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00" windowHeight="10875" tabRatio="819" firstSheet="30" activeTab="32"/>
  </bookViews>
  <sheets>
    <sheet name="1-1楚雄州一般公共预算收入情况表" sheetId="28" r:id="rId1"/>
    <sheet name="1-2楚雄州一般公共预算支出情况表" sheetId="29" r:id="rId2"/>
    <sheet name="1-3州本级一般公共预算收入情况表" sheetId="31" r:id="rId3"/>
    <sheet name="1-4州本级一般公共预算支出情况表（公开到项级）" sheetId="33" r:id="rId4"/>
    <sheet name="1-5州本级一般公共预算基本支出情况表（公开到款级）" sheetId="132" r:id="rId5"/>
    <sheet name="1-6州本级一般公共预算支出表(州对下转移支付项目)" sheetId="35" r:id="rId6"/>
    <sheet name="1-7楚雄州分地区税收返还和转移支付预算表" sheetId="36" r:id="rId7"/>
    <sheet name="1-8楚雄州州本级“三公”经费预算财政拨款情况统计表" sheetId="131" r:id="rId8"/>
    <sheet name="2-1楚雄州政府性基金预算收入情况表" sheetId="54" r:id="rId9"/>
    <sheet name="2-2楚雄州政府性基金预算支出情况表" sheetId="55" r:id="rId10"/>
    <sheet name="2-3州本级政府性基金预算收入情况表" sheetId="56" r:id="rId11"/>
    <sheet name="2-4州本级政府性基金预算支出情况表（公开到项级）" sheetId="57" r:id="rId12"/>
    <sheet name="2-5州本级政府性基金支出表(州对下转移支付)" sheetId="58" r:id="rId13"/>
    <sheet name="3-1楚雄州国有资本经营收入预算情况表" sheetId="108" r:id="rId14"/>
    <sheet name="3-2楚雄州国有资本经营支出预算情况表" sheetId="109" r:id="rId15"/>
    <sheet name="3-3州本级国有资本经营收入预算情况表" sheetId="110" r:id="rId16"/>
    <sheet name="3-4州本级国有资本经营支出预算情况表（公开到项级）" sheetId="111" r:id="rId17"/>
    <sheet name="3-5 楚雄州国有资本经营预算转移支付表 （分地区）" sheetId="129" r:id="rId18"/>
    <sheet name="3-6 国有资本经营预算转移支付表（分项目）" sheetId="130" r:id="rId19"/>
    <sheet name="4-1楚雄州社会保险基金收入预算情况表" sheetId="113" r:id="rId20"/>
    <sheet name="4-2楚雄州社会保险基金支出预算情况表" sheetId="114" r:id="rId21"/>
    <sheet name="4-3州本级社会保险基金收入预算情况表" sheetId="117" r:id="rId22"/>
    <sheet name="4-4州本级社会保险基金支出预算情况表" sheetId="118" r:id="rId23"/>
    <sheet name="5-1   2022年地方政府债务限额及余额预算情况表" sheetId="119" r:id="rId24"/>
    <sheet name="5-2  2022年地方政府一般债务余额情况表" sheetId="120" r:id="rId25"/>
    <sheet name="5-3  本级2022年地方政府一般债务余额情况表" sheetId="121" r:id="rId26"/>
    <sheet name="5-4 2022年地方政府专项债务余额情况表" sheetId="122" r:id="rId27"/>
    <sheet name="5-5 本级2022年地方政府专项债务余额情况表（本级）" sheetId="123" r:id="rId28"/>
    <sheet name="5-6 地方政府债券发行及还本付息情况表" sheetId="124" r:id="rId29"/>
    <sheet name="5-7 2023年地方政府债务限额提前下达情况表" sheetId="125" r:id="rId30"/>
    <sheet name="5-8 2023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s>
  <definedNames>
    <definedName name="_xlnm._FilterDatabase" localSheetId="0" hidden="1">'1-1楚雄州一般公共预算收入情况表'!$A$4:$F$40</definedName>
    <definedName name="_xlnm._FilterDatabase" localSheetId="1" hidden="1">'1-2楚雄州一般公共预算支出情况表'!$A$3:$F$38</definedName>
    <definedName name="_xlnm._FilterDatabase" localSheetId="2" hidden="1">'1-3州本级一般公共预算收入情况表'!$A$3:$F$40</definedName>
    <definedName name="_xlnm._FilterDatabase" localSheetId="3" hidden="1">'1-4州本级一般公共预算支出情况表（公开到项级）'!$A$3:$G$1355</definedName>
    <definedName name="_xlnm._FilterDatabase" localSheetId="5" hidden="1">'1-6州本级一般公共预算支出表(州对下转移支付项目)'!$A$3:$E$126</definedName>
    <definedName name="_xlnm._FilterDatabase" localSheetId="8" hidden="1">'2-1楚雄州政府性基金预算收入情况表'!$A$3:$F$37</definedName>
    <definedName name="_xlnm._FilterDatabase" localSheetId="9" hidden="1">'2-2楚雄州政府性基金预算支出情况表'!$A$3:$G$274</definedName>
    <definedName name="_xlnm._FilterDatabase" localSheetId="10" hidden="1">'2-3州本级政府性基金预算收入情况表'!$A$3:$F$37</definedName>
    <definedName name="_xlnm._FilterDatabase" localSheetId="11" hidden="1">'2-4州本级政府性基金预算支出情况表（公开到项级）'!$A$3:$G$271</definedName>
    <definedName name="_xlnm._FilterDatabase" localSheetId="20" hidden="1">'4-2楚雄州社会保险基金支出预算情况表'!$A$3:$E$41</definedName>
    <definedName name="_xlnm._FilterDatabase" localSheetId="13" hidden="1">'3-1楚雄州国有资本经营收入预算情况表'!$A$3:$E$41</definedName>
    <definedName name="_xlnm._FilterDatabase" localSheetId="14" hidden="1">'3-2楚雄州国有资本经营支出预算情况表'!$A$3:$E$28</definedName>
    <definedName name="_xlnm._FilterDatabase" localSheetId="15" hidden="1">'3-3州本级国有资本经营收入预算情况表'!$A$3:$E$35</definedName>
    <definedName name="_xlnm._FilterDatabase" localSheetId="16" hidden="1">'3-4州本级国有资本经营支出预算情况表（公开到项级）'!$A$3:$E$21</definedName>
    <definedName name="_xlnm._FilterDatabase" localSheetId="19" hidden="1">'4-1楚雄州社会保险基金收入预算情况表'!$A$3:$E$38</definedName>
    <definedName name="_xlnm._FilterDatabase" localSheetId="21" hidden="1">'4-3州本级社会保险基金收入预算情况表'!$A$3:$E$38</definedName>
    <definedName name="_xlnm._FilterDatabase" localSheetId="22" hidden="1">'4-4州本级社会保险基金支出预算情况表'!$A$3:$F$22</definedName>
    <definedName name="_xlnm._FilterDatabase" localSheetId="4" hidden="1">'1-5州本级一般公共预算基本支出情况表（公开到款级）'!$A$3:$B$3</definedName>
    <definedName name="_xlnm._FilterDatabase" localSheetId="12" hidden="1">'2-5州本级政府性基金支出表(州对下转移支付)'!$A$3:$E$18</definedName>
    <definedName name="_lst_r_地方财政预算表2015年全省汇总_10_科目编码名称">[2]_ESList!$A$1:$A$27</definedName>
    <definedName name="_xlnm.Print_Area" localSheetId="0">'1-1楚雄州一般公共预算收入情况表'!$B$1:$E$40</definedName>
    <definedName name="_xlnm.Print_Area" localSheetId="1">'1-2楚雄州一般公共预算支出情况表'!$B$1:$E$38</definedName>
    <definedName name="_xlnm.Print_Area" localSheetId="2">'1-3州本级一般公共预算收入情况表'!$B$1:$E$40</definedName>
    <definedName name="_xlnm.Print_Area" localSheetId="3">'1-4州本级一般公共预算支出情况表（公开到项级）'!$B$1:$E$1355</definedName>
    <definedName name="_xlnm.Print_Area" localSheetId="5">'1-6州本级一般公共预算支出表(州对下转移支付项目)'!$A$1:$C$126</definedName>
    <definedName name="_xlnm.Print_Area" localSheetId="6">'1-7楚雄州分地区税收返还和转移支付预算表'!$A$1:$D$15</definedName>
    <definedName name="_xlnm.Print_Area" localSheetId="8">'2-1楚雄州政府性基金预算收入情况表'!$B$1:$E$37</definedName>
    <definedName name="_xlnm.Print_Area" localSheetId="9">'2-2楚雄州政府性基金预算支出情况表'!$B$1:$E$274</definedName>
    <definedName name="_xlnm.Print_Area" localSheetId="10">'2-3州本级政府性基金预算收入情况表'!$B$1:$E$37</definedName>
    <definedName name="_xlnm.Print_Area" localSheetId="11">'2-4州本级政府性基金预算支出情况表（公开到项级）'!$B$1:$E$271</definedName>
    <definedName name="_xlnm.Print_Area" localSheetId="12">'2-5州本级政府性基金支出表(州对下转移支付)'!$A$1:$D$15</definedName>
    <definedName name="_xlnm.Print_Titles" localSheetId="0">'1-1楚雄州一般公共预算收入情况表'!$2:$4</definedName>
    <definedName name="_xlnm.Print_Titles" localSheetId="1">'1-2楚雄州一般公共预算支出情况表'!$1:$3</definedName>
    <definedName name="_xlnm.Print_Titles" localSheetId="2">'1-3州本级一般公共预算收入情况表'!$1:$3</definedName>
    <definedName name="_xlnm.Print_Titles" localSheetId="3">'1-4州本级一般公共预算支出情况表（公开到项级）'!$1:$3</definedName>
    <definedName name="_xlnm.Print_Titles" localSheetId="5">'1-6州本级一般公共预算支出表(州对下转移支付项目)'!$1:$3</definedName>
    <definedName name="_xlnm.Print_Titles" localSheetId="6">'1-7楚雄州分地区税收返还和转移支付预算表'!$1:$3</definedName>
    <definedName name="_xlnm.Print_Titles" localSheetId="8">'2-1楚雄州政府性基金预算收入情况表'!$1:$3</definedName>
    <definedName name="_xlnm.Print_Titles" localSheetId="9">'2-2楚雄州政府性基金预算支出情况表'!$1:$3</definedName>
    <definedName name="_xlnm.Print_Titles" localSheetId="10">'2-3州本级政府性基金预算收入情况表'!$1:$3</definedName>
    <definedName name="_xlnm.Print_Titles" localSheetId="11">'2-4州本级政府性基金预算支出情况表（公开到项级）'!$1:$3</definedName>
    <definedName name="_xlnm.Print_Titles" localSheetId="12">'2-5州本级政府性基金支出表(州对下转移支付)'!$1:$3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'3-1楚雄州国有资本经营收入预算情况表'!$A$1:$D$41</definedName>
    <definedName name="_xlnm.Print_Titles" localSheetId="13">'3-1楚雄州国有资本经营收入预算情况表'!$1:$3</definedName>
    <definedName name="专项收入年初预算数" localSheetId="13">#REF!</definedName>
    <definedName name="专项收入全年预计数" localSheetId="13">#REF!</definedName>
    <definedName name="_xlnm.Print_Area" localSheetId="14">'3-2楚雄州国有资本经营支出预算情况表'!$A$1:$D$28</definedName>
    <definedName name="_xlnm.Print_Titles" localSheetId="14">'3-2楚雄州国有资本经营支出预算情况表'!$1:$3</definedName>
    <definedName name="专项收入年初预算数" localSheetId="14">#REF!</definedName>
    <definedName name="专项收入全年预计数" localSheetId="14">#REF!</definedName>
    <definedName name="_xlnm.Print_Area" localSheetId="15">'3-3州本级国有资本经营收入预算情况表'!$A$1:$D$35</definedName>
    <definedName name="_xlnm.Print_Titles" localSheetId="15">'3-3州本级国有资本经营收入预算情况表'!$1:$3</definedName>
    <definedName name="专项收入年初预算数" localSheetId="15">#REF!</definedName>
    <definedName name="专项收入全年预计数" localSheetId="15">#REF!</definedName>
    <definedName name="_xlnm.Print_Area" localSheetId="16">'3-4州本级国有资本经营支出预算情况表（公开到项级）'!$A$1:$D$21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'4-1楚雄州社会保险基金收入预算情况表'!$A$1:$D$63</definedName>
    <definedName name="_xlnm.Print_Titles" localSheetId="19">'4-1楚雄州社会保险基金收入预算情况表'!$1:$3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'4-2楚雄州社会保险基金支出预算情况表'!$A$1:$D$41</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'4-3州本级社会保险基金收入预算情况表'!$A$1:$D$63</definedName>
    <definedName name="_xlnm.Print_Titles" localSheetId="21">'4-3州本级社会保险基金收入预算情况表'!$1:$3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'4-4州本级社会保险基金支出预算情况表'!$A$1:$D$41</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'1-5州本级一般公共预算基本支出情况表（公开到款级）'!$A$1:$B$30</definedName>
    <definedName name="_xlnm.Print_Titles" localSheetId="4">'1-5州本级一般公共预算基本支出情况表（公开到款级）'!$1:$3</definedName>
    <definedName name="_xlnm.Print_Titles" localSheetId="31">'6-1重大政策和重点项目绩效目标表'!$1:$3</definedName>
    <definedName name="_xlnm.Print_Titles" localSheetId="32">'6-2重点工作情况解释说明汇总表'!$1:$2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<sst xmlns="http://schemas.openxmlformats.org/spreadsheetml/2006/main" count="89991" uniqueCount="14488">
  <si>
    <t>附件1</t>
  </si>
  <si>
    <t>1-1  2023年楚雄州一般公共预算收入情况表</t>
  </si>
  <si>
    <t>单位：万元</t>
  </si>
  <si>
    <t>科目编码</t>
  </si>
  <si>
    <t>项目</t>
  </si>
  <si>
    <t>2022年执行数</t>
  </si>
  <si>
    <t>2023年预算数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</si>
  <si>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</si>
  <si>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</si>
  <si>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</si>
  <si>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</si>
  <si>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</si>
  <si>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</si>
  <si>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</si>
  <si>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</si>
  <si>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</si>
  <si>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</si>
  <si>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</si>
  <si>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</si>
  <si>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</si>
  <si>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</si>
  <si>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</si>
  <si>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</si>
  <si>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</si>
  <si>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</si>
  <si>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</si>
  <si>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</si>
  <si>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</si>
  <si>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</si>
  <si>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</si>
  <si>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</si>
  <si>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</si>
  <si>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</si>
  <si>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</si>
  <si>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</si>
  <si>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</si>
  <si>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</si>
  <si>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</si>
  <si>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</si>
  <si>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</si>
  <si>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</si>
  <si>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</si>
  <si>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</si>
  <si>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</si>
  <si>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</si>
  <si>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</si>
  <si>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</si>
  <si>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</si>
  <si>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</si>
  <si>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</si>
  <si>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</si>
  <si>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</si>
  <si>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</si>
  <si>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</si>
  <si>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</si>
  <si>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</si>
  <si>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</si>
  <si>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</si>
  <si>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</si>
  <si>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全州一般公共预算收入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</si>
  <si>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</si>
  <si>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</si>
  <si>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</si>
  <si>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</si>
  <si>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</si>
  <si>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</si>
  <si>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</si>
  <si>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</si>
  <si>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</si>
  <si>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2023年楚雄州一般公共预算支出情况表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</si>
  <si>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</si>
  <si>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</si>
  <si>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</si>
  <si>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</si>
  <si>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</si>
  <si>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</si>
  <si>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</si>
  <si>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</si>
  <si>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</si>
  <si>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</si>
  <si>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</si>
  <si>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</si>
  <si>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</si>
  <si>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</si>
  <si>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</si>
  <si>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</si>
  <si>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</si>
  <si>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</si>
  <si>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</si>
  <si>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</si>
  <si>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</si>
  <si>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</si>
  <si>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</si>
  <si>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</si>
  <si>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</si>
  <si>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</si>
  <si>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</si>
  <si>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</si>
  <si>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</si>
  <si>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</si>
  <si>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</si>
  <si>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</si>
  <si>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</si>
  <si>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</si>
  <si>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</si>
  <si>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</si>
  <si>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</si>
  <si>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</si>
  <si>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</si>
  <si>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</si>
  <si>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</si>
  <si>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</si>
  <si>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</si>
  <si>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</si>
  <si>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</si>
  <si>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</si>
  <si>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</si>
  <si>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</si>
  <si>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</si>
  <si>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</si>
  <si>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全州一般公共预算支出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</si>
  <si>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</si>
  <si>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</si>
  <si>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</si>
  <si>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</si>
  <si>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</si>
  <si>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</si>
  <si>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</si>
  <si>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</si>
  <si>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2023年州本级一般公共预算收入情况表</t>
  </si>
  <si>
    <t>2022年预算数</t>
  </si>
  <si>
    <t>比上年预算数增长%</t>
  </si>
  <si>
    <r>
      <rPr>
        <sz val="14"/>
        <rFont val="宋体"/>
        <charset val="134"/>
      </rPr>
      <t>10199</t>
    </r>
  </si>
  <si>
    <t>州本级一般公共预算收入</t>
  </si>
  <si>
    <t xml:space="preserve">   上解收入</t>
  </si>
  <si>
    <t>1-4 2023年州本级一般公共预算支出情况表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</si>
  <si>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</si>
  <si>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</si>
  <si>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</si>
  <si>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</si>
  <si>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</si>
  <si>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</si>
  <si>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</si>
  <si>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</si>
  <si>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</si>
  <si>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</si>
  <si>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</si>
  <si>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</si>
  <si>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</si>
  <si>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</si>
  <si>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</si>
  <si>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</si>
  <si>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</si>
  <si>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</si>
  <si>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</si>
  <si>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</si>
  <si>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</si>
  <si>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</si>
  <si>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</si>
  <si>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</si>
  <si>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</si>
  <si>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</si>
  <si>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</si>
  <si>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</si>
  <si>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</si>
  <si>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</si>
  <si>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</si>
  <si>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</si>
  <si>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</si>
  <si>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</si>
  <si>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</si>
  <si>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</si>
  <si>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</si>
  <si>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</si>
  <si>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</si>
  <si>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</si>
  <si>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</si>
  <si>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</si>
  <si>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</si>
  <si>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</si>
  <si>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</si>
  <si>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</si>
  <si>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</si>
  <si>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</si>
  <si>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</si>
  <si>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</si>
  <si>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</si>
  <si>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</si>
  <si>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</si>
  <si>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</si>
  <si>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</si>
  <si>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</si>
  <si>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</si>
  <si>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</si>
  <si>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</si>
  <si>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</si>
  <si>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</si>
  <si>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</si>
  <si>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</si>
  <si>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</si>
  <si>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</si>
  <si>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</si>
  <si>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</si>
  <si>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</si>
  <si>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</si>
  <si>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</si>
  <si>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</si>
  <si>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</si>
  <si>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</si>
  <si>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</si>
  <si>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</si>
  <si>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</si>
  <si>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</si>
  <si>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</si>
  <si>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</si>
  <si>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</si>
  <si>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</si>
  <si>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</si>
  <si>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</si>
  <si>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</si>
  <si>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</si>
  <si>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</si>
  <si>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</si>
  <si>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</si>
  <si>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</si>
  <si>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</si>
  <si>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</si>
  <si>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</si>
  <si>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</si>
  <si>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</si>
  <si>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</si>
  <si>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</si>
  <si>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</si>
  <si>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</si>
  <si>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</si>
  <si>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</si>
  <si>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</si>
  <si>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</si>
  <si>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</si>
  <si>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</si>
  <si>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</si>
  <si>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</si>
  <si>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</si>
  <si>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</si>
  <si>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</si>
  <si>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</si>
  <si>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</si>
  <si>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</si>
  <si>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</si>
  <si>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</si>
  <si>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</si>
  <si>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</si>
  <si>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</si>
  <si>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</si>
  <si>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</si>
  <si>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</si>
  <si>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</si>
  <si>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</si>
  <si>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</si>
  <si>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</si>
  <si>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</si>
  <si>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</si>
  <si>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</si>
  <si>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</si>
  <si>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</si>
  <si>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</si>
  <si>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</si>
  <si>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</si>
  <si>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</si>
  <si>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</si>
  <si>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</si>
  <si>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</si>
  <si>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</si>
  <si>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</si>
  <si>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</si>
  <si>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</si>
  <si>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</si>
  <si>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201A</t>
  </si>
  <si>
    <t>省对下专项转移支付补助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</si>
  <si>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</si>
  <si>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</si>
  <si>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</si>
  <si>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</si>
  <si>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</si>
  <si>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</si>
  <si>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</si>
  <si>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</si>
  <si>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</si>
  <si>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</si>
  <si>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</si>
  <si>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</si>
  <si>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</si>
  <si>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</si>
  <si>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</si>
  <si>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</si>
  <si>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</si>
  <si>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</si>
  <si>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</si>
  <si>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</si>
  <si>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</si>
  <si>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</si>
  <si>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</si>
  <si>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</si>
  <si>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</si>
  <si>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</si>
  <si>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</si>
  <si>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</si>
  <si>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</si>
  <si>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</si>
  <si>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</si>
  <si>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</si>
  <si>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</si>
  <si>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</si>
  <si>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</si>
  <si>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</si>
  <si>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</si>
  <si>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</si>
  <si>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</si>
  <si>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</si>
  <si>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</si>
  <si>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</si>
  <si>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</si>
  <si>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</si>
  <si>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</si>
  <si>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</si>
  <si>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</si>
  <si>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</si>
  <si>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</si>
  <si>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</si>
  <si>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</si>
  <si>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</si>
  <si>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</si>
  <si>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</si>
  <si>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</si>
  <si>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</si>
  <si>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</si>
  <si>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</si>
  <si>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</si>
  <si>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</si>
  <si>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</si>
  <si>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</si>
  <si>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</si>
  <si>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</si>
  <si>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</si>
  <si>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</si>
  <si>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</si>
  <si>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</si>
  <si>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</si>
  <si>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</si>
  <si>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</si>
  <si>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</si>
  <si>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</si>
  <si>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</si>
  <si>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</si>
  <si>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省对下一般性转移支付补助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</si>
  <si>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</si>
  <si>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</si>
  <si>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</si>
  <si>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</si>
  <si>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</si>
  <si>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</si>
  <si>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</si>
  <si>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</si>
  <si>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</si>
  <si>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</si>
  <si>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</si>
  <si>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</si>
  <si>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</si>
  <si>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</si>
  <si>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</si>
  <si>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</si>
  <si>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</si>
  <si>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</si>
  <si>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</si>
  <si>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</si>
  <si>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</si>
  <si>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</si>
  <si>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</si>
  <si>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</si>
  <si>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</si>
  <si>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</si>
  <si>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</si>
  <si>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</si>
  <si>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</si>
  <si>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</si>
  <si>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</si>
  <si>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</si>
  <si>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</si>
  <si>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</si>
  <si>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</si>
  <si>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</si>
  <si>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</si>
  <si>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</si>
  <si>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</si>
  <si>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</si>
  <si>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</si>
  <si>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</si>
  <si>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</si>
  <si>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</si>
  <si>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</si>
  <si>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</si>
  <si>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</si>
  <si>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</si>
  <si>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</si>
  <si>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</si>
  <si>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</si>
  <si>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</si>
  <si>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省对下一般性转移支付补助（义务教育）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</si>
  <si>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</si>
  <si>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</si>
  <si>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</si>
  <si>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</si>
  <si>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</si>
  <si>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</si>
  <si>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</si>
  <si>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</si>
  <si>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</si>
  <si>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</si>
  <si>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</si>
  <si>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</si>
  <si>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</si>
  <si>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</si>
  <si>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</si>
  <si>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</si>
  <si>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</si>
  <si>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</si>
  <si>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</si>
  <si>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</si>
  <si>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</si>
  <si>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</si>
  <si>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</si>
  <si>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</si>
  <si>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</si>
  <si>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</si>
  <si>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</si>
  <si>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</si>
  <si>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</si>
  <si>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</si>
  <si>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</si>
  <si>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</si>
  <si>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</si>
  <si>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</si>
  <si>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</si>
  <si>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</si>
  <si>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</si>
  <si>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</si>
  <si>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</si>
  <si>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</si>
  <si>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</si>
  <si>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</si>
  <si>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</si>
  <si>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</si>
  <si>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</si>
  <si>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</si>
  <si>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</si>
  <si>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</si>
  <si>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</si>
  <si>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</si>
  <si>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</si>
  <si>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</si>
  <si>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</si>
  <si>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</si>
  <si>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</si>
  <si>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</si>
  <si>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</si>
  <si>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</si>
  <si>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</si>
  <si>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</si>
  <si>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</si>
  <si>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</si>
  <si>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</si>
  <si>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</si>
  <si>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</si>
  <si>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</si>
  <si>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</si>
  <si>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</si>
  <si>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</si>
  <si>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</si>
  <si>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</si>
  <si>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</si>
  <si>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</si>
  <si>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</si>
  <si>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</si>
  <si>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</si>
  <si>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</si>
  <si>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</si>
  <si>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</si>
  <si>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</si>
  <si>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</si>
  <si>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</si>
  <si>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</si>
  <si>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</si>
  <si>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</si>
  <si>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</si>
  <si>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</si>
  <si>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</si>
  <si>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</si>
  <si>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</si>
  <si>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</si>
  <si>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</si>
  <si>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</si>
  <si>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</si>
  <si>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</si>
  <si>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</si>
  <si>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</si>
  <si>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</si>
  <si>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</si>
  <si>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</si>
  <si>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</si>
  <si>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</si>
  <si>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</si>
  <si>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</si>
  <si>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</si>
  <si>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</si>
  <si>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</si>
  <si>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</si>
  <si>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</si>
  <si>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</si>
  <si>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</si>
  <si>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</si>
  <si>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</si>
  <si>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</si>
  <si>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</si>
  <si>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</si>
  <si>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</si>
  <si>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</si>
  <si>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</si>
  <si>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</si>
  <si>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</si>
  <si>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</si>
  <si>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</si>
  <si>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</si>
  <si>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</si>
  <si>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</si>
  <si>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</si>
  <si>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</si>
  <si>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</si>
  <si>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</si>
  <si>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</si>
  <si>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</si>
  <si>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</si>
  <si>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</si>
  <si>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</si>
  <si>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</si>
  <si>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</si>
  <si>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</si>
  <si>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</si>
  <si>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</si>
  <si>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</si>
  <si>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</si>
  <si>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</si>
  <si>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</si>
  <si>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</si>
  <si>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</si>
  <si>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</si>
  <si>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</si>
  <si>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</si>
  <si>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</si>
  <si>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</si>
  <si>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</si>
  <si>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</si>
  <si>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</si>
  <si>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</si>
  <si>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</si>
  <si>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</si>
  <si>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</si>
  <si>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</si>
  <si>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</si>
  <si>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</si>
  <si>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</si>
  <si>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</si>
  <si>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</si>
  <si>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</si>
  <si>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</si>
  <si>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</si>
  <si>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</si>
  <si>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</si>
  <si>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</si>
  <si>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</si>
  <si>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</si>
  <si>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</si>
  <si>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</si>
  <si>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</si>
  <si>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</si>
  <si>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</si>
  <si>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</si>
  <si>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</si>
  <si>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</si>
  <si>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</si>
  <si>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</si>
  <si>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</si>
  <si>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</si>
  <si>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</si>
  <si>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</si>
  <si>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</si>
  <si>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</si>
  <si>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</si>
  <si>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</si>
  <si>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</si>
  <si>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</si>
  <si>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</si>
  <si>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</si>
  <si>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</si>
  <si>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</si>
  <si>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</si>
  <si>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</si>
  <si>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</si>
  <si>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省对下一般性转移支付补助（基本养老保险和低保）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</si>
  <si>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</si>
  <si>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</si>
  <si>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</si>
  <si>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</si>
  <si>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</si>
  <si>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</si>
  <si>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</si>
  <si>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</si>
  <si>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</si>
  <si>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</si>
  <si>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</si>
  <si>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</si>
  <si>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</si>
  <si>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</si>
  <si>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</si>
  <si>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</si>
  <si>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</si>
  <si>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</si>
  <si>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</si>
  <si>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</si>
  <si>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</si>
  <si>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</si>
  <si>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</si>
  <si>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</si>
  <si>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</si>
  <si>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</si>
  <si>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</si>
  <si>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</si>
  <si>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</si>
  <si>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</si>
  <si>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</si>
  <si>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</si>
  <si>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</si>
  <si>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</si>
  <si>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</si>
  <si>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</si>
  <si>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</si>
  <si>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</si>
  <si>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</si>
  <si>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</si>
  <si>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</si>
  <si>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</si>
  <si>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</si>
  <si>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</si>
  <si>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</si>
  <si>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</si>
  <si>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</si>
  <si>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</si>
  <si>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</si>
  <si>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</si>
  <si>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</si>
  <si>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</si>
  <si>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</si>
  <si>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</si>
  <si>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</si>
  <si>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</si>
  <si>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</si>
  <si>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</si>
  <si>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</si>
  <si>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</si>
  <si>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</si>
  <si>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</si>
  <si>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</si>
  <si>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</si>
  <si>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</si>
  <si>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</si>
  <si>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</si>
  <si>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</si>
  <si>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</si>
  <si>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</si>
  <si>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</si>
  <si>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</si>
  <si>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</si>
  <si>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</si>
  <si>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</si>
  <si>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</si>
  <si>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</si>
  <si>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</si>
  <si>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</si>
  <si>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</si>
  <si>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</si>
  <si>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</si>
  <si>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</si>
  <si>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</si>
  <si>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</si>
  <si>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</si>
  <si>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</si>
  <si>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</si>
  <si>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</si>
  <si>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</si>
  <si>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</si>
  <si>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</si>
  <si>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</si>
  <si>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</si>
  <si>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</si>
  <si>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</si>
  <si>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</si>
  <si>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</si>
  <si>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</si>
  <si>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</si>
  <si>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</si>
  <si>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</si>
  <si>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</si>
  <si>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</si>
  <si>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</si>
  <si>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</si>
  <si>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</si>
  <si>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</si>
  <si>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</si>
  <si>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</si>
  <si>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</si>
  <si>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</si>
  <si>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</si>
  <si>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</si>
  <si>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</si>
  <si>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</si>
  <si>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</si>
  <si>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</si>
  <si>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</si>
  <si>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</si>
  <si>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</si>
  <si>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</si>
  <si>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</si>
  <si>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</si>
  <si>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</si>
  <si>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</si>
  <si>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</si>
  <si>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</si>
  <si>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</si>
  <si>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</si>
  <si>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</si>
  <si>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</si>
  <si>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</si>
  <si>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</si>
  <si>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</si>
  <si>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</si>
  <si>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</si>
  <si>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</si>
  <si>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</si>
  <si>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</si>
  <si>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</si>
  <si>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</si>
  <si>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</si>
  <si>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</si>
  <si>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</si>
  <si>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</si>
  <si>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</si>
  <si>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</si>
  <si>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</si>
  <si>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</si>
  <si>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</si>
  <si>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</si>
  <si>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</si>
  <si>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</si>
  <si>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</si>
  <si>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</si>
  <si>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</si>
  <si>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</si>
  <si>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</si>
  <si>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</si>
  <si>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</si>
  <si>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</si>
  <si>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</si>
  <si>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</si>
  <si>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</si>
  <si>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</si>
  <si>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</si>
  <si>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</si>
  <si>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</si>
  <si>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</si>
  <si>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</si>
  <si>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</si>
  <si>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</si>
  <si>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</si>
  <si>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</si>
  <si>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</si>
  <si>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</si>
  <si>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</si>
  <si>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</si>
  <si>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</si>
  <si>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</si>
  <si>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</si>
  <si>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</si>
  <si>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</si>
  <si>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</si>
  <si>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</si>
  <si>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</si>
  <si>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</si>
  <si>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</si>
  <si>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</si>
  <si>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</si>
  <si>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</si>
  <si>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</si>
  <si>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</si>
  <si>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</si>
  <si>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</si>
  <si>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</si>
  <si>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</si>
  <si>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</si>
  <si>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</si>
  <si>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</si>
  <si>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</si>
  <si>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</si>
  <si>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</si>
  <si>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</si>
  <si>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</si>
  <si>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</si>
  <si>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</si>
  <si>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</si>
  <si>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</si>
  <si>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</si>
  <si>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</si>
  <si>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</si>
  <si>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</si>
  <si>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</si>
  <si>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</si>
  <si>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</si>
  <si>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</si>
  <si>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</si>
  <si>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</si>
  <si>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</si>
  <si>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</si>
  <si>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</si>
  <si>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</si>
  <si>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</si>
  <si>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</si>
  <si>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</si>
  <si>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</si>
  <si>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</si>
  <si>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</si>
  <si>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</si>
  <si>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</si>
  <si>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</si>
  <si>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</si>
  <si>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</si>
  <si>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</si>
  <si>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</si>
  <si>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</si>
  <si>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</si>
  <si>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</si>
  <si>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</si>
  <si>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</si>
  <si>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</si>
  <si>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</si>
  <si>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</si>
  <si>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</si>
  <si>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</si>
  <si>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</si>
  <si>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</si>
  <si>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</si>
  <si>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</si>
  <si>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</si>
  <si>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</si>
  <si>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省对下一般性转移支付补助（农村综合改革）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</si>
  <si>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</si>
  <si>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</si>
  <si>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</si>
  <si>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</si>
  <si>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</si>
  <si>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</si>
  <si>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</si>
  <si>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</si>
  <si>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</si>
  <si>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</si>
  <si>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</si>
  <si>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</si>
  <si>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</si>
  <si>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</si>
  <si>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</si>
  <si>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</si>
  <si>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</si>
  <si>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</si>
  <si>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</si>
  <si>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</si>
  <si>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</si>
  <si>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</si>
  <si>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</si>
  <si>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</si>
  <si>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</si>
  <si>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</si>
  <si>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</si>
  <si>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</si>
  <si>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</si>
  <si>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</si>
  <si>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</si>
  <si>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</si>
  <si>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</si>
  <si>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</si>
  <si>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</si>
  <si>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</si>
  <si>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</si>
  <si>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</si>
  <si>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</si>
  <si>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</si>
  <si>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</si>
  <si>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</si>
  <si>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</si>
  <si>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</si>
  <si>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</si>
  <si>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</si>
  <si>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</si>
  <si>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</si>
  <si>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</si>
  <si>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</si>
  <si>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</si>
  <si>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</si>
  <si>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</si>
  <si>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</si>
  <si>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</si>
  <si>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</si>
  <si>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</si>
  <si>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</si>
  <si>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</si>
  <si>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</si>
  <si>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</si>
  <si>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</si>
  <si>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</si>
  <si>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</si>
  <si>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</si>
  <si>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</si>
  <si>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</si>
  <si>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</si>
  <si>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</si>
  <si>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</si>
  <si>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</si>
  <si>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</si>
  <si>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</si>
  <si>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</si>
  <si>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</si>
  <si>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</si>
  <si>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</si>
  <si>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</si>
  <si>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</si>
  <si>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</si>
  <si>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</si>
  <si>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</si>
  <si>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</si>
  <si>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</si>
  <si>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</si>
  <si>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</si>
  <si>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</si>
  <si>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</si>
  <si>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</si>
  <si>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</si>
  <si>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</si>
  <si>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</si>
  <si>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</si>
  <si>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</si>
  <si>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</si>
  <si>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</si>
  <si>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</si>
  <si>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</si>
  <si>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</si>
  <si>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</si>
  <si>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</si>
  <si>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</si>
  <si>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</si>
  <si>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</si>
  <si>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</si>
  <si>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</si>
  <si>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</si>
  <si>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</si>
  <si>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</si>
  <si>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</si>
  <si>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</si>
  <si>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</si>
  <si>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</si>
  <si>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</si>
  <si>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</si>
  <si>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</si>
  <si>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</si>
  <si>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</si>
  <si>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</si>
  <si>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</si>
  <si>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</si>
  <si>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</si>
  <si>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</si>
  <si>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</si>
  <si>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</si>
  <si>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</si>
  <si>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</si>
  <si>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</si>
  <si>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</si>
  <si>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</si>
  <si>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</si>
  <si>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</si>
  <si>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</si>
  <si>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</si>
  <si>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</si>
  <si>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</si>
  <si>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</si>
  <si>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</si>
  <si>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</si>
  <si>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</si>
  <si>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</si>
  <si>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</si>
  <si>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</si>
  <si>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</si>
  <si>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</si>
  <si>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</si>
  <si>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</si>
  <si>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</si>
  <si>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</si>
  <si>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</si>
  <si>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</si>
  <si>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</si>
  <si>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</si>
  <si>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</si>
  <si>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</si>
  <si>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</si>
  <si>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</si>
  <si>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</si>
  <si>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</si>
  <si>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</si>
  <si>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</si>
  <si>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</si>
  <si>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</si>
  <si>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</si>
  <si>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</si>
  <si>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</si>
  <si>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</si>
  <si>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</si>
  <si>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</si>
  <si>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</si>
  <si>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</si>
  <si>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</si>
  <si>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</si>
  <si>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</si>
  <si>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</si>
  <si>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</si>
  <si>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</si>
  <si>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</si>
  <si>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</si>
  <si>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</si>
  <si>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</si>
  <si>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</si>
  <si>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</si>
  <si>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</si>
  <si>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</si>
  <si>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</si>
  <si>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</si>
  <si>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</si>
  <si>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</si>
  <si>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</si>
  <si>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</si>
  <si>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</si>
  <si>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</si>
  <si>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</si>
  <si>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</si>
  <si>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</si>
  <si>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</si>
  <si>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</si>
  <si>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</si>
  <si>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</si>
  <si>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</si>
  <si>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</si>
  <si>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</si>
  <si>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</si>
  <si>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</si>
  <si>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</si>
  <si>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</si>
  <si>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</si>
  <si>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</si>
  <si>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</si>
  <si>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</si>
  <si>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</si>
  <si>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</si>
  <si>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</si>
  <si>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</si>
  <si>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</si>
  <si>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</si>
  <si>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</si>
  <si>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</si>
  <si>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</si>
  <si>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</si>
  <si>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</si>
  <si>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</si>
  <si>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</si>
  <si>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</si>
  <si>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</si>
  <si>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</si>
  <si>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</si>
  <si>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</si>
  <si>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</si>
  <si>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</si>
  <si>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</si>
  <si>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</si>
  <si>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</si>
  <si>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</si>
  <si>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</si>
  <si>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</si>
  <si>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</si>
  <si>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</si>
  <si>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</si>
  <si>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</si>
  <si>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</si>
  <si>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</si>
  <si>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</si>
  <si>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</si>
  <si>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</si>
  <si>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</si>
  <si>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</si>
  <si>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</si>
  <si>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</si>
  <si>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</si>
  <si>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</si>
  <si>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</si>
  <si>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</si>
  <si>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</si>
  <si>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</si>
  <si>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</si>
  <si>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</si>
  <si>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</si>
  <si>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</si>
  <si>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</si>
  <si>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</si>
  <si>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</si>
  <si>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</si>
  <si>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</si>
  <si>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</si>
  <si>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</si>
  <si>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</si>
  <si>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</si>
  <si>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</si>
  <si>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</si>
  <si>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</si>
  <si>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</si>
  <si>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</si>
  <si>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</si>
  <si>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</si>
  <si>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</si>
  <si>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</si>
  <si>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</si>
  <si>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</si>
  <si>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</si>
  <si>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</si>
  <si>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</si>
  <si>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</si>
  <si>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</si>
  <si>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</si>
  <si>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</si>
  <si>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</si>
  <si>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</si>
  <si>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</si>
  <si>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</si>
  <si>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</si>
  <si>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</si>
  <si>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</si>
  <si>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</si>
  <si>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</si>
  <si>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</si>
  <si>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</si>
  <si>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</si>
  <si>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</si>
  <si>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</si>
  <si>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</si>
  <si>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</si>
  <si>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州本级一般公共预算支出</t>
  </si>
  <si>
    <t>1-5  2023年楚雄州州本级一般公共预算政府预算经济分类表（基本支出）</t>
  </si>
  <si>
    <t>经济科目名称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</si>
  <si>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</si>
  <si>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</si>
  <si>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</si>
  <si>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</si>
  <si>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</si>
  <si>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</si>
  <si>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</si>
  <si>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</si>
  <si>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</si>
  <si>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</si>
  <si>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</si>
  <si>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</si>
  <si>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公务用车运行维护费</t>
  </si>
  <si>
    <t>维修（护）费</t>
  </si>
  <si>
    <t>其他商品和服务支出</t>
  </si>
  <si>
    <t>机关资本性支出</t>
  </si>
  <si>
    <t>设备购置</t>
  </si>
  <si>
    <t>对事业单位经常性补助</t>
  </si>
  <si>
    <t>工资福利支出</t>
  </si>
  <si>
    <t>商品和服务支出</t>
  </si>
  <si>
    <t>对事业单位资本性补助</t>
  </si>
  <si>
    <t>资本性支出（一）</t>
  </si>
  <si>
    <t>对个人和家庭的补助</t>
  </si>
  <si>
    <t>社会福利和救助</t>
  </si>
  <si>
    <t>助学金</t>
  </si>
  <si>
    <t>离退休费</t>
  </si>
  <si>
    <t>支  出  合  计</t>
  </si>
  <si>
    <t>1-6  2023年楚雄州州本级一般公共预算支出表(州对下转移支付项目)</t>
  </si>
  <si>
    <t>项       目</t>
  </si>
  <si>
    <t>其中：延续项目</t>
  </si>
  <si>
    <t>其中：新增项目</t>
  </si>
  <si>
    <r>
      <rPr>
        <b/>
        <sz val="14"/>
        <color indexed="8"/>
        <rFont val="宋体"/>
        <charset val="134"/>
      </rPr>
      <t>一般公共服务支出</t>
    </r>
  </si>
  <si>
    <r>
      <rPr>
        <sz val="14"/>
        <rFont val="宋体"/>
        <charset val="134"/>
      </rPr>
      <t>楚雄州</t>
    </r>
    <r>
      <rPr>
        <sz val="14"/>
        <rFont val="Times New Roman"/>
        <charset val="134"/>
      </rPr>
      <t>2023</t>
    </r>
    <r>
      <rPr>
        <sz val="14"/>
        <rFont val="宋体"/>
        <charset val="134"/>
      </rPr>
      <t>年商贸流通业发展专项资金</t>
    </r>
  </si>
  <si>
    <r>
      <rPr>
        <sz val="14"/>
        <rFont val="宋体"/>
        <charset val="134"/>
      </rPr>
      <t>下级市场监管（优化营商环境、市场主体倍增、食品药品、质量安全）专项工作经费</t>
    </r>
  </si>
  <si>
    <r>
      <rPr>
        <sz val="14"/>
        <rFont val="宋体"/>
        <charset val="134"/>
      </rPr>
      <t>民族团结进步示范创建（对下）专项经费</t>
    </r>
  </si>
  <si>
    <r>
      <rPr>
        <sz val="14"/>
        <rFont val="宋体"/>
        <charset val="134"/>
      </rPr>
      <t>宗教事务（对下）经费</t>
    </r>
  </si>
  <si>
    <r>
      <rPr>
        <sz val="14"/>
        <rFont val="宋体"/>
        <charset val="134"/>
      </rPr>
      <t>民族事务</t>
    </r>
    <r>
      <rPr>
        <sz val="14"/>
        <rFont val="Times New Roman"/>
        <charset val="134"/>
      </rPr>
      <t>(</t>
    </r>
    <r>
      <rPr>
        <sz val="14"/>
        <rFont val="宋体"/>
        <charset val="134"/>
      </rPr>
      <t>对下）经费</t>
    </r>
  </si>
  <si>
    <r>
      <rPr>
        <sz val="14"/>
        <rFont val="宋体"/>
        <charset val="134"/>
      </rPr>
      <t>大学生志愿服务西部计划项目经费</t>
    </r>
  </si>
  <si>
    <r>
      <rPr>
        <sz val="14"/>
        <rFont val="宋体"/>
        <charset val="134"/>
      </rPr>
      <t>质量强州和知识产权战略下级补助经费</t>
    </r>
  </si>
  <si>
    <r>
      <rPr>
        <sz val="14"/>
        <rFont val="宋体"/>
        <charset val="134"/>
      </rPr>
      <t>解决特殊疑难信访问题资金</t>
    </r>
  </si>
  <si>
    <r>
      <rPr>
        <sz val="14"/>
        <rFont val="Times New Roman"/>
        <charset val="134"/>
      </rPr>
      <t>2023</t>
    </r>
    <r>
      <rPr>
        <sz val="14"/>
        <rFont val="宋体"/>
        <charset val="134"/>
      </rPr>
      <t>年基层党建（对下）专项经费</t>
    </r>
  </si>
  <si>
    <r>
      <rPr>
        <sz val="14"/>
        <rFont val="宋体"/>
        <charset val="134"/>
      </rPr>
      <t>各县（市）州人大代表履职经费</t>
    </r>
  </si>
  <si>
    <r>
      <rPr>
        <sz val="14"/>
        <rFont val="宋体"/>
        <charset val="134"/>
      </rPr>
      <t>楚雄州基层人大代表活动阵地标准化建设经费</t>
    </r>
  </si>
  <si>
    <r>
      <rPr>
        <b/>
        <sz val="14"/>
        <color indexed="8"/>
        <rFont val="宋体"/>
        <charset val="134"/>
      </rPr>
      <t>国防支出</t>
    </r>
  </si>
  <si>
    <r>
      <rPr>
        <sz val="14"/>
        <color indexed="8"/>
        <rFont val="宋体"/>
        <charset val="134"/>
      </rPr>
      <t>入伍大学生奖励经费</t>
    </r>
  </si>
  <si>
    <r>
      <rPr>
        <sz val="14"/>
        <rFont val="宋体"/>
        <charset val="134"/>
      </rPr>
      <t>南华县人武部搬迁建设补助</t>
    </r>
  </si>
  <si>
    <r>
      <rPr>
        <b/>
        <sz val="14"/>
        <color indexed="8"/>
        <rFont val="宋体"/>
        <charset val="134"/>
      </rPr>
      <t>公共安全支出</t>
    </r>
  </si>
  <si>
    <r>
      <rPr>
        <sz val="14"/>
        <rFont val="宋体"/>
        <charset val="134"/>
      </rPr>
      <t>州级禁毒补助经费</t>
    </r>
  </si>
  <si>
    <r>
      <rPr>
        <b/>
        <sz val="14"/>
        <color indexed="8"/>
        <rFont val="宋体"/>
        <charset val="134"/>
      </rPr>
      <t>教育支出</t>
    </r>
  </si>
  <si>
    <r>
      <rPr>
        <sz val="14"/>
        <rFont val="宋体"/>
        <charset val="134"/>
      </rPr>
      <t>集中连片乡村教师生活补助资金</t>
    </r>
  </si>
  <si>
    <r>
      <rPr>
        <sz val="14"/>
        <rFont val="宋体"/>
        <charset val="134"/>
      </rPr>
      <t>教育基本民生保障机制（下级）专项资金</t>
    </r>
  </si>
  <si>
    <r>
      <rPr>
        <sz val="14"/>
        <rFont val="宋体"/>
        <charset val="134"/>
      </rPr>
      <t>教育事业发展（下级）业务专项资金</t>
    </r>
  </si>
  <si>
    <r>
      <rPr>
        <b/>
        <sz val="14"/>
        <color indexed="8"/>
        <rFont val="宋体"/>
        <charset val="134"/>
      </rPr>
      <t>科学技术支出</t>
    </r>
  </si>
  <si>
    <r>
      <rPr>
        <sz val="14"/>
        <color indexed="8"/>
        <rFont val="宋体"/>
        <charset val="134"/>
      </rPr>
      <t>科技项目专项补助资金</t>
    </r>
  </si>
  <si>
    <r>
      <rPr>
        <sz val="14"/>
        <color indexed="8"/>
        <rFont val="宋体"/>
        <charset val="134"/>
      </rPr>
      <t>楚雄州公民科学素质提升综合项目补助经费</t>
    </r>
  </si>
  <si>
    <r>
      <rPr>
        <sz val="14"/>
        <rFont val="宋体"/>
        <charset val="134"/>
      </rPr>
      <t>科技活动专项工作经费</t>
    </r>
  </si>
  <si>
    <r>
      <rPr>
        <b/>
        <sz val="14"/>
        <color indexed="8"/>
        <rFont val="宋体"/>
        <charset val="134"/>
      </rPr>
      <t>文化旅游教育与传媒支出</t>
    </r>
  </si>
  <si>
    <r>
      <rPr>
        <sz val="14"/>
        <color indexed="8"/>
        <rFont val="宋体"/>
        <charset val="134"/>
      </rPr>
      <t>非物质文化遗产传承人保护补助资金</t>
    </r>
  </si>
  <si>
    <r>
      <rPr>
        <sz val="14"/>
        <color indexed="8"/>
        <rFont val="宋体"/>
        <charset val="134"/>
      </rPr>
      <t>公共图书馆、美术馆、文化馆（站）免费开放补助资金</t>
    </r>
  </si>
  <si>
    <r>
      <rPr>
        <sz val="14"/>
        <color indexed="8"/>
        <rFont val="宋体"/>
        <charset val="134"/>
      </rPr>
      <t>州级公共文化事业发展专项资金</t>
    </r>
  </si>
  <si>
    <r>
      <rPr>
        <sz val="14"/>
        <color indexed="8"/>
        <rFont val="宋体"/>
        <charset val="134"/>
      </rPr>
      <t>博物馆纪念馆免费开放奖补专项资金</t>
    </r>
  </si>
  <si>
    <r>
      <rPr>
        <sz val="14"/>
        <color indexed="8"/>
        <rFont val="宋体"/>
        <charset val="134"/>
      </rPr>
      <t>表演艺术扶持专项资金</t>
    </r>
  </si>
  <si>
    <r>
      <rPr>
        <sz val="14"/>
        <color indexed="8"/>
        <rFont val="宋体"/>
        <charset val="134"/>
      </rPr>
      <t>旅游品牌创建以奖代补补助资金</t>
    </r>
  </si>
  <si>
    <r>
      <rPr>
        <sz val="14"/>
        <rFont val="宋体"/>
        <charset val="134"/>
      </rPr>
      <t>公共文化服务体系示范区后续创建工作补助下级经费</t>
    </r>
  </si>
  <si>
    <r>
      <rPr>
        <b/>
        <sz val="14"/>
        <color indexed="8"/>
        <rFont val="宋体"/>
        <charset val="134"/>
      </rPr>
      <t>社会保障和就业支出</t>
    </r>
  </si>
  <si>
    <r>
      <rPr>
        <sz val="14"/>
        <color indexed="8"/>
        <rFont val="宋体"/>
        <charset val="134"/>
      </rPr>
      <t>殡葬改革州级专项补助资金</t>
    </r>
  </si>
  <si>
    <r>
      <rPr>
        <sz val="14"/>
        <color indexed="8"/>
        <rFont val="宋体"/>
        <charset val="134"/>
      </rPr>
      <t>青山嘴水库栗子园移民长期生活补助资金</t>
    </r>
  </si>
  <si>
    <r>
      <rPr>
        <sz val="14"/>
        <rFont val="宋体"/>
        <charset val="134"/>
      </rPr>
      <t>楚雄州水利水电工程伤残民工及企业回乡人员补助经费</t>
    </r>
  </si>
  <si>
    <r>
      <rPr>
        <b/>
        <sz val="14"/>
        <color indexed="8"/>
        <rFont val="宋体"/>
        <charset val="134"/>
      </rPr>
      <t>卫生健康支出</t>
    </r>
  </si>
  <si>
    <t>……</t>
  </si>
  <si>
    <r>
      <rPr>
        <b/>
        <sz val="14"/>
        <color indexed="8"/>
        <rFont val="宋体"/>
        <charset val="134"/>
      </rPr>
      <t>节能环保支出</t>
    </r>
  </si>
  <si>
    <r>
      <rPr>
        <b/>
        <sz val="14"/>
        <color indexed="8"/>
        <rFont val="宋体"/>
        <charset val="134"/>
      </rPr>
      <t>农林水支出</t>
    </r>
  </si>
  <si>
    <r>
      <rPr>
        <sz val="14"/>
        <color indexed="8"/>
        <rFont val="宋体"/>
        <charset val="134"/>
      </rPr>
      <t>州级农业生产发展对下转移专项资金</t>
    </r>
  </si>
  <si>
    <r>
      <rPr>
        <sz val="14"/>
        <color indexed="8"/>
        <rFont val="宋体"/>
        <charset val="134"/>
      </rPr>
      <t>楚雄州水利专项州级补助资金</t>
    </r>
  </si>
  <si>
    <r>
      <rPr>
        <sz val="14"/>
        <color indexed="8"/>
        <rFont val="宋体"/>
        <charset val="134"/>
      </rPr>
      <t>楚雄州水旱灾害防御州级补助经费</t>
    </r>
  </si>
  <si>
    <r>
      <rPr>
        <sz val="14"/>
        <color indexed="8"/>
        <rFont val="宋体"/>
        <charset val="134"/>
      </rPr>
      <t>农业保险保费补贴州级配套补助资金</t>
    </r>
  </si>
  <si>
    <r>
      <rPr>
        <sz val="14"/>
        <color indexed="8"/>
        <rFont val="宋体"/>
        <charset val="134"/>
      </rPr>
      <t>楚雄州对下林业草原生态保护补助资金</t>
    </r>
  </si>
  <si>
    <r>
      <rPr>
        <sz val="14"/>
        <color indexed="8"/>
        <rFont val="宋体"/>
        <charset val="134"/>
      </rPr>
      <t>楚雄州重点水利项目建设州级配套资金</t>
    </r>
  </si>
  <si>
    <r>
      <rPr>
        <sz val="14"/>
        <color indexed="8"/>
        <rFont val="宋体"/>
        <charset val="134"/>
      </rPr>
      <t>现代农业示范区建设专项资金</t>
    </r>
  </si>
  <si>
    <r>
      <rPr>
        <sz val="14"/>
        <color indexed="8"/>
        <rFont val="宋体"/>
        <charset val="134"/>
      </rPr>
      <t>楚雄州农村厕所革命州级配套资金</t>
    </r>
  </si>
  <si>
    <r>
      <rPr>
        <sz val="14"/>
        <color indexed="8"/>
        <rFont val="宋体"/>
        <charset val="134"/>
      </rPr>
      <t>楚雄州对下林业草原改革发展补助资金</t>
    </r>
  </si>
  <si>
    <r>
      <rPr>
        <sz val="14"/>
        <color indexed="8"/>
        <rFont val="宋体"/>
        <charset val="134"/>
      </rPr>
      <t>肉牛肉羊产业高质量发展资金</t>
    </r>
  </si>
  <si>
    <r>
      <rPr>
        <sz val="14"/>
        <rFont val="Times New Roman"/>
        <charset val="134"/>
      </rPr>
      <t>2023</t>
    </r>
    <r>
      <rPr>
        <sz val="14"/>
        <color indexed="8"/>
        <rFont val="宋体"/>
        <charset val="134"/>
      </rPr>
      <t>年州级森林防灭火</t>
    </r>
    <r>
      <rPr>
        <sz val="14"/>
        <color indexed="8"/>
        <rFont val="Times New Roman"/>
        <charset val="134"/>
      </rPr>
      <t>“</t>
    </r>
    <r>
      <rPr>
        <sz val="14"/>
        <color indexed="8"/>
        <rFont val="宋体"/>
        <charset val="134"/>
      </rPr>
      <t>三三制</t>
    </r>
    <r>
      <rPr>
        <sz val="14"/>
        <color indexed="8"/>
        <rFont val="Times New Roman"/>
        <charset val="134"/>
      </rPr>
      <t>”</t>
    </r>
    <r>
      <rPr>
        <sz val="14"/>
        <color indexed="8"/>
        <rFont val="宋体"/>
        <charset val="134"/>
      </rPr>
      <t>（对下）补助专项资金</t>
    </r>
  </si>
  <si>
    <r>
      <rPr>
        <sz val="14"/>
        <rFont val="宋体"/>
        <charset val="134"/>
      </rPr>
      <t>高原特色现代农业担保贷款担保费补贴专项资金</t>
    </r>
  </si>
  <si>
    <r>
      <rPr>
        <b/>
        <sz val="14"/>
        <color indexed="8"/>
        <rFont val="宋体"/>
        <charset val="134"/>
      </rPr>
      <t>交通运输支出</t>
    </r>
  </si>
  <si>
    <r>
      <rPr>
        <sz val="14"/>
        <rFont val="Times New Roman"/>
        <charset val="134"/>
      </rPr>
      <t>2023</t>
    </r>
    <r>
      <rPr>
        <sz val="14"/>
        <color indexed="8"/>
        <rFont val="宋体"/>
        <charset val="134"/>
      </rPr>
      <t>年州级农村公路日常养护配套资金</t>
    </r>
  </si>
  <si>
    <r>
      <rPr>
        <sz val="14"/>
        <rFont val="宋体"/>
        <charset val="134"/>
      </rPr>
      <t>州级农村公路安全生命防护工程建设资金</t>
    </r>
  </si>
  <si>
    <r>
      <rPr>
        <b/>
        <sz val="14"/>
        <color indexed="8"/>
        <rFont val="宋体"/>
        <charset val="134"/>
      </rPr>
      <t>资源勘探工业信息等支出</t>
    </r>
  </si>
  <si>
    <r>
      <rPr>
        <sz val="14"/>
        <rFont val="宋体"/>
        <charset val="134"/>
      </rPr>
      <t>对企业的政策性及奖励性补助资金</t>
    </r>
  </si>
  <si>
    <r>
      <rPr>
        <b/>
        <sz val="14"/>
        <color indexed="8"/>
        <rFont val="宋体"/>
        <charset val="134"/>
      </rPr>
      <t>商业服务业等支出</t>
    </r>
  </si>
  <si>
    <r>
      <rPr>
        <b/>
        <sz val="14"/>
        <color indexed="8"/>
        <rFont val="宋体"/>
        <charset val="134"/>
      </rPr>
      <t>金融支出</t>
    </r>
  </si>
  <si>
    <r>
      <rPr>
        <b/>
        <sz val="14"/>
        <color indexed="8"/>
        <rFont val="宋体"/>
        <charset val="134"/>
      </rPr>
      <t>自然资源海洋气象等支出</t>
    </r>
  </si>
  <si>
    <r>
      <rPr>
        <sz val="14"/>
        <rFont val="宋体"/>
        <charset val="134"/>
      </rPr>
      <t>楚雄州元谋县物茂芝麻等</t>
    </r>
    <r>
      <rPr>
        <sz val="14"/>
        <rFont val="Times New Roman"/>
        <charset val="134"/>
      </rPr>
      <t>2</t>
    </r>
    <r>
      <rPr>
        <sz val="14"/>
        <rFont val="宋体"/>
        <charset val="134"/>
      </rPr>
      <t>个村土地整治（补充耕地）项目经费</t>
    </r>
  </si>
  <si>
    <r>
      <rPr>
        <b/>
        <sz val="14"/>
        <color indexed="8"/>
        <rFont val="宋体"/>
        <charset val="134"/>
      </rPr>
      <t>住房保障支出</t>
    </r>
  </si>
  <si>
    <r>
      <rPr>
        <b/>
        <sz val="14"/>
        <color indexed="8"/>
        <rFont val="宋体"/>
        <charset val="134"/>
      </rPr>
      <t>粮油物资储备支出</t>
    </r>
  </si>
  <si>
    <r>
      <rPr>
        <b/>
        <sz val="14"/>
        <color indexed="8"/>
        <rFont val="宋体"/>
        <charset val="134"/>
      </rPr>
      <t>灾害防治及应急管理支出</t>
    </r>
  </si>
  <si>
    <r>
      <rPr>
        <sz val="14"/>
        <color indexed="8"/>
        <rFont val="宋体"/>
        <charset val="134"/>
      </rPr>
      <t>楚雄州地质灾害专项工作（对下）经费</t>
    </r>
  </si>
  <si>
    <r>
      <rPr>
        <sz val="14"/>
        <color indexed="8"/>
        <rFont val="宋体"/>
        <charset val="134"/>
      </rPr>
      <t>冬春生活救助资金</t>
    </r>
  </si>
  <si>
    <r>
      <rPr>
        <sz val="14"/>
        <color indexed="8"/>
        <rFont val="宋体"/>
        <charset val="134"/>
      </rPr>
      <t>南华化工厂历史遗留砷渣处置工程州级补助资金</t>
    </r>
  </si>
  <si>
    <r>
      <rPr>
        <sz val="14"/>
        <rFont val="宋体"/>
        <charset val="134"/>
      </rPr>
      <t>应急生产风险处置专项资金</t>
    </r>
  </si>
  <si>
    <r>
      <rPr>
        <b/>
        <sz val="14"/>
        <color indexed="8"/>
        <rFont val="宋体"/>
        <charset val="134"/>
      </rPr>
      <t>债务付息支出</t>
    </r>
  </si>
  <si>
    <r>
      <rPr>
        <b/>
        <sz val="14"/>
        <rFont val="宋体"/>
        <charset val="134"/>
      </rPr>
      <t>其他支出</t>
    </r>
  </si>
  <si>
    <r>
      <rPr>
        <sz val="14"/>
        <rFont val="宋体"/>
        <charset val="134"/>
      </rPr>
      <t>体育事业发展及竞赛训练（下级）专项资金</t>
    </r>
  </si>
  <si>
    <r>
      <rPr>
        <sz val="14"/>
        <rFont val="宋体"/>
        <charset val="134"/>
      </rPr>
      <t>州级福彩公益金支持省级乡镇（街道）社工站示范点（下级补助）经费</t>
    </r>
  </si>
  <si>
    <r>
      <rPr>
        <sz val="14"/>
        <rFont val="宋体"/>
        <charset val="134"/>
      </rPr>
      <t>福彩公益金高龄津贴州级财政（对下）补助经费</t>
    </r>
  </si>
  <si>
    <r>
      <rPr>
        <sz val="14"/>
        <rFont val="宋体"/>
        <charset val="134"/>
      </rPr>
      <t>州级福彩公益金支持乡镇公益性公墓提升改造项目（对下补助）经费</t>
    </r>
  </si>
  <si>
    <r>
      <rPr>
        <sz val="14"/>
        <rFont val="宋体"/>
        <charset val="134"/>
      </rPr>
      <t>州级福彩公益金安排残疾人康复（对下补助）经费</t>
    </r>
  </si>
  <si>
    <r>
      <rPr>
        <sz val="14"/>
        <rFont val="宋体"/>
        <charset val="134"/>
      </rPr>
      <t>州级福彩公益金安排困难残疾人家庭无障碍改造（对下补助）经费</t>
    </r>
  </si>
  <si>
    <r>
      <rPr>
        <sz val="14"/>
        <rFont val="宋体"/>
        <charset val="134"/>
      </rPr>
      <t>州级福彩公益金支持养老体系建设（对下补助）项目经费</t>
    </r>
  </si>
  <si>
    <r>
      <rPr>
        <b/>
        <sz val="14"/>
        <rFont val="宋体"/>
        <charset val="134"/>
      </rPr>
      <t>转移性支出</t>
    </r>
  </si>
  <si>
    <r>
      <rPr>
        <sz val="14"/>
        <rFont val="宋体"/>
        <charset val="134"/>
      </rPr>
      <t>楚雄州艾滋病防治州级对下专项资金</t>
    </r>
  </si>
  <si>
    <r>
      <rPr>
        <sz val="14"/>
        <rFont val="宋体"/>
        <charset val="134"/>
      </rPr>
      <t>高龄津贴州级财政（对下）补助经费</t>
    </r>
  </si>
  <si>
    <r>
      <rPr>
        <sz val="14"/>
        <rFont val="宋体"/>
        <charset val="134"/>
      </rPr>
      <t>烈士陵园管理维护州级财政（对下补助）经费</t>
    </r>
  </si>
  <si>
    <r>
      <rPr>
        <sz val="14"/>
        <rFont val="宋体"/>
        <charset val="134"/>
      </rPr>
      <t>社区治理和工作人员教育培训州级财政（对下）补助经费</t>
    </r>
  </si>
  <si>
    <r>
      <rPr>
        <sz val="14"/>
        <rFont val="宋体"/>
        <charset val="134"/>
      </rPr>
      <t>计划生育家庭系列保险补助资金</t>
    </r>
  </si>
  <si>
    <r>
      <rPr>
        <sz val="14"/>
        <rFont val="宋体"/>
        <charset val="134"/>
      </rPr>
      <t>农村最低生活保障州级财政（对下）补助经费</t>
    </r>
  </si>
  <si>
    <r>
      <rPr>
        <sz val="14"/>
        <rFont val="宋体"/>
        <charset val="134"/>
      </rPr>
      <t>州级残疾人就业保障金安排乡村振兴示范基地（对下补助）经费</t>
    </r>
  </si>
  <si>
    <r>
      <rPr>
        <sz val="14"/>
        <rFont val="宋体"/>
        <charset val="134"/>
      </rPr>
      <t>新冠肺炎疫情防控经费州对下补助资金</t>
    </r>
  </si>
  <si>
    <r>
      <rPr>
        <sz val="14"/>
        <rFont val="宋体"/>
        <charset val="134"/>
      </rPr>
      <t>城乡居民基本养老保险特殊困难群体州级代缴补助资金</t>
    </r>
  </si>
  <si>
    <r>
      <rPr>
        <sz val="14"/>
        <rFont val="宋体"/>
        <charset val="134"/>
      </rPr>
      <t>孤儿基本生活保障州级财政（对下）补助经费</t>
    </r>
  </si>
  <si>
    <r>
      <rPr>
        <sz val="14"/>
        <rFont val="宋体"/>
        <charset val="134"/>
      </rPr>
      <t>州级残疾人就业保障金安排实施阳光家园计划（对下补助）经费</t>
    </r>
  </si>
  <si>
    <r>
      <rPr>
        <sz val="14"/>
        <rFont val="Times New Roman"/>
        <charset val="134"/>
      </rPr>
      <t>“</t>
    </r>
    <r>
      <rPr>
        <sz val="14"/>
        <rFont val="宋体"/>
        <charset val="134"/>
      </rPr>
      <t>三支一扶</t>
    </r>
    <r>
      <rPr>
        <sz val="14"/>
        <rFont val="Times New Roman"/>
        <charset val="134"/>
      </rPr>
      <t>”</t>
    </r>
    <r>
      <rPr>
        <sz val="14"/>
        <rFont val="宋体"/>
        <charset val="134"/>
      </rPr>
      <t>大学生社会保险补助资金</t>
    </r>
  </si>
  <si>
    <r>
      <rPr>
        <sz val="14"/>
        <rFont val="宋体"/>
        <charset val="134"/>
      </rPr>
      <t>优抚对象生活补助州级财政（对下补助）经费</t>
    </r>
  </si>
  <si>
    <r>
      <rPr>
        <sz val="14"/>
        <rFont val="宋体"/>
        <charset val="134"/>
      </rPr>
      <t>州级残疾人就业保障金安排残疾人就业创业（对下补助）经费</t>
    </r>
  </si>
  <si>
    <r>
      <rPr>
        <sz val="14"/>
        <rFont val="宋体"/>
        <charset val="134"/>
      </rPr>
      <t>非财政供养人员亡故后火化并入公墓安葬州级财政（对下）补助经费</t>
    </r>
  </si>
  <si>
    <r>
      <rPr>
        <sz val="14"/>
        <rFont val="宋体"/>
        <charset val="134"/>
      </rPr>
      <t>重点优抚对象生活困难州级财政（对下补助）经费</t>
    </r>
  </si>
  <si>
    <r>
      <rPr>
        <sz val="14"/>
        <rFont val="宋体"/>
        <charset val="134"/>
      </rPr>
      <t>计划生育家庭独生子女保健费及计生宣传员生活补助州级财政（对下）补助经费</t>
    </r>
  </si>
  <si>
    <r>
      <rPr>
        <sz val="14"/>
        <rFont val="宋体"/>
        <charset val="134"/>
      </rPr>
      <t>城乡医疗救助州级财政（对下支出）资金</t>
    </r>
  </si>
  <si>
    <r>
      <rPr>
        <sz val="14"/>
        <rFont val="宋体"/>
        <charset val="134"/>
      </rPr>
      <t>国家基本药物制度州级配套资金</t>
    </r>
  </si>
  <si>
    <r>
      <rPr>
        <sz val="14"/>
        <rFont val="宋体"/>
        <charset val="134"/>
      </rPr>
      <t>州级配套创业贷款贴息专项资金</t>
    </r>
  </si>
  <si>
    <r>
      <rPr>
        <sz val="14"/>
        <rFont val="宋体"/>
        <charset val="134"/>
      </rPr>
      <t>城市最低生活保障州级财政（对下）补助经费</t>
    </r>
  </si>
  <si>
    <r>
      <rPr>
        <sz val="14"/>
        <rFont val="宋体"/>
        <charset val="134"/>
      </rPr>
      <t>义务兵（消防员）优待金州级财政对下补助经费</t>
    </r>
  </si>
  <si>
    <r>
      <rPr>
        <sz val="14"/>
        <rFont val="宋体"/>
        <charset val="134"/>
      </rPr>
      <t>楚雄州巩固拓展脱贫攻坚成果通乡村振兴同效衔接项目（对下）专项资金</t>
    </r>
  </si>
  <si>
    <r>
      <rPr>
        <sz val="14"/>
        <rFont val="宋体"/>
        <charset val="134"/>
      </rPr>
      <t>州级残疾人就业保障金安排残疾人专职委员和联络员（对下补助）经费</t>
    </r>
  </si>
  <si>
    <r>
      <rPr>
        <sz val="14"/>
        <rFont val="宋体"/>
        <charset val="134"/>
      </rPr>
      <t>退役安置教育培训州级财政（对下补助）经费</t>
    </r>
  </si>
  <si>
    <r>
      <rPr>
        <sz val="14"/>
        <rFont val="宋体"/>
        <charset val="134"/>
      </rPr>
      <t>计划生育奖优免补扶助补助资金</t>
    </r>
  </si>
  <si>
    <r>
      <rPr>
        <sz val="14"/>
        <rFont val="宋体"/>
        <charset val="134"/>
      </rPr>
      <t>城乡居民基本养老保险州级财政补助经费</t>
    </r>
  </si>
  <si>
    <r>
      <rPr>
        <sz val="14"/>
        <rFont val="宋体"/>
        <charset val="134"/>
      </rPr>
      <t>临时救助州级财政（对下）补助经费</t>
    </r>
  </si>
  <si>
    <r>
      <rPr>
        <sz val="14"/>
        <rFont val="宋体"/>
        <charset val="134"/>
      </rPr>
      <t>退役安置退役士兵经济补助州级财政（对下补助）经费</t>
    </r>
  </si>
  <si>
    <r>
      <rPr>
        <sz val="14"/>
        <rFont val="宋体"/>
        <charset val="134"/>
      </rPr>
      <t>老龄事业发展县、市专项经费</t>
    </r>
  </si>
  <si>
    <r>
      <rPr>
        <sz val="14"/>
        <rFont val="宋体"/>
        <charset val="134"/>
      </rPr>
      <t>云南省生育支持项目州级财政（对下）补助经费</t>
    </r>
  </si>
  <si>
    <r>
      <rPr>
        <sz val="14"/>
        <rFont val="宋体"/>
        <charset val="134"/>
      </rPr>
      <t>《进一步落实关心爱护医务人员若干措施》一次性工作补助资金</t>
    </r>
  </si>
  <si>
    <r>
      <rPr>
        <sz val="14"/>
        <rFont val="宋体"/>
        <charset val="134"/>
      </rPr>
      <t>原大队和村公所干部生活补贴州级财政（对下）补助经费</t>
    </r>
  </si>
  <si>
    <r>
      <rPr>
        <sz val="14"/>
        <rFont val="宋体"/>
        <charset val="134"/>
      </rPr>
      <t>家庭医生签约服务州级配套资金</t>
    </r>
  </si>
  <si>
    <r>
      <rPr>
        <sz val="14"/>
        <rFont val="宋体"/>
        <charset val="134"/>
      </rPr>
      <t>企业关闭破产人员补助（对下支出）经费</t>
    </r>
  </si>
  <si>
    <r>
      <rPr>
        <sz val="14"/>
        <rFont val="宋体"/>
        <charset val="134"/>
      </rPr>
      <t>基本公共卫生服务项目州级配套资金</t>
    </r>
  </si>
  <si>
    <r>
      <rPr>
        <sz val="14"/>
        <rFont val="宋体"/>
        <charset val="134"/>
      </rPr>
      <t>特困人员供养州级财政（对下）补助经费</t>
    </r>
  </si>
  <si>
    <t>合计</t>
  </si>
  <si>
    <t>1-7  2023年楚雄州分地区税收返还和转移支付预算表</t>
  </si>
  <si>
    <t>州（市）</t>
  </si>
  <si>
    <t>税收返还</t>
  </si>
  <si>
    <t>转移支付</t>
  </si>
  <si>
    <t>一、提前下达数</t>
  </si>
  <si>
    <t>楚雄市</t>
  </si>
  <si>
    <t xml:space="preserve"> </t>
  </si>
  <si>
    <t>双柏县</t>
  </si>
  <si>
    <t>牟定县</t>
  </si>
  <si>
    <t>南华县</t>
  </si>
  <si>
    <t>姚安县</t>
  </si>
  <si>
    <t>大姚县</t>
  </si>
  <si>
    <t>永仁县</t>
  </si>
  <si>
    <t>元谋县</t>
  </si>
  <si>
    <t>武定县</t>
  </si>
  <si>
    <t>禄丰市</t>
  </si>
  <si>
    <t>二、预算数</t>
  </si>
  <si>
    <t>1-8  2023年楚雄州州本级“三公”经费预算财政拨款情况统计表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</si>
  <si>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</si>
  <si>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</si>
  <si>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</si>
  <si>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</si>
  <si>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</si>
  <si>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</si>
  <si>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</si>
  <si>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</si>
  <si>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r>
      <rPr>
        <sz val="12"/>
        <color rgb="FFFF0000"/>
        <rFont val="宋体"/>
        <charset val="134"/>
        <scheme val="minor"/>
      </rPr>
      <t>注：楚雄州州本级2023年一般公共预算“三公”经费预算安排情况</t>
    </r>
    <r>
      <rPr>
        <sz val="12"/>
        <rFont val="宋体"/>
        <charset val="134"/>
        <scheme val="minor"/>
      </rPr>
      <t xml:space="preserve">                                                                                                                               
  根据党中央、国务院和省委、省政府关于推进政府预算公开的有关要求，楚雄州财政局对州本级2023年“三公”经费预算进行统计汇总，经楚雄彝族自治州第十三届人民代表大会第一次会议审议通过，并报经州人民政府同意，现将楚雄州州本级2023年一般公共预算“三公”经费预算安排情况公开如下：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楚雄州严格落实“三公”经费只减不增要求，2023年“三公”经费预算数3605.62万元，较2022年预算（下同）减少190.41万元，同比降低5.02%。分项构成情况是：州级因公出国（境）费预算36万元，较2022年减少3万元，同比降低7.69%，下降的主要原因是严格控制和减少因公出国（境）活动；州级公务接待费预算1356.19万元，较2022年减少90.46万元，同比降低6.25%，下降的主要原因是严格执行公务接待管理规定，减少公务接待次数；州级公务用车购置及运行费预算2213.43万元，较2022年减少96.95万元，同比降低4.2%（其中：州级公务用车购置费预算446.13万元，较2022年减少104.7万元，同比降低19.01%，下降的主要原因是减少车辆购置数和降低购置标准；州级公务用车运行费预算1767.3万元，较2022年增加7.75万元，同比增长0.44%，增长的主要原因是疫情放开后以及大兴调查研究之风，调研等活动明显增多，公务用车运行费用有所增加，但公务用车购置及运行费总体是降低4.2%。
  三、楚雄州州本级2023年一般公共预算“三公”经费预算较2022年下降5.02%，达到“只减不增”的要求。
  四、按照中央八项规定精神、《党政机关厉行节约反对浪费条例》等有关文件规定以及真正“过紧日子”的要求，楚雄州财政局将进一步完善“三公”经费预算管理制度，大力压减非刚性非重点非急需支出，严格控制“三公”经费预算规模，加强预算执行监督，推动建立健全厉行节约反对浪费长效机制。</t>
    </r>
  </si>
  <si>
    <t>2-1  2023年楚雄州政府性基金预算收入情况表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</si>
  <si>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</si>
  <si>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</si>
  <si>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</si>
  <si>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</si>
  <si>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</si>
  <si>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</si>
  <si>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</si>
  <si>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</si>
  <si>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</si>
  <si>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</si>
  <si>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</si>
  <si>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</si>
  <si>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</si>
  <si>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</si>
  <si>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</si>
  <si>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</si>
  <si>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</si>
  <si>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</si>
  <si>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</si>
  <si>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</si>
  <si>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</si>
  <si>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</si>
  <si>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</si>
  <si>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</si>
  <si>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</si>
  <si>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</si>
  <si>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</si>
  <si>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</si>
  <si>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</si>
  <si>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</si>
  <si>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</si>
  <si>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</si>
  <si>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</si>
  <si>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</si>
  <si>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</si>
  <si>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</si>
  <si>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</si>
  <si>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</si>
  <si>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</si>
  <si>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</si>
  <si>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</si>
  <si>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</si>
  <si>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</si>
  <si>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</si>
  <si>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</si>
  <si>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</si>
  <si>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</si>
  <si>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</si>
  <si>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全州政府性基金预算收入</t>
  </si>
  <si>
    <t>地方政府专项债务收入</t>
  </si>
  <si>
    <t xml:space="preserve">  政府性基金转移收入</t>
  </si>
  <si>
    <t xml:space="preserve">     政府性基金补助收入</t>
  </si>
  <si>
    <t xml:space="preserve">     抗疫特别国债转移支付收入</t>
  </si>
  <si>
    <t>2-2  2023年楚雄州政府性基金预算支出情况表</t>
  </si>
  <si>
    <t>一、文化旅游体育与传媒支出</t>
  </si>
  <si>
    <t>国家电影事业发展专项资金安排的支出</t>
  </si>
  <si>
    <t>资助国产影片放映</t>
  </si>
  <si>
    <t>资助影院建设</t>
  </si>
  <si>
    <t>资助少数民族语电影译制</t>
  </si>
  <si>
    <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</si>
  <si>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</si>
  <si>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</si>
  <si>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</si>
  <si>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</si>
  <si>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</si>
  <si>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</si>
  <si>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</si>
  <si>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</si>
  <si>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</si>
  <si>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</si>
  <si>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</si>
  <si>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</si>
  <si>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</si>
  <si>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</si>
  <si>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</si>
  <si>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</si>
  <si>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</si>
  <si>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</si>
  <si>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</si>
  <si>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</si>
  <si>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</si>
  <si>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</si>
  <si>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</si>
  <si>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</si>
  <si>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</si>
  <si>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</si>
  <si>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</si>
  <si>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</si>
  <si>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</si>
  <si>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</si>
  <si>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</si>
  <si>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</si>
  <si>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</si>
  <si>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</si>
  <si>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</si>
  <si>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</si>
  <si>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</si>
  <si>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</si>
  <si>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</si>
  <si>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</si>
  <si>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</si>
  <si>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</si>
  <si>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</si>
  <si>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保障性住房租金补贴</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</si>
  <si>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</si>
  <si>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</si>
  <si>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</si>
  <si>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</si>
  <si>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</si>
  <si>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</si>
  <si>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</si>
  <si>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</si>
  <si>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</si>
  <si>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</si>
  <si>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</si>
  <si>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</si>
  <si>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</si>
  <si>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</si>
  <si>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</si>
  <si>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</si>
  <si>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</si>
  <si>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</si>
  <si>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</si>
  <si>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</si>
  <si>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</si>
  <si>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</si>
  <si>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</si>
  <si>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</si>
  <si>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</si>
  <si>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</si>
  <si>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</si>
  <si>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</si>
  <si>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</si>
  <si>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</si>
  <si>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</si>
  <si>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</si>
  <si>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</si>
  <si>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</si>
  <si>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</si>
  <si>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</si>
  <si>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南水北调工程建设</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</si>
  <si>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</si>
  <si>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</si>
  <si>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</si>
  <si>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</si>
  <si>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</si>
  <si>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</si>
  <si>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</si>
  <si>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</si>
  <si>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六、交通运输支出</t>
  </si>
  <si>
    <t>海南省高等级公路车辆通行附加费安排的支出</t>
  </si>
  <si>
    <t>公路建设</t>
  </si>
  <si>
    <t>公路养护</t>
  </si>
  <si>
    <t>公路还贷</t>
  </si>
  <si>
    <t>其他海南省高等级公路车辆通行附加费安排的支出</t>
  </si>
  <si>
    <t>车辆通行费安排的支出</t>
  </si>
  <si>
    <t>政府还贷公路养护</t>
  </si>
  <si>
    <t>政府还贷公路管理</t>
  </si>
  <si>
    <t>其他车辆通行费安排的支出</t>
  </si>
  <si>
    <t>港口建设费安排的支出◆</t>
  </si>
  <si>
    <t>港口设施◆</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</si>
  <si>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</si>
  <si>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</si>
  <si>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</si>
  <si>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</si>
  <si>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</si>
  <si>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</si>
  <si>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</si>
  <si>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</si>
  <si>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</si>
  <si>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</si>
  <si>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</si>
  <si>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</si>
  <si>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</si>
  <si>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</si>
  <si>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</si>
  <si>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</si>
  <si>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</si>
  <si>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</si>
  <si>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</si>
  <si>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</si>
  <si>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</si>
  <si>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空管系统建设</t>
  </si>
  <si>
    <t>民航安全</t>
  </si>
  <si>
    <t>航线和机场补贴</t>
  </si>
  <si>
    <t>民航节能减排</t>
  </si>
  <si>
    <t>通用航空发展</t>
  </si>
  <si>
    <t>征管经费</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</si>
  <si>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</si>
  <si>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</si>
  <si>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</si>
  <si>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</si>
  <si>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</si>
  <si>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</si>
  <si>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港口建设费对应专项债务收入安排的支出◆</t>
  </si>
  <si>
    <t>其他港口建设费对应专项债务收入安排的支出◆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</si>
  <si>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</si>
  <si>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</si>
  <si>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</si>
  <si>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</si>
  <si>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</si>
  <si>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</si>
  <si>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</si>
  <si>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</si>
  <si>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</si>
  <si>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</si>
  <si>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</si>
  <si>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</si>
  <si>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</si>
  <si>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</si>
  <si>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</si>
  <si>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</si>
  <si>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</si>
  <si>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</si>
  <si>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</si>
  <si>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</si>
  <si>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</si>
  <si>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</si>
  <si>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</si>
  <si>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</si>
  <si>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</si>
  <si>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</si>
  <si>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</si>
  <si>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用于扶贫的彩票公益金支出</t>
  </si>
  <si>
    <t>用于法律援助的彩票公益金支出</t>
  </si>
  <si>
    <t>用于城乡医疗救助的的彩票公益金支出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</si>
  <si>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</si>
  <si>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</si>
  <si>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</si>
  <si>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</si>
  <si>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</si>
  <si>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</si>
  <si>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</si>
  <si>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</si>
  <si>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</si>
  <si>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</si>
  <si>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</si>
  <si>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</si>
  <si>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</si>
  <si>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</si>
  <si>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</si>
  <si>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</si>
  <si>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</si>
  <si>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</si>
  <si>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</si>
  <si>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</si>
  <si>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</si>
  <si>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</si>
  <si>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港口建设费债务发行费用支出◆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</si>
  <si>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</si>
  <si>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</si>
  <si>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</si>
  <si>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</si>
  <si>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</si>
  <si>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</si>
  <si>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</si>
  <si>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</si>
  <si>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</si>
  <si>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</si>
  <si>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</si>
  <si>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</si>
  <si>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</si>
  <si>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</si>
  <si>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</si>
  <si>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</si>
  <si>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</si>
  <si>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</si>
  <si>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</si>
  <si>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</si>
  <si>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</si>
  <si>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</si>
  <si>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</si>
  <si>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</si>
  <si>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</si>
  <si>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</si>
  <si>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</si>
  <si>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</si>
  <si>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</si>
  <si>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减免房租补贴</t>
  </si>
  <si>
    <t>重点企业贷款贴息</t>
  </si>
  <si>
    <t>创业担保贷款贴息</t>
  </si>
  <si>
    <t>援企稳岗补贴</t>
  </si>
  <si>
    <t>困难群众基本生活补助</t>
  </si>
  <si>
    <t>其他抗疫相关支出</t>
  </si>
  <si>
    <t>全州政府性基金支出</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</si>
  <si>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</si>
  <si>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</si>
  <si>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</si>
  <si>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</si>
  <si>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</si>
  <si>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</si>
  <si>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</si>
  <si>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</si>
  <si>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</si>
  <si>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</si>
  <si>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</si>
  <si>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</si>
  <si>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</si>
  <si>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2023年州本级政府性基金预算收入情况表</t>
  </si>
  <si>
    <t>州本级政府性基金预算收入</t>
  </si>
  <si>
    <t xml:space="preserve">   政府性基金补助收入</t>
  </si>
  <si>
    <t xml:space="preserve">     政府性基金上解收入</t>
  </si>
  <si>
    <t>2-4  2023年州本级政府性基金预算支出情况表</t>
  </si>
  <si>
    <t>类</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</si>
  <si>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</si>
  <si>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</si>
  <si>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</si>
  <si>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</si>
  <si>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</si>
  <si>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</si>
  <si>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</si>
  <si>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</si>
  <si>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</si>
  <si>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</si>
  <si>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</si>
  <si>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</si>
  <si>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</si>
  <si>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</si>
  <si>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</si>
  <si>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</si>
  <si>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</si>
  <si>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</si>
  <si>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</si>
  <si>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</si>
  <si>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</si>
  <si>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</si>
  <si>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</si>
  <si>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</si>
  <si>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</si>
  <si>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</si>
  <si>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</si>
  <si>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</si>
  <si>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</si>
  <si>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</si>
  <si>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</si>
  <si>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</si>
  <si>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</si>
  <si>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</si>
  <si>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</si>
  <si>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</si>
  <si>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</si>
  <si>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</si>
  <si>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</si>
  <si>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</si>
  <si>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</si>
  <si>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</si>
  <si>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</si>
  <si>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</si>
  <si>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</si>
  <si>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</si>
  <si>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</si>
  <si>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</si>
  <si>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</si>
  <si>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</si>
  <si>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</si>
  <si>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</si>
  <si>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</si>
  <si>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</si>
  <si>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</si>
  <si>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</si>
  <si>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</si>
  <si>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</si>
  <si>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</si>
  <si>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</si>
  <si>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</si>
  <si>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</si>
  <si>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</si>
  <si>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</si>
  <si>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</si>
  <si>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</si>
  <si>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</si>
  <si>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</si>
  <si>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</si>
  <si>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</si>
  <si>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</si>
  <si>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</si>
  <si>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</si>
  <si>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</si>
  <si>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</si>
  <si>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</si>
  <si>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</si>
  <si>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</si>
  <si>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</si>
  <si>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</si>
  <si>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</si>
  <si>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</si>
  <si>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</si>
  <si>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</si>
  <si>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</si>
  <si>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</si>
  <si>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</si>
  <si>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</si>
  <si>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</si>
  <si>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</si>
  <si>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</si>
  <si>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</si>
  <si>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</si>
  <si>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</si>
  <si>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</si>
  <si>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</si>
  <si>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</si>
  <si>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</si>
  <si>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</si>
  <si>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</si>
  <si>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</si>
  <si>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</si>
  <si>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</si>
  <si>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</si>
  <si>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</si>
  <si>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</si>
  <si>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</si>
  <si>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</si>
  <si>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</si>
  <si>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</si>
  <si>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</si>
  <si>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</si>
  <si>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</si>
  <si>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</si>
  <si>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</si>
  <si>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</si>
  <si>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</si>
  <si>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</si>
  <si>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</si>
  <si>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</si>
  <si>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</si>
  <si>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</si>
  <si>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</si>
  <si>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</si>
  <si>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</si>
  <si>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</si>
  <si>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</si>
  <si>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</si>
  <si>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</si>
  <si>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</si>
  <si>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</si>
  <si>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</si>
  <si>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</si>
  <si>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</si>
  <si>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</si>
  <si>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</si>
  <si>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</si>
  <si>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</si>
  <si>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</si>
  <si>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</si>
  <si>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</si>
  <si>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</si>
  <si>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</si>
  <si>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</si>
  <si>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</si>
  <si>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</si>
  <si>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</si>
  <si>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</si>
  <si>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</si>
  <si>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</si>
  <si>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</si>
  <si>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</si>
  <si>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</si>
  <si>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</si>
  <si>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</si>
  <si>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</si>
  <si>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</si>
  <si>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</si>
  <si>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</si>
  <si>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</si>
  <si>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</si>
  <si>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</si>
  <si>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</si>
  <si>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</si>
  <si>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</si>
  <si>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</si>
  <si>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</si>
  <si>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</si>
  <si>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</si>
  <si>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</si>
  <si>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</si>
  <si>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</si>
  <si>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</si>
  <si>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</si>
  <si>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</si>
  <si>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</si>
  <si>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</si>
  <si>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</si>
  <si>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</si>
  <si>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</si>
  <si>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</si>
  <si>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</si>
  <si>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</si>
  <si>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</si>
  <si>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</si>
  <si>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</si>
  <si>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</si>
  <si>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</si>
  <si>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</si>
  <si>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</si>
  <si>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</si>
  <si>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</si>
  <si>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</si>
  <si>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</si>
  <si>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</si>
  <si>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</si>
  <si>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</si>
  <si>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</si>
  <si>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</si>
  <si>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</si>
  <si>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</si>
  <si>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</si>
  <si>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</si>
  <si>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</si>
  <si>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</si>
  <si>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</si>
  <si>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</si>
  <si>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</si>
  <si>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</si>
  <si>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</si>
  <si>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</si>
  <si>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</si>
  <si>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</si>
  <si>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</si>
  <si>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</si>
  <si>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</si>
  <si>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</si>
  <si>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</si>
  <si>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</si>
  <si>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</si>
  <si>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</si>
  <si>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</si>
  <si>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</si>
  <si>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</si>
  <si>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</si>
  <si>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</si>
  <si>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</si>
  <si>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</si>
  <si>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</si>
  <si>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</si>
  <si>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</si>
  <si>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</si>
  <si>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</si>
  <si>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</si>
  <si>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</si>
  <si>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</si>
  <si>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</si>
  <si>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</si>
  <si>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</si>
  <si>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</si>
  <si>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</si>
  <si>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</si>
  <si>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</si>
  <si>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</si>
  <si>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</si>
  <si>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</si>
  <si>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</si>
  <si>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</si>
  <si>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</si>
  <si>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</si>
  <si>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</si>
  <si>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</si>
  <si>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</si>
  <si>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</si>
  <si>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</si>
  <si>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</si>
  <si>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</si>
  <si>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</si>
  <si>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</si>
  <si>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</si>
  <si>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</si>
  <si>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</si>
  <si>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</si>
  <si>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</si>
  <si>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</si>
  <si>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</si>
  <si>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</si>
  <si>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</si>
  <si>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</si>
  <si>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</si>
  <si>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</si>
  <si>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</si>
  <si>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</si>
  <si>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</si>
  <si>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</si>
  <si>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</si>
  <si>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</si>
  <si>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</si>
  <si>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</si>
  <si>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21562</t>
  </si>
  <si>
    <t xml:space="preserve">    农网还贷资金支出</t>
  </si>
  <si>
    <t>2156202</t>
  </si>
  <si>
    <t xml:space="preserve">      地方农网还贷资金支出</t>
  </si>
  <si>
    <t>2156299</t>
  </si>
  <si>
    <t xml:space="preserve">      其他农网还贷资金支出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</si>
  <si>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</si>
  <si>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</si>
  <si>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</si>
  <si>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</si>
  <si>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</si>
  <si>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</si>
  <si>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</si>
  <si>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</si>
  <si>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</si>
  <si>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</si>
  <si>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</si>
  <si>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</si>
  <si>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</si>
  <si>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</si>
  <si>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</si>
  <si>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</si>
  <si>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</si>
  <si>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</si>
  <si>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</si>
  <si>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</si>
  <si>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</si>
  <si>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</si>
  <si>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</si>
  <si>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</si>
  <si>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</si>
  <si>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</si>
  <si>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</si>
  <si>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</si>
  <si>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</si>
  <si>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</si>
  <si>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</si>
  <si>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</si>
  <si>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</si>
  <si>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</si>
  <si>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</si>
  <si>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</si>
  <si>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</si>
  <si>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</si>
  <si>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</si>
  <si>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</si>
  <si>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</si>
  <si>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</si>
  <si>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</si>
  <si>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</si>
  <si>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</si>
  <si>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</si>
  <si>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</si>
  <si>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</si>
  <si>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</si>
  <si>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</si>
  <si>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</si>
  <si>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</si>
  <si>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</si>
  <si>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</si>
  <si>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</si>
  <si>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</si>
  <si>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</si>
  <si>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</si>
  <si>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</si>
  <si>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</si>
  <si>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</si>
  <si>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</si>
  <si>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</si>
  <si>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</si>
  <si>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</si>
  <si>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</si>
  <si>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</si>
  <si>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</si>
  <si>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</si>
  <si>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</si>
  <si>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</si>
  <si>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</si>
  <si>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</si>
  <si>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</si>
  <si>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</si>
  <si>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</si>
  <si>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</si>
  <si>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</si>
  <si>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</si>
  <si>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</si>
  <si>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</si>
  <si>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</si>
  <si>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</si>
  <si>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</si>
  <si>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</si>
  <si>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</si>
  <si>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</si>
  <si>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</si>
  <si>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</si>
  <si>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</si>
  <si>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</si>
  <si>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</si>
  <si>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</si>
  <si>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</si>
  <si>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</si>
  <si>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</si>
  <si>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</si>
  <si>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</si>
  <si>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</si>
  <si>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</si>
  <si>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</si>
  <si>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</si>
  <si>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</si>
  <si>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</si>
  <si>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</si>
  <si>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</si>
  <si>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</si>
  <si>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</si>
  <si>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</si>
  <si>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</si>
  <si>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</si>
  <si>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</si>
  <si>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</si>
  <si>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</si>
  <si>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</si>
  <si>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</si>
  <si>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</si>
  <si>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</si>
  <si>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</si>
  <si>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</si>
  <si>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</si>
  <si>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</si>
  <si>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</si>
  <si>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</si>
  <si>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</si>
  <si>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</si>
  <si>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</si>
  <si>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</si>
  <si>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</si>
  <si>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</si>
  <si>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</si>
  <si>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</si>
  <si>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</si>
  <si>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</si>
  <si>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</si>
  <si>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</si>
  <si>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</si>
  <si>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</si>
  <si>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</si>
  <si>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</si>
  <si>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</si>
  <si>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</si>
  <si>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</si>
  <si>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</si>
  <si>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</si>
  <si>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</si>
  <si>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</si>
  <si>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</si>
  <si>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</si>
  <si>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</si>
  <si>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</si>
  <si>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</si>
  <si>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</si>
  <si>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</si>
  <si>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</si>
  <si>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州本级政府性基金支出</t>
  </si>
  <si>
    <t>2300401</t>
  </si>
  <si>
    <t xml:space="preserve">     政府性基金补助支出</t>
  </si>
  <si>
    <t>203308</t>
  </si>
  <si>
    <t>23011</t>
  </si>
  <si>
    <t xml:space="preserve">   地方政府专项债务转贷支出</t>
  </si>
  <si>
    <t>上年结转对应安排支出</t>
  </si>
  <si>
    <t>2-5  2023年楚雄州州本级政府性基金支出表(州对下转移支付)</t>
  </si>
  <si>
    <t>本年支出小计</t>
  </si>
  <si>
    <t>3-1  2023年楚雄州国有资本经营收入预算情况表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</si>
  <si>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</si>
  <si>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</si>
  <si>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</si>
  <si>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</si>
  <si>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</si>
  <si>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</si>
  <si>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</si>
  <si>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</si>
  <si>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</si>
  <si>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</si>
  <si>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</si>
  <si>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</si>
  <si>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</si>
  <si>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</si>
  <si>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</si>
  <si>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</si>
  <si>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</si>
  <si>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</si>
  <si>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</si>
  <si>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</si>
  <si>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</si>
  <si>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</si>
  <si>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</si>
  <si>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</si>
  <si>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</si>
  <si>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</si>
  <si>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</si>
  <si>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</si>
  <si>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</si>
  <si>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</si>
  <si>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</si>
  <si>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</si>
  <si>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</si>
  <si>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</si>
  <si>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</si>
  <si>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全州国有资本经营收入</t>
  </si>
  <si>
    <t>上年结转</t>
  </si>
  <si>
    <t>账务调整收入</t>
  </si>
  <si>
    <t>3-2  2023年楚雄州国有资本经营支出预算情况表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</si>
  <si>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</si>
  <si>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</si>
  <si>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</si>
  <si>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</si>
  <si>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</si>
  <si>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</si>
  <si>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</si>
  <si>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</si>
  <si>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</si>
  <si>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</si>
  <si>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</si>
  <si>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</si>
  <si>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</si>
  <si>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</si>
  <si>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</si>
  <si>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</si>
  <si>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</si>
  <si>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</si>
  <si>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</si>
  <si>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全州国有资本经营支出</t>
  </si>
  <si>
    <t>国有资本经营预算转移支付</t>
  </si>
  <si>
    <t>调出资金</t>
  </si>
  <si>
    <t>结转下年</t>
  </si>
  <si>
    <t>3-3  2023年州本级国有资本经营收入预算情况表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</si>
  <si>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</si>
  <si>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</si>
  <si>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</si>
  <si>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</si>
  <si>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</si>
  <si>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</si>
  <si>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</si>
  <si>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</si>
  <si>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</si>
  <si>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州本级国有资本经营收入</t>
  </si>
  <si>
    <t>3-4  2023年州本级国有资本经营支出预算情况表</t>
  </si>
  <si>
    <t>项   目</t>
  </si>
  <si>
    <t xml:space="preserve">    "三供一业"移交补助支出</t>
  </si>
  <si>
    <t xml:space="preserve">   其他金融国有资本经营预算支出</t>
  </si>
  <si>
    <t>州本级国有资本经营支出</t>
  </si>
  <si>
    <t>3-5  2023年楚雄州州本级国有资本经营预算转移支付表（分地区）</t>
  </si>
  <si>
    <t>地  区</t>
  </si>
  <si>
    <t>预算数</t>
  </si>
  <si>
    <t>合  计</t>
  </si>
  <si>
    <t>3-6  2023年楚雄州州本级国有资本经营预算转移支付表（分项目）</t>
  </si>
  <si>
    <t>项目名称</t>
  </si>
  <si>
    <t>国有企业退休人员社会化管理中央财政补助资金</t>
  </si>
  <si>
    <t>4-1  2023年楚雄州社会保险基金收入预算情况表</t>
  </si>
  <si>
    <t>项     目</t>
  </si>
  <si>
    <t>一、企业职工基本养老保险</t>
  </si>
  <si>
    <t>1.社会保险费收入</t>
  </si>
  <si>
    <t>2.利息收入</t>
  </si>
  <si>
    <t>3.财政补贴收入</t>
  </si>
  <si>
    <t>4.委托投资收益</t>
  </si>
  <si>
    <t>5.其他收入</t>
  </si>
  <si>
    <t>6.转移收入</t>
  </si>
  <si>
    <t>二、机关事业单位基本养老保险</t>
  </si>
  <si>
    <t>三、失业保险</t>
  </si>
  <si>
    <t>四、职工基本医疗保险</t>
  </si>
  <si>
    <t>五、工伤保险</t>
  </si>
  <si>
    <t>六、城乡居民基本养老保险</t>
  </si>
  <si>
    <t>七、城乡居民基本医疗保险</t>
  </si>
  <si>
    <t>本年收入小计</t>
  </si>
  <si>
    <t>上级补助和下级上解收入小计</t>
  </si>
  <si>
    <t>1.上级补助收入</t>
  </si>
  <si>
    <t>2.下级上解收入</t>
  </si>
  <si>
    <t>收入合计</t>
  </si>
  <si>
    <t>4-2  2023年楚雄州社会保险基金支出预算情况表</t>
  </si>
  <si>
    <r>
      <rPr>
        <sz val="14"/>
        <rFont val="宋体"/>
        <charset val="134"/>
      </rPr>
      <t xml:space="preserve">    </t>
    </r>
    <r>
      <rPr>
        <sz val="14"/>
        <color indexed="8"/>
        <rFont val="宋体"/>
        <charset val="134"/>
      </rPr>
      <t>单位：万元</t>
    </r>
  </si>
  <si>
    <t>1.社会保险待遇支出</t>
  </si>
  <si>
    <t>2.其他支出</t>
  </si>
  <si>
    <t>3.转移支出</t>
  </si>
  <si>
    <t>4.划转用于大病保险支出</t>
  </si>
  <si>
    <t>补助下级和上解上级支出小计</t>
  </si>
  <si>
    <t>1.补助下级支出</t>
  </si>
  <si>
    <t>2.上解上级支出</t>
  </si>
  <si>
    <t>支出合计</t>
  </si>
  <si>
    <t>4-3  2023年州本级社会保险基金收入预算情况表</t>
  </si>
  <si>
    <t>4-4  2023年楚雄州州本级社会保险基金支出预算情况表</t>
  </si>
  <si>
    <t>5-1  楚雄州2022年地方政府债务限额及余额预算情况表</t>
  </si>
  <si>
    <t>单位：亿元</t>
  </si>
  <si>
    <t>地   区</t>
  </si>
  <si>
    <t>2022年债务限额</t>
  </si>
  <si>
    <t>2022年债务余额预计执行数</t>
  </si>
  <si>
    <t>一般债务</t>
  </si>
  <si>
    <t>专项债务</t>
  </si>
  <si>
    <t>公  式</t>
  </si>
  <si>
    <t>A=B+C</t>
  </si>
  <si>
    <t>B</t>
  </si>
  <si>
    <t>C</t>
  </si>
  <si>
    <t>D=E+F</t>
  </si>
  <si>
    <t>E</t>
  </si>
  <si>
    <t>F</t>
  </si>
  <si>
    <t xml:space="preserve">  楚雄州</t>
  </si>
  <si>
    <t>一、楚雄州本级</t>
  </si>
  <si>
    <t>二、楚雄州下级合计</t>
  </si>
  <si>
    <t>（一）楚雄市</t>
  </si>
  <si>
    <t>（二）双柏县</t>
  </si>
  <si>
    <t>（三）牟定县</t>
  </si>
  <si>
    <t>（四）南华县</t>
  </si>
  <si>
    <t>（五）姚安县</t>
  </si>
  <si>
    <t>（六）大姚县</t>
  </si>
  <si>
    <t>（七）永仁县</t>
  </si>
  <si>
    <t>（八）元谋县</t>
  </si>
  <si>
    <t>（九）武定县</t>
  </si>
  <si>
    <t>（十）禄丰市</t>
  </si>
  <si>
    <t>注：1.本表反映上一年度本地区、本级及分地区地方政府债务限额及余额预计执行数。</t>
  </si>
  <si>
    <t xml:space="preserve">    2.省财政厅尚未下达我州2022年政府债务限额，待省财政厅明确后，州财政局将按程序及时公开。</t>
  </si>
  <si>
    <t>5-2  楚雄州2022年地方政府一般债务余额情况表</t>
  </si>
  <si>
    <t>项    目</t>
  </si>
  <si>
    <t>执行数</t>
  </si>
  <si>
    <t>一、2021年末地方政府一般债务余额实际数</t>
  </si>
  <si>
    <t>二、2022年末地方政府一般债务余额限额</t>
  </si>
  <si>
    <t>三、2022年地方政府一般债务发行额</t>
  </si>
  <si>
    <t xml:space="preserve">   中央转贷地方的国际金融组织和外国政府贷款</t>
  </si>
  <si>
    <t xml:space="preserve">   2022年地方政府一般债券发行额</t>
  </si>
  <si>
    <t>四、2022年地方政府一般债务还本额</t>
  </si>
  <si>
    <t>五、2022年末地方政府一般债务余额预计执行数</t>
  </si>
  <si>
    <t>六、2023年地方财政赤字</t>
  </si>
  <si>
    <t>七、2023年地方政府一般债务余额限额</t>
  </si>
  <si>
    <t xml:space="preserve">注：1.本表反映本地区上两年度一般债务余额，上一年度一般债务限额、发行额、还本支出及余额，本年度财政赤字及一般
      债务限额。  
  </t>
  </si>
  <si>
    <t>5-3  楚雄州本级2022年地方政府一般债务余额情况表</t>
  </si>
  <si>
    <t xml:space="preserve">    中央转贷地方的国际金融组织和外国政府贷款</t>
  </si>
  <si>
    <t xml:space="preserve">    2022年地方政府一般债券发行额</t>
  </si>
  <si>
    <t xml:space="preserve">注：1.本表反映本地区上两年度一般债务余额，上一年度一般债务限额、发行额、还本支出及余额，本年度财政赤
      字及一般债务限额。  
  </t>
  </si>
  <si>
    <t>5-4  楚雄州2022年地方政府专项债务余额情况表</t>
  </si>
  <si>
    <t>一、2021年末地方政府专项债务余额实际数</t>
  </si>
  <si>
    <t>二、2022年末地方政府专项债务余额限额</t>
  </si>
  <si>
    <t>三、2022年地方政府专项债务发行额</t>
  </si>
  <si>
    <t>四、2022年地方政府专项债务还本额</t>
  </si>
  <si>
    <t>五、2022年末地方政府专项债务余额预计执行数</t>
  </si>
  <si>
    <t>六、2023年地方政府专项债务新增限额</t>
  </si>
  <si>
    <t>七、2023年末地方政府专项债务余额限额</t>
  </si>
  <si>
    <t xml:space="preserve">注：1.本表反映本地区上两年度专项债务余额，上一年度专项债务限额、发行额、还本额及余额，本年度专项债务新
      增限额及限额。
</t>
  </si>
  <si>
    <t>5-5 楚雄州本级2022年地方政府专项债务余额情况表</t>
  </si>
  <si>
    <t xml:space="preserve">注：1.本表反映本地区上两年度专项债务余额，上一年度专项债务限额、发行额、还本额及余额，本年度专项债务
      新增限额及限额。
</t>
  </si>
  <si>
    <t>5-6  楚雄州地方政府债券发行及还本
付息情况表</t>
  </si>
  <si>
    <t>公式</t>
  </si>
  <si>
    <t>本地区</t>
  </si>
  <si>
    <t>本级</t>
  </si>
  <si>
    <t>一、2022年发行预计执行数</t>
  </si>
  <si>
    <t>A=B+D</t>
  </si>
  <si>
    <t>（一）一般债券</t>
  </si>
  <si>
    <t xml:space="preserve">   其中：再融资债券</t>
  </si>
  <si>
    <t>（二）专项债券</t>
  </si>
  <si>
    <t>D</t>
  </si>
  <si>
    <t>二、2022年还本预计执行数</t>
  </si>
  <si>
    <t>F=G+H</t>
  </si>
  <si>
    <t>G</t>
  </si>
  <si>
    <t>H</t>
  </si>
  <si>
    <t>三、2022年付息预计执行数</t>
  </si>
  <si>
    <t>I=J+K</t>
  </si>
  <si>
    <t>J</t>
  </si>
  <si>
    <t>K</t>
  </si>
  <si>
    <t>四、2023年还本预算数</t>
  </si>
  <si>
    <t>L=M+O</t>
  </si>
  <si>
    <t>M</t>
  </si>
  <si>
    <t xml:space="preserve">   其中：再融资</t>
  </si>
  <si>
    <t xml:space="preserve">      财政预算安排 </t>
  </si>
  <si>
    <t>N</t>
  </si>
  <si>
    <t>O</t>
  </si>
  <si>
    <t xml:space="preserve">      财政预算安排</t>
  </si>
  <si>
    <t>P</t>
  </si>
  <si>
    <t>五、2023年付息预算数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</si>
  <si>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</si>
  <si>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</si>
  <si>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</si>
  <si>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</si>
  <si>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楚雄州2023年地方政府债务限额提前下达情况表</t>
  </si>
  <si>
    <t>下级</t>
  </si>
  <si>
    <t>一、2022年地方政府债务限额</t>
  </si>
  <si>
    <t>其中： 一般债务限额</t>
  </si>
  <si>
    <t xml:space="preserve">       专项债务限额</t>
  </si>
  <si>
    <t>二、提前下达的2023年新增地方政府债务限额</t>
  </si>
  <si>
    <t>注：本表反映本地区及本级年初预算中列示提前下达的新增地方政府债务限额情况，由县级以上地方各级财政部门在本级人民代表大会批准预算后二十日内公开。</t>
  </si>
  <si>
    <t>空表说明：因在编制2023年预算时，省级未批复楚雄州2022年地方政府债务限额、未提前下达2023年新增地方政府债务限额，所以此表为空表，待省财政厅明确后，州财政局将按程序及时公开。</t>
  </si>
  <si>
    <t>5-8  楚雄州2023年年初新增地方政府债券资金安排表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</si>
  <si>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</si>
  <si>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</si>
  <si>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</si>
  <si>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</si>
  <si>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</si>
  <si>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</si>
  <si>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空表说明：因在编制2023年预算时，省级未下达楚雄州2023年新增地方政府专项债券资金，所以此表为空表，待省财政厅明确后，州财政局将按程序及时公开。</t>
  </si>
  <si>
    <t>6-1  2023年州级重大政策和重点项目绩效目标表</t>
  </si>
  <si>
    <t>单位名称、项目名称</t>
  </si>
  <si>
    <t>项目代码</t>
  </si>
  <si>
    <t>项目年度绩效目标</t>
  </si>
  <si>
    <t>一级指标</t>
  </si>
  <si>
    <t>二级指标</t>
  </si>
  <si>
    <t>三级指标</t>
  </si>
  <si>
    <t>指标性质</t>
  </si>
  <si>
    <t>指标值</t>
  </si>
  <si>
    <t>度量单位</t>
  </si>
  <si>
    <t>指标内容</t>
  </si>
  <si>
    <t>绩效指标值设定依据及数据来源</t>
  </si>
  <si>
    <t>经济建设科</t>
  </si>
  <si>
    <t xml:space="preserve">  楚雄彝族自治州住房和城乡建设局</t>
  </si>
  <si>
    <t xml:space="preserve">    楚雄彝族自治州住房和城乡建设局</t>
  </si>
  <si>
    <t xml:space="preserve">      新型城镇化建设专项资金</t>
  </si>
  <si>
    <t>532300200000000003167</t>
  </si>
  <si>
    <t>继续开展：组织城市更新及老旧小区改造工作；新型智慧化城市建设；加强供水设施提质改造、防洪排涝等重点基础设施建设；重点示范镇创建工作；污水和垃圾处理设施建设；发展绿色建筑，推进市政设施绿色建设；市政基础设施建设和环境卫生治理；保障房建设管理；住房城乡建设领域安全生产综合管理；安全隐患的未用作经营的农村自建房和农村非自建房整治；建立城镇房屋、农村房屋综合管理信息平台，逐一归集排查信息</t>
  </si>
  <si>
    <t>产出指标</t>
  </si>
  <si>
    <t>数量指标</t>
  </si>
  <si>
    <t>老旧小区改造任务完成率</t>
  </si>
  <si>
    <t>=</t>
  </si>
  <si>
    <t>100</t>
  </si>
  <si>
    <t>%</t>
  </si>
  <si>
    <t>反映老旧小区改造项目完成情况</t>
  </si>
  <si>
    <t>楚雄州新型化城镇化发展重点任务</t>
  </si>
  <si>
    <t>规划编制完成率</t>
  </si>
  <si>
    <t>反映专项规划编制完成情况</t>
  </si>
  <si>
    <t>棚户区改造任务完成率</t>
  </si>
  <si>
    <t>反映棚户区改造项目完成情况</t>
  </si>
  <si>
    <t>城市污水管网建设任务完成率</t>
  </si>
  <si>
    <t>反映全州城市污水管网建设完成情况</t>
  </si>
  <si>
    <t>质量指标</t>
  </si>
  <si>
    <t>常住人口城镇化率增加值</t>
  </si>
  <si>
    <t>&gt;=</t>
  </si>
  <si>
    <t>1</t>
  </si>
  <si>
    <t>反映城镇人口聚集能力提升</t>
  </si>
  <si>
    <t>效益指标</t>
  </si>
  <si>
    <t>社会效益指标</t>
  </si>
  <si>
    <t>常住人口城镇化提高率</t>
  </si>
  <si>
    <t>1.城镇服务功能增强，基础设施和公共服务设施更加完善。
2.环境卫生管理得到改善
3.城乡建设事业稳步向前，城市生活和谐宜人。</t>
  </si>
  <si>
    <t>生态效益指标</t>
  </si>
  <si>
    <t>生活垃圾处理设施覆盖率</t>
  </si>
  <si>
    <t>反映生活垃圾处理设施覆盖范围</t>
  </si>
  <si>
    <t>乡镇镇区生活垃圾处理设施覆盖率</t>
  </si>
  <si>
    <t>70</t>
  </si>
  <si>
    <t>村庄生活垃圾处理设施覆盖率</t>
  </si>
  <si>
    <t>50</t>
  </si>
  <si>
    <t>乡镇镇区生活污水处理设施覆盖率</t>
  </si>
  <si>
    <t>反映污水处理能力提升情况</t>
  </si>
  <si>
    <t>绿色建筑占城镇新建建筑比例</t>
  </si>
  <si>
    <t>55</t>
  </si>
  <si>
    <t>绿色建筑发展情况</t>
  </si>
  <si>
    <t>满意度指标</t>
  </si>
  <si>
    <t>服务对象满意度指标</t>
  </si>
  <si>
    <t>人民群众满意度</t>
  </si>
  <si>
    <t>80</t>
  </si>
  <si>
    <t>人民群众对新型城镇化建设满意度</t>
  </si>
  <si>
    <t>问卷调查</t>
  </si>
  <si>
    <t xml:space="preserve">      楚雄州规划院改制补助资金</t>
  </si>
  <si>
    <t>532300210000000016194</t>
  </si>
  <si>
    <t>确保原州勘测规划设计院退休职工工资待遇正常发放</t>
  </si>
  <si>
    <t>退休人数</t>
  </si>
  <si>
    <t>8</t>
  </si>
  <si>
    <t>人</t>
  </si>
  <si>
    <t>原州规划院退休人员8人</t>
  </si>
  <si>
    <t>州规划院改制资料：楚雄州勘测规划设计院退休人员养老待遇事业与企业标准差额补差方案</t>
  </si>
  <si>
    <t>退休人员财政补差工资待遇足额发放</t>
  </si>
  <si>
    <t>工资发放名册</t>
  </si>
  <si>
    <t>时效指标</t>
  </si>
  <si>
    <t>工资待遇及时发放</t>
  </si>
  <si>
    <t>上访事件可控率</t>
  </si>
  <si>
    <t>补助对象待遇足额落实，保障社会和谐稳定 ，无重大上访事件发生</t>
  </si>
  <si>
    <t>补助对象满意度</t>
  </si>
  <si>
    <t>90</t>
  </si>
  <si>
    <t>项</t>
  </si>
  <si>
    <t>补助对象满意</t>
  </si>
  <si>
    <t>调查问卷</t>
  </si>
  <si>
    <t xml:space="preserve">      遗属补助经费</t>
  </si>
  <si>
    <t>532300231100001120500</t>
  </si>
  <si>
    <t>发放遗属补助，保障补助对象经济待遇</t>
  </si>
  <si>
    <t>遗属人数</t>
  </si>
  <si>
    <t>反映单位实际发放遗属补助人员数量。</t>
  </si>
  <si>
    <t>州住建局退休干部朱益年遗属但昌慧身份认证情况说明</t>
  </si>
  <si>
    <t>发放及时率</t>
  </si>
  <si>
    <t>反映遗属补助发放及时情况</t>
  </si>
  <si>
    <t>遗属补助发放表</t>
  </si>
  <si>
    <t>保障补助对象待遇</t>
  </si>
  <si>
    <t>长期</t>
  </si>
  <si>
    <t>反映保障补助对象待遇情况</t>
  </si>
  <si>
    <t>补助发放对象满意</t>
  </si>
  <si>
    <t>反映补助对象的满意程度</t>
  </si>
  <si>
    <t xml:space="preserve">      重点建筑企业春节慰问经费</t>
  </si>
  <si>
    <t>532300210000000021048</t>
  </si>
  <si>
    <t>按照州委州政府春节慰问工作方案，开展2023年重点建筑企业春节慰问工作</t>
  </si>
  <si>
    <t>慰问重点建筑企业</t>
  </si>
  <si>
    <t>个</t>
  </si>
  <si>
    <t>实际慰问企业数量/计划慰问企业数量</t>
  </si>
  <si>
    <t>2023年春节慰问活动方案（参照2022年方案）</t>
  </si>
  <si>
    <t>慰问金发放及时率</t>
  </si>
  <si>
    <t>2023年春节前</t>
  </si>
  <si>
    <t>在春节前完成慰问工作，及时发放慰问金</t>
  </si>
  <si>
    <t>慰问金拨付凭证</t>
  </si>
  <si>
    <t>慰问工作完成率</t>
  </si>
  <si>
    <t>反映对企业的关怀支持，激励建筑企业不断发展壮大，为社会创造更大经济效益</t>
  </si>
  <si>
    <t>接受慰问金的建筑企业满意度</t>
  </si>
  <si>
    <t>100%</t>
  </si>
  <si>
    <t xml:space="preserve">      原州建筑安装工程总公司改制移交人员补助资金</t>
  </si>
  <si>
    <t>532300210000000021716</t>
  </si>
  <si>
    <t>确保原州建安公司补助对象的各项补助及时足额发放</t>
  </si>
  <si>
    <t>退休人员</t>
  </si>
  <si>
    <t>247</t>
  </si>
  <si>
    <t>缴纳257名退休人员大病保险</t>
  </si>
  <si>
    <t>州建退管站2022年预算项目申报资料（含2021年大病保险缴费单）</t>
  </si>
  <si>
    <t>遗属</t>
  </si>
  <si>
    <t>62</t>
  </si>
  <si>
    <t>发放62名遗属生活补助</t>
  </si>
  <si>
    <t>州建退管站2022年预算项目申报资料（含2021年遗属生活补助发放名册）</t>
  </si>
  <si>
    <t>落实政策人员</t>
  </si>
  <si>
    <t>2</t>
  </si>
  <si>
    <t>发放2名落实政策人员生活补助</t>
  </si>
  <si>
    <t>州建退管站2022年预算项目申报资料（含2021年落实政策人员补助发放名册）</t>
  </si>
  <si>
    <t>伤残人员生活补助</t>
  </si>
  <si>
    <t>发放1名伤残人员生活补助</t>
  </si>
  <si>
    <t>州建退管站2022年预算项目申报资料（含2021年伤残人员补助发放名册）</t>
  </si>
  <si>
    <t>管理人员劳务费</t>
  </si>
  <si>
    <t>发放2名管理人员劳务费</t>
  </si>
  <si>
    <t>州建退管站2022年预算项目申报资料（含2021年管理人员补助发放名册）</t>
  </si>
  <si>
    <t>补助发放及时率</t>
  </si>
  <si>
    <t>及时发放补助对象的补助金、退休人员大病保险、管理人员劳务费</t>
  </si>
  <si>
    <t>州建退管站2022年预算项目申报资料（含发放名册）</t>
  </si>
  <si>
    <t>因补助发放问题出现上访率可控性</t>
  </si>
  <si>
    <t>85</t>
  </si>
  <si>
    <t>州建退管站2022年预算项目申报资料</t>
  </si>
  <si>
    <t>州建筑安装工程总公司退休人员、遗属、伤残人员、落实政策人员、管理人员满意</t>
  </si>
  <si>
    <t>无重大事件发生</t>
  </si>
  <si>
    <t xml:space="preserve">      东片公务区物业管理及绿化管护经费</t>
  </si>
  <si>
    <t>532300231100001118809</t>
  </si>
  <si>
    <t>完成2023年度东片公务区房屋养护维护，给排水设备运行维护，供电、电弱设备维护、电梯运行维护，消防设施维护，卫生保洁，环境绿化维护，公务区安全保卫，会务服务工作</t>
  </si>
  <si>
    <t>东片公务区物业管理清洁率</t>
  </si>
  <si>
    <t>明天实时打扫环境卫生，保持清洁</t>
  </si>
  <si>
    <t>物业服务管理采购合同，物管工作记录</t>
  </si>
  <si>
    <t>物管费支付执行率</t>
  </si>
  <si>
    <t>物管费支付执行率达100%</t>
  </si>
  <si>
    <t>物业服务管理采购合同</t>
  </si>
  <si>
    <t>办公环境优化率</t>
  </si>
  <si>
    <t>办公环境持续优化，绿植养护，办公区无垃圾、杂物等</t>
  </si>
  <si>
    <t>安全保障率</t>
  </si>
  <si>
    <t>门卫日常巡逻、防盗等报警监控运行管理，公共秩序维护，治安等突发事件处理</t>
  </si>
  <si>
    <t>物业服务管理采购合同、相关工作记录</t>
  </si>
  <si>
    <t>办公区单位满意度</t>
  </si>
  <si>
    <t>办公区单位满意度达90%</t>
  </si>
  <si>
    <t xml:space="preserve">      领导干部个人有关事项报告房产信息查核报送系统运行维护经费</t>
  </si>
  <si>
    <t>532300231100001118787</t>
  </si>
  <si>
    <t>完成2023年“领导干部个人有关事项报告房产信息查核报送系统”运行维护，保持系统正常运行使用</t>
  </si>
  <si>
    <t>系统运行正常率</t>
  </si>
  <si>
    <t>反映系统运行情况</t>
  </si>
  <si>
    <t>合同约定、系统运行记录</t>
  </si>
  <si>
    <t>系统维护费兑现及时率</t>
  </si>
  <si>
    <t>及时支付维护费</t>
  </si>
  <si>
    <t>支付凭证</t>
  </si>
  <si>
    <t>房产信息查询完整率</t>
  </si>
  <si>
    <t>提供完整房产信息，持续协助相关监管部门完成房产信息查询工作</t>
  </si>
  <si>
    <t>房产信息查核报送系统运行维护协议</t>
  </si>
  <si>
    <t>房产信息系统使用部门满意度</t>
  </si>
  <si>
    <t>反映房产信息系统使用部门满意情况</t>
  </si>
  <si>
    <t xml:space="preserve">      农村危房改造和抗震安居工程省级统贷项目贷款本息专项资金</t>
  </si>
  <si>
    <t>532300221100000225269</t>
  </si>
  <si>
    <t>偿付2023年农危改省级统贷项目资金贷款本息753.24万元</t>
  </si>
  <si>
    <t>归还贷款本金</t>
  </si>
  <si>
    <t>544</t>
  </si>
  <si>
    <t>万元</t>
  </si>
  <si>
    <t>反映2023年需归还本金</t>
  </si>
  <si>
    <t>《云南省2015-2019年农危改省级统贷项目资金管理实施细则（试行）》的通知（云农危改办函〔2016〕18号）、农危改三方协议、楚雄州2022年农危改本息测算表</t>
  </si>
  <si>
    <t>偿还贷款利息</t>
  </si>
  <si>
    <t>209.24</t>
  </si>
  <si>
    <t>反映2023年需支付贷款利息</t>
  </si>
  <si>
    <t>贷款本息偿还及时率</t>
  </si>
  <si>
    <t>&lt;=</t>
  </si>
  <si>
    <t>30</t>
  </si>
  <si>
    <t>天</t>
  </si>
  <si>
    <t>按时偿还农村危房改造和抗震安居工程省级统贷项目贷款2023年应偿本息</t>
  </si>
  <si>
    <t>贷款逾期率</t>
  </si>
  <si>
    <t>0</t>
  </si>
  <si>
    <t>按要求支付贷款，贷款无逾期情况</t>
  </si>
  <si>
    <t>《云南省2015-2019年农危改省级统贷项目资金管理实施细则（试行）》的通知（云农危改办函〔2016〕18号）、农危改三方协议、楚雄州2022年农危改本息测算表、</t>
  </si>
  <si>
    <t>贷款纠纷可控率</t>
  </si>
  <si>
    <t>反映因贷款未及时偿还可能引发的纠纷情况</t>
  </si>
  <si>
    <t>相关事件记录</t>
  </si>
  <si>
    <t>债权人满意度</t>
  </si>
  <si>
    <t>债权人对支付贷款本息满意</t>
  </si>
  <si>
    <t xml:space="preserve">      全州供水水质监督性检测专项经费</t>
  </si>
  <si>
    <t>532300231100001118834</t>
  </si>
  <si>
    <t>委托楚雄磐源环境检测有限公司开展2023年10县市城市（县城）供水水质检测工作，并按照要求出具监测报告。</t>
  </si>
  <si>
    <t>每季度对各县市城市（县城）供水进行检测次数</t>
  </si>
  <si>
    <t>4</t>
  </si>
  <si>
    <t>次</t>
  </si>
  <si>
    <t>每季度对各县市城市（县城）供水进行检测1次</t>
  </si>
  <si>
    <t>楚雄州住房和城乡建设局与楚雄磐源环境检测有限公司签订的水质检测协议书，每季度出具1个检测报告</t>
  </si>
  <si>
    <t>水质检验项目数</t>
  </si>
  <si>
    <t>36</t>
  </si>
  <si>
    <t>每月对各县市水质进行抽查检测并提供水质检测报告，并列明检测项目</t>
  </si>
  <si>
    <t>楚雄州住房和城乡建设局与楚雄磐源环境检测有限公司签订的水质检测协议书，按照约定检测项目执行</t>
  </si>
  <si>
    <t>每月水质检测结束后提供水质检测报告时限</t>
  </si>
  <si>
    <t>15</t>
  </si>
  <si>
    <t>工作日</t>
  </si>
  <si>
    <t>每月水质检测结束后15个工作日内提供水质检测报告</t>
  </si>
  <si>
    <t>楚雄州住房和城乡建设局与楚雄磐源环境检测有限公司签订的水质检测协议书</t>
  </si>
  <si>
    <t>居民用水安全保障率</t>
  </si>
  <si>
    <t>居民用水安全保证率达100%</t>
  </si>
  <si>
    <t>统计数据</t>
  </si>
  <si>
    <t>城市用水居民满意度</t>
  </si>
  <si>
    <t>城市用水居民满意度达80%以上</t>
  </si>
  <si>
    <t xml:space="preserve">      建筑业及房地产业项目专项资金</t>
  </si>
  <si>
    <t>532300200000000001111</t>
  </si>
  <si>
    <t>1.对评选出的以前年度优秀建筑企业及优秀从业人员，在本年兑现楚雄州支持建筑业发展兑现稳增长政策奖励资金
2.开展2023年度楚雄州民用建筑能源项目统计分析</t>
  </si>
  <si>
    <t>兑现建筑业发展奖励数量</t>
  </si>
  <si>
    <t>6</t>
  </si>
  <si>
    <t>计划设立6类建筑业发展激励奖项(（一）优秀建筑业企业。每年评选10家优秀建筑业企业，每家给予10万元的补贴。10万元*10家=100万元。（二）企业晋升资质奖补。对首次晋升施工总承包特级资质、一级资质、二级资质的施工企业，给予100万元、30万元、5万元的补贴；对首次晋升为甲级资质的勘察、设计、监理、造价咨询等建筑业中介服务企业，给予30万元补贴。30万元*1家=30万元（晋升施工一级资质1家）。（三）企业技术创新奖补。对创建国家级、省级工法的企业分别给予30万元、20万元的补贴。20万元*1家=20万元（创建1项省级工法）。（四）企业工程创优奖补。2021年度获“鲁班奖”（国家优质工程奖）、“云南省优质工程奖”的项目，对施工企业分别给予50万元、10万元补贴，对监理企业分别给予20万元、5万元补贴；2021年度获国家级“优秀勘察设计奖”金质奖、银质奖、铜质奖的项目，对勘察或设计企业分别给予30万元、20万元、10万元补贴；2021年度获省级“优秀勘察设计奖”一等奖、二等奖、三等奖的项目，对勘察或设计企业分别给予15万元、10万元、5万元补贴。5万元*1家=5万元（1家设计企业获“云南省优质工程三等奖”）。（五）企业工地创标奖补。获“国家AAA级安全质量标准化示范工地”、“省级安全质量标准化示范工地”，分别一次性补贴施工企业10万元、5万元。5万元*2家=10万元（2个项目创省级标化工地）。（六）注册人员奖补。建筑业企业人员首次考取一级注册建造师、一级注册建筑师、一级注册结构工)</t>
  </si>
  <si>
    <t>评选结果的通知（参照2021年）</t>
  </si>
  <si>
    <t>调查分析任务覆盖县（市）数量</t>
  </si>
  <si>
    <t>10</t>
  </si>
  <si>
    <t>反映调查任务数量</t>
  </si>
  <si>
    <t>调查报告</t>
  </si>
  <si>
    <t>奖励对象准确率</t>
  </si>
  <si>
    <t>奖励对象的准确性</t>
  </si>
  <si>
    <t>评选结果的通知（参照2021年）、支出凭证</t>
  </si>
  <si>
    <t>建筑业发展奖兑现及时率</t>
  </si>
  <si>
    <t>开展建筑业发展奖评选，12月前按照评选结果兑现奖励金</t>
  </si>
  <si>
    <t>支出凭证</t>
  </si>
  <si>
    <t>经济效益指标</t>
  </si>
  <si>
    <t>建筑业增加值占全州GDP比重</t>
  </si>
  <si>
    <t>发展壮大建筑业，提高建筑业产值</t>
  </si>
  <si>
    <t>建筑业奖励对象满意度</t>
  </si>
  <si>
    <t>反映建筑业奖励对象对奖励情况满意度</t>
  </si>
  <si>
    <t>对调查分析的满意度</t>
  </si>
  <si>
    <t>反映调查分析的满意程度</t>
  </si>
  <si>
    <t xml:space="preserve">      农村危房改造补助资金</t>
  </si>
  <si>
    <t>532300210000000020543</t>
  </si>
  <si>
    <t>2023年继续实施农村危房改造和地震高烈度设防地区农房抗震改造150户</t>
  </si>
  <si>
    <t>符合条件对象危房改造数量</t>
  </si>
  <si>
    <t>150</t>
  </si>
  <si>
    <t>户</t>
  </si>
  <si>
    <t>符合条件对象危房改造的农户数量</t>
  </si>
  <si>
    <t>2023年计划表</t>
  </si>
  <si>
    <t>楚雄州民族地区农房功能提升（农村危房改造接续支持）项目试点</t>
  </si>
  <si>
    <t>1810</t>
  </si>
  <si>
    <t>反映农房功能提升（农村危房改造接续支持）项目试点</t>
  </si>
  <si>
    <t>改造后房屋验收合格比例</t>
  </si>
  <si>
    <t>对改造后的农危房验收合格</t>
  </si>
  <si>
    <t>云南省农房抗震改造试点实施方案</t>
  </si>
  <si>
    <t>农房设计</t>
  </si>
  <si>
    <t>有基本设计</t>
  </si>
  <si>
    <t>册</t>
  </si>
  <si>
    <t>对改造农房确保有基本设计</t>
  </si>
  <si>
    <t>当年开工率</t>
  </si>
  <si>
    <t>农房安全保障率</t>
  </si>
  <si>
    <t>反映农房安全保障情况</t>
  </si>
  <si>
    <t>可持续影响指标</t>
  </si>
  <si>
    <t>改造后房屋保持安全期限</t>
  </si>
  <si>
    <t>拆除重建的≥30年
维修加固的≥15年</t>
  </si>
  <si>
    <t>年</t>
  </si>
  <si>
    <t>危房改造户满意度</t>
  </si>
  <si>
    <t>90%</t>
  </si>
  <si>
    <t xml:space="preserve">      2023年退休职业年金</t>
  </si>
  <si>
    <t>532300231100001166535</t>
  </si>
  <si>
    <t>做好本部门人员、公用经费保障，按规定落实干部职工各项待遇，支持部门正常履职</t>
  </si>
  <si>
    <t>2023年退休人员数</t>
  </si>
  <si>
    <t>反映2023年退休人员职业年金发放人数</t>
  </si>
  <si>
    <t>人员信息表</t>
  </si>
  <si>
    <t>部门运转</t>
  </si>
  <si>
    <t>正常运转</t>
  </si>
  <si>
    <t>反映部门运转情况</t>
  </si>
  <si>
    <t>部门年度总结及相关考核情况</t>
  </si>
  <si>
    <t>单位人员满意度</t>
  </si>
  <si>
    <t>反映部门人员对工资福利发放满意度</t>
  </si>
  <si>
    <t xml:space="preserve">      人居环境及爱国卫生专项行动工作经费</t>
  </si>
  <si>
    <t>532300221100000780652</t>
  </si>
  <si>
    <t>完成人居环境提升及爱国卫生年度专项行动指导、督查、检查 ，绿美城市建设。</t>
  </si>
  <si>
    <t>爱国卫生检查率</t>
  </si>
  <si>
    <t>开展“清垃圾、扫厕所、勤洗手”3个专项行动督导检查</t>
  </si>
  <si>
    <t>楚雄州人民政府办公室关于印发楚雄州推进爱国卫生“7个专项行动”方案的通知</t>
  </si>
  <si>
    <t>全州城市道路机械化清扫率</t>
  </si>
  <si>
    <t>60</t>
  </si>
  <si>
    <t>提高建成区城市道路机械化清扫率</t>
  </si>
  <si>
    <t>空工作记录</t>
  </si>
  <si>
    <t>健全社会垃圾处理设施</t>
  </si>
  <si>
    <t>统计数据、新型城镇化情况简述</t>
  </si>
  <si>
    <t>提高污水处理设施覆盖率</t>
  </si>
  <si>
    <t>人民群众对生活环境满意度</t>
  </si>
  <si>
    <t xml:space="preserve">  楚雄彝族自治州工业和信息化委员会</t>
  </si>
  <si>
    <t xml:space="preserve">    楚雄彝族自治州工业和信息化局</t>
  </si>
  <si>
    <t xml:space="preserve">      临时聘用人员支出</t>
  </si>
  <si>
    <t>532300231100001154346</t>
  </si>
  <si>
    <t>做好本部门人员、公用经费保障，按规定落实干部职工各项待遇，支持部门正常履职。</t>
  </si>
  <si>
    <t>工资福利发放行政人数</t>
  </si>
  <si>
    <t>68</t>
  </si>
  <si>
    <t>反映部门（单位）实际发放工资人员数量。工资福利包括：行政人员工资、社会保险、住房公积金、职业年金等。</t>
  </si>
  <si>
    <t>绩效指标设定依据：《云南省省级部门预算基本支出核定方案》。指标值数据来源：人员信息表</t>
  </si>
  <si>
    <t>工资福利发放事业人数</t>
  </si>
  <si>
    <t>7</t>
  </si>
  <si>
    <t>供养离（退）休人员数</t>
  </si>
  <si>
    <t>95</t>
  </si>
  <si>
    <t>反映部门（单位）运转情况。</t>
  </si>
  <si>
    <t>指标值数据来源：部门年度工作总结及相关考核情况</t>
  </si>
  <si>
    <t>反映部门（单位）人员对工资福利发放的满意程度。</t>
  </si>
  <si>
    <t>指标值数据来源：调查问卷</t>
  </si>
  <si>
    <t>社会公众满意度</t>
  </si>
  <si>
    <t>反映社会公众对部门（单位）履职情况的满意程度。</t>
  </si>
  <si>
    <t xml:space="preserve">      职业年金缴费</t>
  </si>
  <si>
    <t>532300231100001154165</t>
  </si>
  <si>
    <t>反映部门（单位）实际发放事业编制人员数量。工资福利包括：事业人员工资、社会保险、住房公积金、职业年金等。</t>
  </si>
  <si>
    <t>反映财政供养部门（单位）离（退）休人员数量。</t>
  </si>
  <si>
    <t xml:space="preserve">      州级财政节能专项资金</t>
  </si>
  <si>
    <t>532300231100001715769</t>
  </si>
  <si>
    <t>纳入年度工业领域节能工作计划的企业能源审计、能源管理体系创建、自愿性清洁生产审核、云南省清洁生产合格企业创建、节能诊断企业；</t>
  </si>
  <si>
    <t>节能诊断企业</t>
  </si>
  <si>
    <t>完成15户企业节能诊断</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</si>
  <si>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六）节能诊断。</t>
  </si>
  <si>
    <t>推进绿色制造（创建国家或省级绿色工厂）</t>
  </si>
  <si>
    <t>推进绿色制造（创建国家或省级绿色工厂）达到2户</t>
  </si>
  <si>
    <t>2022年规模以上工业单位增加值能耗下降</t>
  </si>
  <si>
    <t>持续下降</t>
  </si>
  <si>
    <t>获得州级财政节能专项资金企业的满意度</t>
  </si>
  <si>
    <t>获得州级财政节能专项资金企业的满意度大于等于百分之九十</t>
  </si>
  <si>
    <t xml:space="preserve">      2023年楚雄州电子政务外网基础网络租用及运行维护经费</t>
  </si>
  <si>
    <t>532300231100001676392</t>
  </si>
  <si>
    <t>一、2023年楚雄州电子政务外网基础网络租用及短信使用费：1.租用光纤线路≥630条；2.全州电子政务外网年通畅率≥95%；3.有效提升政府系统办公效率和跨部门协同能力；4.故障处理响应时间≤2小时。
二、2023年电子政务协同办公系统平台运行维护费：1.租用光纤线路≥630条；2.全州电子政务外网年通畅率≥95%；3.有效提升政府系统办公效率和跨部门协同能力；4.故障处理响应时间≤2小时。
三、2022、2023年度电子政务协同办公系统平台三级等保测评费用：1、每年按相关要求开展政务协同办公系统平台三级等保测评1次；2、根据测评建议进行整改，提升协同办公系统平台进行安全能力。
四、2022、2023年度电子政务协同办公系统平台密码应用安全性测评费用：1.每年按相关要求开展政务协同办公系统平台密码应用安全性测评1次；2.根据测评建议进行整改，提升协同办公系统平台进行安全能力。
五、电子政务外网功能提升及运行维护费：1.提升网络传输性能；2.增加IPV6功能；3.提升安全管控能力。</t>
  </si>
  <si>
    <t>基础网络线路</t>
  </si>
  <si>
    <t>630</t>
  </si>
  <si>
    <t>条</t>
  </si>
  <si>
    <t>反映全州电子政务外网基础网络线路数量</t>
  </si>
  <si>
    <t>十二届州人民政府第37次常务会议纪要》（2018年第36期）第四条：关于楚雄州电子政务协同办公系统平台升级改善有关事宜，“原则同意州级财政从2019年起在原有预算99万元的基础上，追加36万元的系统租用费及8万元的州级部门短信使用费共计143万元。政府采购合同每年费用142万元（2020年-2022年，3年）。</t>
  </si>
  <si>
    <t>电子政务外网使用单位</t>
  </si>
  <si>
    <t>1300</t>
  </si>
  <si>
    <t>家</t>
  </si>
  <si>
    <t>反映电子政务外网使用单位数量</t>
  </si>
  <si>
    <t>根据双方签订的《楚雄州电子政务协同办公平台系统维护服务采购项目合同》。数据来源：协同办公系统统计数据。</t>
  </si>
  <si>
    <t>电子政务协同办公系统单位</t>
  </si>
  <si>
    <t>1600</t>
  </si>
  <si>
    <t>反映电子政务协同办公系统单位使用单位数</t>
  </si>
  <si>
    <t>协同办公系统使用人员</t>
  </si>
  <si>
    <t>6000</t>
  </si>
  <si>
    <t>反映电子政务协同办公系统单位使用人数</t>
  </si>
  <si>
    <t>三级等保测评</t>
  </si>
  <si>
    <t>反映三级等保测评次数</t>
  </si>
  <si>
    <t>密码应用安全性测评</t>
  </si>
  <si>
    <t>反映密码应用安全性测评次数</t>
  </si>
  <si>
    <t>提升网络传输性能、增加IPV6功能
（更新设备）</t>
  </si>
  <si>
    <t>台</t>
  </si>
  <si>
    <t>反映提升网络传输性能、增加IPV6功能
（更新设备）数量</t>
  </si>
  <si>
    <t>提升安全管控能力
（增加安全设备)</t>
  </si>
  <si>
    <t>提升安全管控能力
（增加安全设备)数量</t>
  </si>
  <si>
    <t>年通畅率</t>
  </si>
  <si>
    <t>反映年通畅率</t>
  </si>
  <si>
    <t>确保协同办公系统平台安全运行</t>
  </si>
  <si>
    <t>不发生重大安全事故</t>
  </si>
  <si>
    <t>反映确保协同办公系统平台安全运行情况</t>
  </si>
  <si>
    <t>故障处理响应时间</t>
  </si>
  <si>
    <t>小时</t>
  </si>
  <si>
    <t>反映故障处理响应时间</t>
  </si>
  <si>
    <t>重大漏洞整改时限</t>
  </si>
  <si>
    <t>及时整改</t>
  </si>
  <si>
    <t>反映重大漏洞整改时限</t>
  </si>
  <si>
    <t>提高工作效率、节约行政成本</t>
  </si>
  <si>
    <t>效果明显</t>
  </si>
  <si>
    <t>反映提高工作效率、节约行政成本情况</t>
  </si>
  <si>
    <t>整改重大漏洞及隐患</t>
  </si>
  <si>
    <t>系统平台安全运行</t>
  </si>
  <si>
    <t>反映整改重大漏洞及隐患情况</t>
  </si>
  <si>
    <t>提升政府系统办公效率和跨部门协同能力</t>
  </si>
  <si>
    <t>反映提升政府系统办公效率和跨部门协同能力情况</t>
  </si>
  <si>
    <t>提高公文流转、办理效率</t>
  </si>
  <si>
    <t>反映提高公文流转、办理效率情况</t>
  </si>
  <si>
    <t>协同办公系统平台安全运行</t>
  </si>
  <si>
    <t>反映协同办公系统平台安全运行情况</t>
  </si>
  <si>
    <t>用户满意率</t>
  </si>
  <si>
    <t>&lt;</t>
  </si>
  <si>
    <t>反映用户满意率</t>
  </si>
  <si>
    <t xml:space="preserve">      遗属生活补助资金</t>
  </si>
  <si>
    <t>532300231100001111436</t>
  </si>
  <si>
    <t>对机关事业单位职工死亡后遗属进行生活困难补助</t>
  </si>
  <si>
    <t>补助人数</t>
  </si>
  <si>
    <t>5</t>
  </si>
  <si>
    <t>反映单位遗属补助人数</t>
  </si>
  <si>
    <t>依据楚人发[2010]18号文件楚雄州人事局楚雄州财政局转发云南省人力资源和社会保障厅 云南省财政厅关于调整机关事业单位职工死亡后遗属生活困难补助标准及有关问题的通知执行</t>
  </si>
  <si>
    <t>部门运转正常运转</t>
  </si>
  <si>
    <t>补助人员满意度</t>
  </si>
  <si>
    <t>反映接收补助人员满意程度</t>
  </si>
  <si>
    <t xml:space="preserve">      2023年州级党政机关公务用车车辆购置</t>
  </si>
  <si>
    <t>532300231100001715271</t>
  </si>
  <si>
    <t>购置25万元以下商务用车一辆。</t>
  </si>
  <si>
    <t>购置商务用车一辆</t>
  </si>
  <si>
    <t>250000</t>
  </si>
  <si>
    <t>台（件、辆、套）</t>
  </si>
  <si>
    <t>关于2023年州级党政机关事业单位公务用车车辆购置（更新）情况的函购置25万元以下商务用车一辆。</t>
  </si>
  <si>
    <t>楚雄州公务用车管理领导小组会议纪要</t>
  </si>
  <si>
    <t>工作正常运转</t>
  </si>
  <si>
    <t>满意</t>
  </si>
  <si>
    <t xml:space="preserve">      专项业务费专项资金</t>
  </si>
  <si>
    <t>532300210000000017855</t>
  </si>
  <si>
    <t>全面完成省州政府下达的目标任务，主要工作目标有规模以上工业增加值增长率，工业投资增长率，新增加规模以上工业企业户20户，民营经济发，生物医药产业发展，新材料和先进装备制造业发展。2023年项目工作经费预计429.6万元。</t>
  </si>
  <si>
    <t>新增规模以上工业企业</t>
  </si>
  <si>
    <t>25</t>
  </si>
  <si>
    <t>新增规模以上工业企业户数</t>
  </si>
  <si>
    <t>根据《楚雄州人民政府关于促进经济平稳健康发展30条措施的意见》（楚政发〔2021〕3号），对新纳入规模以上口径统计的工业企业给予一次性10万元的奖励，属于战略性新兴产业的一次奖励15万元。根据《楚雄州人民政府关于印发楚雄州2022年稳增长若干政策措施的通知》（楚政发 〔2022 〕4号），对新纳入规模以上口径统计的工业企业给予一次性30万元的奖励，属战略性新兴产业的一次性奖励40万元。</t>
  </si>
  <si>
    <t>全年党员培训人数</t>
  </si>
  <si>
    <t>400</t>
  </si>
  <si>
    <t>全年培训党员达400人以上</t>
  </si>
  <si>
    <t>依据中共楚雄州委办公室印发《楚雄州“基层党建持续深化年”实施方案的通知》（楚办字〔2020〕3号）、中共州委组织部关于印发《楚雄州贯彻落实〈中国共产党党员 教育管理工作条例〉重点任务清单的通知》（楚组通〔2020〕1 号）。培训项目如下，1.万名党员进党校；2.党务干部培训；3.入党积极分子培训。</t>
  </si>
  <si>
    <t>化工（危险化学品）生产企业安全检查户数</t>
  </si>
  <si>
    <t>20</t>
  </si>
  <si>
    <t>《楚雄州人民政府办公室关于加强和改进民用爆炸物品安全监管工作的通知》（楚政办通﹝2017﹞81号）</t>
  </si>
  <si>
    <t>化工（危险化学品）生产企业安全检查次数</t>
  </si>
  <si>
    <t>购买专家服务对化工（危险化学品）生产企业安全隐患排查</t>
  </si>
  <si>
    <t>21</t>
  </si>
  <si>
    <t>购买专家服务对化工（危险化学品）生产企业安全隐患排查户数</t>
  </si>
  <si>
    <t>完成绩效评价项目</t>
  </si>
  <si>
    <t>16</t>
  </si>
  <si>
    <t>完成绩效评价项目个数</t>
  </si>
  <si>
    <t>依照（楚雄州财政局关于印发《楚雄州第三方机构参与预算绩效管理工作办法（试行）》的通知）（楚财绩〔2022〕8号）和（楚雄州财政局关于印发《2022年度预算绩效管理考核细则》的通知）（楚财绩〔2022〕9号），拟委托第三方机构对州级工业奖补资金绩效绩效评估、绩效评价、绩效管理工作业务培训等，预算资金30万元。</t>
  </si>
  <si>
    <t>规模以上工业增加值增长</t>
  </si>
  <si>
    <t>14</t>
  </si>
  <si>
    <t>规模以上工业增加值增长达14%以上</t>
  </si>
  <si>
    <t>根据（楚发〔2012〕12号）和（楚政发〔2022〕4号）文件精神。包括工业项目招商引资活动；实施园区经济和民营经济发展攻坚工程业务费；工业经济运行监测、达规企业培育和加快工业投资业务费；“四万三进”和工业企业服务团队工作经费；节能监察、节能与资源综合利用；企业技术创新；工业企业安全生产监管；民爆生产、销售企业安全监管；危险化学品搬迁改造；基层党组织建设；工业和信息化管理能力提升提升改造；长江生态环境整改；州级河长制；上市培育；项目申报评审及项目绩效评价；楚雄州工程技术类专业技术职称评审；法律顾问服务；志书编纂；工业和信息化发展媒体宣传等。</t>
  </si>
  <si>
    <t>民营经济从业人员增长</t>
  </si>
  <si>
    <t>民营经济从业人员增长8%以上</t>
  </si>
  <si>
    <t>2021年规模以上工业单位增加值能耗下降率</t>
  </si>
  <si>
    <t>3.2</t>
  </si>
  <si>
    <t>2021年规模以上工业单位增加值能耗下降3.2%</t>
  </si>
  <si>
    <t>依据：《楚雄州人民政府办公室关于印发楚雄州全社会节能大行动实施方案的通知》（楚政办函[2021]36号），楚雄州人民政府办公室关于印发楚雄州能耗双控工作实施方案的通知（楚政办函[2021]35号）。以上两份文件属于不公开文件，所以未作为依据上传。</t>
  </si>
  <si>
    <t>非能源工业投资增长</t>
  </si>
  <si>
    <t>非能源工业投资增长20%以上</t>
  </si>
  <si>
    <t>3</t>
  </si>
  <si>
    <t>推进绿色制造（创建国家或省级绿色工厂）3户</t>
  </si>
  <si>
    <t>服务对象满意度</t>
  </si>
  <si>
    <t>社会公众或者服务对象满意度达95%以上。服务对象满意度=（认为满意的服务对象/问卷调查人数）*100%</t>
  </si>
  <si>
    <t xml:space="preserve">      单晶硅产业发展专项资金</t>
  </si>
  <si>
    <t>532300231100001715828</t>
  </si>
  <si>
    <t>全面完成省州政府下达的目标任务，支持单晶硅产业发展。</t>
  </si>
  <si>
    <t>支持重大工业项目</t>
  </si>
  <si>
    <t>支持重大产业项目1个</t>
  </si>
  <si>
    <t>根据《楚雄州人民政府与西安隆基硅材料股份有限公司签订的投资协议》</t>
  </si>
  <si>
    <t>打造绿色能源与绿色制造融合示范区</t>
  </si>
  <si>
    <t>打造绿色能源与绿色制造融合示范区1户</t>
  </si>
  <si>
    <t>年度目标任务</t>
  </si>
  <si>
    <t>如期完成</t>
  </si>
  <si>
    <t>按时完成年度目标任务</t>
  </si>
  <si>
    <t>提供就业岗位</t>
  </si>
  <si>
    <t>2000</t>
  </si>
  <si>
    <t>提供就业岗位2000个</t>
  </si>
  <si>
    <t>打造绿色产业园区</t>
  </si>
  <si>
    <t>环境提升效果明显</t>
  </si>
  <si>
    <t>打造绿色产业园区环境提升效果明显</t>
  </si>
  <si>
    <t>服务对象满意度达到95%及以上</t>
  </si>
  <si>
    <t xml:space="preserve">      重点产业重大项目专班工作经费</t>
  </si>
  <si>
    <t>532300231100001725814</t>
  </si>
  <si>
    <t>以加快推进全州绿色钛产业重大项目发建设，推动楚雄州绿色钛产业重大项目建设，推动楚雄州绿色钛产业全产业链发展。积极稳妥统筹各方力量，科学合理加速推进项目实施，高质量安全完成钢铁、焦化行业升级任务，最终形成钒钛新材料为主导，钢铁为辅助的新型产业，为全州经济绿色发展做出更大贡献。</t>
  </si>
  <si>
    <t>推动重大项目投产</t>
  </si>
  <si>
    <t>楚雄州财政局关于下达重点工作重点产业重大项目专班工作经费的通知</t>
  </si>
  <si>
    <t>推动楚雄州绿色钛产业全产业链发展</t>
  </si>
  <si>
    <t>加快龙佰禄丰钛业20万吨氯化法钛白粉项目进度，年内建成投产</t>
  </si>
  <si>
    <t>2023年6月30日前</t>
  </si>
  <si>
    <t>龙佰禄丰钛业20万吨氯化法钛白粉项目投产</t>
  </si>
  <si>
    <t>2023年底新项目一期竣工</t>
  </si>
  <si>
    <t>绿色钛产业实现产值增长</t>
  </si>
  <si>
    <t>增加就业岗位</t>
  </si>
  <si>
    <t>500</t>
  </si>
  <si>
    <t>“十四五"末绿色钛产业力争实现产值</t>
  </si>
  <si>
    <t>300</t>
  </si>
  <si>
    <t>亿元</t>
  </si>
  <si>
    <t>社会公众及服务对象满意度</t>
  </si>
  <si>
    <t xml:space="preserve">      运行维护费专项资金</t>
  </si>
  <si>
    <t>532300210000000017810</t>
  </si>
  <si>
    <t>一、全州电子政务外网年通畅率≥95%；二、全州协同办公系统正常运转率≥95%；三、通过虚拟专网认证+手机客户端（VPN+APP）方式实现手机及平板的移动办；四、有效提升政府系统办公效率和跨部门协同能力。
二、全州电子政务视频会议传输保障≥50场次；二、全州电子政务视频会议传输保障正常率≥95%
2023年度项目共需资金566.78万元（楚雄州工业和信息化局无纸化会议系统升级改造费用105万，楚金云平台运行维护费135.5万元，楚雄州电子政务外网基础网络租用及运行维护费316.48万元，电子政务视频会议系统运行维护费9.80万元）</t>
  </si>
  <si>
    <t>十二届州人民政府第37次常务会议纪要》（2018年第36期）第四条：关于楚雄州电子政务协同办公系统平台升级改善有关事宜，“原则同意州级财政从2019年起在原有预算99万元的基础上，追加36万元的系统租用费及8万元的州级部门短信使用费共计143万元。政府采购合同每年费用142万元（2020年-2022年，3年），2023年-2025年重新开支招标，预计每年费用232万。</t>
  </si>
  <si>
    <t>全州电子政务视频会议传输保障场次</t>
  </si>
  <si>
    <t>场</t>
  </si>
  <si>
    <t>反映全州电子政务视频会议传输保障场次</t>
  </si>
  <si>
    <t>根据双方签订的《楚雄州电子政务视频会议系统运行维护项目合同》。数据来源：服务提供方提供的年度运行分析报告和会场保障记录。</t>
  </si>
  <si>
    <t>协同办公系统使用人数</t>
  </si>
  <si>
    <t>使用单位数量</t>
  </si>
  <si>
    <t>反映使用单位数量</t>
  </si>
  <si>
    <t>反映全州电子政务外网基础网络年通畅率</t>
  </si>
  <si>
    <t>正常传输率</t>
  </si>
  <si>
    <t>反映全州电子政务视频会议正常传输率</t>
  </si>
  <si>
    <t>《十二届州人民政府第10次常务会议纪要》(2017年第37期)第六条：关于新建楚雄州视频会议系统的有关事项，“实际发生的需州级支付的运行维护费据实纳入预算，由州财政局按照有关规定办理。经招标采购后，由云南光泰科技有限公司进行驻守维护，合同价为9.8万元/年</t>
  </si>
  <si>
    <t>视频会议成功保障场次率</t>
  </si>
  <si>
    <t>98</t>
  </si>
  <si>
    <t>故障响应率</t>
  </si>
  <si>
    <t>故障响应率达到100%</t>
  </si>
  <si>
    <t>以统计数据为准</t>
  </si>
  <si>
    <t>资金拨付率</t>
  </si>
  <si>
    <t>资金拨付率达到100%</t>
  </si>
  <si>
    <t>按照楚雄州工业和信息化局资金使用计划来进行拨付</t>
  </si>
  <si>
    <t>故障发生率</t>
  </si>
  <si>
    <t>故障发生率小于5%</t>
  </si>
  <si>
    <t>用户满意度</t>
  </si>
  <si>
    <t>反映使用对象对信息系统使用的满意度。
用户满意度=（对信息系统满意的使用人员/问卷调查人数）*100%</t>
  </si>
  <si>
    <t>根据双方签订的《楚雄州电子政务视频会议系统运行维护项目合同》。数据来源：服务提供方提供的年度运行分析报告和会场保障记录。。使用人员满意度=（对信息系统满意的使用人员/问卷调查人数）*100%</t>
  </si>
  <si>
    <t xml:space="preserve">      对企业的政策性及奖励性补助资金</t>
  </si>
  <si>
    <t>532300221100000451538</t>
  </si>
  <si>
    <t>对新纳入规模以上口径统计的工业企业给予一次性15万元的奖励，对新纳入规模以上口径统计的工业企业给予一次性10万元的奖励，属于战略性新兴产业的给予一次性15万元的奖励；计划2022年开始奖励标准每户提高至30万元，其中，当年投产当年纳规的再增加10万元；2023年标准根据情况对新纳入规模以上工业企业及规上企业上台阶奖励；对省州认定技术中心给予补助；生物医药企业绩效考核奖励；节能专项资金；对通过两化融合管理体系贯标评定企业给予补助。通过这些项目的实施，鼓励企业做大做强，增强企业实力，提升竞争力，做大工业经济总量，促进工业经济增长。2023年预算资金13948.2万元。</t>
  </si>
  <si>
    <t>新培育规模以上工业企业</t>
  </si>
  <si>
    <t>新培育规模以上工业企业20户以上</t>
  </si>
  <si>
    <t>楚雄州人民政府关于应对新冠肺炎疫情稳定经济运行30条措施的意见》（楚政发〔2020〕4 号）第20条：“加大规模以上企业的培育和支持力度，对新纳入规模以上口径统计的工业企业给予一次性15万元的奖励”。《楚雄州人民政府关于促进经济平稳健康发展30条措施的意见》（楚政发〔2021〕3 号）第19条：“对新纳入规模以上口径统计的工业企业给予一次性10万元的奖励，属于战略性新兴产业的给予一次性15万元的奖励”</t>
  </si>
  <si>
    <t>清洁生产合格企业</t>
  </si>
  <si>
    <t>开展清洁生产合格的企业户数大于4户</t>
  </si>
  <si>
    <t>省级、州级认定企业技术中心户数</t>
  </si>
  <si>
    <t>省级2户、州级22户</t>
  </si>
  <si>
    <t>反映通过省级、州级认定的企业技术中心户数</t>
  </si>
  <si>
    <t>一、测算依据：《楚雄州人民政府关于印发楚雄州2022年稳增长若干政策措施的通知》（楚政发〔2022〕4号）第30条：对新认定的企业技术中心，按照国家级100万元、省级50万元、州级10万元进行奖补。二、测算说明：省级认定2户，每户奖补50万元，小计250万元；州级认定22户，每户10万元，小计220万元。两项共计320万元。</t>
  </si>
  <si>
    <t>工业园区及工业聚集区建设厂房面积</t>
  </si>
  <si>
    <t>100000</t>
  </si>
  <si>
    <t>平方米</t>
  </si>
  <si>
    <t>工业园区及工业聚集区标准厂房建设面积</t>
  </si>
  <si>
    <t>依据：1.《云南省人民政府关于加快工业园区标准厂房建设的意见》（云政发〔2010〕23号）；2.《楚雄州人民政府关于转发省人民政府关于加快工业园区标准厂房建设的意见的通知》（楚政通〔2010〕18号）；3.《中共楚雄州委　楚雄州人民政府关于加强园区建设推动工业跨越发展的决定》（楚发〔2012〕8号）</t>
  </si>
  <si>
    <t>新培育主营业务收入5亿元以上规模以上工业企业</t>
  </si>
  <si>
    <t>新培育主营业务收入5亿元以上规模以上工业企业25户</t>
  </si>
  <si>
    <t>达到上市企业</t>
  </si>
  <si>
    <t>达到上市企业2户</t>
  </si>
  <si>
    <t>《楚雄州人民政府关于印发楚雄彝族自治州人民政府鼓励和扶持企业上市办法的通知》楚政规〔2022〕1号
，对于楚雄州上市的企业，州财政按照首家给予2000万元奖励，之后上市的企业每户给予1500万元奖励补助。按照奖励办法的步骤2022年天宝动物营养可以申请资金达到1200万元、嘉缘花木可以申请资金达到450万元，截至目前共有11户企业完成挂牌工作，还有25户签订挂牌协议，其中有14户企业正在做报审材料，2022年预计将有25户企业在股权交易中心挂牌需奖补资金需250万元，共需1900万元。</t>
  </si>
  <si>
    <t>生物医药工业产值</t>
  </si>
  <si>
    <t>110</t>
  </si>
  <si>
    <t>生物医药工业产值达到110亿元</t>
  </si>
  <si>
    <t>对上年新获得国家药监局中药、化学药（原料药）、生物制剂、保健食品批准文号、医疗器械注册证（Ⅲ类）的企业，给予每个品种一次性奖补资金100万元；对上年配方颗粒品种新获得省药监局、国家药监局备案批件、备案件的企业，给予企业每个品种1万元的奖补，单户企业奖补最高不超过100万元；对上年破壁饮片品种新获得省药监局、国家药监局备案批件、备案件的企业，给予企业每个品种0.5万元的奖补，单户企业奖补最高不超过100万元；对上年获得国家药监局化学药、仿制药、口服固体制剂一致性评价审批批件的企业，给予每个品种一次性奖补资金50万元；对上年企业全国独家产品申报进入国家医保目录的品种，给予企业每个品种50万元的一次性奖补；对上年实缴税金的地方一般公共预算收入部分达500万元以上的企业，给予企业地方一般公共预算收入部分税金额5%一次性奖补。</t>
  </si>
  <si>
    <t>能源审计企业</t>
  </si>
  <si>
    <t>能源审计企业15户</t>
  </si>
  <si>
    <t>能源管理体系达标企业</t>
  </si>
  <si>
    <t>能源管理体系达标企业5户</t>
  </si>
  <si>
    <t>自愿性清洁生产企业</t>
  </si>
  <si>
    <t>11</t>
  </si>
  <si>
    <t>自愿性清洁生产企业达到11户</t>
  </si>
  <si>
    <t>清洁生产合格企业达到4户</t>
  </si>
  <si>
    <t>节能示范典型案例</t>
  </si>
  <si>
    <t>节能示范典型案例大于等于6个</t>
  </si>
  <si>
    <t>新增上市挂牌企业</t>
  </si>
  <si>
    <t>新增上市挂牌企业50户</t>
  </si>
  <si>
    <t>《楚雄州人民政府办公室关于印发楚雄州人民政府鼓励和扶持企业上市办法暂行的通知》(楚政通〔2017〕100号)根据《楚雄州人民政府关于印发楚雄彝族自治州人民政府鼓励和扶持企业上市办法的通知》楚政规〔2022〕1号</t>
  </si>
  <si>
    <t>新增优质企业</t>
  </si>
  <si>
    <t>93</t>
  </si>
  <si>
    <t>新增优质企业93户</t>
  </si>
  <si>
    <t>《楚雄州人民政府办公室关于印发楚雄州人民政府鼓励和扶持企业上市办法暂行的通知》(楚政通〔2017〕100号)</t>
  </si>
  <si>
    <t>支持重大工业项目2户</t>
  </si>
  <si>
    <t>根据《楚雄州人民政府关于印发重点项目州县市财政配套投资管理办法（试行）的通知》（楚政通[2013]62号）、《楚雄州人民政府与西安隆基硅材料股份有限公司签订的投资协议》、禄丰市人民政府关于硅、钛产业资金及项目扶持的报告。</t>
  </si>
  <si>
    <t>通过评审取得两化融合管理体系评定证书</t>
  </si>
  <si>
    <t>12</t>
  </si>
  <si>
    <t>通过评审取得两化融合管理体系评定证书12户</t>
  </si>
  <si>
    <t>根据《楚雄州人民政府关于应对新冠肺炎疫情稳定经济运行30条措施的意见》第（十七）条深入实施“四个+”中“对通过省两化融合管理体系贯标评定的企业，由州财政按省奖励金额给予同等数额的奖励”，截至2021年我州通过两化融合管理体系评定取得证书的企业12户，分别是红塔烟草（集团）有限责任公司楚雄卷烟厂、云南岭东印刷包装有限公司、大姚县彩印有限责任公司、楚雄市鹿城彩印有限责任公司、云南森美达生物科技有限公司、楚雄隆基硅材料有限公司、云南德胜物流有限公司、云南天腾化工有限公司、楚雄市华丽包装实业有限公司、云南楚雄仁恒化肥有限公司 、云南锦润数控机械制造有限责任公司、楚雄和创药业有限责任公司，省工信厅拟每户奖励30万元</t>
  </si>
  <si>
    <t>全州“专精特新”中小企业培训</t>
  </si>
  <si>
    <t>120</t>
  </si>
  <si>
    <t>人次</t>
  </si>
  <si>
    <t>全州“专精特新”中小企业培训大于等于120人次</t>
  </si>
  <si>
    <t>根据《楚雄州人民政府关于促进经济平稳健康发展30条措施的意见》（楚政发〔2022〕4号）</t>
  </si>
  <si>
    <t>补贴精准率</t>
  </si>
  <si>
    <t>补贴精准率大于95%</t>
  </si>
  <si>
    <t>资金及时兑付率</t>
  </si>
  <si>
    <t>《楚雄州人民政府关于应对新冠肺炎疫情稳定经济运行30条措施的意见》（楚政发〔2020〕4 号），《楚雄州人民政府关于保持经济平稳健康发展26条措施的意见》（楚政发〔2019〕6号）， 《楚雄州人民政府政府办公室关于印发2020年六大攻坚工程实施方案的通知》（楚政办函〔2020〕23号）</t>
  </si>
  <si>
    <t>反映规模以上企业工业增加值的增长率</t>
  </si>
  <si>
    <t>全州工业研发投入占全社会研发投入的比重</t>
  </si>
  <si>
    <t>反映工业研发投入占全社会研发投入的比重</t>
  </si>
  <si>
    <t>新培育规模以上工业企业每户主营业务收入</t>
  </si>
  <si>
    <t>新培育规模以上工业企业每户主营业务收入大于等于2000万元</t>
  </si>
  <si>
    <t>生物医药工业增加值年均增长</t>
  </si>
  <si>
    <t>反映生物医药工业增加值年均增长</t>
  </si>
  <si>
    <t>生物医药工业主营业务收入</t>
  </si>
  <si>
    <t>生物医药工业主营业务收入达到80亿元以上</t>
  </si>
  <si>
    <t>企业税收增长</t>
  </si>
  <si>
    <t>企业税收增长率大于百分之十</t>
  </si>
  <si>
    <t>130</t>
  </si>
  <si>
    <t>2022年民营经济增加值占GDP的比重</t>
  </si>
  <si>
    <t>48</t>
  </si>
  <si>
    <t>2022年民营经济增加值占GDP的比重大于等于485</t>
  </si>
  <si>
    <t>反映工业领域节能降耗效果。年末组织专家进行考核。</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</si>
  <si>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t>
  </si>
  <si>
    <t>推动就业人员增长率</t>
  </si>
  <si>
    <t>10000</t>
  </si>
  <si>
    <t>提供就业岗位个数</t>
  </si>
  <si>
    <t>民营经济绝对数提高到</t>
  </si>
  <si>
    <t>&gt;</t>
  </si>
  <si>
    <t>800</t>
  </si>
  <si>
    <t>民营经济绝对数提高到800亿元以上</t>
  </si>
  <si>
    <t>获得州级财政节能专项资金企业的满意度大于等于80%</t>
  </si>
  <si>
    <t>获得国家或省级专精特新小巨人企业满意度</t>
  </si>
  <si>
    <t>获得国家或省级专精特新小巨人企业满意度大于等于80%</t>
  </si>
  <si>
    <t>空2008年5月29日云南省第十一届人民代表常务委员会第三次会议通过的《云南省中小企业促进条例》</t>
  </si>
  <si>
    <t>获得省级、州级认定企业技术中心的企业满意度</t>
  </si>
  <si>
    <t>获得省级、州级认定企业技术中心的企业满意度大于等于90%</t>
  </si>
  <si>
    <t>《楚雄州人民政府关于促进经济平稳健康发展30条措施的意见》（楚政发〔2021〕3号）、《楚雄州人民政府办公室关于印发楚雄州2021年“十大攻坚工程”实施方案的通知》（楚政办函〔2021〕32号）</t>
  </si>
  <si>
    <t>生物医药工业企业对项目的满意度</t>
  </si>
  <si>
    <t>生物医药工业企业对项目的满意度大于等于90%</t>
  </si>
  <si>
    <t xml:space="preserve">  楚雄彝族自治州搬迁安置办公室</t>
  </si>
  <si>
    <t xml:space="preserve">    楚雄彝族自治州搬迁安置办公室</t>
  </si>
  <si>
    <t xml:space="preserve">      退休人员职业年金</t>
  </si>
  <si>
    <t>532300231100001146551</t>
  </si>
  <si>
    <t>按时完成2023年退休人员职业年金发放。</t>
  </si>
  <si>
    <t>退休人员职业年金</t>
  </si>
  <si>
    <t>71925.46</t>
  </si>
  <si>
    <t>元</t>
  </si>
  <si>
    <t>2023年退休人员职业年金总数</t>
  </si>
  <si>
    <t>2023年退休虚账累计储存额(职业年金）</t>
  </si>
  <si>
    <t>发放人数</t>
  </si>
  <si>
    <t>2023年退休人员人数</t>
  </si>
  <si>
    <t>发放时效</t>
  </si>
  <si>
    <t>2023年12月</t>
  </si>
  <si>
    <t>2023年12月底前发放。</t>
  </si>
  <si>
    <t>发放领取纪录</t>
  </si>
  <si>
    <t>社会稳定</t>
  </si>
  <si>
    <t>单位退休人员和谐稳定</t>
  </si>
  <si>
    <t>不发生退休人员因职业年金发放方面上访</t>
  </si>
  <si>
    <t>信访台账</t>
  </si>
  <si>
    <t>满意度</t>
  </si>
  <si>
    <t>退休人员对职业年金发放满意度。</t>
  </si>
  <si>
    <t xml:space="preserve">      青山嘴水库栗子园移民长期生活补助资金</t>
  </si>
  <si>
    <t>532300200000000001545</t>
  </si>
  <si>
    <t>按照（楚政办通〔2012〕99号）文件规定，完成青山嘴水库移民6682人的2023年生活补助费州级承担70％部分2879.92万元的筹措,推动每人每月513.09元生活补助费政策实施到位，确保青山在水库搬迁安置移民栗子园安置小区移民合法权益得到落实。</t>
  </si>
  <si>
    <t>核定的移民人口基数</t>
  </si>
  <si>
    <t>6682</t>
  </si>
  <si>
    <t>青山嘴水库栗子园小区核定的移民人口基数</t>
  </si>
  <si>
    <t>根据《楚雄州人民政府办公室关于加强青山嘴水库栗子园安置小区移民长期生活补助费发放管理的通知》（楚政通【2012】99号）2022年青山嘴水库栗子园社区移民生活费补助项目实施方案</t>
  </si>
  <si>
    <t>标准</t>
  </si>
  <si>
    <t>513.09</t>
  </si>
  <si>
    <t>元/人*月</t>
  </si>
  <si>
    <t>发放标准</t>
  </si>
  <si>
    <t>楚雄市搬迁安置办公室2023年青山嘴水库粟子园社区移民生活费补助项目实施方案</t>
  </si>
  <si>
    <t>按月发放</t>
  </si>
  <si>
    <t>按时发放月数</t>
  </si>
  <si>
    <t>月</t>
  </si>
  <si>
    <t>每月底前发放到位</t>
  </si>
  <si>
    <t>成本指标</t>
  </si>
  <si>
    <t>青山嘴水库粟子园社区移民生活费补助</t>
  </si>
  <si>
    <t>2879.92</t>
  </si>
  <si>
    <t>青山嘴水库粟子园社区移民生活费补助州级承担总额</t>
  </si>
  <si>
    <t>促进移民增收</t>
  </si>
  <si>
    <t>促进青山嘴水库粟子园社区移民每人每月增收513.09元</t>
  </si>
  <si>
    <t>上访率</t>
  </si>
  <si>
    <t>上访率控制在10％以一下</t>
  </si>
  <si>
    <t>No   促进移民增收 = 促进移民每人每月增收513.09元 元 定性指标 促进移民增收得10分，未促进移民增收扣10分 促进移民增收</t>
  </si>
  <si>
    <t>移民满意度</t>
  </si>
  <si>
    <t>青山嘴水库粟子园社区移民满意度</t>
  </si>
  <si>
    <t xml:space="preserve">  楚雄彝族自治州交通运输局</t>
  </si>
  <si>
    <t xml:space="preserve">    楚雄彝族自治州交通运输局</t>
  </si>
  <si>
    <t xml:space="preserve">      执法执勤公务用车购置资金</t>
  </si>
  <si>
    <t>532300231100001712033</t>
  </si>
  <si>
    <t>按标准完成执法执勤公务用车采购，满足工作需要。</t>
  </si>
  <si>
    <t>购置公务用车</t>
  </si>
  <si>
    <t>1辆</t>
  </si>
  <si>
    <t>辆</t>
  </si>
  <si>
    <t>购置公务用车1辆</t>
  </si>
  <si>
    <t>根据购置情况</t>
  </si>
  <si>
    <t>满足工作需要，提升工作效率。</t>
  </si>
  <si>
    <t>提升明显</t>
  </si>
  <si>
    <t>根据实际情况</t>
  </si>
  <si>
    <t>单位满意度</t>
  </si>
  <si>
    <t>85%</t>
  </si>
  <si>
    <t>单位满意度达到85%以上</t>
  </si>
  <si>
    <t xml:space="preserve">      遗属生活补助</t>
  </si>
  <si>
    <t>532300231100001155342</t>
  </si>
  <si>
    <t>根据相关规定，发放苏寿培、苏明2人遗属生活补助13987.80元。</t>
  </si>
  <si>
    <t>遗属生活补助发放人数</t>
  </si>
  <si>
    <t>2人</t>
  </si>
  <si>
    <t>遗属生活补助发放人数2人</t>
  </si>
  <si>
    <t>按照相关规定，及时足额兑付遗属生活补助。</t>
  </si>
  <si>
    <t>及时足额兑付</t>
  </si>
  <si>
    <t>受益对象满意度</t>
  </si>
  <si>
    <t>受益对象满意度达到85%以上</t>
  </si>
  <si>
    <t>满意度测评</t>
  </si>
  <si>
    <t xml:space="preserve">      聘用人员工资</t>
  </si>
  <si>
    <t>532300231100001146636</t>
  </si>
  <si>
    <t>编办下达聘用工勤岗位2个，根据工作需要聘用2人，申请预算聘用人员工资，确保工资发放。</t>
  </si>
  <si>
    <t>保障聘用人员工资发放人数</t>
  </si>
  <si>
    <t>保障聘用人员工资发放人数2人</t>
  </si>
  <si>
    <t>根据编办下达编制和实际聘用情况</t>
  </si>
  <si>
    <t>保障聘用人员工资发放，确保工作顺利开展。</t>
  </si>
  <si>
    <t>及时足额发放聘用人员工资</t>
  </si>
  <si>
    <t>根据保障情况</t>
  </si>
  <si>
    <t xml:space="preserve">      2023年春节慰问经费</t>
  </si>
  <si>
    <t>532300231100001679265</t>
  </si>
  <si>
    <t>完成交通运输重点建设项目和运输企业及境外入滇转运隔离驾驶员春节慰问。</t>
  </si>
  <si>
    <t>慰问交通运输重点建设项目个数</t>
  </si>
  <si>
    <t>7个</t>
  </si>
  <si>
    <t>慰问交通运输重点建设项目个数7个</t>
  </si>
  <si>
    <t>根据州统一安排慰问方案</t>
  </si>
  <si>
    <t>慰问交通运输企业个数</t>
  </si>
  <si>
    <t>4个</t>
  </si>
  <si>
    <t>慰问交通运输企业个数4个</t>
  </si>
  <si>
    <t>慰问境外入滇转运隔离车辆驾驶员</t>
  </si>
  <si>
    <t>35人</t>
  </si>
  <si>
    <t>慰问境外入滇转运隔离车辆驾驶员35人</t>
  </si>
  <si>
    <t>促进重点建设项目和交通运输行业稳步发展</t>
  </si>
  <si>
    <t>促进重点建设项目和交通运输行业稳步发展效果明显</t>
  </si>
  <si>
    <t>慰问对象满意度</t>
  </si>
  <si>
    <t>80%</t>
  </si>
  <si>
    <t>慰问对象满意度达到80%以上</t>
  </si>
  <si>
    <t>根据满意度调查</t>
  </si>
  <si>
    <t xml:space="preserve">      州级农村公路安全生命防护工程建设资金</t>
  </si>
  <si>
    <t>532300231100001130657</t>
  </si>
  <si>
    <t>加快推进楚雄州农村公路安全生命防护工程建设，统筹整合州级补助资金，提升州级补助农村公路安全生命防护工程资金使用效益，完成143公里安防工程建设任务。</t>
  </si>
  <si>
    <t>农村公路安全生命防护工程建设</t>
  </si>
  <si>
    <t>143公里</t>
  </si>
  <si>
    <t>公里</t>
  </si>
  <si>
    <t>农村公路安全生命防护工程建设143公里</t>
  </si>
  <si>
    <t>根据实际工作目标任务完成情况</t>
  </si>
  <si>
    <t>完工项目验收合格率</t>
  </si>
  <si>
    <t>完工项目验收合格率达到100%</t>
  </si>
  <si>
    <t>根据工程验收合格率</t>
  </si>
  <si>
    <t>2023年年内按期完成投资</t>
  </si>
  <si>
    <t>No   农村公路安全生命防护工程建设 = 143公里 公里 定量指标 完成建设里程得满分，每差3公里扣1分。 农村公路安全生命防护工程建设143公里</t>
  </si>
  <si>
    <t>农村公路安全水平</t>
  </si>
  <si>
    <t>提升</t>
  </si>
  <si>
    <t>农村公路安全水平提升</t>
  </si>
  <si>
    <t>通过访问公路沿线群众和相关部门评分。</t>
  </si>
  <si>
    <t>改善通行服务水平群众满意度</t>
  </si>
  <si>
    <t>改善通行服务水平群众满意度达到80%以上</t>
  </si>
  <si>
    <t>根据满意度调查评价</t>
  </si>
  <si>
    <t xml:space="preserve">      邮政领域履行州级能力建设经费</t>
  </si>
  <si>
    <t>532300231100001183257</t>
  </si>
  <si>
    <t>行业发展规划和条例宣贯，行业安全生产监管和应急管理，快递业务经营许可核查，邮政市场监督管理，邮政用品用具监管，快递进村情况核查，快递末端违规收费治理，行业生态环保监督检查，涉枪涉爆专项整治，涉禁毒反恐、扫黄打非、打击侵权假冒、野生动植物等专项监督检查，全国“两会”、双十一旺季等重大活动及节点寄递渠道，促进邮政快递行业发展，为广大人民群众提供便捷高效服务。</t>
  </si>
  <si>
    <t>提高邮政领域州级相关工作的质量</t>
  </si>
  <si>
    <t>提高明显</t>
  </si>
  <si>
    <t>通过调查问卷和电话范围等方式进行评分</t>
  </si>
  <si>
    <t>促进邮政快递行业发展，为广大人民群众提供便捷高效服务。</t>
  </si>
  <si>
    <t>成效明显</t>
  </si>
  <si>
    <t>服务对象满意度达到85%以上</t>
  </si>
  <si>
    <t>通过满意度调查测评</t>
  </si>
  <si>
    <t xml:space="preserve">      退休人员个人职业年金记实缴费</t>
  </si>
  <si>
    <t>532300231100001152575</t>
  </si>
  <si>
    <t>2023年有2名在职参保人员达到了法定退休年龄，申报职业年金个人账户记实资金160166.60元。</t>
  </si>
  <si>
    <t>2023年有2人达到法定退休年龄，保障职业年金个人记实缴费。</t>
  </si>
  <si>
    <t>根据社保机构测算提供数据</t>
  </si>
  <si>
    <t>按照相关规定，完成退休人员个人职业年金记实缴费。</t>
  </si>
  <si>
    <t>保障退休人员社保待遇</t>
  </si>
  <si>
    <t>根据实际缴费情况</t>
  </si>
  <si>
    <t>根据满意度测评</t>
  </si>
  <si>
    <t xml:space="preserve">      县域高速公路建设专项工作经费</t>
  </si>
  <si>
    <t>532300231100001130652</t>
  </si>
  <si>
    <t>加强统筹协调，加快永仁至大姚、楚雄市东南绕城、牟定至元谋、姚安至南华、元谋至大姚高速公路建设，加快楚雄至景东、大理至攀枝花、双柏至元江（戛洒）等高速公路项目工可、勘察设计、用地审批等前期工作进度，争取早日开工建设。</t>
  </si>
  <si>
    <t>加快项目推进，完成在建高速公路固定资产投资</t>
  </si>
  <si>
    <t>120亿元</t>
  </si>
  <si>
    <t>加快项目推进，完成在建高速公路固定资产投资120元以上</t>
  </si>
  <si>
    <t>根据实际工作情况</t>
  </si>
  <si>
    <t>2023年内完成</t>
  </si>
  <si>
    <t>对区域内交通运输能力促进作用</t>
  </si>
  <si>
    <t>明显</t>
  </si>
  <si>
    <t>对区域内交通运输能力促进作用明显</t>
  </si>
  <si>
    <t>通过调查问卷、电话访问相关行业、人员评分</t>
  </si>
  <si>
    <t>持续推动地方经济社会发展</t>
  </si>
  <si>
    <t>改善通行服务水平满意度</t>
  </si>
  <si>
    <t>改善通行服务水平满意度达到90%以上</t>
  </si>
  <si>
    <t>根据满意度调查评价情况</t>
  </si>
  <si>
    <t xml:space="preserve">    楚雄彝族自治州交通运输综合行政执法支队</t>
  </si>
  <si>
    <t xml:space="preserve">      职业年金记实预算资金</t>
  </si>
  <si>
    <t>532300231100001146055</t>
  </si>
  <si>
    <t>单位王玉军退休职业年金记实预算</t>
  </si>
  <si>
    <t>获补对象数</t>
  </si>
  <si>
    <t>人(人次、家)</t>
  </si>
  <si>
    <t>反映获补助人员、企业的数量情况，也适用补贴、资助等形式的补助。</t>
  </si>
  <si>
    <t>按州人社局核定数预算</t>
  </si>
  <si>
    <t>反映发放单位及时发放补助资金的情况。
发放及时率=在时限内发放资金/应发放资金*100%</t>
  </si>
  <si>
    <t>按州人社局核定数字预算</t>
  </si>
  <si>
    <t>政策知晓率</t>
  </si>
  <si>
    <t>反映补助政策的宣传效果情况。
政策知晓率=调查中补助政策知晓人数/调查总人数*100%</t>
  </si>
  <si>
    <t>反映获补助受益对象的满意程度。</t>
  </si>
  <si>
    <t xml:space="preserve">      客货运驾驶员从业资格考试工作经费</t>
  </si>
  <si>
    <t>532300231100001363797</t>
  </si>
  <si>
    <t>根据云交执法[2022]176号文件，2022年省局补助工作经费10000元，云运驾管[2021]85号省局2021年12月份补助1.44万元，截止现在剩余6898.44元明年继续使用。</t>
  </si>
  <si>
    <t>会议次数</t>
  </si>
  <si>
    <t>反映预算部门（单位）组织开展各类会议的总次数。</t>
  </si>
  <si>
    <t>检查（核查）任务完成率</t>
  </si>
  <si>
    <t>反映检查工作的执行情况。
检查任务完成率=实际完成检查（核查）任务数/计划完成检查（核查）任务数*100%</t>
  </si>
  <si>
    <t>99</t>
  </si>
  <si>
    <t>反映社会公众对宣传的满意程度。</t>
  </si>
  <si>
    <t xml:space="preserve">    楚雄州交通运输综合行政执法支队楚雄大队</t>
  </si>
  <si>
    <t xml:space="preserve">      遗属生活困难补助资金</t>
  </si>
  <si>
    <t>532300231100001134760</t>
  </si>
  <si>
    <t>做好本单位遗属经费保障，按规定落实好遗属待遇。</t>
  </si>
  <si>
    <t>遗属补助发放人数</t>
  </si>
  <si>
    <t>遗属补助花名册</t>
  </si>
  <si>
    <t>反映单位运转情况。</t>
  </si>
  <si>
    <t>单位年度工作总结及相关考核情况。</t>
  </si>
  <si>
    <t>遗属满意度</t>
  </si>
  <si>
    <t>反映单位遗属对补助发放的满意度。</t>
  </si>
  <si>
    <t>调查问卷。</t>
  </si>
  <si>
    <t xml:space="preserve">      2023年办案工作经费</t>
  </si>
  <si>
    <t>532300231100001358618</t>
  </si>
  <si>
    <t>做好单位稽查协管人员经费保障，严格规范行政执法，加大打非治违力度，支持单位正常办理行政执法案件。</t>
  </si>
  <si>
    <t>发放工资福利协管员人数</t>
  </si>
  <si>
    <t>反映单位实际发放工资福利的协管人员数量。工资福利包含工资、社会保险费等。</t>
  </si>
  <si>
    <t>协管员工资表、社保缴费清册等</t>
  </si>
  <si>
    <t>案件办结率</t>
  </si>
  <si>
    <t>反映按照行政处罚法规定的案件处理程序，完成案件办理。</t>
  </si>
  <si>
    <t>案件台账、案件卷宗、案件评查结论等。</t>
  </si>
  <si>
    <t>反映单位执法人员办案过程中合规、合法、文明执法情况，体现教育为主、处罚为辅。</t>
  </si>
  <si>
    <t>进行案件回访，以所办案件随机抽取不低于10%的比例进行回访，填写案件回访记录。</t>
  </si>
  <si>
    <t xml:space="preserve">      退休人员职业年金记实资金</t>
  </si>
  <si>
    <t>532300231100001161093</t>
  </si>
  <si>
    <t>做好本单位人员、公用经费保障，按规定落实干部职工各项待遇，支持单位正常履职。</t>
  </si>
  <si>
    <t>职业年金记实缴费人数</t>
  </si>
  <si>
    <t>反映单位实际缴纳职业年金记实资金人数。</t>
  </si>
  <si>
    <t>相关缴费清册及回单。</t>
  </si>
  <si>
    <t>反映单位人员对职业年金记实资金缴纳的满意度。</t>
  </si>
  <si>
    <t xml:space="preserve">    楚雄州交通运输综合行政执法支队双柏大队</t>
  </si>
  <si>
    <t xml:space="preserve">      行政执法办案经费补助</t>
  </si>
  <si>
    <t>532300231100001358217</t>
  </si>
  <si>
    <t>保障全县全县道路运输行业的行政处罚及与行政处罚有关的行政检查、行政强制工作顺利开展，运输市场有序运行</t>
  </si>
  <si>
    <t>信息通报及时率</t>
  </si>
  <si>
    <t>反映基层及时向主管部门上报工作信息，紧急或重大事件一事一报的情况。
信息通报及时率=信息及时通报数/信息上报总数*100%</t>
  </si>
  <si>
    <t>设定依据：《中华人民共和国道路运输条例》
数据来源：上报信息台账资料。</t>
  </si>
  <si>
    <t>重大安全隐患整治率</t>
  </si>
  <si>
    <t>反映重大安全隐患整治的情况。
重大安全隐患整治率=已整治重大安全隐患事件数/发生重大安全隐患事件数*100%</t>
  </si>
  <si>
    <t>群众满意度</t>
  </si>
  <si>
    <t>反映群众对铁路安全满意度情况。</t>
  </si>
  <si>
    <t>设定依据：《中华人民共和国道路运输条例》
数据来源：问卷调查。</t>
  </si>
  <si>
    <t xml:space="preserve">      2023年遗属生活补助</t>
  </si>
  <si>
    <t>532300231100001135359</t>
  </si>
  <si>
    <t>保障本单位已故退休人员遗属基本生活</t>
  </si>
  <si>
    <t>受补助对象符合国家规定</t>
  </si>
  <si>
    <t>获补对象准确率</t>
  </si>
  <si>
    <t>反映获补助对象认定的准确性情况。
获补对象准确率=抽检符合标准的补助对象数/抽检实际补助对象数*100%</t>
  </si>
  <si>
    <t>按月发放遗属生活补助</t>
  </si>
  <si>
    <t>受补助对象知晓补助标准</t>
  </si>
  <si>
    <t>受补助对象满意率达95%以上</t>
  </si>
  <si>
    <t xml:space="preserve">    楚雄州交通运输综合行政执法支队牟定大队</t>
  </si>
  <si>
    <t xml:space="preserve">      牟定县交通运政管理所遗属补助生活费</t>
  </si>
  <si>
    <t>532300231100001135286</t>
  </si>
  <si>
    <t>牟定县交通运政管理所2023年1人遗属生活补助</t>
  </si>
  <si>
    <t>政策宣传次数</t>
  </si>
  <si>
    <t>反映补助政策的宣传力度情况。即通过门户网站、报刊、通信、电视、户外广告等对补助政策进行宣传的次数。</t>
  </si>
  <si>
    <t>兑现准确率</t>
  </si>
  <si>
    <t>反映补助准确发放的情况。
补助兑现准确率=补助兑付额/应付额*100%</t>
  </si>
  <si>
    <t>补助社会化发放率</t>
  </si>
  <si>
    <t>反映补助资金社会化发放的比例情况。
补助社会化发放率=采用社会化发放的补助资金数/发放补助资金总额*100%</t>
  </si>
  <si>
    <t>获补覆盖率</t>
  </si>
  <si>
    <t>获补覆盖率=实际获得补助人数（企业数）/申请符合标准人数（企业数）*100%</t>
  </si>
  <si>
    <t>补助事项公示度</t>
  </si>
  <si>
    <t>反映补助事项在特定办事大厅、官网、媒体或其他渠道按规定进行公示的情况。
补助事项公示度=按规定公布事项/按规定应公布事项*100%</t>
  </si>
  <si>
    <t>带动人均增收</t>
  </si>
  <si>
    <t>反映补助带动人均增收的情况。</t>
  </si>
  <si>
    <t>降低企业成本</t>
  </si>
  <si>
    <t>反映补助有效降低受助企业平均成本的情况。</t>
  </si>
  <si>
    <t>生活状况改善</t>
  </si>
  <si>
    <t>反映补助促进受助对象生活状况改善的情况。</t>
  </si>
  <si>
    <t>经营状况改善</t>
  </si>
  <si>
    <t>96</t>
  </si>
  <si>
    <t>反映补助促进受助企业经营状况改善的情况。</t>
  </si>
  <si>
    <t xml:space="preserve">    楚雄州交通运输综合行政执法支队南华大队</t>
  </si>
  <si>
    <t xml:space="preserve">      办公办案经费</t>
  </si>
  <si>
    <t>532300231100001368649</t>
  </si>
  <si>
    <t>争取南华县财政局下达专项办公办案经费300000.00元，并管好用好资金，发挥资金的最大使用效率</t>
  </si>
  <si>
    <t>参与检查(核查)人数</t>
  </si>
  <si>
    <t>600</t>
  </si>
  <si>
    <t>反映参与检查核查的工作人数。</t>
  </si>
  <si>
    <t>自定标准</t>
  </si>
  <si>
    <t>检查（核查）覆盖率</t>
  </si>
  <si>
    <t>反映检查（核查）工作覆盖面情况。
检查（核查）覆盖率=实际完成检查（核查）覆盖面/检查（核查）计划覆盖面*100%</t>
  </si>
  <si>
    <t>检查（核查）结果公开率</t>
  </si>
  <si>
    <t>反映相关检查核查结果依法公开情况。
检查结果公开率</t>
  </si>
  <si>
    <t>检查（核查）人员被投诉次数</t>
  </si>
  <si>
    <t>反映服务对象对检查核查工作的整体满意情况。</t>
  </si>
  <si>
    <t xml:space="preserve">      单位遗属人员生活补助经费支出</t>
  </si>
  <si>
    <t>532300231100001138878</t>
  </si>
  <si>
    <t>按月足额发放单位遗属人员生活补助，按财政批复的预算标准6945.90元/年，分12个月，月均发放578.825元，2023年12月底发放完毕</t>
  </si>
  <si>
    <t>特定的补助向对象通过银行转账方式发放</t>
  </si>
  <si>
    <t>发放对象特定</t>
  </si>
  <si>
    <t>准确发放至补助对象银行卡</t>
  </si>
  <si>
    <t>6945.90</t>
  </si>
  <si>
    <t>按财政预算标准，2023年度发放6945.90元</t>
  </si>
  <si>
    <t>发放标准固定</t>
  </si>
  <si>
    <t>及时将有关遗属人员生活补助发放政策传达给补助对象，及时解答相关询问</t>
  </si>
  <si>
    <t>发放政策清晰明了</t>
  </si>
  <si>
    <t>发放政策清晰明了，发放对象满意</t>
  </si>
  <si>
    <t xml:space="preserve">    楚雄州交通运输综合行政执法支队姚安大队</t>
  </si>
  <si>
    <t xml:space="preserve">      遗嘱补助</t>
  </si>
  <si>
    <t>532300231100001136873</t>
  </si>
  <si>
    <t>9</t>
  </si>
  <si>
    <t>反映部门（单位）实际发放工资人员数量（工资福利包含：行政人员工资、社会保险住房公积金、职业年金...）</t>
  </si>
  <si>
    <t>反映部门（单位）实际发放工资人员数量（工资福利包含：事业人员工资、社会保险住房公积金、职业年金...）</t>
  </si>
  <si>
    <t>反映部门（单位）离（退）休人员数</t>
  </si>
  <si>
    <t>反映部门（单位）运转情况</t>
  </si>
  <si>
    <t>反映部门（单位）人员对工资福利发放的满意程度</t>
  </si>
  <si>
    <t>指标值数据来源：问卷调查</t>
  </si>
  <si>
    <t>反映公众对部门（单位）履职情况的满意程度</t>
  </si>
  <si>
    <t xml:space="preserve">      2023年道路运输行政执法工作经费</t>
  </si>
  <si>
    <t>532300231100001386356</t>
  </si>
  <si>
    <t xml:space="preserve">    楚雄州交通运输综合行政执法支队大姚大队</t>
  </si>
  <si>
    <t xml:space="preserve">      2023遗属补助</t>
  </si>
  <si>
    <t>532300231100001137896</t>
  </si>
  <si>
    <t>按州民政局要求提高最低生活保障标准，重新测算遗属补助标准，提高困难人员生活水平。</t>
  </si>
  <si>
    <t>楚民发[2022]22号</t>
  </si>
  <si>
    <t>回访</t>
  </si>
  <si>
    <t xml:space="preserve">      执法办案工作经费</t>
  </si>
  <si>
    <t>532300231100001380444</t>
  </si>
  <si>
    <t>单位自有资金结存及县财政拨款我单位执法办案工作经费用于协管员工资支出</t>
  </si>
  <si>
    <t>资金支付时限</t>
  </si>
  <si>
    <t>编外人员工资用于2023年劳务派遣发放，其它经费年末结转至下一年</t>
  </si>
  <si>
    <t>大财建【2022】60号</t>
  </si>
  <si>
    <t>项目目标达标率</t>
  </si>
  <si>
    <t>道路运输行政执法案件质量达标值</t>
  </si>
  <si>
    <t>服务对象满意程度</t>
  </si>
  <si>
    <t xml:space="preserve">    楚雄州交通运输综合行政执法支队永仁大队</t>
  </si>
  <si>
    <t xml:space="preserve">      基建专户转入办公楼建设项目资金</t>
  </si>
  <si>
    <t>532300231100001356756</t>
  </si>
  <si>
    <t>经费主要用于单位办公楼建设项目，保障基础设施建设项目顺利实施。</t>
  </si>
  <si>
    <t>主体工程完成率</t>
  </si>
  <si>
    <t>反映主体工程完成情况。
主体工程完成率=（按计划完成主体工程的工程量/计划完成主体工程量）*100%。</t>
  </si>
  <si>
    <t>指标值数据来源：开展社会调查</t>
  </si>
  <si>
    <t>设计功能实现率</t>
  </si>
  <si>
    <t>反映建设项目设施设计功能的实现情况。
设计功能实现率=（实际实现设计功能数/计划实现设计功能数）*100%</t>
  </si>
  <si>
    <t>受益人群满意度</t>
  </si>
  <si>
    <t>调查人群中对设施建设或设施运行的满意度。
受益人群覆盖率=（调查人群中对设施建设或设施运行的人数/问卷调查人数）*100%</t>
  </si>
  <si>
    <t xml:space="preserve">      驻村工作经费</t>
  </si>
  <si>
    <t>532300231100001357054</t>
  </si>
  <si>
    <t>补助下派工作队员的伙食费、交通费，为其提供必要的工作和生活条件，以巩固拓展扶贫攻坚成果，全面推进乡村振兴工作。</t>
  </si>
  <si>
    <t>下派驻村工作队员人数</t>
  </si>
  <si>
    <t>反映单位实际下派驻村工作队员人数。</t>
  </si>
  <si>
    <t>指标值数据来源：永办通〔2021〕10号文件</t>
  </si>
  <si>
    <t>服务群众人数</t>
  </si>
  <si>
    <t>为中和镇岔河村委会8个村民小组230余户800多名群众提供脱贫攻坚、乡村振兴以及日常服务。</t>
  </si>
  <si>
    <t>指标值数据来源：公安、民政等部门公布数据</t>
  </si>
  <si>
    <t>为挂包联系群众提供优质服务，为巩固脱贫攻坚推进乡村振兴出谋划策，群众满意度达到90%以上。</t>
  </si>
  <si>
    <t xml:space="preserve">      交通运政管理执法经费</t>
  </si>
  <si>
    <t>532300231100001356983</t>
  </si>
  <si>
    <t>1、对全县400多户道路运输业户、400多辆营运车辆和4000多名从业人员进行日常监管和办理相关手续，把好市场准入关；2、加强对行业的管理，维护道路运输市场秩序的维护，确保行业稳定及安全，实现全年无运输安全事故、无上访，客运、货运、维修及驾培等行业不断发展，充分发挥道路运输行业在社会经济发展中的作用；3、持之以恒做好新型冠状病毒感染肺炎疫情防控工作，根据上级部署认真抓好落实，确保道路运输行业各项防控措施落实到位，坚决守好“云南北大门”。</t>
  </si>
  <si>
    <t>管理车辆数</t>
  </si>
  <si>
    <t>反映单位实际管理车辆数量。</t>
  </si>
  <si>
    <t>指标值数据来源：云南省道路运输数据管理平台</t>
  </si>
  <si>
    <t>管理经营业户数</t>
  </si>
  <si>
    <t>反映单位实际管理经营业户数量。</t>
  </si>
  <si>
    <t>管理从业人员数</t>
  </si>
  <si>
    <t>4000</t>
  </si>
  <si>
    <t>反映单位实际管理从业人员数量。</t>
  </si>
  <si>
    <t>道路运输行业健康有序发展维护率</t>
  </si>
  <si>
    <t>持续做好交通运输综合行政执法、安全生产、打非治违、联合治超、信访维稳、反恐防暴、疫情防控等工作。</t>
  </si>
  <si>
    <t>保护道路运输有关各方当事人的合法权益，提升交通运输服务质量和管理水平，社会公众满意度达90%以上。</t>
  </si>
  <si>
    <t>532300231100001135133</t>
  </si>
  <si>
    <t>做好本部门基本民生保障，按规定落实遗属生活补助待遇，支持部门正常履职。</t>
  </si>
  <si>
    <t>供养遗属人员数</t>
  </si>
  <si>
    <t>反映财政供养部门（单位）遗属人员数量。</t>
  </si>
  <si>
    <t xml:space="preserve">    楚雄州交通运输综合行政执法支队元谋大队</t>
  </si>
  <si>
    <t xml:space="preserve">      2023交通执法办公经费</t>
  </si>
  <si>
    <t>532300231100001358728</t>
  </si>
  <si>
    <t>做好本部门人员（编外聘用人员）、公用经费保障，按规定落实干部职工各项待遇，支持部门正常履职。</t>
  </si>
  <si>
    <t>编外人员工资发放数</t>
  </si>
  <si>
    <t>反映经费保障部门（单位）正常运转的编外人员情况。</t>
  </si>
  <si>
    <t>绩效指标设定依据：聘用人员合同。指标值数据来源：人员信息表</t>
  </si>
  <si>
    <t>'正常运转</t>
  </si>
  <si>
    <t>反映部门（单位）正常运转情况。</t>
  </si>
  <si>
    <t>反映部门（单位编制外）人员对经费保障的满意程度。</t>
  </si>
  <si>
    <t>532300231100001136227</t>
  </si>
  <si>
    <t xml:space="preserve">    楚雄州交通运输综合行政执法支队武定大队</t>
  </si>
  <si>
    <t xml:space="preserve">      退休人员职业年金纪实</t>
  </si>
  <si>
    <t>532300231100001546831</t>
  </si>
  <si>
    <t xml:space="preserve">      2023年遗属补助</t>
  </si>
  <si>
    <t>532300231100001142842</t>
  </si>
  <si>
    <t>做好本部门人员经费保障，按规定落实干部职工各项待遇，支持部门正常履职。</t>
  </si>
  <si>
    <t>遗属补助发放人员</t>
  </si>
  <si>
    <t>反映单位实际发放遗属补助人员数值</t>
  </si>
  <si>
    <t>根据《云南省部门预算基本支出核定方案》</t>
  </si>
  <si>
    <t>反映单位正常运转情况</t>
  </si>
  <si>
    <t>部门年度工作总结及相关考核情况</t>
  </si>
  <si>
    <t>遗属人员满意度情况</t>
  </si>
  <si>
    <t>反映单位人员对工资福利发放的满意程度。</t>
  </si>
  <si>
    <t xml:space="preserve">    楚雄州交通运输综合行政执法支队禄丰大队</t>
  </si>
  <si>
    <t xml:space="preserve">      交通综合执法办案专项经费</t>
  </si>
  <si>
    <t>532300231100001361891</t>
  </si>
  <si>
    <t>做好本单位编外人员工资，公用经费保障，按规定落实各类社会保障及待遇，支持单位正常履职。</t>
  </si>
  <si>
    <t>工资福利发放人数</t>
  </si>
  <si>
    <t>反映编外人员工资，公用经费保障，社会保险及待遇。</t>
  </si>
  <si>
    <t>指标数值来源：编外人员核定人数</t>
  </si>
  <si>
    <t>部门运政</t>
  </si>
  <si>
    <t>正常运政</t>
  </si>
  <si>
    <t>反映部门正常运转的情况。</t>
  </si>
  <si>
    <t>指标数值来源：单位年度相关考核</t>
  </si>
  <si>
    <t>反映单位编外人员对工资福利发放的的满意程度。</t>
  </si>
  <si>
    <t>指标数值来源：调查问卷</t>
  </si>
  <si>
    <t xml:space="preserve">      2023年遗属补助资金</t>
  </si>
  <si>
    <t>532300231100001135399</t>
  </si>
  <si>
    <t>做好本部门遗属人员经费保障，按规定落实遗属各项待遇，支持正常履职。</t>
  </si>
  <si>
    <t>指标数据来源：遗属人员信息表</t>
  </si>
  <si>
    <t>是否有改善</t>
  </si>
  <si>
    <t>指标数据来源：调查补助人员生活状况是否有改善</t>
  </si>
  <si>
    <t>人员满意度</t>
  </si>
  <si>
    <t>指标数据来源：问卷调查</t>
  </si>
  <si>
    <t xml:space="preserve">  楚雄彝族自治州发展和改革委员会</t>
  </si>
  <si>
    <t xml:space="preserve">    楚雄彝族自治州发展和改革委员会</t>
  </si>
  <si>
    <t xml:space="preserve">      牟定县大宗固体废弃物综合利用示范基地建设工作专班办公室工作经费</t>
  </si>
  <si>
    <t>532300231100001161913</t>
  </si>
  <si>
    <t>确保2023年专班正常运转和各项工作顺利开展。</t>
  </si>
  <si>
    <t>完成专班领导交办的工作任务</t>
  </si>
  <si>
    <t>完成专班领导交办的工作</t>
  </si>
  <si>
    <t>《楚雄州人民政府关于成立牟定县大宗固体废弃物综合利用示范基地建设工作专班的通知》；《楚雄州人民政府办公室关于印发楚雄州牟定县大宗固体废弃物综合利用基地建设专班工作方案的通知》（楚政办函〔2022〕37号）</t>
  </si>
  <si>
    <t>废弃物利用率有显著提高</t>
  </si>
  <si>
    <t>显著提高</t>
  </si>
  <si>
    <t>社会、政府、企业满意度</t>
  </si>
  <si>
    <t>社会、政府、企业满意度≥90%</t>
  </si>
  <si>
    <t xml:space="preserve">      州级配套粮食风险基金及州级承担新增粮食财务挂账利息专项资金</t>
  </si>
  <si>
    <t>532300231100001147628</t>
  </si>
  <si>
    <t>1.根据《云南省财政厅关于调整粮食风险基金规模的通知》（云财建［2012］369号）、《楚雄州财政局关于调整楚雄州州县市级粮食风险基金规模的通知》（楚财建［2022］96号。全州粮食风险基金规模2400万元，其中州县配套1081万元；州级规模1443万元，其中省级补助793万元，州级财政应配套650万元。2023年需要州级配套粮食风险基金预算650万元。
2.楚雄州财政局楚雄州发展计划委员会楚雄州审计局楚雄州粮食局农发行楚雄州分行《关于印发楚雄州国有粮食购销企业粮食财务挂账处理办法的通知》（楚财建［2004］171号）、楚雄州财政局关于拨付2004年7至10月州县市财政应负担1998年5月末界定新增粮食财务挂账和不合理占用贷款利息的通知（楚财建［2004］151号）、中国农业发展银行楚雄州分行《关于中央和地方共同贴息新增粮食财务挂账2023年度利息（州级）测算的函》(楚农发银函〔2022〕30号)。全州挂账总额为8190.43万元，按现行中国人民银行一年期贷款基准利率4.35%下浮10%为3.915%，州级财政应承担的中央和地方共同贴息新增粮食财务挂账贷款利息补贴为406386.44元。按照政策规定此款不能用风险基金支付，应列入同级财政年初预算，2023年需要预算40.64万元。</t>
  </si>
  <si>
    <t>州级财政应配套年度粮食风险基金650万元和承担新增粮食财务挂账利息金额40.64万元</t>
  </si>
  <si>
    <t>6906386.44</t>
  </si>
  <si>
    <t>1.全州粮食风险基金规模2400万元，其中州县配套1081万元；州级规模1443万元，其中省级补助793万元，州级财政应配套650万元，用于支付州级政府储备粮油财政补贴，确保州级政府储备粮油储存安全。2.2022年全州挂账总额为8190.43万元，按现行中国人民银行一年期贷款基准利率4.35%下浮10%计算，应支付利息356.67万元，按照政策规定中央财政应负担50%178.34万元，省级财政应负担25%89.17万元，州级财政应负担12.5%40.64万元（各级承担50%的比例计算，即州级负担12.5%，县市负担12.5%），按照政策规定此款不能用风险基金支付，应列入同级财政年初预算。</t>
  </si>
  <si>
    <t>1.根据《云南省财政厅关于调整粮食风险基金规模的通知》（云财建［2012］369号）、《楚雄州财政局关于调整楚雄州州县市级粮食风险基金规模的通知》（楚财建［2022］96号。全州粮食风险基金规模2400万元，其中州县配套1081万元；州级规模1443万元，其中省级补助793万元，州级财政应配套650万元。2023年需要州级配套粮食风险基金预算650万元。2.楚雄州财政局楚雄州发展计划委员会楚雄州审计局楚雄州粮食局农发行楚雄州分行《关于印发楚雄州国有粮食购销企业粮食财务挂账处理办法的通知》（楚财建［2004］171号）、楚雄州财政局关于拨付2004年7至10月州县市财政应负担1998年5月末界定新增粮食财务挂账和不合理占用贷款利息的通知（楚财建［2004］151号）、中国农业发展银行楚雄州分行《关于中央和地方共同贴息新增粮食财务挂账2023年度利息（州级）测算的函》(楚农发银函〔2022〕30号)。全州挂账总额为8190.43万元，按现行中国人民银行一年期贷款基准利率4.35%下浮10%为3.915%，州级财政应承担的中央和地方共同贴息新增粮食财务挂账贷款利息补贴为406386.44元。按照政策规定此款不能用风险基金支付，应列入同级财政年初预算</t>
  </si>
  <si>
    <t>确保州级政府储备粮油储存安全和政府债务利息及时足额支付</t>
  </si>
  <si>
    <t>确保粮油储存安全和不拖欠政府债务付息</t>
  </si>
  <si>
    <t>1.全州粮食风险基金规模2400万元，其中州县配套1081万元；州级规模1443万元，其中省级补助793万元，州级财政应配套650万元，用于支付州级政府储备粮油财政补贴，确保州级政府储备粮油储存安全。
2.2022年全州挂账总额为8190.43万元，按现行中国人民银行一年期贷款基准利率4.35%下浮10%计算，应支付利息356.67万元，按照政策规定中央财政应负担50%178.34万元，省级财政应负担25%89.17万元，州级财政应负担12.5%40.64万元（各级承担50%的比例计算，即州级负担12.5%，县市负担12.5%），按照政策规定此款不能用风险基金支付，应列入同级财政年初预算。</t>
  </si>
  <si>
    <t>企业和政府满意度</t>
  </si>
  <si>
    <t xml:space="preserve">      人民防空项目专项资金</t>
  </si>
  <si>
    <t>532300231100001712455</t>
  </si>
  <si>
    <t>一、人防信息化管理                                       
1.人防指挥中心显示屏建设                                                     
2.人防指挥中心、机动指挥所、701人防指挥所信息化系统维护维修                                                                      
3.人防卫星租用费、人防专网光纤租用                                                     
4.人防野外通信训练                                                       
5.人防知识教育宣传                                             
6.人防指挥所信息化维护委托业务
二、西山701州级人防指挥所及观音阁地下人防工程维护管理
1.指挥所主体工程维修                                                                         
2.消防设施设备、人防设施设备、自备发电系统维修维护                                         
3.管护人员劳务费
三、楚雄州人民防空方案滚动修编经费</t>
  </si>
  <si>
    <t>购置指挥中心显示屏数量</t>
  </si>
  <si>
    <t>为提高通信接收效率，购置指挥中心显示屏1个</t>
  </si>
  <si>
    <t>各级人防部门的各项要求（属涉密），人防工作情况说明</t>
  </si>
  <si>
    <t>全年组网联勤次数</t>
  </si>
  <si>
    <t>52</t>
  </si>
  <si>
    <t>每周组网联勤1次，共52次</t>
  </si>
  <si>
    <t>登记台账</t>
  </si>
  <si>
    <t>每年组织野外通信训练次数</t>
  </si>
  <si>
    <t>按要求每年组织野外通信训练，提高通信接收能力</t>
  </si>
  <si>
    <t>训练通知</t>
  </si>
  <si>
    <t>人防设备正常运转率</t>
  </si>
  <si>
    <t>对人防信息化指挥设备维护保养</t>
  </si>
  <si>
    <t>规划评审通过率</t>
  </si>
  <si>
    <t>人防十四五规划通过专家评审</t>
  </si>
  <si>
    <t>评审资料</t>
  </si>
  <si>
    <t>人防工程设施完好率</t>
  </si>
  <si>
    <t>对人防工程设施进行管理、维修、维护</t>
  </si>
  <si>
    <t>人防工作情况</t>
  </si>
  <si>
    <t>规划完成按时率</t>
  </si>
  <si>
    <t>人防十四五规划编制完成时间</t>
  </si>
  <si>
    <t>按照计划时间</t>
  </si>
  <si>
    <t>人防信息传递及时率</t>
  </si>
  <si>
    <t>及时准确接收空情信息，做好战时之需的准备工作</t>
  </si>
  <si>
    <t>人防工作记录</t>
  </si>
  <si>
    <t>人防工程安全完整率</t>
  </si>
  <si>
    <t>保持701指挥所及观音阁地下人防工程安全完整</t>
  </si>
  <si>
    <t>人防工程管护记录</t>
  </si>
  <si>
    <t>市民对人防知识知晓率</t>
  </si>
  <si>
    <t>市民对人防知识知晓率达90%以上</t>
  </si>
  <si>
    <t>政府满意度</t>
  </si>
  <si>
    <t>政府对人防信息及人防工程管理满意</t>
  </si>
  <si>
    <t>满意度调查</t>
  </si>
  <si>
    <t xml:space="preserve">      楚雄州城乡绿化美化工作领导小组办公室工作经费</t>
  </si>
  <si>
    <t>532300231100001275583</t>
  </si>
  <si>
    <t>根据《中共楚雄州委办公室楚雄州人民政府办公室关于成立楚雄州城乡绿化美化工作领导小组的通知》（楚办通〔2022〕66号）、《中共楚雄州委办公室楚雄州人民政府办公室印发〈楚雄州城乡绿化美化三年行动实施方案（2022—2024年）〉的通知》（楚办通〔2022〕57号）要求，统筹做好全州2023年城乡绿化美化工作。此项工作列入省对州、州对县考核。</t>
  </si>
  <si>
    <t>完成业务工作任务数</t>
  </si>
  <si>
    <t>召开全州城乡绿化美化现场任务推进会议，统筹推进全州城乡绿化美化工作。</t>
  </si>
  <si>
    <t>《中共楚雄州委办公室楚雄州人民政府办公室关于成立楚雄州城乡绿化美化工作领导小组的通知》（楚办通〔2022〕66号）、《中共楚雄州委办公室楚雄州人民政府办公室印发〈楚雄州城乡绿化美化三年行动实施方案（2022—2024年）〉的通知》（楚办通〔2022〕57号）</t>
  </si>
  <si>
    <t>确保完成年度重点工作任务</t>
  </si>
  <si>
    <t>确保完成年度工作计划</t>
  </si>
  <si>
    <t>社会、政府和服务对象满意度</t>
  </si>
  <si>
    <t>完成全年工作和经费支付，社会、政府和服务对象满意度达到90%以上</t>
  </si>
  <si>
    <t xml:space="preserve">      信用信息一体化平台购买第三方服务经费</t>
  </si>
  <si>
    <t>532300231100001150581</t>
  </si>
  <si>
    <t>进一步完善我省社会信用体系建设工作机制，全面推进信用信息归集共享；积极推动开展公共和行业信用评价，不断扩展守信激励应用场景，实现信用惠民便企；切实加强部门间沟通协作，推进信用信息公示、信用联合奖惩、信用分级分类监管、信易+等多领域应用和服务，不断深化社会信用体系建设。</t>
  </si>
  <si>
    <t>人数</t>
  </si>
  <si>
    <t>考勤、工作完成度</t>
  </si>
  <si>
    <t>员工手册</t>
  </si>
  <si>
    <t>完成时间</t>
  </si>
  <si>
    <t>楚雄州发展和改革委员会关于印发2022年楚雄州社会信用体系建设工作考核办法的通知</t>
  </si>
  <si>
    <t>完成“大比拼”既定目标</t>
  </si>
  <si>
    <t>楚雄州“信易贷”和融资需求数量</t>
  </si>
  <si>
    <t>项（个）</t>
  </si>
  <si>
    <t>2022年楚雄州“信易贷”和融资需求数量</t>
  </si>
  <si>
    <t>楚雄州信用信息工作考核排名</t>
  </si>
  <si>
    <t>名</t>
  </si>
  <si>
    <t>云南省发展和改革委员会关于征求2022年云南省社会信用体系建设工作考核办法意见建议的函</t>
  </si>
  <si>
    <t>建成成熟的楚雄州信用信息一体化平台</t>
  </si>
  <si>
    <t>全面推进信用信息归集共享</t>
  </si>
  <si>
    <t>服务对象满意度调查</t>
  </si>
  <si>
    <t>服务对象满意度不低于80%</t>
  </si>
  <si>
    <t>服务对象满意度问卷调查</t>
  </si>
  <si>
    <t xml:space="preserve">      楚雄州国家粮食储备有限公司2016年第三批中央专项建设基金政府承诺还本付息资金</t>
  </si>
  <si>
    <t>532300231100001147669</t>
  </si>
  <si>
    <t>根据州政府领导2016年7月12日对《关于将楚雄州滇中粮食农产品物流产业园区专项建设基金股权回购资金纳入财政预算的情况汇报》的批示、2016年7月19日十一届州人民政府第63次常务会议纪要、《楚雄彝族自治州人民政府关于提请审议楚雄州滇中粮食农产品物流产业园区股权回购资金列入财政预算的议案》(楚政报〔2016〕55号)、2016年8月9日中共楚雄州委常委会议纪要(29)、《楚雄州人大常委会关于印发楚雄彝族自治州第十一届人大常委会第三十二次会议通过的决定、决议和审议意见的通知》(楚人发〔2016〕 19号)和《关于楚雄州国家粮食储备有限公司8700万元中国农发重点建设基金投资的批复》（云农发银复﹝2016﹞175号），楚雄州国家粮食储备有限公司用8700万元中国农发重点建设基金投资新建仓库5万吨，州级财政承担利息和本金的30%。根据州财政局提供的数据：一、 2021年州财政需承担30%本息327.72万元，其中利息27.72万元、本金300万元（1000万元×30%）；二、 2022年州财政需承担30%本息324.12万元，其中利息24.12万元、本金300万元（1000万元×30%）；三、2023年州财政需承担30%本息320.52万元，其中利息20.52万元、本金300万元（1000万元×30%）。</t>
  </si>
  <si>
    <t>完成年度还本付息金额</t>
  </si>
  <si>
    <t>320.52</t>
  </si>
  <si>
    <t>楚雄州国家粮食储备有限公司用8700万元中国农发重点建设基金投资新建仓库5万吨，州级财政承担利息和本金的30%。</t>
  </si>
  <si>
    <t>承储粮食</t>
  </si>
  <si>
    <t>万吨</t>
  </si>
  <si>
    <t>承储粮食数量</t>
  </si>
  <si>
    <t>新建仓库</t>
  </si>
  <si>
    <t>投资新建仓库5万吨</t>
  </si>
  <si>
    <t>年内完成本金利息拨付</t>
  </si>
  <si>
    <t>2023年州财政需承担30%本息320.52万元，其中利息20.52万元、本金300万元（1000万元×30%）。</t>
  </si>
  <si>
    <t>存储的储备粮食完好有效，储备粮保管费用收入</t>
  </si>
  <si>
    <t>200</t>
  </si>
  <si>
    <t>仓库储备粮食保管费收入</t>
  </si>
  <si>
    <t>完成年度粮食仓库建设任务，确保储粮安全率</t>
  </si>
  <si>
    <t>社会对粮食质量、粮食价格满意度</t>
  </si>
  <si>
    <t xml:space="preserve">      州级项目前期工作经费</t>
  </si>
  <si>
    <t>532300231100001179046</t>
  </si>
  <si>
    <t>根据《楚雄州重点建设项目州级前期费管理办法》，做好州委、州政府确定的重要规划和重要工作，加快推进省、州重点项目前期工作，2023年需州级项目前期工作经费10000万元。</t>
  </si>
  <si>
    <t>下达前期工作工作经费（每年2次）</t>
  </si>
  <si>
    <t>《楚雄州人民政府办公室关于印发楚雄州重点建设项目州级前期费管理办法（试行）的通知》（楚政办通〔2016〕33号）和《楚雄州人民政府办公室关于印发楚雄州重点建设项目州级前期费管理办法（试行）的补充通知》（楚政办通〔2017〕39号）</t>
  </si>
  <si>
    <t>年内完成工作和经费支付时限</t>
  </si>
  <si>
    <t>在经费下达之后至12月底之前完成工作任务和经费支付</t>
  </si>
  <si>
    <t>确保完成前期工作目标</t>
  </si>
  <si>
    <t>确保完成完成前期工作目标</t>
  </si>
  <si>
    <t xml:space="preserve">      2023年遗属生活费护理费残孤儿童补助经费</t>
  </si>
  <si>
    <t>532300231100001104503</t>
  </si>
  <si>
    <t>计发人数</t>
  </si>
  <si>
    <t>计发金额</t>
  </si>
  <si>
    <t>146647.80</t>
  </si>
  <si>
    <t xml:space="preserve">      党委政府落实粮食安全责任制考核及粮食安全监管专项经费</t>
  </si>
  <si>
    <t>532300231100001147786</t>
  </si>
  <si>
    <t>1.根据《地方党委和政府领导班子及其成员粮食安全责任制规定》和省州党委政府工作安排，通过开展业务培训、督导检查、考核评价等方式，推动2023年粮食安全党政同责、粮食安全责任制各项工作任务落细落实，牢牢守住全州粮食安全底线。2.根据《楚雄州人民政府关于加快现代粮食流通产业改革发展的实施意见》（楚政发［2014］18号、《云南省粮食和物资储备局关于调整城乡居民调查户样本数量的通知》（云粮粮发〔2021〕4号）、《中共楚雄州委办公室印发〈“十四五”楚雄州档案事业发展规划〉的通知》（楚办字〔2021〕32号）、《中共楚雄州委办公室印发〈楚雄州档案馆收集档案范围细则〉的通知》（楚办通〔2022〕58号）、《楚雄州落实粮食安全主体责任专项检查反馈问题整改方案》,做好2023年全州粮油供需平衡调查工作和涉粮问题整改原粮食局档案整理和电子数字化工作。</t>
  </si>
  <si>
    <t>完成专项业务工作任务数</t>
  </si>
  <si>
    <t>全州粮食安全责任制工作任务11项：1.推进农业水价综合改革2.确保地方粮食储备规模；3.推进粮食仓储物流设施建设及升级改造、绿色仓储；4.提升粮食收储调控能力；5.稳定和提高粮食自给率；6.完善粮食应急保障体系；7.深入推进优质粮食工程；8.加强粮食流通监管；9.开展粮食节约行动；10.统筹协调各方重视和支持粮食安全工作。</t>
  </si>
  <si>
    <t>《楚雄州人民政府办公室关于印发楚雄州粮食安全行政首长责任制考核办法的通知》（楚政办通〔2016〕76号）、《楚雄州人民政府关于进一步贯彻落实粮食安全行政首长责任制的意见》（楚政发〔2016〕29号）、《楚雄州贯彻落实〈地方党委政府领导班子及其成员粮食安全责任制规定〉任务分工方案》、《关于改革完善体制机制加强我州粮食储备安全管理的实施意见》等政策规定</t>
  </si>
  <si>
    <t>调查数据收集报送户数</t>
  </si>
  <si>
    <t>185</t>
  </si>
  <si>
    <t>按时按质完成全州185户调查户数据收集审核和评估任务</t>
  </si>
  <si>
    <t>楚雄州人民政府关于加快现代粮食流通产业改革发展的实施意见（楚政发［2014］18号、&lt;云南省粮食和物资储备局关于调整城乡居民调查样本数量的通知&gt;（云粮粮发〔2021〕4号）楚雄州发展改革委关于下拨2022年度城乡居民固定调查专项业务经费的通知（楚发改粮食［2022］158号）。省安排我州城乡居民固定调查户185户，按每年每户记账补贴360元，州级承担每户每240元计算，州级需承担44400元.楚雄市、牟定县、南华县和大姚县四个调查点补助调查辅调员劳务费22000元，其中楚雄市、大姚县各补助6000元，牟定县、南华县各补助5000元</t>
  </si>
  <si>
    <t>完成涉粮问题整改原粮食局档案整理和电子数字化工作任务数</t>
  </si>
  <si>
    <t>根据州委州政府关于涉粮问题整改工作要求，对原粮食局档案进行规范整理和数字化加工。</t>
  </si>
  <si>
    <t>《中共楚雄州委办公室印发〈“十四五”楚雄州 档案事业发展规划〉的通知》（楚办字〔2021〕32号）、《中共楚雄州委办公室印发〈楚雄州档案馆收集档案范围细则〉的通知》（楚办通〔2022〕58号）、《楚雄州落实粮食安全主体责任专项检查反馈问题整改方案》等政策规定</t>
  </si>
  <si>
    <t>牢牢守住全州粮食安全底线</t>
  </si>
  <si>
    <t>确保全州粮食数量真实、质量合格、储备安全</t>
  </si>
  <si>
    <t>完成国家和省粮食物资储备局安排的城乡居民粮油供需调查任务</t>
  </si>
  <si>
    <t>完成原粮食局档案整理和数字化加工</t>
  </si>
  <si>
    <t>确保原州粮食局档案整理和数字化加工达到档案管理标准化水平。</t>
  </si>
  <si>
    <t>确保全州粮食数量真实、质量良好、储备安全、粮油供需调查质量和原粮食局档案规范化、数字化</t>
  </si>
  <si>
    <t>确保全州粮食规模到位、数量真实、质量良好、储备安全</t>
  </si>
  <si>
    <t>城乡居民调查户满意度</t>
  </si>
  <si>
    <t>完成全年粮油供需平衡调查工作，记账补贴支付对象满意度达到90%以上</t>
  </si>
  <si>
    <t xml:space="preserve">      楚雄州数字经济工作专班经费</t>
  </si>
  <si>
    <t>532300231100001159866</t>
  </si>
  <si>
    <t>根据州委、州政府要求和《关于成立楚雄州发展数字经济工作专班的通知》，推进2023年楚雄州数字经济发展工作。</t>
  </si>
  <si>
    <t>推进楚雄州数字经济发展</t>
  </si>
  <si>
    <t>《关于成立楚雄州发展数字经济工作专班的通知》</t>
  </si>
  <si>
    <t xml:space="preserve">      楚雄州零碳小镇工作专班办公室工作经费</t>
  </si>
  <si>
    <t>532300231100001160768</t>
  </si>
  <si>
    <t>认真履行零碳小镇工作专班职能职责，做好日常协调工作，负责统筹、协调、督促零碳小镇建设相关工作，推进2023年各项工作的落实。</t>
  </si>
  <si>
    <t>完成1项专项业务工作任务</t>
  </si>
  <si>
    <t>楚雄州人民政府关于成立楚雄州与北盛股份有限公司合作项目工作领导小组及零碳小镇工作专班的通知（2022-25）</t>
  </si>
  <si>
    <t>在经费下达之后12月底前完成工作任务和经费支付</t>
  </si>
  <si>
    <t>推进全州零碳小镇项目产业发展，促进地方经济社会发展</t>
  </si>
  <si>
    <t>促进地方经济社会发展</t>
  </si>
  <si>
    <t>加快推动零碳小镇项目发展，做大做强做优产业，推动全州经济社会高质量发展</t>
  </si>
  <si>
    <t>通过发展零碳小镇项目、农光互补项目、储能电池产业项目，降低节能减排，加强生态环境保护。</t>
  </si>
  <si>
    <t>节能减排，加强生态环境保护</t>
  </si>
  <si>
    <t>加快零碳小镇产业项目建设，促进节能减排</t>
  </si>
  <si>
    <t>完成全年工作和经费支付，社会、政府和服务对象满意度达到90%以上。</t>
  </si>
  <si>
    <t xml:space="preserve">      2023年退休人员职业年金</t>
  </si>
  <si>
    <t>532300231100001147394</t>
  </si>
  <si>
    <t>预计退休人数</t>
  </si>
  <si>
    <t>预计发放金额</t>
  </si>
  <si>
    <t>766206.76</t>
  </si>
  <si>
    <t xml:space="preserve">      全州发展改革系统专项业务经费</t>
  </si>
  <si>
    <t>532300210000000017215</t>
  </si>
  <si>
    <t>为确保机构正常运转和各项工作顺利开展，做好抓调节稳增长、抓项目增投资、抓规划强引领、抓能源强保供、抓粮安强储备、抓改革强动力、抓生态强保护、抓民生强保障等重点工作，使各项工作取得明显成效。</t>
  </si>
  <si>
    <t>全州发展改革专项业务12项工作:1.全州经济运行分析（每季度1次）；2.固定资产投资运行调度（每月1次）；3.项目集中开工（每季度1次）；4.易地扶贫搬迁后续扶持；5.州委财经委会议和州委经济工作会议；6.双创活动周；7.中国品牌日地方特色活动；8.美丽县城建设和特色小镇的创建；9.社会信用体系建设工作考核；10.州委经济工作会议；11.全州发展改革工作会议</t>
  </si>
  <si>
    <t>《中共楚雄州委办公室　楚雄州人民政府办公室印发〈楚雄州易地扶贫搬迁“稳得住”工作方案〉的通知》（楚办通（2020）12号）、《国家发改委办公厅关于做好大众创业万众创新联席会议办公室关于做好2022年大众创业万众创新活动周筹备工作的通知》（云发办高技〔2022〕305号）《云南省推进大众创业万众创新联席会议办公室关于做好2022年双创活动周云南分会场相关事项的通知》（云发改高技〔2022〕266号）、《楚雄州人民政府关于调整充实州经济运行分析领导小组的通知》（楚府明电〔2017〕68号）、楚雄州人民政府办公室关于印发楚雄州经济运行研判预警应策推动和问效制度的通知（楚政办通（2017）40号）、《中共楚雄州委办公室　楚雄州人民政府办公室印发〈楚雄州脱贫攻坚指挥调度工作机制〉〈楚雄州稳增长研判预警应策推动问效“五个主题”制度指挥调度机制〉的通知》（楚办字（2018）68号）、《楚雄州人民政府关于成立楚雄州特色小镇发展领导小组的通知》（楚府明电〔2017〕44号）、《楚雄州人民政府关于印发楚雄州特色小镇创建考评激励办法（试行）和楚雄州州级特色小镇创建名单的通知》（楚政通（2019）2号）</t>
  </si>
  <si>
    <t>确保全州经济社会健康稳定发展持续时间</t>
  </si>
  <si>
    <t>确保全年全州经济社会健康稳定发展</t>
  </si>
  <si>
    <t xml:space="preserve">      楚雄州绿色化工项目建设工作专班办公室工作经费</t>
  </si>
  <si>
    <t>532300231100001160067</t>
  </si>
  <si>
    <t>完成《楚雄州中石油绿色化工项目建设工作专班工作方案》确定的2023年度工作目标任务。</t>
  </si>
  <si>
    <t>楚雄州绿色化工项目建设工作专班年度工作目标任务</t>
  </si>
  <si>
    <t>《楚雄州绿色化工项目建设工作专班工作方案》确定的7项重点工作开展情况</t>
  </si>
  <si>
    <t>《楚雄州绿色化工项目建设工作专班工作方案》</t>
  </si>
  <si>
    <t>争取有绿色化工项目早日落地楚雄</t>
  </si>
  <si>
    <t>绿色化工项目落户我州情况</t>
  </si>
  <si>
    <t>专班领衔领导及专班组长对工作开展情况满意度</t>
  </si>
  <si>
    <t>对工作开展情况满意度≥90%</t>
  </si>
  <si>
    <t xml:space="preserve">      救灾物资管理经费</t>
  </si>
  <si>
    <t>532300231100001150740</t>
  </si>
  <si>
    <t>做好救灾物资储备管理、调运等工作，确保2023年救灾物资保管、运输安全。</t>
  </si>
  <si>
    <t>仓库管理规范性</t>
  </si>
  <si>
    <t>仓库值守人员有3人及以上；仓库每天值守时间为24小时。</t>
  </si>
  <si>
    <t>根据救灾物资储备管理规定设置，确保救灾物资管理、调运规范有序。</t>
  </si>
  <si>
    <t>救灾物资送达及时性</t>
  </si>
  <si>
    <t>灾害发生时，及时组织人员调运救灾物资，做到12小时内受灾群众得到基本生活保障。</t>
  </si>
  <si>
    <t>救灾物资送达覆盖能力</t>
  </si>
  <si>
    <t>灾害发生时，及时组织人员调运救灾物资，确保受灾群众都能得到基本生活保障。</t>
  </si>
  <si>
    <t>物资接收满意度</t>
  </si>
  <si>
    <t>反映救灾物资接收部门对所接收到救灾物资满意情况。</t>
  </si>
  <si>
    <t xml:space="preserve">      能源安全监管专项经费</t>
  </si>
  <si>
    <t>532300231100001149759</t>
  </si>
  <si>
    <t>开展全州煤矿安全监管、全州煤矿应急救援演练、全州能源工程专业技术中级职称评审、油气管道安全监管、电力执法，确保2023年能源生产安全。</t>
  </si>
  <si>
    <t>定期完成全州煤矿安全监管、全州煤矿应急救援演练、全州能源工程专业技术中级职称评审、油气管道安全监管、电力执法工作。</t>
  </si>
  <si>
    <t>《生产安全事故应急预案管理办法》（中华人民共和国应急管理部令2号）、《煤矿安全生产标准化基本要求及评分办法》、云南省能源局关于印发《云南省煤矿安全生产标准化管理体系考核定级实施细则》（试行）的通知（云能源规〔2020〕122号）、云南省人力资源和社会保障厅关于印发〈云南省职称评审管理 实施办法（试行）〉 的通知》（云人社发〔2020〕57 号）和《云南省能源局 云南省人社厅关于印发＜云南省能源工程专业技术职称申报评审条件＞的通知》（云能源规〔2020〕170号）、《楚雄州安全生产委员会关于印发楚雄州油气输送管道安全监管工作机制的通知》（楚安字〔2017〕4号）、《楚雄州安全生产委员会办公室关于印发危险化学品安全生产集中整治实施方案的通知》（楚安办字〔2019〕19号）、《中华人民共和国石油天然气管道保护法》、《中华人民共和国安全生产法》和《中华人民共和国电力法》《关于电力行政执法和电力行政执法监督工作的规定》</t>
  </si>
  <si>
    <t>完成工作任务并支付经费</t>
  </si>
  <si>
    <t>推动全州煤矿、油气管道和电力安全生产</t>
  </si>
  <si>
    <t>安全生产率达100%</t>
  </si>
  <si>
    <t xml:space="preserve">      楚雄州绿色硅光伏产业建设专班工作经费</t>
  </si>
  <si>
    <t>532300231100001160603</t>
  </si>
  <si>
    <t>完成州绿色硅光伏产业建设专班2023年各项年度工作任务。</t>
  </si>
  <si>
    <t>完成专项业务工作任务1项</t>
  </si>
  <si>
    <t>《楚雄州人民政府办公室关于印发楚雄州绿色硅光伏产业建设工作专班工作方案的通知》（楚政办函〔2022〕7号）《楚雄州新能源产业发展三年行动计划实施方案（2022—2024年）》（楚政办通〔2022〕51号）</t>
  </si>
  <si>
    <t>完成州绿色硅光伏产业建设专班各项工作并支付经费</t>
  </si>
  <si>
    <t>年内完成专项业务工作产生的社会效益</t>
  </si>
  <si>
    <t>完成州绿色硅光伏产业建设专班各项工作并产生较好社会效益</t>
  </si>
  <si>
    <t>社会、政府和服务对象满意度≥95%</t>
  </si>
  <si>
    <t>行政部门管理科</t>
  </si>
  <si>
    <t xml:space="preserve">  楚雄彝族自治州民族宗教事务委员会</t>
  </si>
  <si>
    <t xml:space="preserve">    楚雄彝族自治州民族宗教事务委员会</t>
  </si>
  <si>
    <t xml:space="preserve">      2023年退休职工职业年金记实补助资金</t>
  </si>
  <si>
    <t>532300231100001149101</t>
  </si>
  <si>
    <t>职业年金记实人数</t>
  </si>
  <si>
    <t>单位职业年金记实人数</t>
  </si>
  <si>
    <t>反映单位运转情况</t>
  </si>
  <si>
    <t>空部门年度工作总结及相关考核情况</t>
  </si>
  <si>
    <t xml:space="preserve">      民族团结进步示范创建专项经费</t>
  </si>
  <si>
    <t>532300221100000780831</t>
  </si>
  <si>
    <t>认真贯彻落实州委州政府《楚雄州新一轮全国民族团结进步示范州创建工作方案》和楚雄州民族团结进步示范区建设规划（2021——2025年），加强中华民族共同体宣传，不断提高中华民族共同体意识认同度；开展新一轮民族团结进步示范创建，推进民族团结进步教育基地建设，铸牢中华民族共同体意识；深入实施少数民族优秀文化保护传承工程、实施少数民族文化精品工程、规范使用少数民族语言文字。通过项目实施，加强宗教事务管理，做好全国民族团结进步示范州重新申报工作，党对民族工作的领导更加坚强有力，少数民族和民族地区实现高质量发展，各族群众民生福祉大幅提升，中华民族共有精神家园广泛形成，各民族交往交流交融更加密切，民族地区治理能力显著增强，中华民族共同体意识更加铸牢，推动楚雄新时代党的民族宗教工作高质量发展。</t>
  </si>
  <si>
    <t>资金使用率</t>
  </si>
  <si>
    <t>项目资金使用率达到100%。</t>
  </si>
  <si>
    <t>项目资金是否在年度实施计划内全部支出。</t>
  </si>
  <si>
    <t>民族团结进步示范创建宣传项目完成率</t>
  </si>
  <si>
    <t>《民族画报》、《中国民族》、《中国民族宗教网》专刊宣传，中央省州媒体行，楚雄铸牢中华民族共同体意识教育实践基地、民族团结进步宣传月宣传，三项计划活动费。</t>
  </si>
  <si>
    <t>根据《云南省民族团结进步示范区建设条例》《云南省建设我国民族团结进步示范区规划（2021—2025年）》《楚雄州民族团结进步示范区建设规划（2021—2025年）》《楚雄州新一轮全国民族团结进步示范州创建工作方案》《楚雄州创建新一轮全国民族团结进步示范州宣传工作方案》</t>
  </si>
  <si>
    <t>民族团结进步示范创建工作项目完成率</t>
  </si>
  <si>
    <t>召开调度会议，开展《楚雄州民族团结进步促进条例》立法工作；组织迎检相关工作、教育基地运行维护、新一轮创建全国民族团结进步示范州第三方评估。</t>
  </si>
  <si>
    <t>民族宗教重大纠纷事件发生率</t>
  </si>
  <si>
    <t>件</t>
  </si>
  <si>
    <t>年度内无重大民族宗教纠纷事件发生。</t>
  </si>
  <si>
    <t>项目是否达到预期目标。</t>
  </si>
  <si>
    <t>民族团结知识普及率</t>
  </si>
  <si>
    <t>民族团结知识普及率大于95%。</t>
  </si>
  <si>
    <t>反映宣传民族团结政策，提高知识普及率</t>
  </si>
  <si>
    <t>项目区各组群众满意度</t>
  </si>
  <si>
    <t>项目符合当地少数民族发展需要，项目区各族群众满意。</t>
  </si>
  <si>
    <t>项目区各族群众对项目是否满意。</t>
  </si>
  <si>
    <t xml:space="preserve">      民族团结进步示范创建（对下）专项经费</t>
  </si>
  <si>
    <t>532300231100001162416</t>
  </si>
  <si>
    <t>认真贯彻落实州委州政府《楚雄州新一轮全国民族团结进步示范州创建工作方案》和楚雄州民族团结进步示范区建设规划（2021——2025年），加强中华民族共同体宣传，不断提高中华民族共同体意识认同度；开展新一轮民族团结进步示范创建，推进民族团结进步教育基地建设，铸牢中华民族共同体意识；深入实施少数民族优秀文化保护传承工程、实施少数民族文化精品工程、规范使用少数民族语言文字。通过项目实施，加强宗教事务管理，做好全国民族团结进步示范州重新申报工作，党对民族工作的领导更加坚强有力，少数民族和民族地区实现高质量发展，各族群众民生福祉大幅提升，中华民族共有精神家园广泛形成，各民族交往交流交融更加密切，民族地区治理能力显著增强，中华民族共同体意识更加铸牢，推动楚雄新时代党的民族工作高质量发展。</t>
  </si>
  <si>
    <t>项目资金使用率达到100%</t>
  </si>
  <si>
    <t>项目资金是否在年度实施计划内全部支出</t>
  </si>
  <si>
    <t>实施项目数量</t>
  </si>
  <si>
    <t>10县市民族团结进步创建工作</t>
  </si>
  <si>
    <t>《楚雄州新一轮全国民族团结进步示范州创建工作方案》</t>
  </si>
  <si>
    <t>楚雄市、禄丰市、双柏县和南华县各6万元</t>
  </si>
  <si>
    <t>24</t>
  </si>
  <si>
    <t>民族团结进步示范创建工作经费</t>
  </si>
  <si>
    <t>牟定、姚安、大姚、永仁、元谋和武定县各5万元</t>
  </si>
  <si>
    <t>无民族宗教重大纠纷事件</t>
  </si>
  <si>
    <t>项目是否达到预期目标</t>
  </si>
  <si>
    <t>做好铸牢中华民族共同体意识工作，高质量推进民族团结进步示范区建设</t>
  </si>
  <si>
    <t>铸牢中华民族共同体意识楚雄示范样板</t>
  </si>
  <si>
    <t>项目区各族群众满意率</t>
  </si>
  <si>
    <t>项目符合当地少数民族发展需要，项目区各族群众满意</t>
  </si>
  <si>
    <t xml:space="preserve">      宗教事务（对下）经费</t>
  </si>
  <si>
    <t>532300221100000780821</t>
  </si>
  <si>
    <t>年末补助资金使用情况。</t>
  </si>
  <si>
    <t>项目工程是否按年度实施计划按质按量、资金足额落实完成。</t>
  </si>
  <si>
    <t>年度内无重大民族宗教纠纷事件</t>
  </si>
  <si>
    <t>通过问卷方式调查项目实施后受益群体对项目的满意度（由评价人员对受益群众进行问卷，调查对象不少于20人），满意率达90%得满分，否则不得分。</t>
  </si>
  <si>
    <t>项目区各族群众对项目是否满意</t>
  </si>
  <si>
    <t xml:space="preserve">      民族事务(对下）经费</t>
  </si>
  <si>
    <t>532300221100000780758</t>
  </si>
  <si>
    <t>年末补助县的资金使用情况。</t>
  </si>
  <si>
    <t>是否按年度实施计划按质按量、资金足额落实完成</t>
  </si>
  <si>
    <t xml:space="preserve">      宗教事务经费</t>
  </si>
  <si>
    <t>532300221100000780786</t>
  </si>
  <si>
    <t>宗教团体教职人员培训次数</t>
  </si>
  <si>
    <t>宗教团体教职人员培训3次</t>
  </si>
  <si>
    <t>项目是否按年度计划完成3次宗教团体教职人员培训</t>
  </si>
  <si>
    <t>宗教教职人员生活补助发放人数</t>
  </si>
  <si>
    <t>反映宗教教职人员实际发放生活补助人员数量</t>
  </si>
  <si>
    <t>宗教教职人员</t>
  </si>
  <si>
    <t>宗教教职人保险缴费人数</t>
  </si>
  <si>
    <t>反映宗教教职人员实际缴纳保险人员数量</t>
  </si>
  <si>
    <t>培训合格率</t>
  </si>
  <si>
    <t>宗教团体教职人员培训班培训合格率</t>
  </si>
  <si>
    <t>是否按照年度项目实施方案完成宗教团体教职人员培训班。</t>
  </si>
  <si>
    <t>宗教活动场所消防安全标准化管理达标率</t>
  </si>
  <si>
    <t>是否按照年度项目实施方案完成宗教活动场所消防安全标准化管理建设。</t>
  </si>
  <si>
    <t>项目区各族群众满意率90%以上。</t>
  </si>
  <si>
    <t>参加培训人员满意度</t>
  </si>
  <si>
    <t>参加培训人员满意度90%以上</t>
  </si>
  <si>
    <t>培训方式、内容等设置是否合理，参加培训人员是否满意。</t>
  </si>
  <si>
    <t>参加培训人员满意度。</t>
  </si>
  <si>
    <t xml:space="preserve">      民族事务经费</t>
  </si>
  <si>
    <t>532300221100000780728</t>
  </si>
  <si>
    <t>项目是否在年度实施，资金是否在年度计划内全部支出。</t>
  </si>
  <si>
    <t>民族宗教干部培训次数</t>
  </si>
  <si>
    <t>民族宗教干部培训1次</t>
  </si>
  <si>
    <t>项目是否按年度计划完成1次民族宗教干部培训。</t>
  </si>
  <si>
    <t>特困民族生补助</t>
  </si>
  <si>
    <t>550</t>
  </si>
  <si>
    <t>完成特困民族生补助550人</t>
  </si>
  <si>
    <t>对考取省内外大学及大中专学校特困民族生50人，特困民族生寒衣补助500人。</t>
  </si>
  <si>
    <t>民族节日补助个数</t>
  </si>
  <si>
    <t>少数民族传统节日补助1个</t>
  </si>
  <si>
    <t>是否完成1个少数民族传统节日补助</t>
  </si>
  <si>
    <t>民族宗教干部培训班培训合格率</t>
  </si>
  <si>
    <t>是否按照年度项目实施方案完成全州民族宗教干部培训班。</t>
  </si>
  <si>
    <t>无民族宗教重大纠纷事件。</t>
  </si>
  <si>
    <t>民族地区群众满意度</t>
  </si>
  <si>
    <t>特困民族生对项目实施满意度</t>
  </si>
  <si>
    <t>特困民族生对项目实施满意度90%以上</t>
  </si>
  <si>
    <t>特困民族生对项目实施是否满意</t>
  </si>
  <si>
    <t>特困民族生对项目实施满意度。</t>
  </si>
  <si>
    <t xml:space="preserve">  楚雄彝族自治州财政局</t>
  </si>
  <si>
    <t xml:space="preserve">    楚雄彝族自治州财政局</t>
  </si>
  <si>
    <t xml:space="preserve">      职业年金记实资金</t>
  </si>
  <si>
    <t>532300231100001183938</t>
  </si>
  <si>
    <t>做好本部门退休人员经费保障，按规定落实干部职工各项待遇，支持部门正常履职。</t>
  </si>
  <si>
    <t>职业年金记实补助人数</t>
  </si>
  <si>
    <t>反映单位实际发放工资人员数量。</t>
  </si>
  <si>
    <t>绩效指标设定依据：云南省机关事业单位工作人员职业年金记实资金预算审批表</t>
  </si>
  <si>
    <t>单位运转</t>
  </si>
  <si>
    <t>指标值数据来源：云南省机关事业单位工作人员职业年金记实资金预算审批表</t>
  </si>
  <si>
    <t xml:space="preserve">      遗属人员生活补助</t>
  </si>
  <si>
    <t>532300231100001083683</t>
  </si>
  <si>
    <t>做单位遗属人员经费保障，按规定落实遗属人员各项待遇，支持部门正常履职。</t>
  </si>
  <si>
    <t>反映发放遗属补助人数</t>
  </si>
  <si>
    <t>遗属人员满意度</t>
  </si>
  <si>
    <t>反映部门（单位）遗属人员对补助发放的满意程度。</t>
  </si>
  <si>
    <t xml:space="preserve">      国有企业管理工作国资委深化国有企业改革专项经费</t>
  </si>
  <si>
    <t>532300210000000019027</t>
  </si>
  <si>
    <t>负责落实国家和省、州关于深化国有企业改革工作的法律法规和政策措施，以及州委、州政府和领导小组的重要决定、指示；研究制定全面规范的国有企业改革实施方案；组织开展全州国有企业重大改革问题的相关研究；指导协调国有企业改革、改制、改组和破产重组等工作，指导推动投融资平台公司加快转型升级；承接原楚雄州国有资产监督管理和国有企业改革工作领导小组办公室承担的相应职责。</t>
  </si>
  <si>
    <t>参与国有企业改制工作</t>
  </si>
  <si>
    <t>反映参与国有企业改制工作情况。</t>
  </si>
  <si>
    <t>详见文件</t>
  </si>
  <si>
    <t>按时完成支出任务</t>
  </si>
  <si>
    <t>反映2023年支出进度完成情况。</t>
  </si>
  <si>
    <t>解决全州国有企业改制遗留问题</t>
  </si>
  <si>
    <t>反映解决全州国有企业改制遗留问题。</t>
  </si>
  <si>
    <t>已改制国有企业信访满意度</t>
  </si>
  <si>
    <t>反映已改制国有企业信访满意度情况。</t>
  </si>
  <si>
    <t xml:space="preserve">      财政信息系统运维云南省政府采购管理信息系统运维专项经费</t>
  </si>
  <si>
    <t>532300210000000019033</t>
  </si>
  <si>
    <t>一、实现“不见面办”。不在线下办理采购业务；二提高工作效率。线上办理时间，较线下办理时间有所缩短；三、实现 规范管理。采购计划编审，委托代理协议发起，合同备案一律网上办理，并且所有依据均在系统上保存；四、加强政府采购监管。一是“公告强制关联计划”，没有采购计划，不允许在“云南省政府采购网”上发布公告。二是合同不备案，不能新增采购计划。</t>
  </si>
  <si>
    <t>线上办理时间较线下办理时间有所缩短</t>
  </si>
  <si>
    <t>局政府采购管理科2023年“两系统”维费预算的情况说明</t>
  </si>
  <si>
    <t>提高财政服务水平，改善营商环境，案件投诉量减少</t>
  </si>
  <si>
    <t>提高财政服务水平，改善营商环境</t>
  </si>
  <si>
    <t>采购计划编审，委托代理协议发起，合同备案一律网上办理，并且所有依据均在系统上保存</t>
  </si>
  <si>
    <t>采购单位满意度</t>
  </si>
  <si>
    <t>问卷调查/电话调查</t>
  </si>
  <si>
    <t xml:space="preserve">      楚雄州预决算公开数据检查专项经费</t>
  </si>
  <si>
    <t>532300231100001127722</t>
  </si>
  <si>
    <t>实现“线上”检查，争取在全省考核中位列前茅。</t>
  </si>
  <si>
    <t>预决算公开数据检查</t>
  </si>
  <si>
    <t>预算、决算说明 和 报表</t>
  </si>
  <si>
    <t>实现检查并整改</t>
  </si>
  <si>
    <t>2023年11月30日前完成所有工作</t>
  </si>
  <si>
    <t>实现“线上”检查，争取在全省考核中位列前茅</t>
  </si>
  <si>
    <t>全省考核位列前5</t>
  </si>
  <si>
    <t>考核 结果</t>
  </si>
  <si>
    <t>各预算单位满意度</t>
  </si>
  <si>
    <t>预算单位满意度</t>
  </si>
  <si>
    <t xml:space="preserve">      会计考试考务专项经费</t>
  </si>
  <si>
    <t>532300210000000019046</t>
  </si>
  <si>
    <t>进一步规范工作流程，严肃考风考纪，确保我州会计资格考试顺利组织实施。通过组织会计资格报名考试，为我州培养、选拔会计人才，进一步优化人才队伍结构，持续提高人才队伍整体素质和实力，建设一支符合我州经济社会发展需要、结构合理、富有活力的高素质会计人才队伍。其中：1. 2022年预计我州初级资格考试报名人数达5,028人，共计10,056科次;会计中级报名人数达2,167人，各科报名人数分别为财务管理1,784人、经济法1,891人、中级会计实务1,945人，共计5,620科次。初中级合计15,676科次。2. 2023年预计我州初级资格考试报名人数达5,530人，报名科次11,060科;会计中级报名人数达2,384人，各科报名人数分别为财务管理1,962人、经济法2,080人、中级会计实务2,139人，计6,181科次。初中级合计17,241科次。3. 2024年预计我州初级资格考试报名人数达6,083人，共计12,166科次;会计中级报名人数达2,622人，各科报名人数分别为财务管理2,158人、经济法2,288人、中级会计实务2,352人，共计6,798科次。初中合计18,964科次。
    在省考办的统一安排部署下，强化领导、细化措施、压实责任，确保2022年度楚雄州会计资格考试顺利组织实施。2022年预计我州初级资格考试报名人数达5,028人，共计10,056科次;会计中级报名人数达2,167人，各科报名人数分别为财务管理1,784人、经济法1,891人、中级会计实务1,945人，共计5,620科次。初中级合计15,676科次。</t>
  </si>
  <si>
    <t>报考人数</t>
  </si>
  <si>
    <t>会计专业技术初中级资格考试报考人数</t>
  </si>
  <si>
    <t>依据历年工作情况对比统计预测</t>
  </si>
  <si>
    <t>报考科次</t>
  </si>
  <si>
    <t>13000</t>
  </si>
  <si>
    <t>科次</t>
  </si>
  <si>
    <t>会计专业技术初中级资格考试报考场数</t>
  </si>
  <si>
    <t>顺利完成考试考务工作</t>
  </si>
  <si>
    <t>考务工作考评</t>
  </si>
  <si>
    <t>总出考率</t>
  </si>
  <si>
    <t>40</t>
  </si>
  <si>
    <t>出考率</t>
  </si>
  <si>
    <t>考试完成时限</t>
  </si>
  <si>
    <t>2023年1-12月</t>
  </si>
  <si>
    <t>完成时限</t>
  </si>
  <si>
    <t>考试成本</t>
  </si>
  <si>
    <t>588000</t>
  </si>
  <si>
    <t>考试成本控制</t>
  </si>
  <si>
    <t>会计人才队伍</t>
  </si>
  <si>
    <t>保持稳定并发展壮大</t>
  </si>
  <si>
    <t>2023年新增会计人才比上2022年会计人员</t>
  </si>
  <si>
    <t>会计队伍素质和实力</t>
  </si>
  <si>
    <t>逐年提高</t>
  </si>
  <si>
    <t>达标</t>
  </si>
  <si>
    <t>事务所抽查企业和行政事业单位账务核算</t>
  </si>
  <si>
    <t>根据我州经济社会发展需要设定</t>
  </si>
  <si>
    <t>考试主体满意度</t>
  </si>
  <si>
    <t>满意人数/调查人数</t>
  </si>
  <si>
    <t>问卷调查/电话调查、根据有关工作要求设定</t>
  </si>
  <si>
    <t xml:space="preserve">      财政业务工作经费</t>
  </si>
  <si>
    <t>532300231100001696129</t>
  </si>
  <si>
    <t>关于下达州财政局单位资金的通知</t>
  </si>
  <si>
    <t>报刊订阅数量</t>
  </si>
  <si>
    <t>320</t>
  </si>
  <si>
    <t>报刊读音数量</t>
  </si>
  <si>
    <t>保障日常工作更好开展</t>
  </si>
  <si>
    <t>收益对象满意率</t>
  </si>
  <si>
    <t xml:space="preserve">      楚雄州政采云电子卖场运维专项经费</t>
  </si>
  <si>
    <t>532300210000000019045</t>
  </si>
  <si>
    <t>一、提高工作效率。卖场采购时间较线下采购缩短3天以内；二、节约采购资金。卖场采购资金较线下采购节约10%以内。</t>
  </si>
  <si>
    <t>卖场采购时间较线下采购缩短</t>
  </si>
  <si>
    <t>卖场采购时间小于线下采购时间</t>
  </si>
  <si>
    <t>局政府采购管理科2022年“两系统”运维费预算的情况说明卖场采购时间较线下采购缩短</t>
  </si>
  <si>
    <t>卖场采购资金较线下采购节约</t>
  </si>
  <si>
    <t>卖场采购资金小于线下采购资金</t>
  </si>
  <si>
    <t>采购单位满意度95%以上</t>
  </si>
  <si>
    <t xml:space="preserve">    楚雄彝族自治州财政局干部教育和会计人员培训中心</t>
  </si>
  <si>
    <t xml:space="preserve">      事业基金经费</t>
  </si>
  <si>
    <t>532300221100000740658</t>
  </si>
  <si>
    <t>2023年预算年度目标，做好基层财政干部方面：针对基层财政干部的现状，结合新形式下财政改革的要求，和振兴乡村战略措施，细化培训需求，问卷调查到乡镇财政所，结合工作，针对性的制定培训内容，提升基层财政干部的业务素质，从而更好的服务于财政中心工作配合各部门办好培训准备工作，做好后勤服务保障。
（一）积极筹办、分层次组织全州基层财政干部培训班。
（二）指导、督促各县市财政部门分批分期开展财政支农政策培训，继续搞好我州农村财会人员素质提升工作。
（三）积极完成省厅和局领导安排的其他工作。
  (四）对教育经费的保障，满足课程资源开发，教学设施配备、聘用人员等经费需要。
（五）在收支平衡的前提下，用于核心教学经费支出，使教育经费在预算中得以体现。</t>
  </si>
  <si>
    <t>组织培训期数</t>
  </si>
  <si>
    <t>反映预算部门（单位）组织开展各类培训的期数。</t>
  </si>
  <si>
    <t>预计组织培训≥1期</t>
  </si>
  <si>
    <t>培训参加人次</t>
  </si>
  <si>
    <t>反映预算部门（单位）组织开展各类培训的人次。</t>
  </si>
  <si>
    <t>培训人数≥200人</t>
  </si>
  <si>
    <t>培训人员合格率</t>
  </si>
  <si>
    <t>反映预算部门（单位）组织开展各类培训的质量。
培训人员合格率=（合格的学员数量/培训总学员数量）*100%。</t>
  </si>
  <si>
    <t>预计参训人数提升业务素质能力达90%。</t>
  </si>
  <si>
    <t>参训率</t>
  </si>
  <si>
    <t>反映预算部门（单位）组织开展各类培训中预计参训情况。
参训率=（年参训人数/应参训人数）*100%。</t>
  </si>
  <si>
    <t>计划财会人员组织培训，预计100人参训。</t>
  </si>
  <si>
    <t>教育教学正常运行</t>
  </si>
  <si>
    <t>反映预算部门（单位）组织开展完成业务工作。</t>
  </si>
  <si>
    <t>计划年度开展日常业务工作。</t>
  </si>
  <si>
    <t>人均培训标准</t>
  </si>
  <si>
    <t>元/人</t>
  </si>
  <si>
    <t>反映预算部门（单位）组织开展各类培训中除师资费以外的人均培训费控制情况。</t>
  </si>
  <si>
    <t>参照楚财行〔2021〕86号《楚雄州州级机关培训费管理办法》的通知执行。</t>
  </si>
  <si>
    <t>培训师资费标准</t>
  </si>
  <si>
    <t>1000</t>
  </si>
  <si>
    <t>反映预算部门（单位）组织开展各类培训中平均师资费用控制情况。</t>
  </si>
  <si>
    <t>对社会发展带来的影响和效果</t>
  </si>
  <si>
    <t>反映预算部门（单位）组织开展业务工作对社会发展带来的影响和效果。</t>
  </si>
  <si>
    <t>提升业务知识水平，促进地方经济发展、促进社会进步。</t>
  </si>
  <si>
    <t>参训人员满意度</t>
  </si>
  <si>
    <t>反映参训人员对培训内容、讲师授课、课程设置和培训效果等的满意度。
参训人员满意度=（对培训整体满意的参训人数/参训总人数）*100%</t>
  </si>
  <si>
    <t>做好培训工作使参训人员对培训内容、讲师授课、课程设置和培训效果达到90满意度。</t>
  </si>
  <si>
    <t xml:space="preserve">  楚雄彝族自治州审计局</t>
  </si>
  <si>
    <t xml:space="preserve">    楚雄彝族自治州审计局</t>
  </si>
  <si>
    <t xml:space="preserve">      地方安排审计工作经费</t>
  </si>
  <si>
    <t>532300210000000016096</t>
  </si>
  <si>
    <t>紧紧围绕州委、州人民政府中心工作和上级审计机关安排，依法全面加强审计监督，以推进供给侧结构性改革为主线，着眼统筹推进稳增长、促改革、调结构、惠民生、防风险各项工作，聚焦“六稳”“六保”，贯彻党政同责、同责同审要求，统筹整合审计资源，对公共资金、国有资产及资源、党政主要领导干部和囯有企事业领导人员履行经济责任情况的审计全覆盖,对重点部门单位每年至少审计一次，对重点地区、部门单位及关键岗位的领导干部任期内实行必审制，积极开展自然资源资产离任审计。对重大政策措施和重大投资项目、重点专项资金开展跟踪审计。2023年计划完成地方安排的政府投资、企业审计、经责审计等项目计划10个以上。具体完成目标如下：1．每年完成地方政府安排的审计项目个数10个以上。2．审计建议采纳率不低于90%。3．向社会公告审计结果2篇以上。</t>
  </si>
  <si>
    <t>每年完成地方政府安排的审计项目个数</t>
  </si>
  <si>
    <t>反映经审计通知书确认的，统计期内由审计机关独立或以审计机关为主实施审计，并出具审计报告的审计项目数量，审计单位个数应根据正式出具的审计报告篇数确定。</t>
  </si>
  <si>
    <t>设定依据：《中华人民共和国审计法》第18-29条。数据来源：本单位年度审计工作综合情况报表（一）。</t>
  </si>
  <si>
    <t>审计建议采纳率</t>
  </si>
  <si>
    <t>反映审计建议被各单位采纳情况。 审计建议采纳率=被采纳审计建议/审计提出建议</t>
  </si>
  <si>
    <t>设定依据：《中华人民共和国国家审计准则》第123条第8款。数据来源：本单位年度审计工作综合情况报表（十）。</t>
  </si>
  <si>
    <t>向社会公告审计结果</t>
  </si>
  <si>
    <t>篇</t>
  </si>
  <si>
    <t>反映审计机关以审计准则规定的形式，向社会公开有关经济责任审计报告、审计决定书等审计结论性文书所反映内容的公告篇数，以正式审计公告数量为准。</t>
  </si>
  <si>
    <t>设定依据：《中华人民共和国审计法》第40条，《中华人民共和国国家审计准则》第157条。数据来源：本单位年度审计工作综合情况报表（十一）。</t>
  </si>
  <si>
    <t xml:space="preserve">  楚雄彝族自治州机关事务管理局</t>
  </si>
  <si>
    <t xml:space="preserve">    楚雄彝族自治州机关事务管理局</t>
  </si>
  <si>
    <t xml:space="preserve">      公务用车购置经费</t>
  </si>
  <si>
    <t>532300231100001714992</t>
  </si>
  <si>
    <t>根据州公务用车管理领导小组2022年第三次会议研究决定，同意州级公务用车综合保障平台2023年购置公务用车1辆，经费25万元。</t>
  </si>
  <si>
    <t>公务用车购置计划完成率</t>
  </si>
  <si>
    <t>反映部门购置计划执行情况购置计划执行情况。
购置计划完成率=（实际购置交付装备数量/计划购置交付装备数量）*100%。</t>
  </si>
  <si>
    <t>楚雄州公务用车领导小组2022年第三次会议纪要</t>
  </si>
  <si>
    <t>公务用车购置数量</t>
  </si>
  <si>
    <t>反映公务用车购置数量完成情况。</t>
  </si>
  <si>
    <t>完成购置数量</t>
  </si>
  <si>
    <t>公务用车验收通过率</t>
  </si>
  <si>
    <t>反映设备购置的产品质量情况。
验收通过率=（通过验收的购置数量/购置总数量）*100%。</t>
  </si>
  <si>
    <t>公务用车购置验收材料</t>
  </si>
  <si>
    <t>公务用车更新采购经济性</t>
  </si>
  <si>
    <t>反映设备采购成本低于计划数所获得的经济效益。</t>
  </si>
  <si>
    <t>财政资金下达文件</t>
  </si>
  <si>
    <t>购车单位满意度</t>
  </si>
  <si>
    <t>反映服务对象对购置设备的整体满意情况。
使用人员满意度=（对购置设备满意的人数/问卷调查人数）*100%。</t>
  </si>
  <si>
    <t>通过问卷调查</t>
  </si>
  <si>
    <t xml:space="preserve">      楚雄州公务用车保障平台保障运行专项经费</t>
  </si>
  <si>
    <t>532300210000000000977</t>
  </si>
  <si>
    <t>根据《党政机关公务用车管理办法》（中办发〔2017〕71号）、《云南省党政机关公务用车管理实施办法》（云办发〔2018〕34号），《楚雄州党政机关公务用车管理实施办法》（楚办发〔2019〕26号）“党政机关公务用车主管部门负责本级党政机关公务用车管理工作，根据职责实行统一编制、统一标准、统一购置经费、统一采购配备管理”的规定，由州机关事务管理局统一进行公务用车购置及管理，平台实有车辆122辆，运行费用每辆每年5万元，平台在职驾驶员公用经费42人每人每年1.5万元；合计673万元，2022年具体绩效目标为：1.车辆运行良好 2.公务用车运行保障及时率等于100%；3.实现公车资源优化配置，总体运行成本降低；4.州级公务用车单位满意度大于等于90%。</t>
  </si>
  <si>
    <t>公务用车平台车辆数量</t>
  </si>
  <si>
    <t>122</t>
  </si>
  <si>
    <t>反映当年实际纳入公车平台管理的车辆数量情况。2022年末公务用车平台实有车辆122辆</t>
  </si>
  <si>
    <t>楚雄州州级部门预算核定方案</t>
  </si>
  <si>
    <t>公务用车平台保障驾驶员数量</t>
  </si>
  <si>
    <t>42</t>
  </si>
  <si>
    <t>反映当年实际纳入公车平台管理的车辆保障驾驶人员数量。2022年末实际保障驾驶人员42人。</t>
  </si>
  <si>
    <t>车辆运行良好率</t>
  </si>
  <si>
    <t>反映车辆运行良好的情况。
车辆运行良好率=车辆运行良好的数量/车辆运行总数量*100%"</t>
  </si>
  <si>
    <t>设定依据：《云南省机关事务管理局关于印发&lt;云南省省级公务用车综合保障服务平台管理办法（试行）&gt;的通知》（云管发〔2018〕10号）
数据来源：车辆统计报表。</t>
  </si>
  <si>
    <t>公务用车运行保障及时率</t>
  </si>
  <si>
    <t>按要求的时限完成公务用车保障服务，包括出车及时率、运行维护保障及时率</t>
  </si>
  <si>
    <t>根据楚雄州州级党政机关公务用车管理办法。数据来源：平台出车统计表。</t>
  </si>
  <si>
    <t>实现公车资源优化配置，总体运行成本降低</t>
  </si>
  <si>
    <t>各单位公车自行管理总成本</t>
  </si>
  <si>
    <t>反映因集中管理州级机关及事业单位公车资源，实现资源优化配置，总体运行成本较单位自行管理下降情况。</t>
  </si>
  <si>
    <t>楚雄州公务用车制度改革实施方案</t>
  </si>
  <si>
    <t>州级公务用车单位满意度</t>
  </si>
  <si>
    <t>反映州级公务用车单位满意度</t>
  </si>
  <si>
    <t>根据问卷调查统计结果得出。</t>
  </si>
  <si>
    <t xml:space="preserve">      预下达楚雄州会务中心紫溪厅和第八会议室维修专项资金</t>
  </si>
  <si>
    <t>532300231100001639300</t>
  </si>
  <si>
    <t>为认真做好2022年年末和2023年年初州委、州政府各类重要会议及重大活动的服务保障工作，按照相关工作要求，急需组织实施州会务中心一楼紫溪厅和四楼第八会议室维修项目，确保维修项目按质按量完成，并如期投入使用。根据《楚雄州财政局关于预下达州机关事务管理局2023年专项经费的通知》（楚财行[2023]6号），申请预下达州会务中心紫溪厅和第八会议室维修专项经费300万元。</t>
  </si>
  <si>
    <t>购置计划完成率</t>
  </si>
  <si>
    <t>州委、州政府各类重要会议及重大活动方案</t>
  </si>
  <si>
    <t>配套设施完成率</t>
  </si>
  <si>
    <t>反映配套设施完成情况。
配套设施完成率=（按计划完成配套设施的工程量/计划完成配套设施工程量）*100%。</t>
  </si>
  <si>
    <t>会务保障完成率</t>
  </si>
  <si>
    <t>反映会务保障完成情况</t>
  </si>
  <si>
    <t>验收通过率</t>
  </si>
  <si>
    <t>竣工验收合格率</t>
  </si>
  <si>
    <t>反映项目验收情况。
竣工验收合格率=（验收合格单元工程数量/完工单元工程总数）×100%。</t>
  </si>
  <si>
    <t>程序合规率</t>
  </si>
  <si>
    <t>严格按照政府采购的程序进行把控。</t>
  </si>
  <si>
    <t>计划完工率</t>
  </si>
  <si>
    <t>反映工程按计划完工情况。
计划完工率=实际完成工程项目个数/按计划应完成项目个数。</t>
  </si>
  <si>
    <t>超概算（预算）项目比例</t>
  </si>
  <si>
    <t>反映超概算（预算）项目占比情况。</t>
  </si>
  <si>
    <t>州委、州政府各类重要会议及重大活动方</t>
  </si>
  <si>
    <t>受益人群覆盖率</t>
  </si>
  <si>
    <t>反映项目设计受益人群或地区的实现情况。
受益人群覆盖率=（实际实现受益人群数/计划实现受益人群数）*100%</t>
  </si>
  <si>
    <t>会务设施设备(系统）发生故障次数</t>
  </si>
  <si>
    <t>反映会议系统等设施设备发生故障的情况</t>
  </si>
  <si>
    <t>会务服务管理办</t>
  </si>
  <si>
    <t>参会人员满意度</t>
  </si>
  <si>
    <t>反映会务服务、服务受益人员满意程度</t>
  </si>
  <si>
    <t>532300231100001179874</t>
  </si>
  <si>
    <t>做好本部门遗属人员的补助申报工作</t>
  </si>
  <si>
    <t>绩效指标设定依据：《楚雄州本级部门预算基本支出核定方案》。指标值数据来源：人员信息表</t>
  </si>
  <si>
    <t>有所改善</t>
  </si>
  <si>
    <t xml:space="preserve">      预下达楚雄州公务用车保障平台保障运行专项经费</t>
  </si>
  <si>
    <t>532300231100001639290</t>
  </si>
  <si>
    <t>承担州公务用车管理领导小组办公室日常工作及州级公务用车综合平台的管理和车辆的调度使用，保障州级车改单位的公务出行。公车平台实有车辆122辆，运行费用每辆每年5万元，平台实有在职在编驾驶员42人，公用经费每人每年1.5万元；合计673万元，现申请预下达200万元。</t>
  </si>
  <si>
    <t>按要求的时限完成公务用车保障服务，包括出车及时率、运行维护保障及时率。</t>
  </si>
  <si>
    <t xml:space="preserve">      预下达楚雄州公务中心和“一公司两市场”办公区社会化改革服务项目专项经费</t>
  </si>
  <si>
    <t>532300231100001639317</t>
  </si>
  <si>
    <t>根据十二届州人民政府第118次常务会议审议通过的《楚雄州州级党政机关后勤服务社会化改革实施方案》和122次常务会议审议通过的《楚雄州州级机关购买后勤服务管理办法》，稳步推进州公务中心及“一公司两市场”机关后勤服务社会化改革工作，根据管理办法和我局工作职能：负责州公务中心及“一公司两市场”办公区和州级领导周转房的后勤保障、环境绿化、卫生保洁等工作；负责州级各类会议的会务服务保障工作，负责公务中心及办公区安全保卫、社会治安综合治理、消防、交通安全管理及其他后勤保障工作。</t>
  </si>
  <si>
    <t>公务中心维护面积</t>
  </si>
  <si>
    <t>59494</t>
  </si>
  <si>
    <t>反映公务中心维护面积</t>
  </si>
  <si>
    <t>根据云南省政府采购（委托采购）《合同书》</t>
  </si>
  <si>
    <t>一公司两市场办公区维护面积</t>
  </si>
  <si>
    <t>43930</t>
  </si>
  <si>
    <t>反映一公司两市场办公区维护面积</t>
  </si>
  <si>
    <t>会务保障任务完成率</t>
  </si>
  <si>
    <t>反映会务保障任务完成的情况。
会务保障任务完成率=会务保障服务实际完成任务量/计划完成任务量*100%</t>
  </si>
  <si>
    <t>日常维修(护)优良率</t>
  </si>
  <si>
    <t>反映日常维修(护)优良的情况。
日常维修(护)优良率=日常维修(护)优良数量/日常维修(护)检查验收总数*100%</t>
  </si>
  <si>
    <t>设定依据：《云南省机关事务管理局后勤服务社会化项目管理监督办法》、《云南省机关事务管理工作标准汇编之后勤服务管理标准》
数据来源：年度总结、监管科室检查考核情况统计。</t>
  </si>
  <si>
    <t>重大安全事故发生次数</t>
  </si>
  <si>
    <t>反映发生重大安全事故的次数情况。</t>
  </si>
  <si>
    <t>设定依据：《云南省机关事务管理局后勤服务社会化项目管理监督办法》
数据来源：年度总结</t>
  </si>
  <si>
    <t>州公务中心和一公司及两市场入驻单位满意度</t>
  </si>
  <si>
    <t>反映州公务中心和一公司及两市场入驻单位对会务、绿化、安保等后勤保障服务满意度</t>
  </si>
  <si>
    <t xml:space="preserve">      长期聘用人员工资</t>
  </si>
  <si>
    <t>532300231100001187863</t>
  </si>
  <si>
    <t>做好州级公务用车综合保障平台聘用人员经费保障，按规定落实聘用人员各项待遇，支持部门正常履职。</t>
  </si>
  <si>
    <t>编外聘用人数</t>
  </si>
  <si>
    <t>49</t>
  </si>
  <si>
    <t>反映部门（单位）实际外聘人员数量。工资福利包括：聘用人员工资、社会保险等。</t>
  </si>
  <si>
    <t>按照中共楚雄州委机构编制办公室审定的2023年编外聘用人员额度及实际聘用人员计算。</t>
  </si>
  <si>
    <t>部门年度工作总结及相关聘用人员考核情况</t>
  </si>
  <si>
    <t>编外聘用人员满意度</t>
  </si>
  <si>
    <t>反映部门（单位）聘用人员对工资福利发放的满意程度。</t>
  </si>
  <si>
    <t xml:space="preserve">      2023年职业年金纪实经费</t>
  </si>
  <si>
    <t>532300231100001179795</t>
  </si>
  <si>
    <t>2023年1名在职参保人员（吉春勇）达到法定退休年龄，申报职业年金个人账户记实资金。</t>
  </si>
  <si>
    <t>职业年金记实发放人数</t>
  </si>
  <si>
    <t>反映领取职业年金的退休干部数量</t>
  </si>
  <si>
    <t>云南省机关事业单位工作人员职业年金记实资金预算审批表</t>
  </si>
  <si>
    <t>部门运转情况</t>
  </si>
  <si>
    <t>全年退休干部工作正常</t>
  </si>
  <si>
    <t>反映全年退休干部工作运转情况</t>
  </si>
  <si>
    <t>退休干部满意度</t>
  </si>
  <si>
    <t>反映退休干部领取职业年金后满意情况</t>
  </si>
  <si>
    <t xml:space="preserve">      州公务中心和“一公司两市场”办公区社会化改革服务项目专项经费</t>
  </si>
  <si>
    <t>532300231100001727018</t>
  </si>
  <si>
    <t>为认真贯彻落实党中央关于过“紧日子”和机关事务“管办分离”的要求，根据十二届州人民政府第118次常务会议审议通过的《楚雄州州级党政机关后勤服务社会化改革实施方案》和122次常务会议审议通过的《楚雄州州级机关购买后勤服务管理办法》，为稳步推进州公务中心及“一公司两市为认真贯彻落实党中央关于过“紧日子”和机关事务“管办分离”的要求，根据十二届州人民政府第118次常务会议审议通过的《楚雄州州级党政机关后勤服务社会化改革实施方案》和122次常务会议审议通过的《楚雄州州级机关购买后勤服务管理办法》，为稳步推进州公务中心及“一公司两市场”机关后勤服务社会化改革工作，根据管理办法和我局工作职能：负责州公务中心及“一公司两市场”办公区和州级领导周转房的后勤保障、环境绿化、卫生保洁等工作；负责州级各类会议的会务服务保障工作，负责公务中心及办公区安全保卫、社会治安综合治理、消防、交通安全管理及其他后勤保障工作，2023年度需申报州级公务中心和“一公司两市场”机关后勤服务社会化改革政府购买服务项目经费1000万元。具体绩效指标：1.公务中心维护面积为59494平方米，2.“一公司两市场”维护面积为43930平方米；3.日常维护优良；4.未发生重大安全事故；5.公务中心一公司及两市场入驻单位满意度大于等于90%。</t>
  </si>
  <si>
    <t>根据《委托业务合同》、年度总结。</t>
  </si>
  <si>
    <t>反映日常维修(护)优良的情况。
日常维修(护)优良率=日常维修(护)优良数量/日常维修(护)检查验收总数*100%"</t>
  </si>
  <si>
    <t>设定依据：《云南省机关事务管理局后勤服务社会化项目管理监督办法》、《云南省机关事务管理工作标准汇编之后勤服务管理标准》
数据来源：年度总结、监管处室检查验收情况统计。</t>
  </si>
  <si>
    <t>设定依据：《年度工作计划》、《云南省机关事务管理局后勤服务社会化项目管理监督办法》
数据来源：年度总结</t>
  </si>
  <si>
    <t>公务中心一公司及两市场入驻单位满意度</t>
  </si>
  <si>
    <t>反映公务中心一公司及两市场入驻单位对会务、绿化、安保等后勤保障服务满意度</t>
  </si>
  <si>
    <t xml:space="preserve">      州委州政府2023年春节慰问专项经费</t>
  </si>
  <si>
    <t>532300231100001622371</t>
  </si>
  <si>
    <t>根据中共楚雄州委办公室、楚雄州人民政府办公室关于印发《楚雄州2023年春节慰问活动安排方案》的通知，安排州机关事务管理局2023年春节慰问资金2.65万元，由州机关事务管理局自行组织慰问活动。</t>
  </si>
  <si>
    <t>慰问对象数</t>
  </si>
  <si>
    <t>反映春节慰问的人员数量</t>
  </si>
  <si>
    <t>根据中共楚雄州委办公室  楚雄州人民政府办公室关于印发《楚雄州2023年春节慰问活动安排方案》的通知，组织开展慰问活动。</t>
  </si>
  <si>
    <t>反映春节慰问金在春节前发放到位
发放及时率=春节前发放金额/总金额*100%</t>
  </si>
  <si>
    <t>根据中共楚雄州委办公室  楚雄州人民政府办公室关于印发《楚雄州2023年春节慰问活动安排方案》的通知，在2023年春节前及时发放。</t>
  </si>
  <si>
    <t>把州委、州政府的温暖及时送到慰问人员手中</t>
  </si>
  <si>
    <t>感受到关心、关爱</t>
  </si>
  <si>
    <t>反映慰问对象是否感受到州委、州政府的关心、关爱，受激励情况，坚守岗位，确保州公务中心和“一公司两市场”安全有序运转。</t>
  </si>
  <si>
    <t>发放对象满意度</t>
  </si>
  <si>
    <t>反映被慰问人员的满意程度。</t>
  </si>
  <si>
    <t xml:space="preserve">  楚雄彝族自治州统计局</t>
  </si>
  <si>
    <t xml:space="preserve">    楚雄彝族自治州统计局</t>
  </si>
  <si>
    <t xml:space="preserve">      楚雄州第五次全国经济普查经费</t>
  </si>
  <si>
    <t>532300220000000018760</t>
  </si>
  <si>
    <t>1、完成单位核查和单位清查；2、完成相关业务培训及召开相关普查会议；3、完成普查指导员和普查员选聘、普查区划分及普查小区地图绘制；4、完成相关普查试点；5、完成正式登记前的普查宣传动员；6、完成其它普查相关工作。</t>
  </si>
  <si>
    <t>单位清查</t>
  </si>
  <si>
    <t>按普查筹备要求组建好普查机构，落实好人员、办公场所、办公设备。</t>
  </si>
  <si>
    <t>看单位清查情况汇总结果。</t>
  </si>
  <si>
    <t>培训覆盖率</t>
  </si>
  <si>
    <t>普查指导员培训率。</t>
  </si>
  <si>
    <t>看培训记录。</t>
  </si>
  <si>
    <t>受益人群对工作开展情况满意程度</t>
  </si>
  <si>
    <t>抽查取得。</t>
  </si>
  <si>
    <t>532300231100001182151</t>
  </si>
  <si>
    <t>44</t>
  </si>
  <si>
    <t>28</t>
  </si>
  <si>
    <t xml:space="preserve">      统计专网运行维护及租用经费</t>
  </si>
  <si>
    <t>532300210000000017723</t>
  </si>
  <si>
    <t>对统计专网运行维护及租用网络，对“数据楚雄”APP进行维护。</t>
  </si>
  <si>
    <t>重大信息安全事故</t>
  </si>
  <si>
    <t>反映信息系统相关数据安全的保障情况。</t>
  </si>
  <si>
    <t>为全州统计系统工作人员、全州执行企业一套表制度进行联网直报的所有用户、“数据楚雄”APP全体用户提供服务。</t>
  </si>
  <si>
    <t>系统全年正常运行时长</t>
  </si>
  <si>
    <t>7200</t>
  </si>
  <si>
    <t>反映信息系统全年正常运行时间情况。</t>
  </si>
  <si>
    <t>使用人员满意度度</t>
  </si>
  <si>
    <t>反映使用对象对信息系统使用的满意度。
使用人员满意度=（对信息系统满意的使用人员/问卷调查人数）*100%</t>
  </si>
  <si>
    <t>通过测评取得。</t>
  </si>
  <si>
    <t xml:space="preserve">      统计事业专项经费</t>
  </si>
  <si>
    <t>532300210000000022338</t>
  </si>
  <si>
    <t>1.为“两会”代表委员参政议政提供统计资料，编印《楚雄州国民经济和发展报告》1200册。2.编印出版《楚雄州国民经济和社会发展统计公报》250册、《国民经济主要指标统计快报》4400册、《楚雄州领导干部经济工作手册》1500册、《楚雄统计年鉴》350册。</t>
  </si>
  <si>
    <t>编印《楚雄州国民经济和发展报告》</t>
  </si>
  <si>
    <t>1200</t>
  </si>
  <si>
    <t>编印《楚雄州国民经济和发展报告》1200册。</t>
  </si>
  <si>
    <t>参照上年编印发放数量确定。</t>
  </si>
  <si>
    <t>编印《楚雄州国民经济和社会发展统计公报》</t>
  </si>
  <si>
    <t>250</t>
  </si>
  <si>
    <t>编印《楚雄州国民经济和社会发展统计公报》250册。</t>
  </si>
  <si>
    <t>编印《国民经济主要指标统计快报》</t>
  </si>
  <si>
    <t>4400</t>
  </si>
  <si>
    <t>编印《国民经济主要指标统计快报》4400册。</t>
  </si>
  <si>
    <t>编印《楚雄州领导干部经济工作手册》</t>
  </si>
  <si>
    <t>1500</t>
  </si>
  <si>
    <t>编印《楚雄州领导干部经济工作手册》1500册。</t>
  </si>
  <si>
    <t>编印出版《楚雄统计年鉴》</t>
  </si>
  <si>
    <t>350</t>
  </si>
  <si>
    <t>编印出版《楚雄统计年鉴》350册。</t>
  </si>
  <si>
    <t>提供服务次数</t>
  </si>
  <si>
    <t>提供统计服务次数、时效。</t>
  </si>
  <si>
    <t>统计咨询服务记录。</t>
  </si>
  <si>
    <t>受益人群满意度=（调查对象满意人数/受益人群参与调查人数）*100%。</t>
  </si>
  <si>
    <t>调查取得。</t>
  </si>
  <si>
    <t xml:space="preserve">      职业年金记实补助</t>
  </si>
  <si>
    <t>532300231100001181986</t>
  </si>
  <si>
    <t xml:space="preserve">      公众对生态环境质量满意程度调查经费</t>
  </si>
  <si>
    <t>532300210000000022410</t>
  </si>
  <si>
    <t>收集全州及10县市绿色发展指标体系中的基础数据，组织实施公众对生态环境质量满意程度调查。</t>
  </si>
  <si>
    <t>调查样本量</t>
  </si>
  <si>
    <t>5000</t>
  </si>
  <si>
    <t>是否在10县市抽取5000个样本开展绿色发展指标体系中的公众对生态环境质量满意程度调查。</t>
  </si>
  <si>
    <t>调查记录</t>
  </si>
  <si>
    <t>调查公报</t>
  </si>
  <si>
    <t>是否发布调查公报。</t>
  </si>
  <si>
    <t>调查公报发布证明资料。</t>
  </si>
  <si>
    <t>公众对生态环境质量满意程度调查工作满意度</t>
  </si>
  <si>
    <t>满意度=满意受益人数/调查人数*100%</t>
  </si>
  <si>
    <t>公众对生态环境质量满意程度调查工作是否满意。</t>
  </si>
  <si>
    <t xml:space="preserve">  中国共产党楚雄彝族自治州委员会组织部</t>
  </si>
  <si>
    <t xml:space="preserve">    中国共产党楚雄彝族自治州委员会组织部</t>
  </si>
  <si>
    <t xml:space="preserve">      2023年党建工作经费</t>
  </si>
  <si>
    <t>532300231100001137349</t>
  </si>
  <si>
    <t>扎实谋划好全州基层党建工作，积极做好全州农村、社区、机关、事业单位、国有企业、高校等领域基层党组织建设工作；积极主动开展好三年期间的全州各级党委（党组）落实全面从严治党主体责任综合调研工作；迎接好省委对2023年度党委（党组）书记抓基层党建工作述职评议考核综合调研工作；筹备好开展全州2023年度党委（党组）书记抓基层党建工作述职评议考核工作，认真完成好三年期间州委党建工作领导小组交办的其它各项工作任务;以扩大“两新”组织党的工作覆盖面、发挥党组织和党员作用为重点，以建立完善适应新形势、新任务、新要求的管理体制、工作机制和保障体系为关键，努力探索一条具有彝州特色的“两新”组织党建工作新路子。</t>
  </si>
  <si>
    <t>2900</t>
  </si>
  <si>
    <t>推进实施“党支部规范化建设巩固提升”工程，在各县市、州属各党工委中选取100个党支部，每个支部给予2万元经费补助.推进实施“集体经济强村”工程，拟在各县市选10个村集体经济较为薄弱的行政村，每个行政村给予50万元资金支持，资金主要运用于各县市发展村级集体经济。补助个县市集体经济发展.拟选取10个党群服务中心进行补助，每个县市补助10万元。强化村组活动场所巩固提升，在各县市、州属各党工委中选40个党员活动室进行建设修缮等，每个活动室补助5万元。推进“干部规划家乡行动”，计划打造10个“干部规划家乡”州级示范点，每个点补助5万元，共计50万元。培树典型示范点，拟对各县市争创的“五面红旗村”进行资金补助，每个县市选取2个“五面红旗”村，每个村补助5万元，共计100万元。1.补助两新组织党委。按照每个两新组织党委每年不少于10000元标准测算，预计补助22个党委，合计需要22万元；2.补助两新组织党总支。按照每个党总支每年不少于5000元标准测算，预计补助9个党总支，合计需要4.5元；3.补助两新组织党支部。按照每个党支部每年不少于3000元标准测算，预计补助249个党支部，合计需要74.7元；4.补助两新组织党组织书记工作津贴。按照每名党组织书记每月不少于100元的专项工作津贴，预计补助67人，合计需要8.04元；5.两新组织党员教育培训经费。按照每名党员每年不少于100元的教育培训经费标准测算，预计补助2351人，合计需要23.51元。对现场参观点进行补助，预计补助5个点，每个点按照2万元的标准补助，合计需要10万元。计划在全州范围内选树10个“党建强，发展强”两新组织，每个补助1万元，合计10万元。党建引领基层治理示范点建设补助，预计每个县补助10万元，十县市合计需要100万。召开全州党建引领基层治理工作现场会1次，给予现场会参观点补助，预计补助5个点，每个点计划补助2万元，需要10万元，开展党员教育重点视频片摄制和观摩拼比交流活动。高质量完成省委组织部下达楚雄州的党员教育视频片摄制任务，遴选作品参加全国、全省观摩交流活动，推动全州党员教育视频教学资源建设创新发展。预计补助摄制单位X家，按照每家X元标准给予补助，合计需要20万元。</t>
  </si>
  <si>
    <t>抓好驻村工作队员管理，拟计划每年组织开展一次驻村第一书记和工作队员州级培训班，需要培训费30万元；开展两期乡镇党委书记、组织委员、村党总支书记示范培训班。计划组织到省外开展培训班，计划组织60人，培训7天，按照《楚雄州州级机关培训费管理办法》楚财行〔2021〕86号规定，按照省外培训含食宿的标准550元/人测算，预计需要培训费20万元左右（含师资费）。党建引领基层治理培训班，计划组织到省外开展培训班，计划组织60人，培训7天，按照《楚雄州州级机关培训费管理办法》楚财行〔2021〕86号规定，按照省外培训含食宿的标准550元/人测算，预计需要培训费20万元左右（含师资费） 。组织开展全州党员教育示范培训和重点培训。计划在州内组织3期培训班，每期培训3天，参训180人左右，根据《楚雄州州级机关培训费管理办法》楚财行〔2021〕86号规定，州内培训含食宿按照每人每天300元的培训标准测算，每期培训班需要培训费16.2万元，三期培训班合计需要48.6万元，三期培训班合计约需要教师讲课师资费1.4万元左右，总计需要50万元。</t>
  </si>
  <si>
    <t>年度出差人次</t>
  </si>
  <si>
    <t>反应全年到外出差的人员产生的差旅费用</t>
  </si>
  <si>
    <t>开展季度党建综合调研和日常党建工作调研。计划组织4次调研，每次10个组，每组5人左右，计划开展时间 3 天，按照差旅费管理办法住宿每人每天260元，伙食补助每人每天100元测算 ,每人每天需要360元，合计每组需要5400元，每次调研约54000元，四次大概需要差旅费20万元；按照差旅费管理办法住宿每人每天260元，伙食补助每人每天100元测算 ,每人每天需要360元，每年约出差200人次，合计需7.2万元。每年约陪同省级领导和州委领导下乡调研30次，每次3人，每次3天，按照每人每天需要360元测算，每次需3240元，合计需要10万元差旅费。开展季度工作调研4次，全年预计派出30个调研组，每组4人左右，每次外出3天，按照差旅费管理办法住宿每人每天260元，伙食补助每人每天100元测算 ,每人每天需要360元，合计需要差旅费13万元；党建引领基层治理考察。计划到省外发达地区考察学习1次，时间5天左右，预计组织10人，按照往返机票费用3000元/人，住宿费按照每人500元，伙食费每人100元测，合计需要差旅费6万元。</t>
  </si>
  <si>
    <t>根据培训后的考核考察结果。</t>
  </si>
  <si>
    <t>培训出勤率</t>
  </si>
  <si>
    <t>反映预算部门（单位）组织开展各类培训中参训人员的出勤情况。
培训出勤率=（实际出勤学员数量/参加培训学员数量）*100%。</t>
  </si>
  <si>
    <t>根据培训过程中的考勤统计情况。</t>
  </si>
  <si>
    <t>印刷费用成本</t>
  </si>
  <si>
    <t>反应本年度印刷产生的费用。</t>
  </si>
  <si>
    <t>根据年底执行情况核实。</t>
  </si>
  <si>
    <t>办公费用成本</t>
  </si>
  <si>
    <t>反应全年办公费用产生的成本。</t>
  </si>
  <si>
    <t>主要用于购置办公室日常用办公复印纸费用5万元左右，购买办公室用办公用品3万元左右，用于日常更换党建展板等费用约2万元左右。主要用于日常办公用品、复印纸购买，日常宣传展板制作等费用。</t>
  </si>
  <si>
    <t>生产生活能力提高</t>
  </si>
  <si>
    <t>反映补助促进受助对象生产生活能力提高的情况。</t>
  </si>
  <si>
    <t>反映参会人员对会议开展的满意度。参会人员满意度=（参会满意人数/问卷调查人数）*100%</t>
  </si>
  <si>
    <t>根据培训结束后的问卷调查确定结果。</t>
  </si>
  <si>
    <t xml:space="preserve">      2023年度遗属补助</t>
  </si>
  <si>
    <t>532300231100001188610</t>
  </si>
  <si>
    <t>发放职工遗属补助</t>
  </si>
  <si>
    <t>根据我单位实际职工遗属人数</t>
  </si>
  <si>
    <t>根据后期实际调研</t>
  </si>
  <si>
    <t xml:space="preserve">      2023年干部人才工作经费</t>
  </si>
  <si>
    <t>532300231100001137344</t>
  </si>
  <si>
    <t>保障干部教育培训工作顺利推进，主要开展习近平新时代中国特色社会主义思想和党的十九届五中全会精神，习近平总书记考察云南重要讲话精神教育培训，以及党性教育、专业化能力培训等工作。
扎实的组织好楚雄州公务员招考笔试面试工作，提升楚雄州的干部队伍建设；扎实的开展好换届选举工作，切实保障全州换届工作顺利开展；抓好“彝乡英才”培养工程8个实施办法的贯彻落实，切实保障楚雄州干部人才队伍的发展壮大。</t>
  </si>
  <si>
    <t>27</t>
  </si>
  <si>
    <t>召开党建工作领导小组会议，每次会议参会人数约70人左右，县市参会约20人 ，州级部门参会约50人；县市按照300元每人核定，需要6000元，州级按照150元每人核定，需要7500元，合计每次会议约13500元  ，两次会议合计需要2.7万元；组织开展一次片区“党建联盟”工作，每次参会约100人，会期3天，按照每人300元标准测算，需要会议费9万元。日常召开的党建工作会，预计平均每月召开1次，每年约召开12次，每次参会30左右，按照300元每人核定，合计需要会议费10.8万元。迎接省委党建工作领导小组办公室对各级党委（党组）落实全面从严治党主体责任综合调研工作经费，预计召开会议6次左右，每次30人，县市10人，州级20人，按照标准县市每人300元，州级每人150元，合计3.6万元；迎接省委对党委（党组）书记抓基层党建工作述职评议考核综合调研工作，预计召开会议1次，每次参会100人左右，按照县市30人300元每人核定，州级70人150元每人核定测算，需要2万元。开展全州党委（党组）书记抓基层党建工作述职评议考核，预计召开会议1次，每次参会100人左右，按照县市30人300元每人核定，州级70人150元每人核定测算，需要2万元；日常会议保障，每年预计召开常规会议4次，每次40人左右，按照每人150元标准测算，共需要2.4万元。预计召开会议2.5天，参会100人，预计在楚雄市以外地区组织，以现场会的形式召开，县市参会40人，州级50人，县市按照300元每人核定，需要12000元，州级按照150元每人核定，需要7500元，预计每天需要会议费1.95万元，合计需要4.8万元。召开全州党建引领基层治理工作领导小组会议1次，会期1天，预计参会总人数60人左右，县市20人，州级40人，县市按照300元每人核定，需要6000元，州级按照150元每人核定，需要6000元，合计需要会议费1.2万元。 召开全州党建引领基层治理工作现场会1次，会期2天，预计参会总人数90人，县市参会30人，州级参会60人，县市按照300元每人核定，需要9000元，州级按照150元每人核定，需要9000元，合计需要会议费1.8万元。召开全州党建引领基层治理工作视频调度会2次，每次会议1天，州级参会40人左右，按照150元每人核定，每次会议需要6000元，两次会议约需要1万元。召开基层党建工作组专项会议2次，会期</t>
  </si>
  <si>
    <t>会议人次</t>
  </si>
  <si>
    <t>1140</t>
  </si>
  <si>
    <t>反映预算部门（单位）组织开展各类会议的参与人次。</t>
  </si>
  <si>
    <t>出差人次</t>
  </si>
  <si>
    <t>反应年度出差人次</t>
  </si>
  <si>
    <t>《关于加强巡视巡查上下联动的贯彻落实意见》《中共楚雄州委巡察整改监督办法（试行）》《中共楚雄州委巡察整改检查评价办法（试行）》（楚办通〔2021〕28号）明确，“将巡视联络和巡察工作经费列入年度财政预算强化保障”。从县市抽调5人，每人每天需要住宿费30元、伙食费100元，每轮需要经费5人×60天×（30元+100元）/天=39000元，4轮需要经费4轮×39000元/轮=156000元。</t>
  </si>
  <si>
    <t>抓好驻村工作队员管理，拟计划每年组织开展一次驻村第一书记和工作队员州级培训班，需要培训费30万元；开展两期乡镇党委书记、组织委员、村党总支书记示范培训班;计划组织到省外开展培训班，计划组织60人，培训7天，按照《楚雄州州级机关培训费管理办法》楚财行〔2021〕86号规定，按照省外培训含食宿的标准550元/人测算，预计需要培训费20万元左右（含师资费）。党建引领基层治理培训班，计划组织到省外开展培训班，计划组织60人，培训7天，按照《楚雄州州级机关培训费管理办法》楚财行〔2021〕86号规定，按照省外培训含食宿的标准550元/人测算，预计需要培训费20万元左右（含师资费） ;组织开展全州党员教育示范培训和重点培训。计划在州内组织3期培训班，每期培训3天，参训180人左右，根据《楚雄州州级机关培训费管理办法》楚财行〔2021〕86号规定，州内培训含食宿按照每人每天300元的培训标准测算，每期培训班需要培训费16.2万元，三期培训班合计需要48.6万元，三期培训班合计约需要教师讲课师资费1.4万元左右，总计需要50万元。</t>
  </si>
  <si>
    <t>按照相关规定及时发放。</t>
  </si>
  <si>
    <t>组织好州委干教委同意举办的重点班次。</t>
  </si>
  <si>
    <t>受补助的青年人才和工作室，年度研发能力明显提升。</t>
  </si>
  <si>
    <t>根据问卷调查</t>
  </si>
  <si>
    <t xml:space="preserve">      2023年春节走访慰问第三批州委联系专家专项经费</t>
  </si>
  <si>
    <t>532300231100001622605</t>
  </si>
  <si>
    <t>开展2023年度州委联系专家慰问。</t>
  </si>
  <si>
    <t>获得慰问补助的人数</t>
  </si>
  <si>
    <t>反映获慰问人员的数量情况</t>
  </si>
  <si>
    <t>根据第三批州委联系专家人数</t>
  </si>
  <si>
    <t>反映慰问金准确发放的情况。</t>
  </si>
  <si>
    <t>根据发放统计情况</t>
  </si>
  <si>
    <t>确保在春节前慰问发放完毕</t>
  </si>
  <si>
    <t>生活状况</t>
  </si>
  <si>
    <t>受慰问对象生活状况改善的情况。</t>
  </si>
  <si>
    <t>根据调研数据</t>
  </si>
  <si>
    <t>反映手慰问对象对象的满意程度。</t>
  </si>
  <si>
    <t>根据统计数据</t>
  </si>
  <si>
    <t xml:space="preserve">      2023年公务员管理和青年人才招引及信息化工作经费</t>
  </si>
  <si>
    <t>532300231100001137321</t>
  </si>
  <si>
    <t>做好2023年度公务员招录、培训的各项工作，及时补充新鲜血液到各级政府单位，做好数字档案的迁移和大组工网络的等保测评；继续积极到双一流大学招引一批优秀人才到楚雄州工作，提升全州高素质人才队伍的数量和质量。</t>
  </si>
  <si>
    <t>根据工作计划安排。1.智能密集架（存放7000卷干部档案）、库房“十防”监控管理设施预计100万元；查阅室建设（查阅设备、监控设备、复印打印设备）50万元；2.库房档案管理系统软件20万元；软件及软件部署费用50万元。</t>
  </si>
  <si>
    <t>1.选调生能力素质提升培训，鉴于我州经费紧张，每年选调生培训时间缩短至4天，2023年培训人数约100人左右，按照《楚雄州州级机关培训费管理办法》楚财行〔2021〕86号规定，按照州内含食宿的标准300元/人测算，预计需要培训费12万元左右，需要教师讲课费等费用2.6万元，总计需要14.6万元 。2.公务员管理者专门业务培训，鉴于我州经费紧张，专门业务培训时间缩短至2天，2023年培训人数约120人左右，按照州内含食宿300元/人以内的标准测算，预计需要培训费5.5万元。3.公务员初任培训。鉴于我州经费紧张，每年公务员初任培训时间缩短至4天，2023年培训人数约400人左右，按照州内含食宿300元/人以内的标准测算，共计需要培训费45.5万元。4.科级干部任职培训，鉴于我州经费紧张，每年科级干部任职培训时间缩短至3天，2023年培训人数约100人左右，按照州内含食宿300元/人以内的标准测算，所需费用3.3万元。教育培训及调研经费：0.9万元/年·人，2022年招引的37名，需33.3万元。</t>
  </si>
  <si>
    <t>757</t>
  </si>
  <si>
    <t>根据后期培训结束后考核情况统计。</t>
  </si>
  <si>
    <t>依据计划培训人数和实际参与培训的人员名单。</t>
  </si>
  <si>
    <t>设备部署及时率</t>
  </si>
  <si>
    <t>反映新购设备按时部署情况。
设备部署及时率=（及时部署设备数量/新购设备总数）*100%。</t>
  </si>
  <si>
    <t>根据采购结果，完成采购以后及时部署。</t>
  </si>
  <si>
    <t>劳务费用人均成本</t>
  </si>
  <si>
    <t>反应参与公务员招考、人才招引等人员参与工作的劳务费</t>
  </si>
  <si>
    <t>支付2023年拟组织的两次公开遴选考试产生的试卷购买费、考务费、就餐费及购买考务用品等其他费用预计20万元。1.试卷购买费。州级机关公开遴选公务员笔试、面试试题均向第三方购买，2023年预计组织两次公开遴选，笔试、面试试题购买费约9万元；2.考务费。根据《云南省人力资源和社会保障厅　云南省财政厅关于印发〈云南省人事考试考务费支出管理暂行办法〉的通知》（云人社通〔2019〕162号）的规定：“监考费：对在休息日、法定节假日承担考试任务的监考人员发放。由考试机构直接发放的，标准为不高于200元/·半天”和“巡视（考）考务费：对在休息日、法定节假日组织或参与考试巡视、组考、监督、流动巡考的人员发放。标准为不高于200元/半天。面试劳务费：对在休息日、法定节假日参加面试的面试考官和工作人员发放。面试考官标准为主考官不高于500元/·半天、其他考官不高于400元/·半天，工作人员不高于200元/·半天”。1.公开遴选公务员笔试、面试工作经费。2023年组织两场公开遴选公务员考试，参照2022年公开遴选公务员考试考务费支出情况，2023年公开遴选笔试及面试考务费预计10万元。2.省级公务员招考笔试工作经费。扣除省人社厅考试院下拔的补助经费，还存在经费缺口326470元。3.省级公务员招考面试试工作经费。面试工作人员考务费300人×500元/人×2天=300000元；4.国家公务员招考笔试考务费。扣除省人社厅考试院下拔的补助经费，还存在经费缺口65030元。开展2023年人才招引工作,面试考务费用40000元。</t>
  </si>
  <si>
    <t>设备采购经济性</t>
  </si>
  <si>
    <t>严格按照相关标准组织采购，控制采购成本。</t>
  </si>
  <si>
    <t>设备使用年限</t>
  </si>
  <si>
    <t>反映新投入设备使用年限情况。</t>
  </si>
  <si>
    <t>严格按照资产管理使用年限使用</t>
  </si>
  <si>
    <t>根据后期受补助人员满意度调查</t>
  </si>
  <si>
    <t xml:space="preserve">      2023年基层党建（对下）专项经费</t>
  </si>
  <si>
    <t>532300231100001141996</t>
  </si>
  <si>
    <t>根据《楚雄州2019—2023年党员教育培训工作规划》（楚办发〔2020〕2号）要求，将党员教育培训经费列入州、县市财政预算，按照党员数量划拨，农村（社区）党员培训经费按每人每年不少于100元标准保障。我州约有农村党员114075名左右（具体以年底党内统计报表数据为准），按州级应承担每人每年30元计算，州级财政每年应投入不少于300万元。</t>
  </si>
  <si>
    <t>受补助农村党员人数</t>
  </si>
  <si>
    <t>114075</t>
  </si>
  <si>
    <t>受党员教育经费补助的党员数量</t>
  </si>
  <si>
    <t>我州约有农村党员114075名左右（具体以年底党内统计报表数据为准），按州级应承担每人每年30元计算，州级财政每年应投入不少于300万元。</t>
  </si>
  <si>
    <t>农村党员教育经费保障</t>
  </si>
  <si>
    <t>得到保障</t>
  </si>
  <si>
    <t>是/否</t>
  </si>
  <si>
    <t>各受补助的县市党员教育经费得到保障</t>
  </si>
  <si>
    <t>受补助对象满意程度</t>
  </si>
  <si>
    <t>受补助县市对收到的补助金额的满意程度</t>
  </si>
  <si>
    <t>根据后期满意程度</t>
  </si>
  <si>
    <t xml:space="preserve">  中国共产党楚雄彝族自治州委员会统一战线工作部</t>
  </si>
  <si>
    <t xml:space="preserve">    中国共产党楚雄彝族自治州委员会统一战线工作部</t>
  </si>
  <si>
    <t>532300231100001180638</t>
  </si>
  <si>
    <t>做好本部门2023年2名退休人员经费保障，按规定落实干部职工各项待遇，支持部门正常履职。</t>
  </si>
  <si>
    <t>职业年金记实补助</t>
  </si>
  <si>
    <t>反映单位实际补助人员数量。</t>
  </si>
  <si>
    <t>绩效指标设定依据：《云南省机关事业单位工作人员职业年金记实资金预算审批表。指标值来源：云南省机关事业单位工作人员职业年金记实资金预算审批表。</t>
  </si>
  <si>
    <t>指标值数据来源：单位年度工作总结及相关考核情况。</t>
  </si>
  <si>
    <t>反映单位人员的满意程度。</t>
  </si>
  <si>
    <t xml:space="preserve">      统战工作专项业务经费</t>
  </si>
  <si>
    <t>532300231100001185298</t>
  </si>
  <si>
    <t>认真贯彻落实中央、省委关于统一战线方针政策，做好全州统一战线工作。认真贯彻中央、省委、州委关于党外干部人士培训要求，全面提高党外代表人士教育培训科学化水平，培养一支高素质的党外代表人士队伍，更好的发挥党外代表人士队伍作用。实现党外知识分子和新的社会阶层人士统战工作覆盖面进一步扩大、思想教育引导成效更加显著、代表人士队伍不断壮大、平台载体和方式方法丰富完善、实践创新成果亮点纷呈、工作能力和水平明显提高，使党外知识分子、新的社会阶层人士团结奋斗的共同思想政治基础更加巩固，为全面建设社会主义现代化楚雄行动凝聚智慧和力量。</t>
  </si>
  <si>
    <t>召开全州统战工作会</t>
  </si>
  <si>
    <t>反映全州统战工作会召开情况。</t>
  </si>
  <si>
    <t>参照关于印发《中共楚雄州委统一战线工作领导小组2022年工作要点》的通知、关于印发《中共楚雄州委统战部2022年工作要点》的通知设定。</t>
  </si>
  <si>
    <t>召开全州对台工作会</t>
  </si>
  <si>
    <t>反映全州对台工作会召开情况。</t>
  </si>
  <si>
    <t>召开州委统战工作领导小组会议</t>
  </si>
  <si>
    <t>反映州委统战工作领导小组会议召开情况。</t>
  </si>
  <si>
    <t>党外代表人士教育培训</t>
  </si>
  <si>
    <t>期</t>
  </si>
  <si>
    <t>反映党外代表人士教育培训完成情况。</t>
  </si>
  <si>
    <t>根据云统发【2019】48号、楚组通【2022】18号、楚办通〔2022〕10号文件相关要求。</t>
  </si>
  <si>
    <t>参加培训人员</t>
  </si>
  <si>
    <t>召开知联会二届四次会员大会</t>
  </si>
  <si>
    <t>党外知识分子和新的社会阶层人士2023年工作要点</t>
  </si>
  <si>
    <t>召开新联会一届三次会员大会</t>
  </si>
  <si>
    <t>反映知联会二届四次会员大会召开情况。</t>
  </si>
  <si>
    <t>知联会、新联会开展活动</t>
  </si>
  <si>
    <t>反映知联会、新联会活动开展情况。</t>
  </si>
  <si>
    <t>知联会、新联会开展培训活动</t>
  </si>
  <si>
    <t>反映知联会、新联会开展培训完成情况。</t>
  </si>
  <si>
    <t>积极促进政党关系、民族关系、宗教关系、阶层关系、海内外同胞关系和谐。巩固和发展最广泛的爱国统一战线。始终围绕党委工作中心、服务经济发展大局。</t>
  </si>
  <si>
    <t>公众或服务对象满意度</t>
  </si>
  <si>
    <t xml:space="preserve">      长江生态环境保护民主监督工作经费</t>
  </si>
  <si>
    <t>532300221100000251482</t>
  </si>
  <si>
    <t>全面贯彻落实习近平总书记关于长江保护的重要指示批示精神和党中央、国务院关于长江生态环境保护的重要决策部署，坚持生态优先、绿色发展。自觉接受并大力支持民盟中央对口云南开展长江生态环境保护民主监督工作，助力全州加强长江生态环境保护，进一步彰显我国新型政党制度的特点和优势。</t>
  </si>
  <si>
    <t>反映会议开会情况。</t>
  </si>
  <si>
    <t>2023年长江生态环境保护民主监督工作经费项目实施方案</t>
  </si>
  <si>
    <t>配合民盟中央开展长江生态环境保护调研</t>
  </si>
  <si>
    <t>反映配合民盟中央开展长江生态环境保护调研工作完成情况。</t>
  </si>
  <si>
    <t>支持民主党派、无党派人士履职尽责、服务大局，开展民主监督工作，深度参与长江生态环境保护，进一步提高民主党派、无党派人士履职本领、加强中国特色社会主义参政党建设，推动全省加强和改进长江生态环境保护工作，更好彰显我国新型政党制度的特点优势。</t>
  </si>
  <si>
    <t>根据云办通〔2021〕66号、盟中办〔2021〕137号、楚办通〔2022〕9号文件相关要求设定。</t>
  </si>
  <si>
    <t>参照云办通〔2021〕66号、盟中办〔2021〕137号、楚办通〔2022〕9号文件相关要求设定。</t>
  </si>
  <si>
    <t>项目服务对象和公众满意度</t>
  </si>
  <si>
    <t>反映项目服务对象和公众满意度。</t>
  </si>
  <si>
    <t>532300231100001180516</t>
  </si>
  <si>
    <t>做好本部门聘用人员经费保障，按规定落实聘用人员各项待遇，支持部门正常履职。</t>
  </si>
  <si>
    <t>聘用工勤编制人数</t>
  </si>
  <si>
    <t>反映部门（单位）实际外聘人员数量。工资福利包括：外聘人员工资、社会保险、住房公积金、职业年金等。</t>
  </si>
  <si>
    <t>绩效指标设定依据：根据中共楚雄州委机构编制办公室核准使用聘用编制通知求。指标值数据来源：人员信息表</t>
  </si>
  <si>
    <t>反映部门（单位）外聘人员对工资福利发放的满意程度。</t>
  </si>
  <si>
    <t xml:space="preserve">  中国共产主义青年团楚雄彝族自治州委员会</t>
  </si>
  <si>
    <t xml:space="preserve">    中国共产主义青年团楚雄彝族自治州委员会</t>
  </si>
  <si>
    <t xml:space="preserve">      州青少年活动中心日常运转及办公经费</t>
  </si>
  <si>
    <t>532300231100001183436</t>
  </si>
  <si>
    <t>做好青少年活动中心办公楼零星修缮，水电费交纳，日常保洁，安保人员工资发放、保险交纳等工作，确保青少年活动中心正常运转，同时，围绕州委、州政府工作安排，发挥共青团在青少年思想政治引领等方面的作用，确保项目发挥最大效益。</t>
  </si>
  <si>
    <t>零星修缮及时率</t>
  </si>
  <si>
    <t>修缮情况</t>
  </si>
  <si>
    <t>维修单</t>
  </si>
  <si>
    <t>总成本</t>
  </si>
  <si>
    <t>成本控制情况</t>
  </si>
  <si>
    <t>年度资金支出情况</t>
  </si>
  <si>
    <t>签订合同</t>
  </si>
  <si>
    <t>份</t>
  </si>
  <si>
    <t>是否签订合同</t>
  </si>
  <si>
    <t>劳动合同</t>
  </si>
  <si>
    <t>反映部门（单位）人员对办公楼日常保洁、运转的满意程度。</t>
  </si>
  <si>
    <t xml:space="preserve">      团州委工作及活动经费</t>
  </si>
  <si>
    <t>532300231100001183223</t>
  </si>
  <si>
    <t>根据楚办字〔2018〕10号关于共青团楚雄州委主要职责内设机构和人员编制规定，开展庆祝共青团成立100周年主题活动、五四活动、六一活动、少先队建队日活动、青马工程培训班、党的二十大精神专题宣讲等活动，召开团州委全会等共青团系统性会议，抓好青年志愿服务平台维护、公众号等新媒体平台运营维护，通过举办活动、开展宣传、调研、召开会议等形式，全面完成共青团引领青年、组织青年、服务青年的职责职能，推动共青团楚雄州委改革实施方案、青年联席会议制度、新时代少先队工作各项任务落细落实，增强青年、共青团员、少先队员的认同感和归属感，使全州共青团工作再上新台阶。</t>
  </si>
  <si>
    <t>党的二十大精神专题宣讲次数</t>
  </si>
  <si>
    <t>实际开展专题宣讲次数</t>
  </si>
  <si>
    <t>工作方案</t>
  </si>
  <si>
    <t>实际召开会议次数</t>
  </si>
  <si>
    <t>会议通知</t>
  </si>
  <si>
    <t>培训天数</t>
  </si>
  <si>
    <t>实际举办培训天数</t>
  </si>
  <si>
    <t>培训通知</t>
  </si>
  <si>
    <t>活动次数</t>
  </si>
  <si>
    <t>实际开展活动次数空</t>
  </si>
  <si>
    <t>活动通知</t>
  </si>
  <si>
    <t>运营合同</t>
  </si>
  <si>
    <t>反映服务对象对部门（单位）活动开展情况的满意程度。</t>
  </si>
  <si>
    <t xml:space="preserve">      “楚雄青年创业州长奖”评选活动经费</t>
  </si>
  <si>
    <t>532300231100001183490</t>
  </si>
  <si>
    <t>目标1：开展第一届“楚雄青年创业州长奖”评选活动，产生10名正奖和10名提名奖。目标2：坚持精神奖励和物质奖励相结合，以精神奖励为主的原则，“楚雄青年创业州长奖”获奖者每人奖金2万元，“楚雄青年创业州长奖提名奖”获奖者每人奖金0.6万元。目标3：加强对创业青年典型的宣传，引领广大青年为推动楚雄高质量发展而努力奋斗。</t>
  </si>
  <si>
    <t>评选获奖人数</t>
  </si>
  <si>
    <t>根据此项指标反映第一届“楚雄青年创业州长奖”评选活动的获奖人数</t>
  </si>
  <si>
    <t>第一届“楚雄青年创业州长奖”评选活动方案</t>
  </si>
  <si>
    <t>奖励资金</t>
  </si>
  <si>
    <t>2.6</t>
  </si>
  <si>
    <t>根据此项指标反映“楚雄青年创业州长奖”奖励标准</t>
  </si>
  <si>
    <t>拍摄制作宣传推广视频</t>
  </si>
  <si>
    <t>根据此项指标反映“楚雄青年创业州长奖”宣传推广成效</t>
  </si>
  <si>
    <t>青年对“楚雄青年创业州长奖”评选活动满意度</t>
  </si>
  <si>
    <t>根据此项指标来判定青年对开展“楚雄青年创业州长奖”评选活动的评价和满意度</t>
  </si>
  <si>
    <t xml:space="preserve">      青联及少先队换届工作经费</t>
  </si>
  <si>
    <t>532300231100001183465</t>
  </si>
  <si>
    <t>目标1：召开楚雄州青年联合会第五届a委员会第一次全体会议，选举产生楚雄州青年联合会第五届委员会主席、副主席、常务委员。目标2：参加会议青联委员150人，会期2天。</t>
  </si>
  <si>
    <t>代表人数</t>
  </si>
  <si>
    <t>根据此项指标反映参会青联委员人数规模</t>
  </si>
  <si>
    <t>团中央、全国青联印发的《青年联合会组织办法》</t>
  </si>
  <si>
    <t>会议天数</t>
  </si>
  <si>
    <t>1.5</t>
  </si>
  <si>
    <t>根据此项指标反映会议天数</t>
  </si>
  <si>
    <t>中共楚雄州委办公室  楚雄州人民政府办公室印发的《楚雄州州级机关会议费管理办法》（楚办字﹝2015﹞71号）</t>
  </si>
  <si>
    <t>如期召开会议</t>
  </si>
  <si>
    <t>根据此项指标反映会议召开时效</t>
  </si>
  <si>
    <t>楚雄州青年联合会第五届委员会第一次全体会议方案</t>
  </si>
  <si>
    <t>会议各项任务完成情况</t>
  </si>
  <si>
    <t>会议任务的实际完成情况</t>
  </si>
  <si>
    <t>根据此项指标来判定群众对会议满意度</t>
  </si>
  <si>
    <t xml:space="preserve">      大学生志愿服务西部计划项目经费</t>
  </si>
  <si>
    <t>532300221100000994724</t>
  </si>
  <si>
    <t>深入学习贯彻习近平新时代中国特色社会主义思想，全面贯彻落实党的二十大精神，围绕立足新发展阶段、贯彻新发展理念、构建新发展格局、推动高质量发展，围绕党中央、国务院关于全面推进乡村振兴的战略部署，按照做好高校毕业生等重点群体就业工作的相关要求，进一步引导和鼓励高校毕业生到基层工作、到乡村工作，主动融入国家和楚雄发展大局，在青年中大力弘扬奉献、友爱、互助、进步的志愿精神，培育和践行社会主义核心价值观。</t>
  </si>
  <si>
    <t>大学生志愿服务西部计划项目经费</t>
  </si>
  <si>
    <t>369300</t>
  </si>
  <si>
    <t>楚财行[2022]109号</t>
  </si>
  <si>
    <t>发放志愿者补助人数</t>
  </si>
  <si>
    <t>330</t>
  </si>
  <si>
    <t>空楚财行[2022]109号</t>
  </si>
  <si>
    <t>生活补贴三级财政足额发放</t>
  </si>
  <si>
    <t>提高西部志愿者积极性</t>
  </si>
  <si>
    <t>服务期满后就业率</t>
  </si>
  <si>
    <t>志愿者对服务单位满意度</t>
  </si>
  <si>
    <t>服务地对志愿者满意</t>
  </si>
  <si>
    <t xml:space="preserve">      大学生志愿服务西部计划省级地方项目经费</t>
  </si>
  <si>
    <t>532300231100001188766</t>
  </si>
  <si>
    <t>楚雄州项目办计划2023-2024年面向高校招募不少于330名西部计划地方项目志愿者，服务于我州各县市基层单位从事为期1-3年的支教、支医、支农、产业发展、劳动力转移、青年创业就业、实用技术培训、电子商务、乡村振兴、参与基层青年工作和社会管理等志愿服务工作。</t>
  </si>
  <si>
    <t>志愿者招募</t>
  </si>
  <si>
    <t>429</t>
  </si>
  <si>
    <t>招募西部志愿者人数</t>
  </si>
  <si>
    <t>每人每年200元得标准计算；管理费为429*200元=85800元</t>
  </si>
  <si>
    <t>社会推广效益</t>
  </si>
  <si>
    <t>推动西部志愿者人数</t>
  </si>
  <si>
    <t>志愿者满意度</t>
  </si>
  <si>
    <t xml:space="preserve">  楚雄彝族自治州人民政府办公室</t>
  </si>
  <si>
    <t xml:space="preserve">    楚雄彝族自治州人民政府办公室</t>
  </si>
  <si>
    <t xml:space="preserve">      全州政府网站群、12345政府热线工作专项经费</t>
  </si>
  <si>
    <t>532300210000000016501</t>
  </si>
  <si>
    <t>州人民政府办公室通过租用州政府网站端口、网站维护、等保测评等与中国电信楚雄分公司和西安博达软件有限公司签订合同运维州政府网站群33个网站，达到州政府网站群端口接通率≥99.9%，使用满意度≥95%，网络安全通过等保测评三级，不少于1名技术人员负责网站7天×24小时×365天的网站群运行过程中遇到的技术故障、产品功能、产品bug修改、系统调整优化，巡检、安全、应急服务等项目。州政府门户网站密码应用通过硬件安全、软件安全加固，达到通过省、州国家密码管理局验收评估。12345政府热线通过与中国电信楚雄分公司签订外包服务合同购买33条政务服务便民热线，实现7天×24小时×365天全天候服务，达到全量处理群众、企业关于生活、生产中的咨询、诉求、建议，做到接通率≥95%，质检合格率≥90%。</t>
  </si>
  <si>
    <t>政务公开工作培训</t>
  </si>
  <si>
    <t>每年必须至少开展1次政务公开业务培训，培训工作列入省对州的综合绩效考核。</t>
  </si>
  <si>
    <t>《中华人民共和国政府信息公开条例》和省政府办公厅政务公开工作考核要求。</t>
  </si>
  <si>
    <t>州政府网站群运维数量</t>
  </si>
  <si>
    <t>33</t>
  </si>
  <si>
    <t>33个政府网站情况</t>
  </si>
  <si>
    <t>《楚雄州政府网站群运维服务合同》，33个网站运维服务情况。</t>
  </si>
  <si>
    <t>12345政府热线条数</t>
  </si>
  <si>
    <t>12345政府热线条数及110报警服务台对接情况</t>
  </si>
  <si>
    <t>《云南省政务服务便民热线归并优化工作方案》、《云南省12345政务服务便民热线与110报警服务台高效对接联动实施方案》，每月、每季、每年每月、每季、每年统计12345政府热线运行数据。</t>
  </si>
  <si>
    <t>政府网站群政府信息公开率</t>
  </si>
  <si>
    <t>（政府信息公开次数/法定政府信息公开）*100%</t>
  </si>
  <si>
    <t>州政府办公室承担着全州政府信息与政务公开服务工作，信息公开率能够反应政府信息公开的完成情况。</t>
  </si>
  <si>
    <t>州政府网站群系统等级保护测评</t>
  </si>
  <si>
    <t>优</t>
  </si>
  <si>
    <t>州政府网站群系统每年需进行群系统等级保护测评网站安全</t>
  </si>
  <si>
    <t>按照《网络安全法》和公安部《贯彻落实网络安全等级保护制度和关键信息基础设施安全保护制度的指导意见》，第三级以上网络运营者应委托符合国家有关规定的等级测评机构，每年开展一次网络安全等级测评。</t>
  </si>
  <si>
    <t>政府网站访问成功率</t>
  </si>
  <si>
    <t>每天间隔性访问20次以上，超过（含）15秒网站仍打不开的次数累计占比超过（含）5%，即单项否决。</t>
  </si>
  <si>
    <t>《国务院办公厅秘书局关于印发政府网站与政务新媒体检查指标、监管工作年度考核指标的通知》</t>
  </si>
  <si>
    <t>达到州国家密码管理局硬件安全、软件安全要求</t>
  </si>
  <si>
    <t>州国家密码管理局对州政府网站硬件安全、软件安全进行验收评估，质量是否达标。</t>
  </si>
  <si>
    <t>《楚雄州2021年金融和重要领域密码应用与创新发展工作考评办法》，通过州国家密码管理局验收评估。</t>
  </si>
  <si>
    <t>年内州政府网站群接通率</t>
  </si>
  <si>
    <t>99.9</t>
  </si>
  <si>
    <t>每年州人民政府办公室统计州政府网站群接通情况</t>
  </si>
  <si>
    <t>《楚雄彝族自治州人民政府网站互联网出口带宽专线租用协议》，通过网络统计州政府网站群网络连接情况。</t>
  </si>
  <si>
    <t>州政府网站群无故障、出现故障能够在48小时内排除</t>
  </si>
  <si>
    <t>维保服务商指定不少于1名技术人员负责网站群的7天×24小时×365天的网站群运行过程中遇到的技术故障、产品功能、产品bug修改、系统调整优化，巡检、安全、应急服务。</t>
  </si>
  <si>
    <t>《楚雄州政府网站群运维服务合同》，每年依据服务情况，统计网站故障及故障排查情况。</t>
  </si>
  <si>
    <t>州政府网站三级等保测评分数</t>
  </si>
  <si>
    <t>分</t>
  </si>
  <si>
    <t>州政府网站三级等保测评打分</t>
  </si>
  <si>
    <t>《楚雄州政府网站群系统等级保护测评项目技术服务合同》，州政府网站三级等保测评打分。</t>
  </si>
  <si>
    <t>州政府网站密码应用通过验收评估</t>
  </si>
  <si>
    <t>州国家密码管理局验收评估是否通过</t>
  </si>
  <si>
    <t>12345政府热线接通率</t>
  </si>
  <si>
    <t>12345政府热线达到接通率</t>
  </si>
  <si>
    <t>《云南省人民政府办公厅关于推进政府热线工作的实施意见》，每月、每季、每年每月、每季、每年统计12345政府热线运行数据。</t>
  </si>
  <si>
    <t>政府网站群网络安全事故发生次数</t>
  </si>
  <si>
    <t>反应信息网络系统相关数据安全的保障情况。（网络安全事故发生次数/网络事故次数）*100%</t>
  </si>
  <si>
    <t>全州政府网站群的技术维护，安全等级保护测评，关乎全州政府信息与政务公开服务工作的完成，网站群网络安全事故的发生能够直接体现网站群网络安全可靠度。根据政府网站群的工作职能设定指标值。</t>
  </si>
  <si>
    <t>政府网站和政务新媒体监测出现单项否决</t>
  </si>
  <si>
    <t>政府网站和政务新媒体出现严重表述错误，泄露国家秘密，发布或链接反动、暴力、色情等发生安全、泄密事故等严重问题或在监测时间2周内首页无信息更新的，即单项否决。</t>
  </si>
  <si>
    <t>州政府网站群使用满意度</t>
  </si>
  <si>
    <t>每年州人民政府办公室对州人民政府网站群进行群众满意度测评</t>
  </si>
  <si>
    <t>《楚雄州政府网站群运维服务合同》，通过网站网络测评。</t>
  </si>
  <si>
    <t>12345政府热线平台工单质检合格率</t>
  </si>
  <si>
    <t>《云南省人民政府办公厅关于推进政府热线工作的实施意见》，每月、每季、每年统计12345政府热线运行数据。</t>
  </si>
  <si>
    <t xml:space="preserve">      州委州政府总值班室春节慰问经费</t>
  </si>
  <si>
    <t>532300231100001626276</t>
  </si>
  <si>
    <t>州政府办公室承担着州政府行政服务和机关日常的管理工作。2023年做好州委州政府总值班室各项值班保障工作，做好全州下情上报工作，确保全州信息的即时传达。</t>
  </si>
  <si>
    <t>全年值班天数</t>
  </si>
  <si>
    <t>365</t>
  </si>
  <si>
    <t>州委州政府总值班室应急保障平台工作要求全年值守，确保全州大小事件及时准确上报。</t>
  </si>
  <si>
    <t>信息上报率</t>
  </si>
  <si>
    <t>州委州政府总值班室应急保障平台工作要求全年值守，确保全州下情上报。</t>
  </si>
  <si>
    <t>春节慰问补助人数</t>
  </si>
  <si>
    <t>值班天数为7天，往年春节值班补助为每人200元或300元，春节前进行具体值班人数安排。</t>
  </si>
  <si>
    <t xml:space="preserve">      法律顾问专项经费</t>
  </si>
  <si>
    <t>532300200000000001507</t>
  </si>
  <si>
    <t>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通过法律顾问审查把关，全面保障州委州人民政府决策事项合法合规，全面保障州委州人民政府所制定下发文件合法合规，全面提升依法执政、依法行政工作。对审查把关的法律事项确保不发生违法违规情况，做到合格率≥90%以上。</t>
  </si>
  <si>
    <t>每次审查意见都能按时按要求提供，每次会议都能按要求参加</t>
  </si>
  <si>
    <t>每年反馈的审查意见建议及参加会议情况。</t>
  </si>
  <si>
    <t>根据中共中央办公厅、国务院办公厅印发《关于推行法律顾问制度和公职律师公司律师制度的意见》、中共云南省委办公厅 云南省人民政府办公厅印发《关于推行法律顾问制度和公职律师公司律师制度的实施意见》的通知、《云南省政府法律顾问工作规定》、中共楚雄州委办公室　楚雄州人民政府办公室印发《州委法律顾问室州政府法律顾问室工作规则》的通知。双方合同协议、日常工作台账管理。</t>
  </si>
  <si>
    <t>投入法律顾问人数</t>
  </si>
  <si>
    <t>第十三届楚雄州人民政府，州委外聘法律顾问5人，州政府外聘法律顾问11人。</t>
  </si>
  <si>
    <t>正常合同需求反应率</t>
  </si>
  <si>
    <t>第十三届州人民政府外聘法律顾问11人，聘用要求法律顾问积极参与办理行政复议、诉讼、赔偿、调节、仲裁等法律事务；参与合作项目的洽谈。</t>
  </si>
  <si>
    <t>州内法律事务处理率</t>
  </si>
  <si>
    <t>法律处理数=法律事务发生数。聘请法律顾问参与办理行政复议、诉讼、赔偿、调节、仲裁等法律事务，确保法律事务合法解决。</t>
  </si>
  <si>
    <t>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t>
  </si>
  <si>
    <t>对无故不参加、无故不提供审查意见的每次扣分。</t>
  </si>
  <si>
    <t>对所反馈的意见建议采用条数及质量</t>
  </si>
  <si>
    <t>根据中共中央办公厅、国务院办公厅印发《关于推行法律顾问制度和公职律师公司律师制度的意见》、中共云南省委办公厅 云南省人民政府办公厅印发《关于推行法律顾问制度和公职律师公司律师制度的实施意见》的通知、《云南省政府法律顾问工作规定》、中共楚雄州委办公室　楚雄州人民政府办公室印发《州委法律顾问室州政府法律顾问室工作规则》的通知。双方合同协议、日常工作台账管理</t>
  </si>
  <si>
    <t>行政复议解决率</t>
  </si>
  <si>
    <t>（行政复议处理数/行政事件数）*100%。参与办理行政复议、诉讼、赔偿、调节、仲裁等法律事务是法律顾问所属职责。</t>
  </si>
  <si>
    <t>对审查后仍出现不合法问题的，针对问题轻重进行考核</t>
  </si>
  <si>
    <t>每年开展考核监督</t>
  </si>
  <si>
    <t>意见反馈采纳率</t>
  </si>
  <si>
    <t>（意见采纳条数/全年意见反馈数）*100%</t>
  </si>
  <si>
    <t>重大问题合法性审查</t>
  </si>
  <si>
    <t>第十三届州人民政府外聘法律顾问11人，聘用要求法律顾问积极参与办理行政复议、诉讼、赔偿、调节、仲裁等法律事务；参与合作项目的洽谈。空</t>
  </si>
  <si>
    <t>法律事务处理评价</t>
  </si>
  <si>
    <t>法律事务处理评价能够直观反映法律顾问聘请效果。</t>
  </si>
  <si>
    <t>十二届州人民政府法律顾问于2021年6月30日到期，因工作需要，临时聘请5名法律顾问，聘期从2021年8月至2022年2月28日，共7个月。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t>
  </si>
  <si>
    <t>对所提供的法律审查意见，根据意见质量高低，根据采用情况予以考核评价</t>
  </si>
  <si>
    <t xml:space="preserve">      州政府领导调研及办公室工作专项经费</t>
  </si>
  <si>
    <t>532300221100000260658</t>
  </si>
  <si>
    <t>州政府办公室承担着州政府行政服务和机关日常事务的管理工作。2023年做好上情下达、下情上报、办文办会办事、政务调研与督查、建议提案办理、值班值守、全州政府信息与政务公开服务、公文合法性审查及政府法律咨询、州政府及领导交办的其他事项，保证州政府中心工作顺利推进。</t>
  </si>
  <si>
    <t>调研次数</t>
  </si>
  <si>
    <t>州政府办公室现有13位政府领导，承担着全州招商引资，外地州市对我州的考察、接受上级督查检查的具体工作，以及全州政务调研与督查等大小事务，调研项目数量较大，调研报告数量出具数一定程度上反映调研效果。</t>
  </si>
  <si>
    <t>根据2023年调研项目预计数量设定。</t>
  </si>
  <si>
    <t>聘请聘用、公益性岗位人员数量</t>
  </si>
  <si>
    <t>政府办公室日常事务工作量大，编制人员人手紧缺，聘用聘用人员及公益性岗位缓解人员工作压力。聘用人员每月4845元，公益性岗位每月补贴1700，劳务派遣每月补贴600元。现办公室有聘用人员7人，劳务派遣6人，公益性岗位15人。</t>
  </si>
  <si>
    <t>物业保障面积</t>
  </si>
  <si>
    <t>3041.13</t>
  </si>
  <si>
    <t>办公室物业管理由楚雄州机关事务管理局进行保障，每年根据机关事务管理局物业管理水电费收缴通知进行费用缴纳。</t>
  </si>
  <si>
    <t>楚雄州机关事务管理局核定我单位后勤服务面积为3041.13平方米，收费标准为4.1元/平方米，每月后勤服务费为12469元，每年149628元。水电费为510元/人，单位在职职工现有76人，全年水电费38760元。</t>
  </si>
  <si>
    <t>春节值班慰问人数</t>
  </si>
  <si>
    <t>州委州政府总值班室每年春节进行慰问，慰问总额均为一万元，慰问人数为20人左右。</t>
  </si>
  <si>
    <t>档案整理达标数量</t>
  </si>
  <si>
    <t>1882</t>
  </si>
  <si>
    <t>卷</t>
  </si>
  <si>
    <t>档案整理达标数量_1882_盒。</t>
  </si>
  <si>
    <t>档案数字化</t>
  </si>
  <si>
    <t>2001年至2021年保管期限为永久和30年的档案实现数字化</t>
  </si>
  <si>
    <t>楚雄州人民政府办公室是楚雄州人民政府工作部门。负责文件整理归档（国务院、省人民政府及其部门印发州人民政府贯彻落实和办理的文件；以州人民政府、州政府办公室名义印发的公文；州政府常务会议、专题会议资料），为全州各类巡视巡查、审计、督促督查、绩效工作和重大决策部署提供档案资料。根据《档案法》、《机关档案管理规定》等法规的明确要求，做好档案收集和立卷归档工作，确保有效利用档案。</t>
  </si>
  <si>
    <t>政府领导调研需求保障率</t>
  </si>
  <si>
    <t>州政府办公室现有13位政府领导，承担着全州招商引资，外地州市对我州的考察、接受上级督查检查的具体工作。保障政府领导调研等各项基本工作，保证州政府中心工作顺利推进。</t>
  </si>
  <si>
    <t>招商引资完成率</t>
  </si>
  <si>
    <t>州政府办公室现有13位政府领导，承担着全州招商引资工作。招商引资的顺利完成，能够有效促进楚雄区域社会经济发展。</t>
  </si>
  <si>
    <t>办公室领导交办事项完成率</t>
  </si>
  <si>
    <t>州政府办公室承担着州政府行政服务和机关日常事务的管理工作。2022年做好上情下达、下情上报、办文办会办事、政务调研与督查、建议提案办理、值班值守、全州政府信息与政务公开服务、公文合法性审查及政府法律咨询、州政府及领导交办的其他事项，保证州政府中心工作顺利推进。</t>
  </si>
  <si>
    <t>公务接待标准合规率</t>
  </si>
  <si>
    <t>州政府办公室严格执行中央八项规定精神要求，厉行节约，现行公务接待相关文件精神，在日常公务接待工作中，严禁超标准（人员超标，餐标超标等）接待发生。</t>
  </si>
  <si>
    <t>领导调研报告数量</t>
  </si>
  <si>
    <t>州政府办公室现有13位政府领导，承担着全州招商引资，外地州市对我州的考察、接受上级督查检查的具体工作，以及全州政务调研与督查等大小事务，调研项目数量较大，以调研报告数量出具数一定程度上反映调研成效。</t>
  </si>
  <si>
    <t>政府公文印刷成本</t>
  </si>
  <si>
    <t>政府公文印刷纸张消耗量大，印刷成本实际为单位纸张成本。项目参照往年设置金额6万元。</t>
  </si>
  <si>
    <t>政府公文印刷纸张消耗量大，印刷成本实际为单位纸张成本。</t>
  </si>
  <si>
    <t>公文印发及时率</t>
  </si>
  <si>
    <t>（公文发送数/公文印刷数）*100%</t>
  </si>
  <si>
    <t>反映政府公文印发实际效率。</t>
  </si>
  <si>
    <t>领导重大事件响应率</t>
  </si>
  <si>
    <t>州政府领导对州内重大事件的及时响应速度。</t>
  </si>
  <si>
    <t>州政府领导对楚雄州内突发等重大事件的响应速度。</t>
  </si>
  <si>
    <t>整改时间</t>
  </si>
  <si>
    <t>2023年6月底空</t>
  </si>
  <si>
    <t>2023年6月底前整改完成空</t>
  </si>
  <si>
    <t>招商引资接待率</t>
  </si>
  <si>
    <t>（招商引资接待数/总接待数）*100%</t>
  </si>
  <si>
    <t>一定程度反映全州招商引资成效。</t>
  </si>
  <si>
    <t>公文错印率</t>
  </si>
  <si>
    <t>（公文错印数/公文印制数）*100%</t>
  </si>
  <si>
    <t>反映政府公文能够实际节约成本数</t>
  </si>
  <si>
    <t>空调研成果形成建议、意见条数</t>
  </si>
  <si>
    <t>州政府办公室现有13位政府领导，承担着全州招商引资，外地州市对我州的考察、接受上级督查检查的具体工作，以及全州政务调研与督查等大小事务，调研项目数量较大，以调研报告数量出具数一定程度上反映调研质量及提升本周经济发展水平的目标。</t>
  </si>
  <si>
    <t>根据2022年调研项目预计数量设定。</t>
  </si>
  <si>
    <t>档案整理归档、档案数字化达标</t>
  </si>
  <si>
    <t>2023年档案整理归档、档案数字化达标</t>
  </si>
  <si>
    <t>（人民群众满意人数人民群众满意度调查人数）*100%</t>
  </si>
  <si>
    <t>单位满意度≧90%</t>
  </si>
  <si>
    <t xml:space="preserve">      遗属补助专项经费</t>
  </si>
  <si>
    <t>532300231100001144608</t>
  </si>
  <si>
    <t>遗属补助生活保障</t>
  </si>
  <si>
    <t>遗属补助人数</t>
  </si>
  <si>
    <t>李必均遗属700*1.5*12=12600，袁发祥遗属700*1.3*12＝10920，段福华遗属445.25*1.3*12＝6945.9，张贤遗属700*1.3*12=10920，王定梁遗属700*</t>
  </si>
  <si>
    <t>城乡居民最低生活保障人数</t>
  </si>
  <si>
    <t>农村最低生活保障人数</t>
  </si>
  <si>
    <t>遗属补助持续性</t>
  </si>
  <si>
    <t>可持续</t>
  </si>
  <si>
    <t>遗属补助领取人满意度</t>
  </si>
  <si>
    <t xml:space="preserve">      职业年金纪实补助</t>
  </si>
  <si>
    <t>532300231100001144786</t>
  </si>
  <si>
    <t>69</t>
  </si>
  <si>
    <t>61</t>
  </si>
  <si>
    <t xml:space="preserve">    云南省楚雄彝族自治州人民政府驻北京联络处</t>
  </si>
  <si>
    <t xml:space="preserve">      长期聘用驾驶员工资支出</t>
  </si>
  <si>
    <t>532300231100001177041</t>
  </si>
  <si>
    <t>工资福利发放编外人员人数</t>
  </si>
  <si>
    <t xml:space="preserve">      办公楼维修专项经费</t>
  </si>
  <si>
    <t>532300231100001174974</t>
  </si>
  <si>
    <t>2021年以来，楚雄州人民政府驻北京联络处 按照州委、州政府工作要求，切实履行好对中共楚雄州委、州人民政府负责，为彝州人民服务光荣而神圣的职责使命，筑牢“身在北京心系楚雄、立足北京服务楚雄”理念，强化楚雄意识，切实履职尽责，扎实做好楚雄州与中央国家机关和有关单位的沟通联络工作，切实承担我州在京政务、会务、商务、事务活动有关服务工作，积极配合好招商引资、招才引智、信访维稳方面等相关工作。因联络处办公楼建成至今部分设施已经损坏，已不能满足正常办公需求，为高质量完成好新时代驻外机构服务保障工作需要，特编制2023年办公楼维修专项经费5万元。</t>
  </si>
  <si>
    <t>办公楼维修维护成本</t>
  </si>
  <si>
    <t>反映办公楼维修维护成本</t>
  </si>
  <si>
    <t>根据2023年实际工作需要编制维修维护费用</t>
  </si>
  <si>
    <t>修缮办公楼房间数量</t>
  </si>
  <si>
    <t>间</t>
  </si>
  <si>
    <t>于年内完成办公楼内损坏设施维修维护</t>
  </si>
  <si>
    <t>办公楼维修维护及时率</t>
  </si>
  <si>
    <t>反映用车维修维护及时率</t>
  </si>
  <si>
    <t xml:space="preserve">      彝州宣传和公务接待专项经费</t>
  </si>
  <si>
    <t>532300231100001172419</t>
  </si>
  <si>
    <t>云南省楚雄彝族自治州人民政府驻北京联络处严格按照中央八项规定精神执行公务接待，根据单位2022年实际接待人数及批次、实际接待工作的需要，编制2023年公务接待费专项经费预算15万元和彝州宣传工作经费5万元。</t>
  </si>
  <si>
    <t>接待人数</t>
  </si>
  <si>
    <t>反应20223年预计接待人数</t>
  </si>
  <si>
    <t>根据单位实际情况及往年公务接待给实际使用情况</t>
  </si>
  <si>
    <t>宣传次数</t>
  </si>
  <si>
    <t>反映2022年宣传次数</t>
  </si>
  <si>
    <t>结合往年实际情况及工作情况需要</t>
  </si>
  <si>
    <t>接待标准</t>
  </si>
  <si>
    <t>反映2023年接待标准</t>
  </si>
  <si>
    <t>宣传成本</t>
  </si>
  <si>
    <t>反映使用经费的金额数</t>
  </si>
  <si>
    <t>宣传覆盖率</t>
  </si>
  <si>
    <t>反映宣传工作产生的效益。</t>
  </si>
  <si>
    <t>接待效益</t>
  </si>
  <si>
    <t>反应公务接待的效益</t>
  </si>
  <si>
    <t>接待对象满意度</t>
  </si>
  <si>
    <t>反映公务接待满意度</t>
  </si>
  <si>
    <t>宣传彝州工作满意度</t>
  </si>
  <si>
    <t>反映参会人员对彝州宣传工作开展的满意度。人员满意度=（满意人数/问卷调查人数）*100%</t>
  </si>
  <si>
    <t xml:space="preserve">      驻京联络处事业收入经费</t>
  </si>
  <si>
    <t>532300231100001694283</t>
  </si>
  <si>
    <t>客房收入等其他收入作为事业收入纳入单位预算管理，相关支出优先用事业收入安排。以后年度如出台相关管理办法，按照相关管理办法执行。单位严格按下达的预算执行，不得超出预算范围新增事业支出。</t>
  </si>
  <si>
    <t>收入资金支出数占收入数比率</t>
  </si>
  <si>
    <t>反映当年单位事业收入资金使用效率</t>
  </si>
  <si>
    <t>根据单位实际情况及往年事业收入资金实际使用情况</t>
  </si>
  <si>
    <t>单位食宿收入服务效益</t>
  </si>
  <si>
    <t>反映当年单位食宿收入服务效益</t>
  </si>
  <si>
    <t>单位办公效率满意度</t>
  </si>
  <si>
    <t>单位职工办公效率满意度</t>
  </si>
  <si>
    <t>反映单位职工办公效率满意度</t>
  </si>
  <si>
    <t xml:space="preserve">    云南省楚雄彝族自治州人民政府驻昆明办事处</t>
  </si>
  <si>
    <t xml:space="preserve">      驻昆办老干部管理慰问经费</t>
  </si>
  <si>
    <t>532300231100001185077</t>
  </si>
  <si>
    <t>驻昆办有代管异地安置老干部的职能，配备人员、车辆负责老干部参加组织生活、政治学习、日常生活服务等工作。做好异地安置老干部的日常生活服务等工作，具体包括：组织代管老干部参加学习活动、文体活动，召开老干部座谈会，看望患病老干部，节日慰问，为代管老干部购置一些有益于身体健康的物品等工作。目标：老干部管理服务工作要坚持把思想上重视、政治上关心、生活上照顾、发挥老干部的作用体现在老干部工作的具体细节中，关注需求，关心健康，不断提升老干部的满意度和幸福感。</t>
  </si>
  <si>
    <t>回访调查</t>
  </si>
  <si>
    <t xml:space="preserve">      驻昆办公务接待专项经费</t>
  </si>
  <si>
    <t>532300231100001184677</t>
  </si>
  <si>
    <t>做好部门工作，严格按照中共楚雄州委办公室、楚雄州人民政府办公室印发《楚雄州党政机关国内公务接待管理实施细则》的通知（楚办发【2014】7号）、《楚雄州党政机关国内商务接待管理实施细则（试行）》（楚接待字【2019】14号）、《楚雄州政府驻昆明办事处公务接待管理实施细则》的相关规定进行管理，厉行节约，严控支出。</t>
  </si>
  <si>
    <t>“三公经费”控制情况</t>
  </si>
  <si>
    <t>严控支出</t>
  </si>
  <si>
    <t>反映三公经费支出情况</t>
  </si>
  <si>
    <t>决算报表</t>
  </si>
  <si>
    <t>三公经费支出合理、合规</t>
  </si>
  <si>
    <t>反映部门（单位）人员对公用经费保障的满意程度。</t>
  </si>
  <si>
    <t xml:space="preserve">  中国共产党楚雄彝族自治州委员会党校</t>
  </si>
  <si>
    <t xml:space="preserve">    中国共产党楚雄彝族自治州委员会党校</t>
  </si>
  <si>
    <t xml:space="preserve">      举办各类培训班相关支出经费</t>
  </si>
  <si>
    <t>532300231100001187618</t>
  </si>
  <si>
    <t>我校是在州委、州政府领导下培训轮训全州党政干部的学校，2023年预计举办各类培训班60期，办班发生的相关支出经费。</t>
  </si>
  <si>
    <t>根据州干教委培训计划和各部门培训要求</t>
  </si>
  <si>
    <t>可持续影响</t>
  </si>
  <si>
    <t>反映预算部门（单位）组织开展各类培训后产生的可持续影响</t>
  </si>
  <si>
    <t>对培训学员和各部门调查</t>
  </si>
  <si>
    <t>对培训学员满意度问卷调查</t>
  </si>
  <si>
    <t xml:space="preserve">      老报告厅拆除及绿化停车场建设项目经费</t>
  </si>
  <si>
    <t>532300231100001187569</t>
  </si>
  <si>
    <t>根据州机关事务管理局对我校用房进行检查后提出老报告厅存在安全隐患，限期拆除，结合我校当前工作和未来发展规划，老报告厅拆除后修建绿化停车场。</t>
  </si>
  <si>
    <t>工程总量</t>
  </si>
  <si>
    <t>1100</t>
  </si>
  <si>
    <t>平方米/公里/立方/亩等</t>
  </si>
  <si>
    <t>反映新建、改造、修缮工程量完成情况。</t>
  </si>
  <si>
    <t>根据老报告厅拆除及绿化停车场建设项目工程招标控制价和合同</t>
  </si>
  <si>
    <t>综合使用率</t>
  </si>
  <si>
    <t>反映设施建成后的利用、使用的情况。
综合使用率=（投入使用的基础建设工程建设内容/完成建设内容）*100%</t>
  </si>
  <si>
    <t>培训学员和教职工问卷调查</t>
  </si>
  <si>
    <t xml:space="preserve">      遗属生活补助和60年代下放人员生活补助专项经费</t>
  </si>
  <si>
    <t>532300231100001111663</t>
  </si>
  <si>
    <t>做好本部门人员经费保障，按规定落实干部职工待遇，改善遗属人员生活状况</t>
  </si>
  <si>
    <t>按2022年提高标准文件和单位实际补助人员</t>
  </si>
  <si>
    <t xml:space="preserve">      2022年自有资金结余专项经费</t>
  </si>
  <si>
    <t>532300231100001641133</t>
  </si>
  <si>
    <t>2022年单位自有资金结余，继续用于2023年开展培训相关支出</t>
  </si>
  <si>
    <t>按照2023年培训计划和标准</t>
  </si>
  <si>
    <t>培训单位和培训学员社会影响力</t>
  </si>
  <si>
    <t>反映培训社会影响力</t>
  </si>
  <si>
    <t>按照实际培训单位和学员问卷调查</t>
  </si>
  <si>
    <t>对培训单位和学员问卷调查</t>
  </si>
  <si>
    <t xml:space="preserve">      教学楼修缮及讨论室音响设备桌椅配置项目经费</t>
  </si>
  <si>
    <t>532300231100001187630</t>
  </si>
  <si>
    <t>根据学校当前工作和未来发展规划，做好党的二十大及全州党政干部培训工作，进一步加强学校基础设施建设，提升培训条件，需对我校建于1994年的教学楼进行修缮改造并购置讨论室桌椅、音响设备。</t>
  </si>
  <si>
    <t>根据教学楼修缮及讨论室音响设备桌椅配置项目概算书</t>
  </si>
  <si>
    <t>根据教学楼修缮及讨论室音响设备桌椅配置项目概算书和合同约定</t>
  </si>
  <si>
    <t>购置设备利用率</t>
  </si>
  <si>
    <t>反映设备利用情况。
设备利用率=（投入使用设备数/购置设备总数）*100%。</t>
  </si>
  <si>
    <t>根据培训班次和培训学员人次</t>
  </si>
  <si>
    <t>通用设备使用年限</t>
  </si>
  <si>
    <t>根据固定资产中通用设备使用年限</t>
  </si>
  <si>
    <t>办公家具使用年限</t>
  </si>
  <si>
    <t>根据固定资产中家具、用具使用年限</t>
  </si>
  <si>
    <t>使用人员满意度</t>
  </si>
  <si>
    <t>对培训学员和教职工问卷调查</t>
  </si>
  <si>
    <t xml:space="preserve">      职业年金专项经费</t>
  </si>
  <si>
    <t>532300231100001147490</t>
  </si>
  <si>
    <t>按云南省机关事业单位工作人员职业年金记实资金预算审批表</t>
  </si>
  <si>
    <t>受补助对象</t>
  </si>
  <si>
    <t xml:space="preserve">      公益岗位人员社会保险缴费</t>
  </si>
  <si>
    <t>532300231100001157536</t>
  </si>
  <si>
    <t>做好本部门人员经费保障，按规定落实职工各项待遇，支持部门正常履职。</t>
  </si>
  <si>
    <t>根据学校聘用公益岗位人员情况</t>
  </si>
  <si>
    <t xml:space="preserve">  中国共产党楚雄彝族自治州委员会老干部局</t>
  </si>
  <si>
    <t xml:space="preserve">    中国共产党楚雄彝族自治州委员会老干部局</t>
  </si>
  <si>
    <t>532300231100001282466</t>
  </si>
  <si>
    <t>做好本部门2023年1名退休人员经费保障，按规定落实干部职工各项待遇，支持部门正常履职。</t>
  </si>
  <si>
    <t>反映2023年实际职业年金记实补助人员数量。</t>
  </si>
  <si>
    <t>绩效指标设定依据：2023年职业年金记实资金预算审批表。指标值来源：2023年职业年金记实资金预算审批表。</t>
  </si>
  <si>
    <t>单位退休人员满意度</t>
  </si>
  <si>
    <t>反映2023年实际职业年金记实补助人员满意程度。</t>
  </si>
  <si>
    <t>532300231100001187803</t>
  </si>
  <si>
    <t>做好本部门离休干部遗属人员保障，按规定落实遗属补助人员各项待遇，支持部门正常履职。</t>
  </si>
  <si>
    <t>企业离休干部遗属补助发放人数</t>
  </si>
  <si>
    <t>反映部门（单位）实际发放遗属补助人员数量。</t>
  </si>
  <si>
    <t>2023年已故离休干部无固定收入配偶享受遗属补助名册。</t>
  </si>
  <si>
    <t>遗属补助人员满意度</t>
  </si>
  <si>
    <t>反映部门（单位）遗属人员对遗属生活补助发放的满意程度。</t>
  </si>
  <si>
    <t xml:space="preserve">      落实离退休干部政治待遇保障经费</t>
  </si>
  <si>
    <t>532300200000000003174</t>
  </si>
  <si>
    <t>楚办发【2017】19号文件规定：加强离退休干部思想政治教育。完善和落实离退休干部政治理论学习、阅读文件、参加重要会议和重大活动、情况通报、参观学习、组织生活、走访慰问、在职领导联系同职级老干部的政治待遇八项制度。一是举办全州离退休干部文体活动及“楚雄州银发志愿服务团”活动，在建党节、老年节等重要时间节点，开展了书画摄影展览、球类运动会、棋牌比赛、文艺演出、银发志愿服务等活动4场次以上；二是在州委老干部党校举办一期老干部、老党员政治理论学习班；三是根据州委常委会议、州政府常务会议决定。在每年春节前夕召开州级部门副处级以上离退休干部参加的全州经济社会发展情况通报会和厅级实职离退休干部座谈会；根据疫情防控管理，每季度适时召开一次州属单位离退休干部参加的政情通报会等；四是根据州委领导要求，每年按季度组织住楚副厅实职以上老领导41人在州内开展4次以上州情考察建言学习活动，主要开展考察调研、政情通报、党史党性实践教学等；五是根据州老年书画诗词协会代报经费预算。</t>
  </si>
  <si>
    <t>举办全州离退休干部文体活动及开展“楚雄银发志愿服务”。在建党节、老年节等重要时间节点，开展了书画摄影展览、球类运动会、棋牌比赛、文艺演出等活动。</t>
  </si>
  <si>
    <t>在建党节、老年节等重要时间节点，组织楚雄城区离退休干部开展了书画摄影展览、球类运动会、棋牌比赛、文艺演出、银发志愿服务等活动4场次以上。①委托业务费：委托州广电中心开展文艺演出活动3万元；
②办公费：组织退休干部开展“银发助力+乡村振兴+民族团结+生态文明+文明创建”和春节前开展文化下乡书写春联等志愿服务办公费5万元。</t>
  </si>
  <si>
    <t>根据部门职能职责和年初制定的工作目标及年度工作考核。</t>
  </si>
  <si>
    <t>州委老干部党校举办离退休干部党支部书记、学习骨干培训。加强离退休干部党员教育管理，每年举办一期老干部、老党员政治理论学习班。</t>
  </si>
  <si>
    <t>按照楚财行[2021]86号《楚雄州州级机关培训费管理办法》规定。培训人数100人，天数3天，9县市安排住宿50人，州属单位不安排住宿50人。住宿50人×3天×300元=45000元；不住宿50人×3天×180元=27000元。</t>
  </si>
  <si>
    <t>举办政情通报会。春节前夕召开州级部门副处级以上离退休干部参加的全州经济社会发展情况通报会和厅级实职离退休干部座谈会；每季度召开一次州属单位离退休干部参加的政情通报会等</t>
  </si>
  <si>
    <t>①会议费：发生会场布置及场租费用、师资费、资料印刷等，预计1.2万元；
②交通补助费：补助参加会议的离退休干部预计180人左右，50元/人，180人×50元=8000元。</t>
  </si>
  <si>
    <t>组织厅级离退休干部参观学习活动。根据州委领导要求，每年按季度组织住楚副厅实职以上老领导41人在州内开展4次以上州情考察建言学习活动。</t>
  </si>
  <si>
    <t>①公务接待费4×3000=12000元；
②办公费（用于端午、中秋节日慰问和订阅报刊等支出）28000元。</t>
  </si>
  <si>
    <t>保障离退休干部政治待遇落实，同时引领离退休干部发挥余热。</t>
  </si>
  <si>
    <t>全州2.2万离退休干部政治待遇落实</t>
  </si>
  <si>
    <t>确保离退休干部政治待遇落实，为党和人民事业增添正能量</t>
  </si>
  <si>
    <t>根据年初制定的工作目标及年度工作考核。</t>
  </si>
  <si>
    <t>离退休干部满意度</t>
  </si>
  <si>
    <t>让离退休干部满意</t>
  </si>
  <si>
    <t xml:space="preserve">      州属单位老干部党支部工作经费</t>
  </si>
  <si>
    <t>532300231100001712758</t>
  </si>
  <si>
    <t>为切实加强新时代离退休干部党的建设工作，规范党建工作经费保障、使用和管理，依据中央和省相关文件规定，按照《中共楚雄州委组织部、中共楚雄州委老干部局、楚雄州财政局印发《楚雄州离退休干部党组织工作经费使用管理办法（试行）的通知》精神，从2023年起，州级机关事业单位离退休干部党支部工作经费按标列入预算，进一步加强离退休干部党组织管理。</t>
  </si>
  <si>
    <t>按照州级机关事业离退休干部党支部统计数量补助</t>
  </si>
  <si>
    <t>反映获补助离退休干部党支部数量情况，也适用补贴、资助等形式的补助。</t>
  </si>
  <si>
    <t>州委老干部局牵头，组织对州级机关事业单位离退休干部党支部党建工作评定量化，根据工作质效制定补助标准兑现。</t>
  </si>
  <si>
    <t>按照州级机关事业离退休干部党支部及时了解掌握政策</t>
  </si>
  <si>
    <t>州委老干部局牵头，组织对州级单位离退休干部党组织调研摸底，并宣传政策。</t>
  </si>
  <si>
    <t>州级离退休干部党员</t>
  </si>
  <si>
    <t>州委老干部局牵头，组织对州级单位离退休干部党组织调研摸底，并宣传政策，确保政策落到实处。</t>
  </si>
  <si>
    <t xml:space="preserve">      落实离退休干部党组织建设工作经费</t>
  </si>
  <si>
    <t>532300200000000003175</t>
  </si>
  <si>
    <t>进一步加强离退休干部党组织建设，2023年继续巩固提升78个离退休干部党支部示范建设和46个“银发先锋之家”创建工作成效进行检查，开展“模范党支部”创建工作并积极争创“云岭先锋红旗党支部”。举办全州离退休干部党支部负责人党建工作业务培训，加强离退休党组织书记队伍建设，提高党组织书记的政治意识和党务工作能力。</t>
  </si>
  <si>
    <t>巩固提升78个离退休干部党支部示范建设和46个“银发先锋之家”创建工作成效，示范引领带动全州421个党组织体质增效。</t>
  </si>
  <si>
    <t>124</t>
  </si>
  <si>
    <t>对全州78个离退休干部党支部示范建设和46个“银发先锋之家”创建工作成效进行检查，工作滑坡的进行摘牌。</t>
  </si>
  <si>
    <t>年初制定的工作目标及年度工作考核。</t>
  </si>
  <si>
    <t>按照中办发〔2022〕31号、云办发〔2022〕52号文件和我州出台的实施意见，抓好全州1.9万离退休干部党员思想政治建设。</t>
  </si>
  <si>
    <t>加强离退休干部党组织建设和离退休党员干部党性教育</t>
  </si>
  <si>
    <t>通过抓离退休干部党组织建设和党员队伍建设，引领全州离退休干部持续为党和人民的事业增添正能量。</t>
  </si>
  <si>
    <t>离退休干部满意</t>
  </si>
  <si>
    <t>确保离退休干部满意率达90%以上</t>
  </si>
  <si>
    <t xml:space="preserve">      春节走访慰问离退休干部及政情通报会经费</t>
  </si>
  <si>
    <t>532300231100001627403</t>
  </si>
  <si>
    <t>根据十届州委常委会第66次会议、十三届州人民政府21次常务会议精神，春节前夕，开展走访慰问离退休干部活动。
1.召开州委、州人民政府向老干部通报工作情况会议，1.4万元；
2.开展走访慰问：州级领导走访慰问担任过副厅级以上职务离退休干部46人，每人发放慰问金1000元，小计4.6万元；州委常委、州政府副州长、州委老干部工作领导小组成员中的州级领导看望慰问特困老干部和遗属20人，每人发放慰问金1000元，小计2万元；走访慰问其他重点离退休干部29人，每人发放慰问金1000元，小计2.9万元；慰问州属企业离休干部10人及企业离休干部无固定收入配偶16人，每人发放慰问金1000元，小计2.6万元；慰问州属单位离休干部39人，每人发放慰问金1000元，小计3.9万元；春节前到州级医院看望慰问生病住院和长期瘫痪在床的老干部90人，每人发放慰问金500元，小计4.5万元。合计21.9万元。</t>
  </si>
  <si>
    <t>根据十届州委常委会第66次会议、十三届州人民政府21次常务会议精神确定慰问范围和标准。</t>
  </si>
  <si>
    <t>按照十届州委常委会第66次会议、十三届州人民政府21次常务会议精神确定慰问范围和标准兑现。</t>
  </si>
  <si>
    <t>春节前夕发放</t>
  </si>
  <si>
    <t>把党和政府的关心关怀送到老干部的心坎上，让老干部感受到温暖。</t>
  </si>
  <si>
    <t xml:space="preserve">      落实离退休干部生活待遇保障经费</t>
  </si>
  <si>
    <t>532300200000000003168</t>
  </si>
  <si>
    <t>按照省州文件规定，一是建立离退休干部特困帮扶机制，加大对特殊困难离退休干部帮扶力度，主要用于老干部特殊困难补助，解决燃眉之急，在建党节、老年节及日常工作中慰问生活困难的离退休干部及遗属。二是落实日常走访慰问制度，在重要纪念日、重大庆典和离退休干部生病住院、家庭出现重大变故、离退休干部逝世时及时关心看望。三是每年看望慰问易地安置在省外的离休干部一次。四是做好11名州属国有企业离休干部的服务管理工作。</t>
  </si>
  <si>
    <t>做好特困离退休干部帮扶及日常走访慰问</t>
  </si>
  <si>
    <t>按照特困帮扶机制，经局务会议研究审定慰问方案，进行看望慰问。</t>
  </si>
  <si>
    <t>按照楚组通[2008]3号《转发省委组织部等部门关于建立特困老干部帮扶解困办法的通知》规定，做好特困帮扶工作。</t>
  </si>
  <si>
    <t>看望慰问省外易地安置离休干部</t>
  </si>
  <si>
    <t>文件规定，原则上每年至少看望慰问1次，出现重大情况应及时派人处理。每年每次看望慰问金标准人均2000元，4人×2000元=8000元，工作人员看望慰问差旅费1.7万元。</t>
  </si>
  <si>
    <t>按照楚办发[2017]19号《中共楚雄州委办公室 楚雄州人民政府办公室关于进一步加强和改进离退休干部工作的实施意见》</t>
  </si>
  <si>
    <t>做好州属国有企业离休干部服务管理工作</t>
  </si>
  <si>
    <t>做好11名州属国有企业离休干部服务管理工作，按时足额发放16名遗属生活补助。</t>
  </si>
  <si>
    <t>按照州委、州人民政府州属国有企业改制移交管理方案</t>
  </si>
  <si>
    <t>较好保障离退休干部生活待遇落实</t>
  </si>
  <si>
    <t>督促指导全州各级按政策规定落实好老干部生活待遇</t>
  </si>
  <si>
    <t>春节前夕州级领导走访慰问离退休干部；日常看望慰问州级单位生病住院离休干部和副处以上退休干部（标准200元/次）；以及离退休干部去世后，按干管权限进行看望慰问家属及送花圈等支出；每年看望慰问一次省外易地安置离休干部；做好州属国有企业离休干部服务管理工作。</t>
  </si>
  <si>
    <t>按照政策规定执行，落实好离退休干部生活待遇。</t>
  </si>
  <si>
    <t>做到让党委放心、老干部满意</t>
  </si>
  <si>
    <t xml:space="preserve">    楚雄彝族自治州老干部活动中心</t>
  </si>
  <si>
    <t xml:space="preserve">      州老干部活动中心学习活动场地维修经费</t>
  </si>
  <si>
    <t>532300231100001708410</t>
  </si>
  <si>
    <t>按时完成维修改造工程，维修改造二号教学楼一至六层消防排水系统，对三号教学楼六楼报告厅屋顶部分更换和维修，四号教学楼楼顶防水和水管更换工程。</t>
  </si>
  <si>
    <t>州老干部活动中心学习活动场地维修工程</t>
  </si>
  <si>
    <t>'完成工程量100%</t>
  </si>
  <si>
    <t>按时完成改造工程，改造二号教学楼一至六层消防排水系统，对三号教学楼六楼报告厅屋顶部分更换和维修，四号教学楼楼顶防水和水管更换工程，以上3个项目2月底达到工程量的100%。</t>
  </si>
  <si>
    <t>按工程量造价清单和实际完成工程量计算</t>
  </si>
  <si>
    <t>提升老年大学办学质量，保障学习活动阵地正常运转。</t>
  </si>
  <si>
    <t>明显提升</t>
  </si>
  <si>
    <t>按时完成改造工程，提升老年大学办学质量，保障学习活动阵地正常运转。</t>
  </si>
  <si>
    <t>调查问卷和测评统计，学校制定考核办法，组织学员、管理人员进入课堂实际问卷调查进行评价。</t>
  </si>
  <si>
    <t>离退休老同志、老年大字学员满意度</t>
  </si>
  <si>
    <t>95%</t>
  </si>
  <si>
    <t>离退休老同志、老年大字学员对学习活动场地维修工程满意认可的人数与受访人员数的比率</t>
  </si>
  <si>
    <t xml:space="preserve">      州老干部活动中心服务管理经费</t>
  </si>
  <si>
    <t>532300221100000261466</t>
  </si>
  <si>
    <t>抓好老干部活动中心、老年大学、老干部党校阵地建设，维修（护）好各种活动场地的基础设施，组织离退休干部开展文体活动、老年社团组织活动、银发志愿服务、敬老爱心志愿服务及楚雄州离退休干部党史党性教育基地管理等工作，做好原州干部休养所住所老干部及遗属日常休养、生活扶助等服务。</t>
  </si>
  <si>
    <t>全年服务离退休老同志</t>
  </si>
  <si>
    <t>年接离退休老同志大于25万人次，老年大学正常开展教学活动。</t>
  </si>
  <si>
    <t>按时完成年度各项工作任务，主管机关对活动中心年度工作落实情况的认可。</t>
  </si>
  <si>
    <t>老干部及主管机关对活动中心年度工作落实情况的认可</t>
  </si>
  <si>
    <t>按时完成年初制定的各项工作任务，主管机关认可。</t>
  </si>
  <si>
    <t>全面落实好老干部政治生活待遇</t>
  </si>
  <si>
    <t>到中心活动的离退休老同志及老年大学学员满意度</t>
  </si>
  <si>
    <t>离退休老同志满意度、教学工作认可的人数与受访人员数的比率</t>
  </si>
  <si>
    <t>年初制定的工作目标及调查问卷。</t>
  </si>
  <si>
    <t xml:space="preserve">      州老年大学管理经费</t>
  </si>
  <si>
    <t>532300221100000261550</t>
  </si>
  <si>
    <t>一是坚持“全心全意为老干部和组织工作服务”的工作宗旨，坚决贯彻落实各级决策部署，始终把疫情防控及业务恢复与经济社会发展放在首位。二是全面落实省委、省政府关于三年教育各项方针政策和指令，依法依规对老同志实施终身教育，以引导广大老同志为党和人民的事业增添正能量。三是面向在楚雄州离退休老同志开展教育、教学及管理服务工作。四是开展调研，引领带动和指导县（区）老年大学工作的发展。</t>
  </si>
  <si>
    <t>加强教学力度，提升教学质量，按质按时完成教学任务。</t>
  </si>
  <si>
    <t>学校制定考核办法，组织学员、管理人员进入课堂实际问卷调查进行评价。</t>
  </si>
  <si>
    <t>年初制定的工作目标和招生简章，问卷调查。</t>
  </si>
  <si>
    <t>宣传党的各项方针政策，老同志受到教育。</t>
  </si>
  <si>
    <t>党的各项方针政策，老同志受到教育。</t>
  </si>
  <si>
    <t>反映政策的宣传效果情况。
政策知晓率=调查中政策知晓人数/调查总人数*100%</t>
  </si>
  <si>
    <t>年考核及对老年大学学员进行问卷调查</t>
  </si>
  <si>
    <t>学员对教学满意</t>
  </si>
  <si>
    <t>问卷调查进行评价，教学工作认可的人数与受访人员数的比率</t>
  </si>
  <si>
    <t>年考核及对老年大学学员进行问卷调查。</t>
  </si>
  <si>
    <t xml:space="preserve">      老年大学办学经费</t>
  </si>
  <si>
    <t>532300231100001694027</t>
  </si>
  <si>
    <t>宣传学习党的各项方针政策，老同志受到教育。</t>
  </si>
  <si>
    <t>年度考核及对老年大学学员进行问卷调查</t>
  </si>
  <si>
    <t>学员对教学满意度</t>
  </si>
  <si>
    <t>年度考核及对老年大学学员进行问卷调查。</t>
  </si>
  <si>
    <t xml:space="preserve">      聘用驾驶员2人经费</t>
  </si>
  <si>
    <t>532300231100001147591</t>
  </si>
  <si>
    <t>聘用老干部服务用车辆驾驶员2人，保障好老干部的用车需求。</t>
  </si>
  <si>
    <t>空按时足额发放聘用驾驶员工资</t>
  </si>
  <si>
    <t>按时足额发放聘用驾驶员工资</t>
  </si>
  <si>
    <t>每月聘用驾驶员经费支出情况。</t>
  </si>
  <si>
    <t>满足老干部的用车需求</t>
  </si>
  <si>
    <t>'满足老干部的用车需求</t>
  </si>
  <si>
    <t>老干部用车登记表，派车记录，年初制定的工作目标及调查问卷。</t>
  </si>
  <si>
    <t>老干部对用车情况满意</t>
  </si>
  <si>
    <t>老干部对用车情况满意情况</t>
  </si>
  <si>
    <t>年初制定的工作目标及老干部调查问卷。</t>
  </si>
  <si>
    <t xml:space="preserve">  中国共产党楚雄彝族自治州委员会州直机关工作委员会</t>
  </si>
  <si>
    <t xml:space="preserve">    中国共产党楚雄彝族自治州委员会州直机关工作委员会</t>
  </si>
  <si>
    <t xml:space="preserve">      机关党建宣传联办工作经费</t>
  </si>
  <si>
    <t>532300221100000243434</t>
  </si>
  <si>
    <t>以习近平新时代中国特色社会主义思想和党的二十大精神为指导，紧紧围绕州第十次党代会提出的目标，开展好机关党建宣传工作。</t>
  </si>
  <si>
    <t>开展党建工作宣传</t>
  </si>
  <si>
    <t>反映开展开展党建工作宣传工作完成情况。</t>
  </si>
  <si>
    <t>详见州直机关工委2023年部门预算编制说明 及活动方案</t>
  </si>
  <si>
    <t>营造州直机关党的建设浓厚氛围</t>
  </si>
  <si>
    <t>州直机关党建科学化、信息化水平明显提升</t>
  </si>
  <si>
    <t>提升州直机关党建科学化、信息化水平</t>
  </si>
  <si>
    <t>州直机关党组织满意度</t>
  </si>
  <si>
    <t>反映州直机关党组织满意度。</t>
  </si>
  <si>
    <t>532300231100001135292</t>
  </si>
  <si>
    <t>做好本部门遗属补助人员经费保障，按规定落实遗属补助人员待遇，支持部门正常履职。</t>
  </si>
  <si>
    <t>反映部门（单位）实际发放遗属生活补助人员数量。</t>
  </si>
  <si>
    <t>单位遗属人员满意度</t>
  </si>
  <si>
    <t xml:space="preserve">      职业年金纪实补助资金</t>
  </si>
  <si>
    <t>532300231100001170124</t>
  </si>
  <si>
    <t>落实2023年8月退休人员吴华职业年金记实补助资金，保障退休职工合理利益。</t>
  </si>
  <si>
    <t xml:space="preserve">      档案工作信息化建设经费</t>
  </si>
  <si>
    <t>532300231100001186130</t>
  </si>
  <si>
    <t>完成楚雄州直机关工委历年档案信息化管理。</t>
  </si>
  <si>
    <t>完成历年档案信息化管理</t>
  </si>
  <si>
    <t>完成单位历年归档档案信息化</t>
  </si>
  <si>
    <t>单位历年归档档案</t>
  </si>
  <si>
    <t>高质量推进档案工作信息化建设达标</t>
  </si>
  <si>
    <t>档案工作信息化建设达标</t>
  </si>
  <si>
    <t>档案工作信息化建设指标</t>
  </si>
  <si>
    <t>项目服务对象满意度</t>
  </si>
  <si>
    <t xml:space="preserve">      联系指导各县（市）机关党建工作经费</t>
  </si>
  <si>
    <t>532300221100000243463</t>
  </si>
  <si>
    <t>加强对县（市）直机关工委业务工作指导，统筹推进全州机关党建工作高质量发展。</t>
  </si>
  <si>
    <t>联系指导各县（市）机关党建工作</t>
  </si>
  <si>
    <t>反映联系指导各县（市）机关党建工作完成情况。</t>
  </si>
  <si>
    <t>统筹推进全州机关党建工作高质量发展</t>
  </si>
  <si>
    <t>全州机关党建工作明显推进</t>
  </si>
  <si>
    <t>提升全州机关党建工作科学化、信息化水平</t>
  </si>
  <si>
    <t>项目服务对象及各县市机关工委满意度</t>
  </si>
  <si>
    <t>反映项目服务对象及各县市机关工委满意度。</t>
  </si>
  <si>
    <t xml:space="preserve">      机关党建工作经费</t>
  </si>
  <si>
    <t>532300210000000017825</t>
  </si>
  <si>
    <t>贯彻落实州委召开的州直机关党的建设工作会议精神和《中国共产党党和国家机关基层组织工作条例》《中共楚雄州委关于加强和改进全州机关党的建设的实施意见》为主线，以党的政治建设为统领，全面加强机关党的建设，推动州直机关党的建设取得新的成效。一是持续把党的政治建设摆在首位，扎实推进“模范机关”创建。二是持续加强党的思想建设，扎实推进学习贯彻习近平新时代中国特色社会主义思想走深走实。三是持续加强党的组织建设，统筹推进基层党建重点任务落实落地。四是持续加强党的纪律和作风建设，扎实推动群众评议机关作风活动。五是坚持围绕中心、服务大局，深入推进“寻标对标达标创标”行动。</t>
  </si>
  <si>
    <t>召开全州机关党的工作会</t>
  </si>
  <si>
    <t>按计划完成</t>
  </si>
  <si>
    <t>机关党组织书记抓机关党建工作专项述职会</t>
  </si>
  <si>
    <t>举办党内统计培训班</t>
  </si>
  <si>
    <t>提升全州机关党建科学化、信息化水平</t>
  </si>
  <si>
    <t>全州各级机关党组织满意度</t>
  </si>
  <si>
    <t>反映全州各级机关党组织满意度。</t>
  </si>
  <si>
    <t xml:space="preserve">  楚雄彝族自治州人民代表大会常务委员会办公室</t>
  </si>
  <si>
    <t xml:space="preserve">    楚雄彝族自治州人民代表大会常务委员会办公室</t>
  </si>
  <si>
    <t>532300231100001187530</t>
  </si>
  <si>
    <t>做好本部门遗属人员保障，按规定落实遗属补助人员各项待遇，支持部门正常履职。</t>
  </si>
  <si>
    <t>参照2022年10月楚雄州人大遗属补助名册。</t>
  </si>
  <si>
    <t>532300231100001187578</t>
  </si>
  <si>
    <t>做好本部门2023年6名退休人员经费保障，按规定落实干部职工各项待遇，支持部门正常履职。</t>
  </si>
  <si>
    <t xml:space="preserve">      州第十三届人大三次会议经费</t>
  </si>
  <si>
    <t>532300231100001638306</t>
  </si>
  <si>
    <t>高质量做好州第十三届三次会议安排、组织和会务工作。</t>
  </si>
  <si>
    <t>组织会议召开次数</t>
  </si>
  <si>
    <t>反映组织会议召开完成情况。</t>
  </si>
  <si>
    <t>根据《楚雄州州级会议费管理办法》（楚办〔2015〕71号）</t>
  </si>
  <si>
    <t>按时完成各项会议议程</t>
  </si>
  <si>
    <t>会议经费使用合规率</t>
  </si>
  <si>
    <t>会议经费使用合规性。</t>
  </si>
  <si>
    <t>会议顺利召开情况</t>
  </si>
  <si>
    <t>人大代表满意度</t>
  </si>
  <si>
    <t>反映参会人大代表满意度情况。</t>
  </si>
  <si>
    <t xml:space="preserve">  中国人民政治协商会议云南省楚雄彝族自治州委员会办公室</t>
  </si>
  <si>
    <t xml:space="preserve">    中国人民政治协商会议云南省楚雄彝族自治州委员会办公室</t>
  </si>
  <si>
    <t xml:space="preserve">      政协专项工作经费</t>
  </si>
  <si>
    <t>532300210000000018153</t>
  </si>
  <si>
    <t>政协的主要职能是政治协商、民主监督、参政议政。这三项主要职能是各党派团体、各族各界人士在中国政治体制中参与国事、发挥作用的重要内容和基本形式，体现了人民政协的性质和特点，是人民政协区别于其他政治组织的重要标志。财政每年安排预算资金，保证政协按时参与完成各项会议协商事项。根据州政协年度工作计划，将组织500人次对我州经济社会发展重要课题开展视察调研。</t>
  </si>
  <si>
    <t>开展视察调研</t>
  </si>
  <si>
    <t>反映开展开展视察调研工作情况。</t>
  </si>
  <si>
    <t>参照政协楚雄州委员会办公室2023年项目经费预算编制说明制定。</t>
  </si>
  <si>
    <t>物业管理服务</t>
  </si>
  <si>
    <t>反映住宿区物业管理服务情况。</t>
  </si>
  <si>
    <t>全年各项工作顺利按时完成</t>
  </si>
  <si>
    <t>参照政协楚雄州委员会办公室2023年项目经费预算编制说明制定</t>
  </si>
  <si>
    <t>按照年初工作计划如期完成各项工作，促进机关工作不断向前迈进。</t>
  </si>
  <si>
    <t>委员履职率</t>
  </si>
  <si>
    <t>按照履职要求如期完成各项工作。</t>
  </si>
  <si>
    <t>政协委员满意度</t>
  </si>
  <si>
    <t>　  政协委员满意度</t>
  </si>
  <si>
    <t xml:space="preserve">      政协会议经费</t>
  </si>
  <si>
    <t>532300210000000018152</t>
  </si>
  <si>
    <t>召开政协会议全面协商，主要议题：审议《中国人民政治协商会议楚雄彝族自治州第十届委员会常务委员会工作报告》《中国人民政治协商会议楚雄彝族自治州第十届委员会常务委员会关于十届三次会议以来提案工作情况的报告》，协商讨论《楚雄彝族自治州人民政府工作报告》和“两院”工作报告及其他报告；人事事项；召开四次州政协常委会议协商（其中有2次专题议政性常委会协商）。根据工作计划，每年至少召开政协全委会1次。召开五次州政协常委会议协商（其中有2次专题议政性常委会协商）。召开全州县市政协主席座谈会两次。召开各委室工作座谈会10次，传达学习相关会议精神，总结座谈交流2022年工作，研究谋划2023年工作。</t>
  </si>
  <si>
    <t>政协全委会会议</t>
  </si>
  <si>
    <t>次/年</t>
  </si>
  <si>
    <t>政协楚雄州委员会办公室2023年项目经费预算编制说明</t>
  </si>
  <si>
    <t>按照年初计划如期完成各项会议议程。</t>
  </si>
  <si>
    <t>政协常委会会议</t>
  </si>
  <si>
    <t>各类专项会议顺利召开情况</t>
  </si>
  <si>
    <t>政协委员满意度。</t>
  </si>
  <si>
    <t xml:space="preserve">      委员履职经费</t>
  </si>
  <si>
    <t>532300231100001183185</t>
  </si>
  <si>
    <t>政协的主要职能是政治协商、民主监督、参政议政。这三项主要职能是各党派团体、各族各界人士在中国政治体制中参与国事、发挥作用的重要内容和基本形式，体现了人民政协的性质和特点，是人民政协区别于其他政治组织的重要标志。财政每年安排预算资金，保证政协按时参与完成各项会议协商事项。《文史资料专辑》《楚雄政协》(内部双月刊、共6期)《楚雄政协年鉴2023》《楚雄州政协志》《民生论坛资料汇编》《楚雄信息》《政协会刊》及社情民意工作资料印刷。根据全国政协、省政协培训计划，2023年将组织州政协委员履职能力素质提升培训班的工作要求，有针对性地开展履职能力提升的培训。政协履职宣传，与云南省政协报合办楚雄政协委员的动态跟踪报告栏目及人民政协报社专版。</t>
  </si>
  <si>
    <t>《楚雄政协》征编</t>
  </si>
  <si>
    <t>1800</t>
  </si>
  <si>
    <t>反映《楚雄政协》征编情况。参照政协楚雄州委员会办公室2023年项目经费预算编制说明制定。</t>
  </si>
  <si>
    <t>《文史资料》征编</t>
  </si>
  <si>
    <t>反映《文史资料》征编情况参照政协楚雄州委员会办公室2023年项目经费预算编制说明制定。</t>
  </si>
  <si>
    <t>《楚雄政协年鉴》征编</t>
  </si>
  <si>
    <t>900</t>
  </si>
  <si>
    <t>反映《楚雄政协年鉴》征编情况参照政协楚雄州委员会办公室2023年项目经费预算编制说明制定。</t>
  </si>
  <si>
    <t>532300231100001188803</t>
  </si>
  <si>
    <t>做好本部门2023年8名退休人员经费保障，按规定落实干部职工各项待遇，支持部门正常履职。</t>
  </si>
  <si>
    <t xml:space="preserve">      州政协第十一届二次会议经费</t>
  </si>
  <si>
    <t>532300231100001638913</t>
  </si>
  <si>
    <t>高质量做好州政协第十一届二次会议安排、组织和会务工作。</t>
  </si>
  <si>
    <t>反映参会政协委员满意度情况。</t>
  </si>
  <si>
    <t xml:space="preserve">  楚雄彝族自治州总工会</t>
  </si>
  <si>
    <t xml:space="preserve">    楚雄彝族自治州总工会</t>
  </si>
  <si>
    <t xml:space="preserve">      州级困难职工帮扶救助补助资金</t>
  </si>
  <si>
    <t>532300200000000002290</t>
  </si>
  <si>
    <t>帮扶救助州级困难职工450人次、困难劳模60人次、州级金秋助学帮扶40人次，慰问生产一线职工200人次。发放困难职工、困难劳模和金秋助学帮扶救助300万元。</t>
  </si>
  <si>
    <t>困难职工、困难劳模和金秋助学帮扶救助对象人数（人次）</t>
  </si>
  <si>
    <t>700</t>
  </si>
  <si>
    <t>人/人次</t>
  </si>
  <si>
    <t>帮扶救助州级困难职工450人次、困难劳模60人次、州级金秋助学帮扶40人次，慰问生产一线职工200人次。</t>
  </si>
  <si>
    <t>中华全国总工会《工会帮扶工作管理系统》在档困难职工情况，各基层工会和困难职工申报困难职工申请，完成州委州政府安排的帮扶和慰问工作。</t>
  </si>
  <si>
    <t>发放困难职工、困难劳模和金秋助学帮扶救助300万元</t>
  </si>
  <si>
    <t>按照全总、省总和州总工会帮扶救助管理办法规定帮扶救助金补助标准发放帮扶救助金300万元以上。</t>
  </si>
  <si>
    <t>困难职工、困难劳模和金秋助学帮扶救助对象认定准确率</t>
  </si>
  <si>
    <t>反映困难职工、困难劳模和金秋助学对象认定的准确情况。
救助对象认定准确率=抽检符合标准的救助对象数/抽检实际救助对象数*100%</t>
  </si>
  <si>
    <t>全总、省总和州总工会帮扶救助管理办法规定困难职工、困难劳模和金秋助学认定标准。</t>
  </si>
  <si>
    <t>困难职工、困难劳模和金秋助学帮扶救助资金补助标准执行合规率</t>
  </si>
  <si>
    <t>反映帮扶救助按标准执行的情况。
救助标准执行合规率=按照救助标准核定发放的资金额/发放资金总额*100%</t>
  </si>
  <si>
    <t>全总、省总和州总工会帮扶救助管理办法规定困难职工、困难劳模和金秋助学帮扶救助金补助标准。</t>
  </si>
  <si>
    <t>困难职工、困难劳模和金秋助学帮扶救助资金银行转账发放率</t>
  </si>
  <si>
    <t>反映救助资金银行转账发放的比例情况。
救助资金社会化发放率=采用银行转账支付发放的救助资金额/发放救助资金总额*100%</t>
  </si>
  <si>
    <t>全总、省总和州总工会帮扶救助管理办法规定救助资金通过银行转账支付</t>
  </si>
  <si>
    <t>难职工、困难劳模和金秋助学帮扶救助事项公示度</t>
  </si>
  <si>
    <t>反映救助事项在官网、媒体或其他渠道按规定进行公示的情况。
救助事项公示度=按规定公布事项数/按规定应公布事项数*100%</t>
  </si>
  <si>
    <t>全总、省总和州总工会帮扶救助管理办法规定对困难职工帮扶救助情况进行公示</t>
  </si>
  <si>
    <t>难职工、困难劳模和金秋助学帮扶救助发放及时率</t>
  </si>
  <si>
    <t>反映发放单位及时发放救助资金的情况。
救助发放及时率=时限内发放救助资金额/应发放救助资金额*100%</t>
  </si>
  <si>
    <t>全总、省总和州总工会帮扶救助管理办法规定技师发放帮扶救助金和慰问金</t>
  </si>
  <si>
    <t>受帮扶救助困难职工、困难劳模生活状况改善</t>
  </si>
  <si>
    <t>有帮助、有改善</t>
  </si>
  <si>
    <t>反映救助促进受助对象生活状况的改善情况，帮助困难职工、困难劳模度过生活困难，补助困难职工子女就学。</t>
  </si>
  <si>
    <t>帮助困难职工、困难劳模度过生活困难，补助困难职工子女就学。</t>
  </si>
  <si>
    <t>受帮扶困难职工满意度</t>
  </si>
  <si>
    <t>反映获救助困难职工的满意程度。
救助对象满意度=调查中满意和较满意的获救助人员数/调查总人数*100%</t>
  </si>
  <si>
    <t>受帮扶困难职工满意度85%及以上</t>
  </si>
  <si>
    <t xml:space="preserve">      州级元旦春节送温暖专项资金</t>
  </si>
  <si>
    <t>532300200000000003146</t>
  </si>
  <si>
    <t>经常性项目。按照州委州政府安排，州总工会每年元旦春节期间都要开展送温暖活动，目前正在开展困难职工调查，预计需慰问困难职工家庭550户预算需送温暖资金55.00万元，每年向州委州政府专题报告，最终以州委州政府最后批复安排为准。</t>
  </si>
  <si>
    <t>元旦春节春节期间走访慰问困难职工150人次</t>
  </si>
  <si>
    <t>完成率等于等于90%</t>
  </si>
  <si>
    <t>　 发放元旦春节期慰问金55万元</t>
  </si>
  <si>
    <t>发放元旦春节期慰问金55万元</t>
  </si>
  <si>
    <t>元旦春节春节期间走访慰问困难职工</t>
  </si>
  <si>
    <t>帮扶救助困难职工，同步进入小康社会。</t>
  </si>
  <si>
    <t>元旦春节春节期间走访慰问困难职工150人次，发放元旦春节期慰问金55万元。</t>
  </si>
  <si>
    <t>元旦春节期间走访慰问困难职工满意度</t>
  </si>
  <si>
    <t>满意度等于等于85%</t>
  </si>
  <si>
    <t xml:space="preserve">      补报机关事业单位工作人员职业年金记实资金</t>
  </si>
  <si>
    <t>532300231100001610989</t>
  </si>
  <si>
    <t>补报机关事业单位工作人员职业年金记实资金</t>
  </si>
  <si>
    <t xml:space="preserve">  楚雄彝族自治州妇女联合会</t>
  </si>
  <si>
    <t xml:space="preserve">    楚雄彝族自治州妇女联合会</t>
  </si>
  <si>
    <t xml:space="preserve">      妇联专项业务州妇联新办公楼保安、保洁、绿化项目经费</t>
  </si>
  <si>
    <t>532300210000000017558</t>
  </si>
  <si>
    <t>通过向社会购买后勤服务的方式，聘请物业公司为州妇女儿童活动中心区域提供安全保卫、保洁、绿化、水电管理、公共配套设施检查、维护等服务，保障妇女儿童活动中心正常运转，从而提高行政运行效率。</t>
  </si>
  <si>
    <t>为州妇女儿童活动中心区域提供物业服务</t>
  </si>
  <si>
    <t>反映物业公司实际提供后勤服务期限。后勤服务的期限为12个月。</t>
  </si>
  <si>
    <t>绩效指标设定依据：《物业管理服务合同书》。指标值数据来源：每月服务费1000元，年物业管理费为120000元。</t>
  </si>
  <si>
    <t>办公楼公共配套设施检查、维修维护</t>
  </si>
  <si>
    <t>反映办公楼维修维护的情况。</t>
  </si>
  <si>
    <t>绩效指标设定依据：2012年第46期州人民政府《州文化活动中心进驻单位专题办公会议纪要》。指标值数据来源：每次维修维护地砖、水电设备等费用5000元，2次维修维护费10000元。</t>
  </si>
  <si>
    <t>保障妇女儿童活动中心正常运转</t>
  </si>
  <si>
    <t>反映州妇联全体职工对正常开展工作、活动保障的满意度</t>
  </si>
  <si>
    <t>州妇联全体职工满意度</t>
  </si>
  <si>
    <t>反映州妇联全体职工对物业管理经费保障的满意程度。</t>
  </si>
  <si>
    <t>532300231100001187404</t>
  </si>
  <si>
    <t>做好2023年度本部退休人员经费保障，按规定落实干部职工各项待遇，支持部门正常履职。</t>
  </si>
  <si>
    <t>绩效指标设定依据：云南省机关事业单位工作人员职业年金记实资金预算审批表（2023年度）。</t>
  </si>
  <si>
    <t xml:space="preserve">      妇联专项业务实施巾帼思想领航、巾帼建功扬帆、家家幸福安康、巾帼维权关爱“四大工程”项目经费</t>
  </si>
  <si>
    <t>532300231100001126118</t>
  </si>
  <si>
    <t>以习近平新时代中国特色社会主义思想为指导，在州委和省妇联的领导下，围绕中心、服务大局，坚持引领服务联系的职能定位，把握以妇女群众为中心的发展思想，开展丰富的线上线下群众性宣传思想引领活动，开展妇女儿童维权服务项目，对全州各级妇女组织实行业务指导，动员和组织广大妇女参与改革和建设，代表和组织妇女参与国家和社会事务的管理，促进妇女人才成长，团结带领全州广大妇女为楚雄州高质量发展贡献巾帼力量。</t>
  </si>
  <si>
    <t>召开十一届四次执委会议</t>
  </si>
  <si>
    <t>反映州妇联十一届执行委员会工作开展情况，讨论解决妇女工作的重大问题。</t>
  </si>
  <si>
    <t>绩效指标设定依据：《中华全国妇女联合会章程》。指标值数据来源：第二十三条。</t>
  </si>
  <si>
    <t>开展家庭教育促进法宣传活动</t>
  </si>
  <si>
    <t>反映家庭教育促进法宣传情况。</t>
  </si>
  <si>
    <t>绩效指标设定依据：楚雄州关于指导推进家庭教育的五年规划（2021—2025年）</t>
  </si>
  <si>
    <t>举办楚雄州美丽人生大讲堂</t>
  </si>
  <si>
    <t>反映提升女性健康素养，培树新时代女性健康向上向善新形象工作开展情况。</t>
  </si>
  <si>
    <t>指标数据来源：《关于举办楚雄州美丽人生大讲堂第二十讲—“关爱女性·健康相伴”网络直播公益讲座的通知》</t>
  </si>
  <si>
    <t>基层妇联组织规范化建设达标率</t>
  </si>
  <si>
    <t>反映基层妇联组织规范化建设工作开展情况。</t>
  </si>
  <si>
    <t>绩效指标设定依据：云南省妇女联合会印发《关于加强全省基层妇联组织规范化建设的意见》。指标值数据来源：完成基层妇联组织规范化建设达标任务总数2023年不少于30%。</t>
  </si>
  <si>
    <t>线上线下开展二十大等“巾帼心向党”宣传活动</t>
  </si>
  <si>
    <t>反映妇女思想引领工作开展情况。</t>
  </si>
  <si>
    <t>指标值数据来源：《云南省妇联“巾帼心向党 喜迎二十大”群众性主题宣传教育活动实施方案的通知》</t>
  </si>
  <si>
    <t>实施社会化维权婚姻家庭矛盾化解项目</t>
  </si>
  <si>
    <t>县（市）</t>
  </si>
  <si>
    <t>反映楚雄州妇联婚姻家庭矛盾纠纷预防化解试点工作开展情况。</t>
  </si>
  <si>
    <t>绩效指标设定依据：楚雄州妇女联合会《关于开展婚姻家庭矛盾纠纷化解试点工作的实施方案》。指标值数据来源：《云南省楚雄彝族自治州妇女联合会开展社会化维权婚姻家庭矛盾纠纷化解服务协议书》。</t>
  </si>
  <si>
    <t>扶持创业担保贷款数</t>
  </si>
  <si>
    <t>反映创业担保贷款扶持创业工作开展情况。</t>
  </si>
  <si>
    <t>指标值数据来源：《云南省就业工作领导小组关于下达2022年度创业担保贷款工作任务的通知》。</t>
  </si>
  <si>
    <t>救助“两癌”低收入妇女</t>
  </si>
  <si>
    <t>反映 “两癌”低收入妇女救助情况。</t>
  </si>
  <si>
    <t>绩效指标设定依据：《云南省妇女儿童关爱救助及维权专项资金管理办法》。指标值数据来源：《云南省妇女联合会关于下达2022年云南低收入妇女“两癌”救助项目任务的通知》。</t>
  </si>
  <si>
    <t>开展三八维权周宣传活动</t>
  </si>
  <si>
    <t>反映维护妇女儿童合法权益工作开展情况。</t>
  </si>
  <si>
    <t>指标值数据来源：《楚雄州妇联开展2022年“三八”国际妇女节纪念活动的通知》</t>
  </si>
  <si>
    <t>通过各项工作的开展，对促进妇女全面发展、维护妇女儿童合法权益、提高妇女素质的作用</t>
  </si>
  <si>
    <t>较大</t>
  </si>
  <si>
    <t>反映促进妇女全面发展、维护妇女儿童合法权益、提高妇女素质工作开展情况。</t>
  </si>
  <si>
    <t>广大妇女群众的满意度</t>
  </si>
  <si>
    <t>反映服务对象对州妇联履职情况的满意程度。</t>
  </si>
  <si>
    <t xml:space="preserve">      妇联专项业务州妇女儿童工作委员会实施“楚雄州妇女儿童发展规划”项目经费</t>
  </si>
  <si>
    <t>532300210000000017564</t>
  </si>
  <si>
    <t>做好对县市和州妇儿工委成员单位的妇女儿童工作年终综合绩效考评，实施好楚雄州妇女儿童发展规划（2021-2030年），确保全州妇女儿童在经济、政治、文化教育、卫生保健、社会福利及权益保障等方面的权益得到进一步保障。</t>
  </si>
  <si>
    <t>印刷妇女儿童权益保护、男女平等基本国策等宣传资料</t>
  </si>
  <si>
    <t>30000</t>
  </si>
  <si>
    <t>张</t>
  </si>
  <si>
    <t>反映妇女儿童权益保护、男女平等基本国策等宣传资料印刷情况</t>
  </si>
  <si>
    <t>绩效指标设定依据：《2001年八届州人民政府第57次常务会议纪要》。指标值数据来源：印刷宣传资料30000份。</t>
  </si>
  <si>
    <t>妇女儿童发展规划使用年限</t>
  </si>
  <si>
    <t>反映妇女儿童发展规划使用年限</t>
  </si>
  <si>
    <t>绩效指标设定依据：《楚雄州妇女儿童发展规划（2021-2030年）》。指标值数据来源：10年</t>
  </si>
  <si>
    <t>“六一节”慰问十县市困境儿童</t>
  </si>
  <si>
    <t>反映“六一节”慰问困境儿童情况</t>
  </si>
  <si>
    <t>绩效指标设定依据：《楚雄州妇女儿童工作委员会办公室关于2022年“六一”节慰问困境儿童有关事项的通知》。指标值数据来源：慰问困境儿童不少于90名。</t>
  </si>
  <si>
    <t>开展0-6岁科学育儿社区家庭支持推广试点</t>
  </si>
  <si>
    <t>反映0-6岁科学育儿社区家庭支持推广试点工作开展情况</t>
  </si>
  <si>
    <t>绩效指标设定依据：《关于开展0-6岁科学育儿社区家庭支持推广试点工作的通知》。指标值数据来源：在9县市开展试点工作。</t>
  </si>
  <si>
    <t>推进全州妇女儿童事业持续健康发展的作用</t>
  </si>
  <si>
    <t>反映推进全州妇女儿童事业持续健康发展工作开展的情况</t>
  </si>
  <si>
    <t>全州妇女儿童满意度</t>
  </si>
  <si>
    <t>反映全州妇女儿童满意度</t>
  </si>
  <si>
    <t xml:space="preserve">  楚雄彝族自治州归国华侨联合会</t>
  </si>
  <si>
    <t xml:space="preserve">    楚雄彝族自治州归国华侨联合会</t>
  </si>
  <si>
    <t xml:space="preserve">      春节慰问经费</t>
  </si>
  <si>
    <t>532300231100001632208</t>
  </si>
  <si>
    <t>为进一步密切各级党委、政府和广大归侨侨眷的血肉联系，体现对归侨侨眷的关系关怀，根据州人民政府办公室通知要求，在全州开展走访慰问困难归侨侨眷活动.</t>
  </si>
  <si>
    <t>人（人次、家）</t>
  </si>
  <si>
    <t>反映获补助人员、企业的数量情况，也适用于补贴、资助等形式的补助。</t>
  </si>
  <si>
    <t>下达5000元资金，预计慰问困难归侨侨眷10人，每户500元。</t>
  </si>
  <si>
    <t>所有慰问活动必须于2023年春节前完成。</t>
  </si>
  <si>
    <t>反映补助政策的宣传效果情况。
政策知晓率=调查中补助政策知晓率人数/调查总人数*100%</t>
  </si>
  <si>
    <t>深入10户困难归侨侨眷家宣传党和国家好政策，使之入脑入心。</t>
  </si>
  <si>
    <t>生活状况改善情况</t>
  </si>
  <si>
    <t>反映补助促进受助对象生活改善的情况</t>
  </si>
  <si>
    <t>解决实际生活困难</t>
  </si>
  <si>
    <t>收益对象满意度</t>
  </si>
  <si>
    <t>反映获补受益对象的满意度</t>
  </si>
  <si>
    <t>获补对象满意度要高于90%</t>
  </si>
  <si>
    <t xml:space="preserve">  中国共产党楚雄彝族自治州纪律检查委员会</t>
  </si>
  <si>
    <t xml:space="preserve">    中国共产党楚雄彝族自治州纪律检查委员会</t>
  </si>
  <si>
    <t xml:space="preserve">      党风廉政建设专项经费</t>
  </si>
  <si>
    <t>532300210000000016507</t>
  </si>
  <si>
    <t>一是以政治建设为统领，推动政治监督具体化常态化；二是保持反对和惩治腐败的强大力量常在，巩固拓展反腐败斗争压倒性胜利成果；三是持续加固中央八项规定精神堤坝，深入整治群众身边腐败和不正之风；四是深化纪检监察体制改革，构建系统集成、协同高效监督机制</t>
  </si>
  <si>
    <t>签订党风廉政建设责任书覆盖率</t>
  </si>
  <si>
    <t>根据州委年度工作目标，完成与州委签订党风廉政建设责任书单位的责任制查考核工作</t>
  </si>
  <si>
    <t>州委常委会确定</t>
  </si>
  <si>
    <t>警示教育片制作完成部数</t>
  </si>
  <si>
    <t>部</t>
  </si>
  <si>
    <t>按质按要求完成4部警示教育片制作</t>
  </si>
  <si>
    <t>楚雄州州本级2023年部门预算实施方案以及《中共楚雄州纪委楚雄州监委2023年部门预算编制说明》</t>
  </si>
  <si>
    <t>楚雄州纪委项目实施方案</t>
  </si>
  <si>
    <t>设备使用率</t>
  </si>
  <si>
    <t>反映新购办公设备使用情况</t>
  </si>
  <si>
    <t>设备使用情况</t>
  </si>
  <si>
    <t>问题线索处置率</t>
  </si>
  <si>
    <t>问题线索处置率达100%</t>
  </si>
  <si>
    <t>指标涉密</t>
  </si>
  <si>
    <t>设备验收合格率</t>
  </si>
  <si>
    <t>反映新购办公设备验收情况</t>
  </si>
  <si>
    <t>设备验收情况</t>
  </si>
  <si>
    <t>案件档案资料归档完整率</t>
  </si>
  <si>
    <t>反映案件档案资料归档情况</t>
  </si>
  <si>
    <t>案件档案资料归档情况</t>
  </si>
  <si>
    <t>提高廉政思想意识，推动社会风气好转</t>
  </si>
  <si>
    <t>通过工作开展，提高廉政思想意识、推动社会风气好转</t>
  </si>
  <si>
    <t>进一步提高审查调查能力</t>
  </si>
  <si>
    <t>显著提升</t>
  </si>
  <si>
    <t>办案人员满意度</t>
  </si>
  <si>
    <t>95%以上办案人员对办案工作保障满意</t>
  </si>
  <si>
    <t>警示教育基地参观人员满意度</t>
  </si>
  <si>
    <t>通过问卷调查方式了解宣传教育工作满意度</t>
  </si>
  <si>
    <t xml:space="preserve">      办案及留置场所运行维护专项经费</t>
  </si>
  <si>
    <t>532300210000000017567</t>
  </si>
  <si>
    <t>资金全额投入办案及留置场所运行维护，保证留置场所正常运转以及办案工作的正常开展。</t>
  </si>
  <si>
    <t>资金全额投入办案工作及留置点运行维护</t>
  </si>
  <si>
    <t>办案及留置点投入运行需投入人力物力，提供资金保障。</t>
  </si>
  <si>
    <t>《党章》和《中华人民共和国监察法》以及楚雄州州本级2023年部门预算实施方案；</t>
  </si>
  <si>
    <t>留置完成时间</t>
  </si>
  <si>
    <t>留置规定的时间</t>
  </si>
  <si>
    <t>留置时间不得超过三个月。在特殊情况下，可以延长一次，延长时间不得超过三个月。</t>
  </si>
  <si>
    <t>项目资金预算执行率</t>
  </si>
  <si>
    <t>9月30日前不低于80%，11月30日前不低于95%</t>
  </si>
  <si>
    <t>评价预算资金执行情况</t>
  </si>
  <si>
    <t>震慑腐败分子，净化政治生态</t>
  </si>
  <si>
    <t>效果显著</t>
  </si>
  <si>
    <t>通过开展留置等查办案件，加大震慑效果</t>
  </si>
  <si>
    <t>《党章》和《中华人民共和国监察法》以及楚雄州州本级2023年部门预算实施方案；数据来源：本级项目测算表</t>
  </si>
  <si>
    <t>持续提升留置工作点保障能力，满足审查调查需求</t>
  </si>
  <si>
    <t>通过资金投入，持续提升留置工作点保障能力，满足审查调查需求</t>
  </si>
  <si>
    <t>工作人员满意度</t>
  </si>
  <si>
    <t>90%以上工作人员满意</t>
  </si>
  <si>
    <t>95%以上办案人员满意</t>
  </si>
  <si>
    <t xml:space="preserve">      纪检监察（巡察）工作专项经费</t>
  </si>
  <si>
    <t>532300210000000017641</t>
  </si>
  <si>
    <t>强化巡视巡察上下联动，提升巡察监督质效。</t>
  </si>
  <si>
    <t>举办巡察工作动员培训会议次数</t>
  </si>
  <si>
    <t>绩效指标设定依据：楚雄州州本级2022年部门预算实施方案；数据来源：本级项目测算表</t>
  </si>
  <si>
    <t>巡察单位完成率</t>
  </si>
  <si>
    <t>每年完成州委规定的巡察任务</t>
  </si>
  <si>
    <t>州委规定的巡察任务</t>
  </si>
  <si>
    <t>参与巡视巡察工作人员培训出勤率</t>
  </si>
  <si>
    <t>实际出勤率</t>
  </si>
  <si>
    <t>反映购置设备验收情况</t>
  </si>
  <si>
    <t>验收合格率</t>
  </si>
  <si>
    <t>维修改造验收合格率</t>
  </si>
  <si>
    <t>反映维修改造项目验收情况</t>
  </si>
  <si>
    <t>通过巡视巡察发现解决一批群众普遍关心的问题</t>
  </si>
  <si>
    <t>切实维护群众利益</t>
  </si>
  <si>
    <t>巡视巡察中发现问题督查整改率</t>
  </si>
  <si>
    <t>实际整改情况</t>
  </si>
  <si>
    <t>社会各界对巡察效果满意度</t>
  </si>
  <si>
    <t>85%以上调查问卷对象满意</t>
  </si>
  <si>
    <t>532300231100001164049</t>
  </si>
  <si>
    <t>及时足额发放职业年金纪实金</t>
  </si>
  <si>
    <t>职业年金纪实发放人数</t>
  </si>
  <si>
    <t>《职业年金纪实审批表》</t>
  </si>
  <si>
    <t>532300231100001181952</t>
  </si>
  <si>
    <t>532300231100001125004</t>
  </si>
  <si>
    <t>让留置场所办案人员及春节值守人员切实感受到以习近平同志为核心的党中央的关怀和温暖</t>
  </si>
  <si>
    <t>部门预算实施方案</t>
  </si>
  <si>
    <t>532300231100001713456</t>
  </si>
  <si>
    <t>更新购置公务用车2辆</t>
  </si>
  <si>
    <t>购置设备数量</t>
  </si>
  <si>
    <t>反映购置数量完成情况。</t>
  </si>
  <si>
    <t>州财政局资金下达文件</t>
  </si>
  <si>
    <t xml:space="preserve">  中国共产党楚雄彝族自治州委员会机构编制办公室</t>
  </si>
  <si>
    <t xml:space="preserve">    中国共产党楚雄彝族自治州委员会机构编制办公室</t>
  </si>
  <si>
    <t xml:space="preserve">      机构编制管理工作经费</t>
  </si>
  <si>
    <t>532300210000000016947</t>
  </si>
  <si>
    <t>习近平新时代中国特色社会主义思想为指导，全面贯彻党的十九大和十九届二中、三中、四中、五中全会精神以及省委十届十一次、十二次全会精神和州第十次党代会精神，深入贯彻新时代党的组织路线，全面贯彻落实习近平总书记在庆祝中国共产党成立100周年大会上的重要讲话和考察云南重要讲话精神以及习近平总书记关于机构编制工作重要论述、重要指示批示精神，增强“四个意识”、坚定“四个自信”、坚决做到“两个维护”，紧紧围绕立足新发展阶段、贯彻新发展理念、构建新发展格局、推动高质量发展，按照“两深入、两坚持、两不断、两严格”的工作思路，落细落实“六抓六强化”的重点任务，不断提升机构编制管理科学化、规范化、法治化水平，为深入实施全面建设社会主义现代化楚雄行动，把楚雄建设成为滇中崛起增长极、现代农业示范区、民族团结进步示范区提供高质量的机构编制保障。</t>
  </si>
  <si>
    <t>全州机构编制干部培训</t>
  </si>
  <si>
    <t>1、开展全州机构编制干部州内培训1期，培训人数90人；2、组织全州机构编制干部到省外培训1期，培训人数62人。</t>
  </si>
  <si>
    <t>《州委编委2021年工作要点》《州委编办2020年工作总结暨2021年工作计划》</t>
  </si>
  <si>
    <t>按时完成实名制统计月报、年报上报工作。</t>
  </si>
  <si>
    <t>反映实名制统计月报、年报上报工作完成情况。</t>
  </si>
  <si>
    <t>《机构编制统计工作规定《试行））（中央编办发（2010）努号），《中央机构编制委员会关于中央和国家机关实行机构编制实名制管理的意见》（（中编发（2016）1号）、《中央编办综合司关干做好地方机构编制实名制数据按月在线报送工作的通知》（编综函字（2015）85号）、《中央编办综合
|司关于召开地方机构编制统计数据汇总审核会的通知》（编综函字（2017）31号）</t>
  </si>
  <si>
    <t>召开机构编制工作会</t>
  </si>
  <si>
    <t>反映全年召开机构编制工作会议情况。</t>
  </si>
  <si>
    <t>围绕机构编制“控得住、管得好、盘得活”的总要求，坚持稳中求进工作总基调，认真落实《楚雄州“十四五”时期机构编制工作高质量发展实施意见》，着力推进全省机构编制督查发现问题整改，巩固拓展机构改革成果，深化重点领域和关键环节体制机制改革创新，优化机构编制资源配置，为开启全面建设社会主义现代化楚雄新征程提供高质量的机构编制保障。</t>
  </si>
  <si>
    <t>《云南省“十四五”时期机构编制工作高质量发展指导意见》（云编（2021）13号）《机构编制统计工作规定《试行））（中央编办发（2010）努号），《中央机构编制委员会关于中央和国家机关实行机构编制实名制管理的意见》（（中编发（2016）1号）、《中央编办综合司关干做好地方机构编制实名制数据按月在线报送工作的通知》（编综函字（2015）85号）、《中央编办综合
|司关于召开地方机构编制统计数据汇总审核会的通知》（编综函字（2017）31号）</t>
  </si>
  <si>
    <t>按时完成机构编制年度统计和分析工作，实名制统计月报、年报上报工作。</t>
  </si>
  <si>
    <t>高质量完成机构编制工作</t>
  </si>
  <si>
    <t>全完善党管机构编制制度体系，持续巩固深化机构改革成果，深化重要领域体制机制改革，稳步推进事业单位改革，统筹配置机构编制资源，强化机构编制部门及干部队伍建设，做到在思想上更加高度统一、政治上更加清醒坚定、行动上更加坚决有力，为推动彝州实现高质量跨越式发展、推进国家治理体系和治理能力现代化提供高质量的体制机制保障。</t>
  </si>
  <si>
    <t>项目服务对象满意</t>
  </si>
  <si>
    <t>服务对象反馈</t>
  </si>
  <si>
    <t xml:space="preserve">      机构编制数字化建设工作经费</t>
  </si>
  <si>
    <t>532300231100001186119</t>
  </si>
  <si>
    <t>1、通过加强信息系统安全防护和规范系统管理，达到机构编制管理规范化、精细化、法制化，实现机构编制职数与实际配备情况的真实性、准确性，确保各级机构编制数据实时传输、数据资源共享；2、确保现用必要域名正常运行和使用，避免重要网站关停或无法正常使用，切实发挥各单位网站使用效益；3、确保机构编制统计数据质量，为各级党委、党委编委和领导提供精准、高效、可靠的机构编制统计数据；4、推动用出示事业单位法人电子证照替代出示实体证照，探索搭建电子证照库共享服务平台，努力构建法人统一身份认证体系，实现各系统之间的信息交换和证照资源共享。</t>
  </si>
  <si>
    <t>召开2023年度机构编制统计业务培训会议</t>
  </si>
  <si>
    <t>反映2023年度机构编制统计业务培训会议召开情况。</t>
  </si>
  <si>
    <t>根据机构编制数字化建设工作经费项目实施方案设定。</t>
  </si>
  <si>
    <t>中文域名注册及续费数量</t>
  </si>
  <si>
    <t>反映中文域名注册及续费数量完成情况。</t>
  </si>
  <si>
    <t>事业单位法人电子证照登记</t>
  </si>
  <si>
    <t>反映事业单位法人电子证照登记工作完成情况。</t>
  </si>
  <si>
    <t>10月底前完成清查核对续费率</t>
  </si>
  <si>
    <t>反完成清查核对续费情况完成情况。</t>
  </si>
  <si>
    <t>州级政务和公益机构域名正常运行使用率</t>
  </si>
  <si>
    <t>反映州级政务和公益机构域名正常运行使用率。</t>
  </si>
  <si>
    <t>反映项目服务对象满意度。</t>
  </si>
  <si>
    <t xml:space="preserve">      深化行政事业单位改革工作经费</t>
  </si>
  <si>
    <t>532300231100001184685</t>
  </si>
  <si>
    <t>不断提升事业单位机构编制管理工作科学化、规范化水平，激发事业单位生机活力；进一步优化基层管理体制、重塑乡镇机构运行机制，构建乡镇审批、服务、执法新体系；进一步构建科学规范、上下贯通、运行顺畅、协同高效的综合行政执法体系，提升综合行政执法效能。</t>
  </si>
  <si>
    <t>召开深化事业单位改革会议</t>
  </si>
  <si>
    <t>反映召开楚雄州深化事业单位改革会议；改革推进会议；总结会议；召开楚雄州改革检验检测机构整合改革会议完成情况。</t>
  </si>
  <si>
    <t>根据深化行政事业单位改革工作经费项目实施方案设定。</t>
  </si>
  <si>
    <t>开展考察调研</t>
  </si>
  <si>
    <t>反映开展考察调研工作完成情况。</t>
  </si>
  <si>
    <t>逐步建立政事权限清单，理顺政事管办关系，探索实行机构职能明晰功能定位；完善章程管理，健全治理机制。</t>
  </si>
  <si>
    <t>反映建立政事权限清单、理顺政事管办关系情况。</t>
  </si>
  <si>
    <t>项目服务对象及公众满意度</t>
  </si>
  <si>
    <t>反映项目服务对象及公众满意度情况。</t>
  </si>
  <si>
    <t>调查问卷及反馈情况</t>
  </si>
  <si>
    <t>532300231100001181660</t>
  </si>
  <si>
    <t xml:space="preserve">  中国国民党革命委员会楚雄彝族自治州委员会</t>
  </si>
  <si>
    <t xml:space="preserve">    中国国民党革命委员会楚雄彝族自治州委员会</t>
  </si>
  <si>
    <t xml:space="preserve">      专项业务经费</t>
  </si>
  <si>
    <t>532300200000000003139</t>
  </si>
  <si>
    <t>2023年项目目标：参政议政，民主监督、参加中国共产党领导的政治协商、开展社会服务活动，完成上级组织和地方党委、政府、政协、统战部安排的各项工作任务。在骨干党员培训中专门安排了参政议政能力专题讲座，聘请有关方面领导和专家进行题为《基层党派成员如何开展参政议政》专题辅导。</t>
  </si>
  <si>
    <t>骨干党员培训数</t>
  </si>
  <si>
    <t>88</t>
  </si>
  <si>
    <t>骨干党员培训情况</t>
  </si>
  <si>
    <t>按照民革省委及州委统战部的要求每年都要举行骨干党员培训，预计明年培训88人次。在骨干党员培训中专门安排了参政议政能力专题讲座，聘请有关方面领导和专家进行题为《基层党派成员如何开展参政议政》专题辅导。</t>
  </si>
  <si>
    <t>参政议政建言数</t>
  </si>
  <si>
    <t>反映民革州委和党员中的人大代表政协委员提交建议、提案情况。</t>
  </si>
  <si>
    <t>在省州市“两会”期间，民革州委和党员中的人大代表政协委员提交建议、提案明年预计不少于20件。</t>
  </si>
  <si>
    <t>按照全州统一战线实施“同心工程·助力双柏脱贫攻坚”行动、与民革嘉定区委合作开展捐资助学活动，与各级干部职工密切协作，圆满完成了迎接脱贫成效第三方评估、脱贫普查、脱贫成效考核等工作任务。</t>
  </si>
  <si>
    <t xml:space="preserve">  中国民主同盟楚雄彝族自治州委员会</t>
  </si>
  <si>
    <t xml:space="preserve">    中国民主同盟楚雄彝族自治州委员会</t>
  </si>
  <si>
    <t xml:space="preserve">      参政议政专项业务经费</t>
  </si>
  <si>
    <t>532300210000000015777</t>
  </si>
  <si>
    <t>2023年项目目标：按照新时代中共中央关于民主党派建设和组织发展的相关要求，做好新盟员发展和盟员管理工作。1.政治协商。参加中共楚雄州委、州政府、州政协、州纪委监委及州委统战部组织的各种协商会、情况通报会。2.民主监督。按照州委统战部和州政协的统一安排部署，认真参与脱贫攻坚等方面的民主监督。3.参政议政。一是完成州委统战部和州政协安排的课题调研任务，并按要求提交调研报告。二是通过调研向州市两会提交政协提案。4.社会服务。一是按照州委统战部的统一组织，开展“同心工程”行动。二是结合民盟特色积极开展教育类、盟史挖掘等方面的社会服务。5.其他工作。一是完成民盟云南省交办的相关工作。二是完成中共楚雄州委及州委统战部交办的其他工作。</t>
  </si>
  <si>
    <t>骨干盟员培训数</t>
  </si>
  <si>
    <t>按照州民盟省委及州委统战部要求每年都要举办骨干培训班110人/次。</t>
  </si>
  <si>
    <t>当地人均收入水平</t>
  </si>
  <si>
    <t>参政议政建言献策</t>
  </si>
  <si>
    <t>反映民盟楚雄州委提交建议、提案的情况</t>
  </si>
  <si>
    <t>在省州市“两会”期间，民盟楚雄州提交建议和提案预计明年不少于25件。</t>
  </si>
  <si>
    <t>配合改善相关部门做好长江生态环境保护工作</t>
  </si>
  <si>
    <t>按照相关要求做好民盟中央、民盟省委、楚雄州委统战部做好相关长江生态环境保护工作。</t>
  </si>
  <si>
    <t>按照上级指标要求做好相关工作。</t>
  </si>
  <si>
    <t>按照全州统一战线实施”同心工程“助力脱贫攻击行动，民盟参与相关捐赠助学等公益活动调查满意度</t>
  </si>
  <si>
    <t xml:space="preserve">  中国民主建国会楚雄彝族自治州委员会</t>
  </si>
  <si>
    <t xml:space="preserve">    中国民主建国会楚雄彝族自治州委员会</t>
  </si>
  <si>
    <t xml:space="preserve">      2023年专项业务经费</t>
  </si>
  <si>
    <t>532300210000000015954</t>
  </si>
  <si>
    <t>2023年预算支出15万元，其中：调研4次调研费预算2万元、专委会工作经费6万元、开展同心工程经费2万元、编印《楚雄民讯》3万元，工作经费2万元（组织会员视察、培训3次，需工作经费1.5万元；议政建言3次，需工作经费0.5万元）。</t>
  </si>
  <si>
    <t>2023年发展会员</t>
  </si>
  <si>
    <t>发展5位同志加入中国民主建国会</t>
  </si>
  <si>
    <t>计划在2023年发展5位同志加入中国民主建国会</t>
  </si>
  <si>
    <t>资政建言</t>
  </si>
  <si>
    <t>调研撰写《关于加强全州农村基层医疗卫生工作的提案》、《关于抢抓工业互联网战略机遇，实现楚雄州工业转型新突破的提案》和《关于大力发展公共图书馆事业建设文化楚雄的提案》、《关于健全我市农村留守儿童和妇女、老人关爱服务体系的提案》。《关于解决高中学生课桌椅与现在学生身高不相匹配问题的提案》和《关于严厉打击以养生保健为名进行培训，骗取老年人钱财行为的提案》、《关于对灵秀小河实施清淤保洁和沿岸进行绿化改造的提案》和《关于加强我市卫生人才队伍梯队建设的提案》</t>
  </si>
  <si>
    <t>根据民建楚雄州委第三届委员会第六次主委会议纪要和2023年工作规划，预计课题调研4次，组织会员视察、培训3次，议政建言3次</t>
  </si>
  <si>
    <t>精准帮扶</t>
  </si>
  <si>
    <t>13</t>
  </si>
  <si>
    <t>预计2023年开展“不忘初心促攻坚、三包一帮助脱贫”先锋行动任务分解要求，民建楚雄州委继续“挂包帮”，预计工作经费13万元。</t>
  </si>
  <si>
    <t>根据民建楚雄州委第三届委员会第六次主委会议纪要和2023年工作规划</t>
  </si>
  <si>
    <t>“同心工程“</t>
  </si>
  <si>
    <t>3.1</t>
  </si>
  <si>
    <t>民建楚雄州委调研组按照民建省委和州委统战部统一部署要求，在武定县开展“同心工程.万企兴万村-助力乡村振兴“工作，预计需要工作经费3.1万元。</t>
  </si>
  <si>
    <t>编写《楚雄民讯》</t>
  </si>
  <si>
    <t>《楚雄民讯》是及时宣传中共的方针、政策和统战理论及会务动态、会员活动等情况的季刊。每年出版4期。</t>
  </si>
  <si>
    <t>提高参政议政和民主监督工作水平</t>
  </si>
  <si>
    <t>预计2023年开展“不忘初心促攻坚、三包一帮助脱贫”先锋行动任务分解要求，民建楚雄州委继续“挂包帮”。</t>
  </si>
  <si>
    <t>提高参政议政和民主监督工作</t>
  </si>
  <si>
    <t xml:space="preserve">  中国民主促进会楚雄彝族自治州委员会</t>
  </si>
  <si>
    <t xml:space="preserve">    中国民主促进会楚雄彝族自治州委员会</t>
  </si>
  <si>
    <t>532300200000000000754</t>
  </si>
  <si>
    <t>2023年项目目标：围绕参政议政、民主监督、参加中国共产党领导的政治协商、开展社会服务活动，完成上级组织和地方党委、政府、政协、统战部安排的工作任务。我会为正处级机构，主要职能是在民进云南省委和中共楚雄州委的领导下，在中共楚雄州委统战部的指导下，按照《中国民主促进会章程》及其他有关规定开展好各项工作的同时，认真履行参政议政、民主监督政治协商和社会服务职能。参政议政是民进组织展示自我风采，履行职责职能的重要工作，面对新形势和新任务，民进楚雄州委加强参政议政工作机制建设，夯实自身人才建设基础，促进参政议政工作迈上新台阶。</t>
  </si>
  <si>
    <t>下乡、调研人次</t>
  </si>
  <si>
    <t>下乡、调研情况。</t>
  </si>
  <si>
    <t>预计明年有30多人次参加统战部组织的各类调研学习</t>
  </si>
  <si>
    <t>反映民进州委和会员中的人大代表政协委员提交建议、提案情况。</t>
  </si>
  <si>
    <t>民进州委和会员提交的提案不少于30件，并把提案被省、州、市政协大会采用立案的情况作为会员评优表彰的重要依据。</t>
  </si>
  <si>
    <t>调研课题数</t>
  </si>
  <si>
    <t>反映民进州委和会员的课题调研情况。</t>
  </si>
  <si>
    <t>民进州委每年课题调研不少于2件。制定出调研课题后，在会内招标的同时，寻找与课题内容相对应的单位和个人，对该课题进行调研并转化为我会的调研成果。</t>
  </si>
  <si>
    <t>民进楚雄州委《关于进一步完善参政议政工作的意见》、《提案素材征选及奖励办法》、《参政议政调研课题及管理办法》等制度，进一步规范课题的申报、遴选、立项、实施和成果转化程序，不断强化参政议政课题对该课题进行调研并转化为我会的调研成果。</t>
  </si>
  <si>
    <t xml:space="preserve">  中国农工民主党楚雄彝族自治州委员会</t>
  </si>
  <si>
    <t xml:space="preserve">    中国农工民主党楚雄彝族自治州委员会</t>
  </si>
  <si>
    <t>532300200000000002272</t>
  </si>
  <si>
    <t>2023年项目目标：围绕参政议政、民主监督、参加中国共产党领导的政治协商、开展社会服务活动，完成上级组织和地方党委、政府、政协、统战部安排的工作任务。</t>
  </si>
  <si>
    <t>骨干培训数</t>
  </si>
  <si>
    <t>预计明年有代表人士和骨干党员100人次，参加有关培训班学习，及时传达有关会议、文件和领导讲话精神，组织党员认真学习农工党党史、党章及新中国史、社会主义建设史和改革发展史，统一战线及多党合作和政治协商制度、方针和政策。</t>
  </si>
  <si>
    <t>反映农工党州委和党员中的人大代表、政协委员提交建议、提案情况。</t>
  </si>
  <si>
    <t>紧紧围绕中共楚雄州委、州政府中心工作和重点工作，以及中共党委政府普遍关注和人民群众普遍关心的热点、难点问题，认真开展调查研究，积极建言献策。明年，我委预计提交州市政协集体提案15件。</t>
  </si>
  <si>
    <t>州委会领导认真参加中共楚雄州委、政府、政协举办的有关专题协商会、协商座谈会、征求意见座谈会和书面协商等活动，就有关报告及协商事项和内容提出意见和建议，部分意见建议得到了重视和采纳。</t>
  </si>
  <si>
    <t xml:space="preserve">  九三学社楚雄彝族自治州委员会</t>
  </si>
  <si>
    <t xml:space="preserve">    九三学社楚雄彝族自治州委员会</t>
  </si>
  <si>
    <t>532300210000000016400</t>
  </si>
  <si>
    <t>2023年项目目标：1.贯彻执行中共中央关于统一战线的路线、方针、政策和九三学社中央、九三学社云南省委、九三学社楚雄州委的决议，决定、工作计划和交办的其他任务。
2.负责九三学社楚雄州委所属各基层支社组织的思想建设；负责所属各基层支社领导班子配备和后备队伍建设，抓好社员的培训及组织发展等工作。召开社州委三届三次全委（扩大）会议，专题学习二十大会议精神。
3.充分发挥参政议政、民主监督的职能，组织社员参政议政调研、培训，高质量撰写调研报告、政协提案、大会发言、社情民意信息等，积极参加各类协商建言献策。
4.积极参与社会事务工作，开展“同心工程”活动等社会事务，发挥党派优势，组织社员开展好全州统一战线“同心工程·助力双柏脱贫攻坚”工作，大力开展智力扶贫为主要内容的农科培训、义诊、科技帮扶和爱心捐赠，为我州经济、科技、医疗卫生和教育事业发展献计出力。
2023年预算支出15万元。</t>
  </si>
  <si>
    <t>参政议政提案课题</t>
  </si>
  <si>
    <t>面商、调研、撰写州政协提案课题，具体名称待定。</t>
  </si>
  <si>
    <t>州政协、州委统战部统一部署。</t>
  </si>
  <si>
    <t>社会事务工作</t>
  </si>
  <si>
    <t>发挥党派优势，组织社员开展好全州统一战线“同心工程·助力双柏脱贫攻坚”工作，大力开展智力扶贫为主要内容的农科培训、义诊、科技帮扶和爱心捐赠，为我州经济、科技、医疗卫生和教育事业发展献计出力 。</t>
  </si>
  <si>
    <t>《九三学社楚雄州委关于2023-2025年中期财政规划和2023年预算编制的情况说明》、《2023年重点工作任务说明》</t>
  </si>
  <si>
    <t>及时完成2023年议政建言、提案撰写工作</t>
  </si>
  <si>
    <t>贯彻执行中共中央关于统一战线的路线、方针、政策和九三学社中央、九三学社云南省委、九三学社楚雄州委的决议，决定、工作计划和交办的其他任务</t>
  </si>
  <si>
    <t>召开社州委三届三次全会工作</t>
  </si>
  <si>
    <t>召开社州委三届二次全委（扩大）会议，成立基层支社换届工作领导小组，制定基层支社换届工作方案。各支社酝酿新一届支社委员会主委、副主委、委员初步候选人；各支社召开社员大会，选举新一届各基层支社委员会主委、副主委、委员，完成基层支社换届工作。</t>
  </si>
  <si>
    <t>根据《九三学社章程》规定，任期届满，报经上级部门批准同意正常换届。</t>
  </si>
  <si>
    <t>议政建言数</t>
  </si>
  <si>
    <t>充分发挥参政议政、民主监督的职能，组织社员参政议政调研、培训，高质量撰写调研报告、政协提案、大会发言、社情民意信息等，积极参加各类协商建言献策。
做好永仁县维的乡大保关村委会定点扶贫和“挂包帮”工作；发挥党派优势，组织社员开展好全州统一战线“同心工程·助力双柏脱贫攻坚”工作，大力开展智力扶贫为主要内容的农科培训、义诊、科技帮扶和爱心捐赠，为我州经济、科技、医疗卫生和教育事业发展献计出力。</t>
  </si>
  <si>
    <t>社会事务工作效益</t>
  </si>
  <si>
    <t>做好双柏县安龙堡乡、永仁县维的乡大保关村委会定点扶贫和“挂包帮”工作；发挥党派优势，组织社员开展好全州统一战线“同心工程·助力双柏脱贫攻坚”工作，大力开展智力扶贫为主要内容的农科培训、义诊、科技帮扶和爱心捐赠，为我州经济、科技、医疗卫生和教育事业发展献计出力 。</t>
  </si>
  <si>
    <t>参政议政工作及社会服务工作满意</t>
  </si>
  <si>
    <t xml:space="preserve">  楚雄彝族自治州工商业联合会</t>
  </si>
  <si>
    <t xml:space="preserve">    楚雄彝族自治州工商业联合会</t>
  </si>
  <si>
    <t xml:space="preserve">      “万企兴万村”经费</t>
  </si>
  <si>
    <t>532300221100000254301</t>
  </si>
  <si>
    <t>1.召开召开“万企兴万村”楚雄行动推进会
2.各县市建设10个“万企兴万村”实验点
3.企业、村民满意度达到90%以上。</t>
  </si>
  <si>
    <t>召开“万企兴万村”楚雄行动推进会</t>
  </si>
  <si>
    <t>召开会议次数。</t>
  </si>
  <si>
    <t>工作总结，可行性研究报告</t>
  </si>
  <si>
    <t>建设实验点数量</t>
  </si>
  <si>
    <t>建立实验点个数。</t>
  </si>
  <si>
    <t>参会人员数量</t>
  </si>
  <si>
    <t>反映参会人员数量。</t>
  </si>
  <si>
    <t>会议签到册，工作总结，可行性研究报告。中共楚雄州委办公室楚雄州人民政府办公室印发《楚雄州州级会议费管理办法》《楚雄州州级机关培训费管理办法》的通知</t>
  </si>
  <si>
    <t>人均会议费</t>
  </si>
  <si>
    <t>反应参会人员参会成本</t>
  </si>
  <si>
    <t>中共楚雄州委办公室楚雄州人民政府办公室印发《楚雄州州级会议费管理办法》《楚雄州州级机关培训费管理办法》的通知</t>
  </si>
  <si>
    <t>实验点覆盖率</t>
  </si>
  <si>
    <t>反映实验点覆盖全州10县市比率。</t>
  </si>
  <si>
    <t>企业、村民满意度</t>
  </si>
  <si>
    <t>反应实验点企业和所在地群众满意度。</t>
  </si>
  <si>
    <t xml:space="preserve">      工商联专项工作经费数字经济暨网上工商联建设专项经费</t>
  </si>
  <si>
    <t>532300210000000018571</t>
  </si>
  <si>
    <t>1.保证楚雄州工商联网站正常运行，全年刊发稿件数量不低于200篇。
2.开展5次民营企业调查
3.保证民营企业调查点入库率达到100%。
4.每次民营企业调查参与率不低于98%。
5.民营企业调查员满意度大于等于90%。
6.非公经济人士满意度大于等于96%。</t>
  </si>
  <si>
    <t>楚雄州工商联信息网刊发稿件数量</t>
  </si>
  <si>
    <t>反映楚雄州工商联信息网刊发稿件数量</t>
  </si>
  <si>
    <t>设置依据：平均每月刊发稿件不低于17篇。数据来源：工作总结，网站截图。</t>
  </si>
  <si>
    <t>开展民营企业调查次数</t>
  </si>
  <si>
    <t>反映开展民营企业调查的次数</t>
  </si>
  <si>
    <t>设置依据：根据2022年开展调查次数设置。数据来源：全国民营企业调查系统。</t>
  </si>
  <si>
    <t>内容达标率</t>
  </si>
  <si>
    <t>发布文章内容的合格率。</t>
  </si>
  <si>
    <t>设置依据：体现发布内容的合格率。数据来源：工作总结，调查问卷。</t>
  </si>
  <si>
    <t>民营企业调查参与率</t>
  </si>
  <si>
    <t>反映每次调查，民营企业调查点的参与率。</t>
  </si>
  <si>
    <t>设置依据：反映每次调查，民营企业调查点的参与率。数据来源：全国民营企业调查系统。</t>
  </si>
  <si>
    <t>民营企业调查点入库率</t>
  </si>
  <si>
    <t>反映民营企业调查点录入系统比率</t>
  </si>
  <si>
    <t>设置依据：反映民营企业调查点录入系统比率。数据来源：全国民营企业调查系统。</t>
  </si>
  <si>
    <t>网站，微信公众号正常运营</t>
  </si>
  <si>
    <t>反映楚雄州工商联网站，微信公众号运行情况。</t>
  </si>
  <si>
    <t>设置依据：反映楚雄州工商联网站，微信公众号运行情况。数据来源：工作总结，网站数据监控。</t>
  </si>
  <si>
    <t>民营企业调查员满意度</t>
  </si>
  <si>
    <t>反映民营企业调查点对民营企业调查的满意度。</t>
  </si>
  <si>
    <t>设置依据:反映民营企业调查点对民营企业调查的满意度。数据来源：调查问卷。</t>
  </si>
  <si>
    <t>非公经济人士满意度</t>
  </si>
  <si>
    <t>反映使用对象对信息系统使用的满意度。</t>
  </si>
  <si>
    <t xml:space="preserve">      工商联培训专项工作经费</t>
  </si>
  <si>
    <t>532300210000000018569</t>
  </si>
  <si>
    <t>1.举办楚雄州工商联商（协）会非公党委党员及入党积极分子培训班
2.举办楚雄州非公经济人士、工商联所属商（协）会负责人和工商联干部学习贯彻习近平新时代中国特色社会主义思想和党的二十大精神培训班。
3.引导非公有制经济人士加强自我学习，自我教育，自我提升，学习贯彻党的方针政策。
4.打造高素质专业化的工商联干部队伍，提升服务全州非公经济高质量跨越式发展的能力和水平。
5.培训合格率达到90%。
6.参训人员满意度达到96%。</t>
  </si>
  <si>
    <t>反映单位组织开展各类培训的人次。</t>
  </si>
  <si>
    <t>培训签到册，工作总结。</t>
  </si>
  <si>
    <t>开展培训次数</t>
  </si>
  <si>
    <t>反映单位组织开展培训的次数。</t>
  </si>
  <si>
    <t>工作记录，培训通知。</t>
  </si>
  <si>
    <t>培训参与率</t>
  </si>
  <si>
    <t>反映应参与培训人员实际参与培训的情况</t>
  </si>
  <si>
    <t>培训签到册，培训通知。</t>
  </si>
  <si>
    <t>180</t>
  </si>
  <si>
    <t>《楚雄州州级机关培训费管理办法》（楚财行〔2021〕86号</t>
  </si>
  <si>
    <t>反映培训通过考试的比率。</t>
  </si>
  <si>
    <t>工作总结，考试结果统计。</t>
  </si>
  <si>
    <t xml:space="preserve">  楚雄彝族自治州信访局</t>
  </si>
  <si>
    <t xml:space="preserve">    楚雄彝族自治州信访局</t>
  </si>
  <si>
    <t>532300231100001145549</t>
  </si>
  <si>
    <t>2023年退休1人（李志荣）职业年金纪实</t>
  </si>
  <si>
    <t xml:space="preserve">      一线信访干部春节慰问专项资金</t>
  </si>
  <si>
    <t>532300210000000018747</t>
  </si>
  <si>
    <t>看望慰问一线信访干部，与信访干部交流座谈，了解信访干部的工作、学习、生活情况和健康状况，向信访干部送去节日的问候和祝福，感谢信访干部为全州社会和谐稳定作出的贡献</t>
  </si>
  <si>
    <t>反映慰问的一线信访干部数量</t>
  </si>
  <si>
    <t>参照中共楚雄州委办公室  楚雄州人民政府办公室关于印发《楚雄州2022年春节慰问活动安排方案》的通知</t>
  </si>
  <si>
    <t>反映春节慰问金在春节前发放到位
发放及时率=春节前发放金额/总金额*100</t>
  </si>
  <si>
    <t>信访干部得到慰问，关心</t>
  </si>
  <si>
    <t>反映信访干部是否感受政府关心关爱，受激烈情况。能严守岗位，为民服务，为党分忧，确保全州春节期间社会稳定。</t>
  </si>
  <si>
    <t>反映被慰问一线信访干部的满意程度。</t>
  </si>
  <si>
    <t xml:space="preserve">      信访工作经费</t>
  </si>
  <si>
    <t>532300200000000003124</t>
  </si>
  <si>
    <t>完成全国“两会”、省州“两会”等重要会议、重大活动期间的信访工作保障；加强信访工作宣传、畅通信访渠道；做好信访事项的督查督办，调研指导，积极推进信访矛盾化解；完成信访干部培训学习、提升全州信访业务基础；做好省州领导包案化解重要信访案件工作；保障日常工作的正常运转。</t>
  </si>
  <si>
    <t>信访案件办结数量</t>
  </si>
  <si>
    <t>反映全州信访案件化解数量</t>
  </si>
  <si>
    <t>设定依据：《信访工作条例》、职能职责、2022年工作计划。</t>
  </si>
  <si>
    <t>信访服务保障次数</t>
  </si>
  <si>
    <t>反映全年信访保障服务情况</t>
  </si>
  <si>
    <t>信访法律顾问服务次数</t>
  </si>
  <si>
    <t>反映法律顾问参与信访工作的数量</t>
  </si>
  <si>
    <t>设定依据：《信访工作条例》、职能职责</t>
  </si>
  <si>
    <t>发生规模性到省进京聚集上访</t>
  </si>
  <si>
    <t>起</t>
  </si>
  <si>
    <t>反映重大活动、重点时段楚雄州信访局落实组织保障工作情况，实现我州群众在国家和省州重要会议、重大活动期间“省内不聚、省外不串、北京不去、网上不炒”的目标。</t>
  </si>
  <si>
    <t>设定依据：《信访工作条例》、云南省信访局关于印发《信访工作考核评分实施细则》、职能职责，数据来源：年度数据</t>
  </si>
  <si>
    <t>发生涉访个人极端事件数量</t>
  </si>
  <si>
    <t>发生因信访问题引发的负面炒作数量</t>
  </si>
  <si>
    <t>省州领导包案信访件化解率</t>
  </si>
  <si>
    <t>反映省州领导包案化解情况</t>
  </si>
  <si>
    <t>信访事项及时受理率</t>
  </si>
  <si>
    <t>反映信访事项及时受理率。</t>
  </si>
  <si>
    <t>设定依据：云南省信访局关于印发《信访工作考核评分实施细则》，数据来源：年度系统数据</t>
  </si>
  <si>
    <t>信访事项按期答复率</t>
  </si>
  <si>
    <t>反映信访事项按期答复率。</t>
  </si>
  <si>
    <t>维护社会和谐稳定</t>
  </si>
  <si>
    <t>作用显著</t>
  </si>
  <si>
    <t>反映信访工作开展促进社会大局和谐稳定情况。</t>
  </si>
  <si>
    <t>设定依据：《信访工作条例》、职能职责，数据来源：年度数据</t>
  </si>
  <si>
    <t>信访事项处理群众满意率</t>
  </si>
  <si>
    <t>反映信访工作机构信访事项处理群众满意率和有权处理信访事项的行政机关信访事项处理群众满意率。</t>
  </si>
  <si>
    <t>设定依据：云南省信访局关于印发《信访工作考核评分实施细则》，数据来源：年度数据</t>
  </si>
  <si>
    <t xml:space="preserve">      解决特殊疑难信访问题资金</t>
  </si>
  <si>
    <t>532300231100001110898</t>
  </si>
  <si>
    <t>根据各县市排查梳理、资金申报情况及资金使用成效，化解30件特殊疑难信访案件。州信访局加强监管，确保补助资金专款专用，发挥作用。</t>
  </si>
  <si>
    <t>排查梳理的特殊疑难信访案件数</t>
  </si>
  <si>
    <t>反映排查梳理特殊疑难信访案件的数量。</t>
  </si>
  <si>
    <t>设定依据：职能职责、《信访工作条例》《云南省解决特殊疑难信访问题补助资金管理实施细则》，数据来源：年度数据，各县市资金使用情况</t>
  </si>
  <si>
    <t>特殊疑难信访案件化解率</t>
  </si>
  <si>
    <t>反映特殊疑难信访案件的化解情况。</t>
  </si>
  <si>
    <t>完成资金使用的时间</t>
  </si>
  <si>
    <t>2023年11月30日</t>
  </si>
  <si>
    <t>反映特殊疑难信访案件化解兑付补助资金时限。</t>
  </si>
  <si>
    <t>信访人领取信访资金后就同一诉求再次上访率</t>
  </si>
  <si>
    <t>反映特殊疑难信访案件化解后的再次上访情况。</t>
  </si>
  <si>
    <t>完成重复信治理、积案化解专项工作，维护社会和谐稳定</t>
  </si>
  <si>
    <t>有一定促进作用</t>
  </si>
  <si>
    <t>反映完成重复信治理、积案化解专项工作，维护社会和谐稳定。</t>
  </si>
  <si>
    <t>信访群众对化解案件的满意度</t>
  </si>
  <si>
    <t>反映领取信访资金的信访人对其案件办理情况的满意度</t>
  </si>
  <si>
    <t xml:space="preserve">      视频接访系统运行维护经费</t>
  </si>
  <si>
    <t>532300231100001110908</t>
  </si>
  <si>
    <t>楚雄彝族自治州信访局信访视频接访系统服务项目中心机房主设备、州级主会场维保服务，1条1G数据链路专线，其中维保服务6500元/月，78000元/年，包含州级党政领导视频接访、日常视频会议服务保障、设备日常维护及硬件损坏更换，保障视频接访系统有效运转；数据链路专线6000元/月，72000元/年，共计：150000.00元/年（含税）， 大写：人民币壹拾伍万元整。满足州级党政领导同一时间、不同地点、不同群众同步远程视频接访群众。满足参加或召开国家信访局、省信访局和州县乡运用该系统召开工作安排部署、调度指挥、业务培训会议要求。方便群众就近就便反映诉求和州县乡村联动化解信访问题。</t>
  </si>
  <si>
    <t>系统运行服务保障任务完成率</t>
  </si>
  <si>
    <t>反映通过使用视频接访系统开展视频接访、会议、培训等系统运行服务保障情况。
系统运行保障任务完成率=系统运行服务保障实际完成任务量/系统运行服务保障任务量。</t>
  </si>
  <si>
    <t>每月开展州级领导视频接访、召开工作安排、调度指挥、业务培训会议，需做好视频接访及会议前视频接访调试工作及视频接访期间的保障工作。</t>
  </si>
  <si>
    <t>日常维修（护）优良率</t>
  </si>
  <si>
    <t>反映视频系统软硬件日常维护优良情况。
日常维修（护）率=日常维护优良数量/日常维护总数量*100%</t>
  </si>
  <si>
    <t>设定依据：合同，数据来源：年底统计</t>
  </si>
  <si>
    <t>州级党政领导视频接访件化解率</t>
  </si>
  <si>
    <t>反映利用视频接访系统解决群众诉求的效果。</t>
  </si>
  <si>
    <t>故障排除时间</t>
  </si>
  <si>
    <t>反映紧急故障响应时间</t>
  </si>
  <si>
    <t>设定依据：合同</t>
  </si>
  <si>
    <t>节约群众信访成本</t>
  </si>
  <si>
    <t>降低成本</t>
  </si>
  <si>
    <t>反映群众通过视频接访节约的信访成本。
群众信访成本下降比率=（群众通过视频上访成本-逐级走访的成本)/逐级走访的成本*100%</t>
  </si>
  <si>
    <t>设定依据：《信访工作条例》，数据来源：年底统计</t>
  </si>
  <si>
    <t>群众满意率</t>
  </si>
  <si>
    <t>反映群众对视频接访的满意情况</t>
  </si>
  <si>
    <t xml:space="preserve">  楚雄彝族自治州人民政府研究室</t>
  </si>
  <si>
    <t xml:space="preserve">    楚雄彝族自治州人民政府研究室</t>
  </si>
  <si>
    <t>532300231100001183942</t>
  </si>
  <si>
    <t>1、聘请政府顾问，是我州借助“外脑”求发展，进一步发挥各方面人才优势，广聚贤能、博采众智，全面提升我州经济社会发展水平的主要举措。为充分运用社会智力资源，吸引国内外知名专家、学者参与支持我州经济建设和社会事业发展，不断提高政府科学决策水平，推动我州科学发展、和谐发展、跨越发展。
2、为充分发挥我室的决策咨询参谋助手作用，围绕州委、州政府的中心工作进一步开展好课题研究工作。州政府研究室课题研究和专题调研工作任务重，为保证工作的顺利开展，财政安排专项资金。
3、州政府研究室主办的《楚雄经济》和《楚雄彝族自治州人民政府公报》，发挥集聚全州各界优秀的经济工作者力量来宣传党的路线、提供决策服务、探索改革之路、展示楚雄州风采的作用，在全州范围动员力量共同做好楚雄州政策研究和决策咨询，提升决策咨询工作水平，从而使我们的研究领域越来越广，服务对象越来越多，对外交流也越来越广泛，工作成效也越来越丰富。
4、州政府研究室按照州人民政府办公室的安排，认真完成《政府工作报告》的调研、撰写、修改工作。
5、大数据战略信息服务，是为进一步履行部门工作职能职责，做好决策咨询信息服务工作，更好为州委、州政府提供国内外经济预测、战略评估、政策解读、经济分析等信息服务。
6、“十四五”开局以来，楚雄彝族自治州（以下简称楚雄州）紧扣全省重大发展战略，深入贯彻落实省委省政府打造世界一流“三张牌”的决策部署，立足资源优势，结合州情实际，聚焦发展重点。2021年6月16至17日，省委省政府在楚雄召开现场办公会。现场办公会为楚雄州擘画了发展新愿景，确立了发展新坐标，明确了发展新定位，赋予了发展新使命。楚雄州要努力建设成为滇中崛起增长极、现代农业示范区、民族团结进步示范区。为了全面深入贯彻落实现场办公会精神，主动融入和服务全省新发展格局。通过整合、共享资源，借助外部研究团队力量，与云南珩晟城乡商业运营管理有限公司展开全面深入合作，实现外脑智库与楚雄州地方经济社会高质量发展优势互补，携手共谋发展。</t>
  </si>
  <si>
    <t>完成各项项目目标任务</t>
  </si>
  <si>
    <t>政府顾问聘请、课题调研、主办两刊、研究和决策咨询、热点难点问题的调查、州政府重要经济文稿的起草、大数据信息服务及合作调研等。</t>
  </si>
  <si>
    <t>州政府研究室负责政府顾问聘请、课题调研、主办两刊、研究和决策咨询、热点难点问题的调查、州政府重要经济文稿的起草、大数据信息服务及合作调研等工作。</t>
  </si>
  <si>
    <t>各项工作有序开展</t>
  </si>
  <si>
    <t>政府顾问聘请、课题调研、主办两刊、研究和决策咨询、热点难点问题的调查、州政府重要经济文稿的起草、大数据信息服务及合作调研等工作有序开展，推动楚雄州科学发展、和谐发展、跨越发展。</t>
  </si>
  <si>
    <t>各项工作有序开展，为充分发挥我室的决策咨询参谋助手作用，围绕州委、州政府的中心工作进一步开展好课题研究工作。</t>
  </si>
  <si>
    <t>服务对象满意度调查问卷</t>
  </si>
  <si>
    <t xml:space="preserve">      课题研究合作经费</t>
  </si>
  <si>
    <t>532300221100000783018</t>
  </si>
  <si>
    <t>“十四五”开局以来，楚雄彝族自治州（以下简称楚雄州）紧扣全省重大发展战略，深入贯彻落实省委省政府打造世界一流“三张牌”的决策部署，立足资源优势，结合州情实际，聚焦发展重点。2021年6月16至17日，省委省政府在楚雄召开现场办公会。现场办公会为楚雄州擘画了发展新愿景，确立了发展新坐标，明确了发展新定位，赋予了发展新使命。楚雄州要努力建设成为滇中崛起增长极、现代农业示范区、民族团结进步示范区。为了全面深入贯彻落实现场办公会精神，主动融入和服务全省新发展格局。通过整合、共享资源，借助外部研究团队力量，与云南珩晟城乡商业运营管理有限公司展开全面深入合作，实现外脑智库与楚雄州地方经济社会高质量发展优势互补，携手共谋发展。</t>
  </si>
  <si>
    <t>每年课题研究数</t>
  </si>
  <si>
    <t>为楚雄州擘画了发展新愿景，确立了发展新坐标，明确了发展新定位，赋予了发展新使命。通过整合、共享资源，借助外部研究团队力量，与云南珩晟城乡商业运营管理有限公司展开全面深入合作，实现外脑智库与楚雄州地方经济社会高质量发展优势互补，携手共谋发展。</t>
  </si>
  <si>
    <t>合作研究成果转化率</t>
  </si>
  <si>
    <t>根据年初工作计划及州政府工作安排</t>
  </si>
  <si>
    <t>课题研究服务对象满意度</t>
  </si>
  <si>
    <t xml:space="preserve">      经济运行”五个主题制度“专项经费</t>
  </si>
  <si>
    <t>532300231100001177018</t>
  </si>
  <si>
    <t>2023年州政府研究室将进一步督促各部门落实好经济运行“五个主题“制度，使其发挥行之有效的作用，为州人民政府稳增长重点工作制度的落实贡献力量。</t>
  </si>
  <si>
    <t>跟踪问效稳增长工作</t>
  </si>
  <si>
    <t>落实好经济运行“五个主题“制度，使其发挥行之有效的作用，为州人民政府稳增长重点工作制度的落实贡献力量。</t>
  </si>
  <si>
    <t>楚雄州经济运行研判、预警、应策、推动、问效“五个主题”制度是州委、州政府抓经济社会发展工作的主要制度性安排，是全州经济平稳较快增长的有力抓手，是助推楚雄州高质量跨越式发展的具体要求，是州人民政府抓经济工作行之有效的制度性措施</t>
  </si>
  <si>
    <t>汇总整理工作开展情况</t>
  </si>
  <si>
    <t>根据年初工作计划及安排，完成各项工作。</t>
  </si>
  <si>
    <t>各部门落实好经济运行“五个主题“制度工作满意度调查</t>
  </si>
  <si>
    <t>服务对象满意度调查问卷。</t>
  </si>
  <si>
    <t xml:space="preserve">  中国共产党楚雄彝族自治州委员会网络安全和信息化委员会办公室</t>
  </si>
  <si>
    <t xml:space="preserve">    中国共产党楚雄彝族自治州委员会网络安全和信息化委员会办公室</t>
  </si>
  <si>
    <t xml:space="preserve">      网络安全工作专项经费</t>
  </si>
  <si>
    <t>532300210000000018136</t>
  </si>
  <si>
    <t>1.每年9月份第三周举办网络安全宣传周活动；
2.组织开展网络安全执法检查工作；
3.完成全州403专网接入及视频会议系统项目建设。</t>
  </si>
  <si>
    <t>组织开展网络安全执法检查工作</t>
  </si>
  <si>
    <t>1.组织人员到各级各部门开展网络安全执法检查，覆盖单位达80%；
2.开展2次渗透测试，覆盖单位不少于100家。</t>
  </si>
  <si>
    <t>根据上年度检查方案设定</t>
  </si>
  <si>
    <t>宣传活动参与人次</t>
  </si>
  <si>
    <t>反映宣传活动参与人次</t>
  </si>
  <si>
    <t>项目实施方案</t>
  </si>
  <si>
    <t>按照中央、省级要求时限完成县级网信专网建设</t>
  </si>
  <si>
    <t>反映贯彻落实中央网信办《关于加快建设全国一体化网络应急指挥体系的意见》《云南省州（市）至县级网信专网及视频会议系统建设方案》和省委省政府统一部署的要求，在2023年6月30日前完成全省县市级网信专网建设的情况</t>
  </si>
  <si>
    <t>《关于加快建设全国一体化网络应急指挥体系的意见》《云南省州（市）至县级网信专网及视频会议系统建设方案》《县市级网信专网接入及视频会议系统建设方案》</t>
  </si>
  <si>
    <t>网络安全宣传受众人数达200万，逐步提升全民素质素养和网络安全意识</t>
  </si>
  <si>
    <t>提升全民网络安全意识</t>
  </si>
  <si>
    <t>反应举办国家网络安全宣传周所起到的效果</t>
  </si>
  <si>
    <t>上年度活动统计数据</t>
  </si>
  <si>
    <t>反映社会公众对网络安全宣传的满意程度。</t>
  </si>
  <si>
    <t xml:space="preserve">      网络意识形态工作专项经费</t>
  </si>
  <si>
    <t>532300200000000000447</t>
  </si>
  <si>
    <t>强化网上正面宣传，打造10万+作品10件以上，让正能量充盈网络空间；建成网络舆情监测平台提供10县市和州级重点领域使用，借助第三方舆情信息服务系统和专业化监测、分析、研判队伍，通过“人工+系统”“线上+线下”，实现舆情监测全覆盖；实现骨干网评员和网络名人培训全覆盖，使之更好地发挥作用；建成网媒管理系统，加大网上错误表述巡查，及时整改，规范网络传播秩序，构建清朗网络空间。</t>
  </si>
  <si>
    <t>形成建议、意见条数</t>
  </si>
  <si>
    <t>提供日报200期；月报12期；季报4期；年报1期，涉楚负面信</t>
  </si>
  <si>
    <t>形成日报，月报、季报以及专报的期数；反映形成热点、负面、有害信息发现或预警的次数。</t>
  </si>
  <si>
    <t>服务合同</t>
  </si>
  <si>
    <t>成果信息发布或报道次数</t>
  </si>
  <si>
    <t>打造100万+作品</t>
  </si>
  <si>
    <t>监测成效</t>
  </si>
  <si>
    <t>万</t>
  </si>
  <si>
    <t>完成全州所有网站和网络平台内容错误表述巡查</t>
  </si>
  <si>
    <t>问卷调查、服务合同</t>
  </si>
  <si>
    <t>建成系统平台</t>
  </si>
  <si>
    <t>反应舆情监测、网媒管理等系统建成的个数</t>
  </si>
  <si>
    <t>根据系统建设方案及系统最终建成数量</t>
  </si>
  <si>
    <t>舆情监测每日监测时间</t>
  </si>
  <si>
    <t>每日舆情监测时间为24小时。</t>
  </si>
  <si>
    <t>服务合同、工作要求</t>
  </si>
  <si>
    <t>社会稳定指数</t>
  </si>
  <si>
    <t>社会稳定指数至少达到90%</t>
  </si>
  <si>
    <t xml:space="preserve">      信息化工作专项经费</t>
  </si>
  <si>
    <t>532300210000000017809</t>
  </si>
  <si>
    <t>1.认真贯彻落实国家和省关于开展全民数字素养与技能提升有关工作部署，积极组织我州开展全面数字素养与技能提升宣传培训，参训人员不少于120人。2.加大对楚雄市国家数字乡村试点、元谋县省级数字乡村试点调研指导。3.楚雄州实施党建引领“一部手机治理通”推进基层治理体系和治理能力现代化建设。</t>
  </si>
  <si>
    <t>组织组织二期全州领导干部数字素养与技能提升方面的培训班。</t>
  </si>
  <si>
    <t>反应举办培训班的完成情况</t>
  </si>
  <si>
    <t>根据计划举办的计划确定</t>
  </si>
  <si>
    <t>完成治理通工作任务</t>
  </si>
  <si>
    <t>1.取得系统平台使用权，确保平台正常运行；2.开展3次以上需求调研，按需开展系统优化升级；3.开展3次以上平台使用推广工作工作督导；4.组织2次以上考察学习，提出系统平台优化方案；5.履行州级指挥中心职能，及时完成事项督办、处办任务；6.抓好宣传动员板块日常信息维护，督促各责任单位抓好模块维护；7.抓好系统平台安全防护，确保系统数据安全。</t>
  </si>
  <si>
    <t>《中共楚雄州委办公室 楚雄州人民政府办公室印发&lt;楚雄州实施党建引领“一部手机治理通”推进基层治理体系和治理能力现代化建设工作的实施意见&gt;的通知》（楚办字〔2019〕94号）《关于印发&lt;楚雄州实施党建引领“一部手机治理通”推进基层治理体系和治理能力现代化建设工作系统平台建设推进工作方案&gt;的通知》（楚治理通办〔2019〕1号）《关于印发《楚雄州党建引领“一部手机治理通”推进基层治理体系和治理能力现代化建设工作平台应用工作方案》的通知》（楚治理通办〔2019〕4号）《楚雄州党建引领“一部手机治理通”系统平台建设项目合作协议》</t>
  </si>
  <si>
    <t>信息数据安全</t>
  </si>
  <si>
    <t>项目协议</t>
  </si>
  <si>
    <t>系统全年正常运行，促进社会和谐稳定</t>
  </si>
  <si>
    <t>正常运行，社会和谐稳定</t>
  </si>
  <si>
    <t>反映“治理通”系统平台全年正常运行，面向各级各部门、网格员、群众提供社会治理功能促进社会和谐稳定的情况。</t>
  </si>
  <si>
    <t>通过举办专题培训班，逐步提升我州各级领导干部数字素养与技能，为今后建设数字楚雄夯实基础。</t>
  </si>
  <si>
    <t>在后续工作中能为领导干部提供数字知识储备，为建设数字楚雄做贡献</t>
  </si>
  <si>
    <t>根据工作情况</t>
  </si>
  <si>
    <t>反映服务对象对政策研究工作的整体满意情况。
服务对象满意度=（对政策研究工作的整体满意的人数/问卷调查人数）*100%</t>
  </si>
  <si>
    <t xml:space="preserve">      临聘人员工资</t>
  </si>
  <si>
    <t>532300231100001151685</t>
  </si>
  <si>
    <t>临聘人员工资补助</t>
  </si>
  <si>
    <t>反映部门（单位）实际发放工资人员数量。</t>
  </si>
  <si>
    <t>按照财政部门核定的标准设置</t>
  </si>
  <si>
    <t xml:space="preserve">  中国共产党楚雄彝族自治州委员会党史研究室</t>
  </si>
  <si>
    <t xml:space="preserve">    中国共产党楚雄彝族自治州委员会党史研究室</t>
  </si>
  <si>
    <t>532300231100001187027</t>
  </si>
  <si>
    <t>我单位李茂尊、张永祥于2023年退休。</t>
  </si>
  <si>
    <t xml:space="preserve">      志鉴刊专项经费</t>
  </si>
  <si>
    <t>532300231100001708483</t>
  </si>
  <si>
    <t>一是开展州、县、市部门志、专业志指导审核验收；
二是编纂出版发行《楚雄州年鉴》（2023）一部（1000册、四色全彩印、含光盘);
三是按季编印出刊2023年《楚州今古》4期。</t>
  </si>
  <si>
    <t>《楚雄州年鉴（2023）》印刷量</t>
  </si>
  <si>
    <t>反映2023年《楚雄州年鉴》印刷发行数量</t>
  </si>
  <si>
    <t>根据读者及发行使用范围，综合考虑印刷成本控制，历年来发行实践及存史需要，科学确定为1000册。</t>
  </si>
  <si>
    <t>《楚州今古》编印发行量</t>
  </si>
  <si>
    <t>反映《楚州今古》全年印刷发行册数</t>
  </si>
  <si>
    <t>创刊以来，根据读者和发行范围及财政预算，压缩控制为每季1000册。</t>
  </si>
  <si>
    <t>《楚雄州年鉴（2023）》字数</t>
  </si>
  <si>
    <t>万字</t>
  </si>
  <si>
    <t>反映2023年《楚雄州年鉴》编纂信息量</t>
  </si>
  <si>
    <t>在基本框架的基础上，结合机构改革调整及全州经济社会发展实际，对类目、分类设置进行优化调整，增加信息量，全书版面字数规划在110万字以内。</t>
  </si>
  <si>
    <t>《楚雄州年鉴（2023）》差错率</t>
  </si>
  <si>
    <t>0.5</t>
  </si>
  <si>
    <t>‰</t>
  </si>
  <si>
    <t>反映《楚雄州年鉴（2023）》编纂质量</t>
  </si>
  <si>
    <t>地方志评审标准，出版物差错率应在万分之五以内</t>
  </si>
  <si>
    <t>《楚州今古》编纂印刷差错率</t>
  </si>
  <si>
    <t>反映《楚州今古》编辑质量水平</t>
  </si>
  <si>
    <t>刊物评比质量要求，刊物差错率应在万分之五以内</t>
  </si>
  <si>
    <t>2023年志鉴刊审核通过率</t>
  </si>
  <si>
    <t>反映2023年楚雄州地方志办公室编纂出版的志鉴刊审核通过率</t>
  </si>
  <si>
    <t>出版物需经过“三审三校”，2023年楚雄州地方志办公室计划编纂出版《楚雄州年鉴（2023）》1部、《楚雄今古》4期，审核通过率需达80%以上。</t>
  </si>
  <si>
    <t>2023年乡土志审查验收率</t>
  </si>
  <si>
    <t>反映2023年乡土志审查验收数量</t>
  </si>
  <si>
    <t>州志办审查验收州内各级志书的职责职能</t>
  </si>
  <si>
    <t>《楚雄州年鉴》（2023）出版时间</t>
  </si>
  <si>
    <t>反映《楚雄州年鉴》（2023）出版时限</t>
  </si>
  <si>
    <t>年鉴公开出版时间要求</t>
  </si>
  <si>
    <t>《楚州今古》按季出刊发行时间</t>
  </si>
  <si>
    <t>季末前出刊</t>
  </si>
  <si>
    <t>反映是否在每个季度的最后一个月内出刊发行</t>
  </si>
  <si>
    <t>《楚州今古》发行要求</t>
  </si>
  <si>
    <t>《楚雄州年鉴》（2023）发行覆盖范围</t>
  </si>
  <si>
    <t>州级各部门及10县（市）</t>
  </si>
  <si>
    <t>反映《楚雄州年鉴（2023）》发行应覆盖范围</t>
  </si>
  <si>
    <t>旨在记载楚雄州自然、政治、经济、文化、社会和生态发展基本情况及重大事项，凸显彝州发展优势和特色，为领导决策、部门开展工作提供权威系统准确的信息资料，为社会各界了解楚雄、研究楚雄，以及楚雄州对外宣传提供年度州情读本。</t>
  </si>
  <si>
    <t>《楚州今古》稿件内容纪实性、史料性、学术性、知识性占比</t>
  </si>
  <si>
    <t>《楚州今古》稿件体现纪实性、史料性、学术性、知识性内容占比应达到90%以上。</t>
  </si>
  <si>
    <t>办刊宗旨及刊物质量要求</t>
  </si>
  <si>
    <t>方志进社区</t>
  </si>
  <si>
    <t>反映方志服务社会群众情况</t>
  </si>
  <si>
    <t>“存史、资政、育人”宗旨及发挥地方志服务社会发展作用需要</t>
  </si>
  <si>
    <t>图书读者、使用者问题意见反馈</t>
  </si>
  <si>
    <t>反映读者、使用者对年鉴、《楚州今古》、楚雄州志、乡土志等的满意程度</t>
  </si>
  <si>
    <t>读者、资料查阅者的问题反馈。</t>
  </si>
  <si>
    <t xml:space="preserve">      《中共楚雄州委执政纪要》（2020）出版印刷及工作经费</t>
  </si>
  <si>
    <t>532300210000000016703</t>
  </si>
  <si>
    <t>编纂公开出版发行《中共楚雄州委执政纪要》（2022)1部、编印发行《楚雄党史党建》双月刊6期、编印《中共楚雄州历史常识读本》(2023)；编纂公开出版《中国共产党楚雄彝族自治州历史大事记》（2011-2020）1部；做好2023年党史资料征集等工作。</t>
  </si>
  <si>
    <t>《中共楚雄州委执政纪要》公开出版发行</t>
  </si>
  <si>
    <t>反映该书印刷数量为1000册</t>
  </si>
  <si>
    <t>2022年该书印刷数量1000册</t>
  </si>
  <si>
    <t>《中共楚雄州委执政纪要》公开出版字数</t>
  </si>
  <si>
    <t>反映该书内容数量</t>
  </si>
  <si>
    <t>2021年该书总字数88万字</t>
  </si>
  <si>
    <t>《楚雄党史党建》杂志编印出版印刷册数</t>
  </si>
  <si>
    <t>反映《楚雄党史党建》杂志编辑出版印刷数量</t>
  </si>
  <si>
    <t>《楚雄党史党建》杂志编辑</t>
  </si>
  <si>
    <t>《楚雄党史党建》杂志编印出版印刷期数</t>
  </si>
  <si>
    <t>反映《楚雄党史党建》杂志出刊数</t>
  </si>
  <si>
    <t>《楚雄党史党建》杂志双月刊编印</t>
  </si>
  <si>
    <t>《中共楚雄州历史常识读本》教材印刷</t>
  </si>
  <si>
    <t>26000</t>
  </si>
  <si>
    <t>根据2023年学生情况计划印制《读本》2.6万册。</t>
  </si>
  <si>
    <t>形成党史资料征集材料</t>
  </si>
  <si>
    <t>形成党史资料征集材料10万字以上。</t>
  </si>
  <si>
    <t>形成党课专题片</t>
  </si>
  <si>
    <t>反映党课专题片成果数量</t>
  </si>
  <si>
    <t>根据州委组织部要求，摄制专题片一部</t>
  </si>
  <si>
    <t>文字校对差错率</t>
  </si>
  <si>
    <t>0.3</t>
  </si>
  <si>
    <t>文字校对差错率小于万分之三</t>
  </si>
  <si>
    <t>出版物要求文字校对差错率万分之三</t>
  </si>
  <si>
    <t>印刷及公开出版、内部出版发行任务完成时间</t>
  </si>
  <si>
    <t>反映出版任务完成时效</t>
  </si>
  <si>
    <t>根据出版方案要求，2023年12月前完成出版发行任务</t>
  </si>
  <si>
    <t>党课专题片摄制播出完成时间</t>
  </si>
  <si>
    <t>反映党课专题片播出时间</t>
  </si>
  <si>
    <t>根据制作方案及组织部要求，制定时限</t>
  </si>
  <si>
    <t>党史宣讲场次</t>
  </si>
  <si>
    <t>反映2023年党史宣讲力度</t>
  </si>
  <si>
    <t>党史研究室职能职责</t>
  </si>
  <si>
    <t>党课专题片播放</t>
  </si>
  <si>
    <t>反映党史研究成果宣传成效</t>
  </si>
  <si>
    <t>面向机关及社会公开播放党课专题片，创新党史宣讲方式，提高宣传成效</t>
  </si>
  <si>
    <t>出版物发行覆盖州级各部门、10县市率</t>
  </si>
  <si>
    <t>反映出版物发行覆盖率</t>
  </si>
  <si>
    <t>存史资政，为州委州政府的决策服务</t>
  </si>
  <si>
    <t>州级各部门、10县市满意度</t>
  </si>
  <si>
    <t>反映州级各部门、10县市满意度</t>
  </si>
  <si>
    <t>532300231100001545118</t>
  </si>
  <si>
    <t>发放对象</t>
  </si>
  <si>
    <t>反映发放对象人数</t>
  </si>
  <si>
    <t>本单位享受遗属补助人数为1人，按照《楚雄州民政局 楚雄州财政局关于提高2022年城乡居民最低生活保障特困人员救助供养孤儿基本生活保障标准的通知》，2023年城市遗属补助按照700元/月*补助系数预算</t>
  </si>
  <si>
    <t xml:space="preserve">  中国共产党楚雄彝族自治州委员会政策研究室</t>
  </si>
  <si>
    <t xml:space="preserve">    中国共产党楚雄彝族自治州委员会政策研究室</t>
  </si>
  <si>
    <t xml:space="preserve">      州委重点课题调研经费</t>
  </si>
  <si>
    <t>532300210000000017079</t>
  </si>
  <si>
    <t>高质量完成州委安排的重点调研课题任务</t>
  </si>
  <si>
    <t>研究报告数量</t>
  </si>
  <si>
    <t>按照绩效目标要求，形成最终研究报告个数。</t>
  </si>
  <si>
    <t>《中共楚雄州委政策研究室重点课题计划》</t>
  </si>
  <si>
    <t>组织调研次数</t>
  </si>
  <si>
    <t>按照年初工作计划如期完成各项调研工作，反映调查研究职能职责履职情况</t>
  </si>
  <si>
    <t>反映信息发布或报道的次数。</t>
  </si>
  <si>
    <t>同级党委、政府主要领导批示次数</t>
  </si>
  <si>
    <t>高质量完成各项调研任务，反映调查研究成果转化情况</t>
  </si>
  <si>
    <t>干部职工满意度</t>
  </si>
  <si>
    <t>反映干部职工对单位履职情况满意度</t>
  </si>
  <si>
    <t>干部职工年终满意度民主测评</t>
  </si>
  <si>
    <t xml:space="preserve">      全面深化改革工作经费</t>
  </si>
  <si>
    <t>532300210000000017217</t>
  </si>
  <si>
    <t>高质量完成楚雄州全面深化改革统筹协调、督促检查工作</t>
  </si>
  <si>
    <t>开展督察不少于2次</t>
  </si>
  <si>
    <t>组织开展全面深化改革督察次数</t>
  </si>
  <si>
    <t>中共楚雄州委全面深化改革委员会2023年督察计划</t>
  </si>
  <si>
    <t>提请召开州委深改委会议不少于3次</t>
  </si>
  <si>
    <t>提请召开州委深改委会议次数</t>
  </si>
  <si>
    <t>中共楚雄州委全面深化改革委员会2023年议题计划</t>
  </si>
  <si>
    <t>组织改革培训不少于1次</t>
  </si>
  <si>
    <t>组织改革培训次数</t>
  </si>
  <si>
    <t>中共楚雄州委全面深化改革委员会2023年工作要点</t>
  </si>
  <si>
    <t>督促各领域各方面贯彻落实中央和省委、州委全面深化改革决策部署，协调督促年度全面深化改革工作台账落地见效</t>
  </si>
  <si>
    <t>反映重大改革决策部署完成情况</t>
  </si>
  <si>
    <t>中共楚雄州委全面深化改革委员会2023年改革工作台账</t>
  </si>
  <si>
    <t>总结提炼、宣传楚雄州全面深化改革成果、经验不少于2次</t>
  </si>
  <si>
    <t>反映全州改革先进经验推广情况</t>
  </si>
  <si>
    <t>云南省全面深化改革考核指标</t>
  </si>
  <si>
    <t>反映服务对象满意度情况</t>
  </si>
  <si>
    <t>根据服务对象满意度测算</t>
  </si>
  <si>
    <t xml:space="preserve">  楚雄彝族自治州住房公积金管理中心</t>
  </si>
  <si>
    <t xml:space="preserve">    楚雄彝族自治州住房公积金管理中心</t>
  </si>
  <si>
    <t xml:space="preserve">      楚雄州住房公积金管理中心劳务派遣人员经费</t>
  </si>
  <si>
    <t>532300200000000003012</t>
  </si>
  <si>
    <t>1.按照州财政局《关于楚雄州住房公积金中心申请实行劳务派遣用工请示的意见》（楚财综【2016】61号）文件精神，使用劳务派遣职工25人，解决州公积金中心编制紧张、人员不足问题，改善各县市管理部服务窗口运转状态。
2.按照州财政局《关于楚雄州住房公积金中心申请实行劳务派遣用工请示的意见》（楚财综【2016】61号）文件精神，做好劳务派遣人员经费保障，按规定落实派遣人员各项待遇，支持部门正常履职。
3.根据《楚雄州住房公积金管理中心劳务派遣人员管理细则（试行）》《楚雄州住房公积金管理中心关于对劳务派遣职工绩效工资进行考核的通知》，加强管理，强化考核，提高办事效能和服务水平，服务好全州住房公积金缴存单位、缴存职工，全面完成年度归集、提取、贷款各项业务指标，确保住房公积金增值收益只增不减。</t>
  </si>
  <si>
    <t>劳务费保障人数</t>
  </si>
  <si>
    <t>26</t>
  </si>
  <si>
    <t>反映单位实际发放劳务派遣人员数量。费用包括：基本工资、社会保险、住房公积金、残保金、管理费用等。</t>
  </si>
  <si>
    <t>绩效指标设定依据：州财政局《关于楚雄州住房公积金中心申请实行劳务派遣用工请示的意见》（楚财综【2016】61号）</t>
  </si>
  <si>
    <t>按照财政专项经费支出进度，每季度支出经费总额的25%，年底100%完成支付。</t>
  </si>
  <si>
    <t>根据州财政要求，专项经费年底100%支付完成。</t>
  </si>
  <si>
    <t>反映部门（单位）运转情况。
每个管理部正式职工3人，劳务派遣人员2名，劳务派遣人员占管理部总数的30%。</t>
  </si>
  <si>
    <t>指标值数据来源：部门年度工作总结及相关考核情况
根据州财政局《关于楚雄州住房公积金中心申请实行劳务派遣用工请示的意见》（楚财综【2016】61号）文件精神，使用劳务派遣人员解决中心人员编制紧张问题。</t>
  </si>
  <si>
    <t>反映劳务人员对工资福利发放的满意程度。派遣职工绩效工资进行考核的通知》进行管理考核。</t>
  </si>
  <si>
    <t xml:space="preserve">      楚雄州住房公积金管理中心住房公积金管理专项业务经费</t>
  </si>
  <si>
    <t>532300200000000003118</t>
  </si>
  <si>
    <t>2023年实施完成县级管理部租赁及运营保障经费项目、住房公积金归集、使用计划项目以及住房公积金风险管控项目，主要预算目标如下：
一是保障楚雄管理部及10个县（市）级管理部正常运转，完成年度归集、缴存、提取、贷款业务，促进全州住房公积金增值收益；二是加强缴存扩面、提取管理、信贷管理、保值增值四大核心业务，执行好楚雄州住房公积金管理委员会审定的归集、使用计划，圆满完成归集缴存、贷款、提取任务目标；三是及时向缴存职工推送住房公积金短信，及时告知缴存职工住房公积金账户余额变动情况，维护缴存职工合法权益；四是支持委托合作银行发起住房公积金逾期贷款诉讼，追偿逾期贷款，控制逾期贷款率，提高个贷质量，支付2022年逾期贷款诉讼费及万湖东城烂尾楼盘公积金贷款债权申报委托代理费；五是加强公积金贷款管理，召开金融业务委托会，严格实行按揭贷款项目准入考察、贷前审查，严格落实风险保证金制度，规范保证担保主体准入审查，防范开发商的系统风险，防范业务风险；六是贯彻落实住建部《关于加强住房公积金廉政风险防控工作的通知》（建金【2011】170号）、《关于开展治理违规提取住房公积金工作的通知》（建金【2018】46号）文件精神，强化内部审计、稽核和监督，开展缴存、提取、贷款业务专项稽查，加强稽核和稽核成果运用，修改完善业务管理制度，促进住房公积金管理工作合法合规。七是落实州纪委监委《关于开展“以小见严纠四风专项行动问题排查工作的通知要求》，加强住房公积金缴存执法检查，对全州公立医院开展超标准缴存住房公积金问题排查工作。八是贯彻落实住建部《”惠民公积金、服务暖人心“全国住房公积金系统服务提升三年行动实施方案（2022-2024年）》（建金办【2022】25号）和《楚雄州优化营商环境三年行动计划（2022-2024年）》（楚办发【2022】14号）文件要求，组织全州公积金系统业务骨干参加住建部组织的公积金系统业务培训班，不断提高全州公积金管理水平，同时组织全州住房公积金系统劳务派遣人员以及银行派驻人员开展优化营商环境业务服务技能专项培训，确保提取、贷款、缴存等业务限时办结，提高群众满意度。</t>
  </si>
  <si>
    <t>县级管理部运营保障数</t>
  </si>
  <si>
    <t>反映楚雄公积金中心保障县级管理部工作情况</t>
  </si>
  <si>
    <t>设定依据及数量来源：《楚雄州住房公积金管理中心机构编制方案》规定下设十个县市管理部，及管理部工作总结。</t>
  </si>
  <si>
    <t>住房公积金短信推送数量</t>
  </si>
  <si>
    <t>2500000</t>
  </si>
  <si>
    <t>反映楚雄州公积金中心为缴存职工推送的短信情况</t>
  </si>
  <si>
    <t>设定依据：住房和城乡建设部《关于开通12329住房公积金短消息服务的通知》，数量来源：公积金中心缴存职工数及报表</t>
  </si>
  <si>
    <t>公积金提取贷款档案盒、资料汇编印刷</t>
  </si>
  <si>
    <t>反映楚雄州公积金中心档案管理情况</t>
  </si>
  <si>
    <t>设定依据：《住房公积金业务档案管理标准》，数据来源：公积金中心年终报表贷款数量和提取数量</t>
  </si>
  <si>
    <t>住房公积金内部稽核次数</t>
  </si>
  <si>
    <t>反映楚雄州公积金中心内部审计开展情况</t>
  </si>
  <si>
    <t>设定依据：《关于开展住房公积金政策执行情况检查及风险隐患排查的通知（建金办函〔2018〕284号）、《楚雄州住房公积金管理中心业务稽核办法（试行）》，数据来源：公积金管理中心年度工作总结。</t>
  </si>
  <si>
    <t>住房公积金个人贷款逾期率</t>
  </si>
  <si>
    <t>反映贷款逾期情况。贷款逾期率=年末住房公积金个人贷款逾期额/年末住房公积金个人贷款余额*100%</t>
  </si>
  <si>
    <t>设定依据：建设部 财政部关于印发《住房公积金管理中心业务管理工作考核办法（试行）》的通知。数据来源：公积金管理中心年度报告。</t>
  </si>
  <si>
    <t>住房公积金提取审批合规率</t>
  </si>
  <si>
    <t>反映住房公积金提取合规情况以及内部稽核情况。
住房公积金提取审批合规率=住房公积金提取审批合规数/住房公积金提取审批总数*100%</t>
  </si>
  <si>
    <t>设定依据：《住房公积金提取业务标准》，数据来源：公积金中心稽核报告或年度报告</t>
  </si>
  <si>
    <t>增值收益率</t>
  </si>
  <si>
    <t>1.2</t>
  </si>
  <si>
    <t>反映公积金增值收益率情况。
增值收益率=当年住房公积金增值收益/年末负债总额*100%</t>
  </si>
  <si>
    <t>设定依据：《住房公积金财务管理办法》（财综字[1999]59号）、《关于印发&lt;住房公积金管理中心业务管理工作考核办法（试行）&gt;的通知》，住房公积金增值收益率标准值为1.2%。
数据来源：公积金管理中心年度报告</t>
  </si>
  <si>
    <t>贷款风险准备金充足率</t>
  </si>
  <si>
    <t>反映贷款风险准备金充足率情况。
贷款风险准备金充足率=年末住房公积金风险准备余额/年末住房公积金个人贷款余额*100%</t>
  </si>
  <si>
    <t>设定依据：建设部 财政部关于印发《住房公积金管理中心业务管理工作考核办法（试行）》的通知，住房公积金贷款风险准备金充足率标准值为1%
数据来源：公积金管理中心</t>
  </si>
  <si>
    <t>上缴财政住房公积金增值收益</t>
  </si>
  <si>
    <t>只增不减</t>
  </si>
  <si>
    <t>反映公积金增值收益额情况。
增值收益增长额=当年增值收益-上年增值收益</t>
  </si>
  <si>
    <t>依据：省财政厅、建设厅《关于住房公积金值收益管理财务有关问题》（云财综【2004】154号）有关规定。数据来源：公积金管理中心年度报告</t>
  </si>
  <si>
    <t>办理公积金提取时限</t>
  </si>
  <si>
    <t>反映住房公积金支取效率情况。</t>
  </si>
  <si>
    <t>设定依据：云南省住房和城乡建设厅 云南省财政厅关于印发《云南省住房公积金管理中心业务管理工作考核办法（试行）》的通知。
数据来源：公积金支取流程记录。</t>
  </si>
  <si>
    <t>年内出现按揭贷款项目烂尾楼盘发生率</t>
  </si>
  <si>
    <t>烂尾楼盘发生率=烂尾楼盘数/按揭合作楼盘数*100%</t>
  </si>
  <si>
    <t>楚雄州住房公积金管理中心《关于进一步做好按揭贷款管理工作努力防范和化解资金风险的通知》</t>
  </si>
  <si>
    <t>住房公积金缴存额增长率</t>
  </si>
  <si>
    <t>住房公积金缴存额增长率=当年实际缴存额/上年实际缴存额*100%-1</t>
  </si>
  <si>
    <t>建设部、财政部《住房公积金中心业务管理工作考核办法》（建金管【2005】123号）</t>
  </si>
  <si>
    <t>住房公积金贷款增长率</t>
  </si>
  <si>
    <t>住房公积金贷款增长率=当年贷款发放额/上年贷款发放额*100%-1</t>
  </si>
  <si>
    <t>住房公积金个人贷款比率</t>
  </si>
  <si>
    <t>反映建立住房公积金存贷比情况。
个人贷款比率=年末住房公积金个人贷款额/年末住房公积金缴存额*100%</t>
  </si>
  <si>
    <t>设定依据：建设部 财政部关于印发《住房公积金管理中心业务管理工作考核办法（试行）》的通知，住房公积金个人住房贷款率标准值为60%-90%
数据来源：公积金管理中心。</t>
  </si>
  <si>
    <t>住房公积金存量资金</t>
  </si>
  <si>
    <t>反映公积金存量资金情况。
存量资金增长额=年末存量资金-年初存量资金</t>
  </si>
  <si>
    <t>缴存职工对住房公积管理服务满意度达90%</t>
  </si>
  <si>
    <t>设定依据：《关于印发&lt;住房公积金管理中心业务管理工作考核办法（试行）&gt;的通知》
数据来源：通过调查问卷得出满意度。</t>
  </si>
  <si>
    <t xml:space="preserve">      楚雄州住房公积金管理中心职业年金记实</t>
  </si>
  <si>
    <t>532300231100001179399</t>
  </si>
  <si>
    <t>56</t>
  </si>
  <si>
    <t>绩效指标设定依据：《云南省省级部门预算支出核定方案》。指标值来源：人员信息表。</t>
  </si>
  <si>
    <t>供养离（退）休人数</t>
  </si>
  <si>
    <t>反映财政供养单位离（退）休人员数量。</t>
  </si>
  <si>
    <t>反映社会公众对单位履职情况的满意程度。</t>
  </si>
  <si>
    <t xml:space="preserve">      楚雄州住房公积金管理中心住房公积金业务系统运行维修及建设经费</t>
  </si>
  <si>
    <t>532300231100001163564</t>
  </si>
  <si>
    <t>按照《住房公积金信息化建设导则》规定，住房公积金业务系统运行维护及建设经费项目包括住房公积金信息系统建设及运行维护费，按照住建部要求及时增加住房公积金信息系统系统功能，强化现有信息系统运行维护管理，满足全州住房公积金系统业务管理和服务需求，建立住房公积金信息化安全管理体系，确保住房公积金信息系统安全稳健运行。2023年主要完成项目：
一、住房公积金业务系统运行维护管理项目。主要包括住房公积金中心机房基础环境运行维护，住房公积金综合业务管理信息系统维护、住房公积金综合服务平台运营维护、住房公积金中心机房硬件维护、楚雄管理部及九县管理部住房公积金业务系统维修（护）、住房公积金信息系统网络与信息安全运维保障驻场服务外包项目，以及住房公积金信息系统中心机房电费，住房公积金信息系统内网固定IP租用费和电信移动数据专网费。
二、住房公积金信息化建设费。一是按照2021年1月25日（楚政办函【2021】5号（涉密））文件要求，实施住房公积金信息系统商用密码应用安全性评估项目，确保中心商用密码符合规定。二是按照住建部《关于做好征信信息共享有关工作的通知》（建办金函【2022】229号）和《关于做好征信信息共享接入准备工作准备》（建司局函金【2022】229号）5号文件要求，实施住建部数据共享平台对接及业务融合应用改造项目，通过数据交换平台对接全国住房公积金数据共享平台，实现与其他部门数据共享，对共享数据的统一交互和管控，加强与业务的融合应用，提升审批时效，提高政务服务效能；三是按照《住房公积金信息化建设导则》建设要点中明确提出的“应建立基于数据分析的辅助决策支持体系，为住房公积金管理决策以及日常工作持续改善提供依据”，实施楚雄州住房公积金管理中心大数据智能决策分析应用平台项目，提升中心管理决策水平和运营效率，让数据能够为未来的经营决策进行预测分析和重大风险事故进行预警，提高风险防范能力。</t>
  </si>
  <si>
    <t>系统（软件）开发数量</t>
  </si>
  <si>
    <t>个（套）</t>
  </si>
  <si>
    <t>反映开发（购置）系统（软件）的数量情况。</t>
  </si>
  <si>
    <t>设定依据：《住房公积金信息化建设导则》、住建部《关于做好征信信息共享有关工作的通知》（建办金函【2022】229号）和《关于做好征信信息共享接入准备工作准备》（建司局函金【2022】229号）数据来源：采购计划、年度总结，《楚雄州住房公积金管理中心大数据智能决策分析应用平台项目实施方案》、《楚雄州住房公积金管理中心与住建部数据共享平台对接及业务融合应用改造项目实施方案》</t>
  </si>
  <si>
    <t>网络数据专线租赁数</t>
  </si>
  <si>
    <t>23</t>
  </si>
  <si>
    <t>个（项）</t>
  </si>
  <si>
    <t>反映网络数据专线租赁数的情况。</t>
  </si>
  <si>
    <t>设定依据：同移动公司、电信公司签订的数据专线使用合同。数据来源：合同、年度总结。</t>
  </si>
  <si>
    <t>委托业务数量</t>
  </si>
  <si>
    <t>反映第三方评估、住房公积金信息系统网络安全评测及等级保护测评等委托业务数量的情况。</t>
  </si>
  <si>
    <t>设定依据：《住房公积金中心机房基础环境运行维护合同》《住房公积金综合服务平台运营服务外包项目》《楚雄管理部及九县管理部住房公积金业务系统维修（护）合同》《住房公积金信息系统网络与信息安全运维保障驻场服务外包项目实施方案》，数据来源：合同、年度总结。</t>
  </si>
  <si>
    <t>硬件设备维护数量</t>
  </si>
  <si>
    <t>反映当年维修（护）硬件数量的情况。</t>
  </si>
  <si>
    <t>设定依据：《住房公积金中心机房硬件维护合同》数据来源：合同、年度总结。</t>
  </si>
  <si>
    <t>固定IP租用数量</t>
  </si>
  <si>
    <t>反映当年固定IP租用数量的情况。</t>
  </si>
  <si>
    <t>设定依据：《住房公积金信息化建设导则》，数据来源：合同、年度总结。</t>
  </si>
  <si>
    <t>系统（软件、项目）验收合格率</t>
  </si>
  <si>
    <t>反映系统（软件、项目）验收合格的情况。
系统（软件、项目）验收合格率=验收合格数/验收总数*100%</t>
  </si>
  <si>
    <t>设定依据：《楚雄州住房公积金管理中心大数据智能决策分析应用平台项目实施方案》、《楚雄州住房公积金管理中心与住建部数据共享平台对接及业务融合应用改造项目实施方案》
数据来源：年度总结。</t>
  </si>
  <si>
    <t>系统（软件）故障处理率</t>
  </si>
  <si>
    <t>反映系统（软件）故障处理的情况。
系统（软件）故障处理率=系统（软件）故障处理次数/系统（软件）故障总次数*100%</t>
  </si>
  <si>
    <t>设定依据：《住房公积金信息化建设导则》、《住房公积金综合业务管理信息系统维护合同》
数据来源：年度总结。</t>
  </si>
  <si>
    <t>政府采购率</t>
  </si>
  <si>
    <t>反映实行政府采购的情况。
政府采购率=实行政府采购的项目数/采购限额标准以上项目数*100%</t>
  </si>
  <si>
    <t>设定依据：《中华人民共和国政府采购法》、《中华人民共和国政府采购法实施条例》
数据来源：年度总结、采购计划。</t>
  </si>
  <si>
    <t>系统（软件）运行维护响应时间</t>
  </si>
  <si>
    <t>分钟</t>
  </si>
  <si>
    <t>反映系统（软件）运行维护响应所需时间的情况。</t>
  </si>
  <si>
    <t>设定依据：《住房公积金信息化建设导则》
数据来源：年度总结。</t>
  </si>
  <si>
    <t>系统（软件）故障修复响应时间</t>
  </si>
  <si>
    <t>反映系统（软件）故障修复响应所需时间的情况。</t>
  </si>
  <si>
    <t>硬件故障修复时间</t>
  </si>
  <si>
    <t>周</t>
  </si>
  <si>
    <t>反映硬件故障修复响应所需时间的情况。</t>
  </si>
  <si>
    <t>年度维护成本增长率</t>
  </si>
  <si>
    <t>反映信息系统年度维护成本增长的情况。
年度维护成本增长率=增长数/上年数*100%</t>
  </si>
  <si>
    <t>成交价包含运维年数</t>
  </si>
  <si>
    <t>反映信息系统建设及运维成本的控制情况。</t>
  </si>
  <si>
    <t>设定依据：《住房公积金信息化建设导则》
数据来源：合同。</t>
  </si>
  <si>
    <t>政务服务审批效率</t>
  </si>
  <si>
    <t>反映信息系统建设对住房公积金政务处理的效率提高情况。</t>
  </si>
  <si>
    <t>设定依据：设定依据：《住房公积金信息化建设导则》、住建部《关于做好征信信息共享有关工作的通知》（建办金函【2022】229号）和《关于做好征信信息共享接入准备工作准备》（建司局函金【2022】229号）数据来源：采购计划、年度总结，《楚雄州住房公积金管理中心大数据智能决策分析应用平台项目实施方案》、《楚雄州住房公积金管理中心与住建部数据共享平台对接及业务融合应用改造项目实施方案》，数据来源：年度总结。</t>
  </si>
  <si>
    <t>重大信息安全事故发生次数</t>
  </si>
  <si>
    <t>反映重大信息安全事故发生的次数情况。</t>
  </si>
  <si>
    <t>系统正常使用年限</t>
  </si>
  <si>
    <t>反映系统正常使用年限情况。</t>
  </si>
  <si>
    <t>缴存单位使用人员满意度</t>
  </si>
  <si>
    <t>反映缴存单位人员满意度=较满意和满意的问卷数/问卷调查总数*100%</t>
  </si>
  <si>
    <t>设定依据：《住房公积金信息化建设导则》
数据来源：年度总结、问卷调查。</t>
  </si>
  <si>
    <t>公积金中心使用人员满意度</t>
  </si>
  <si>
    <t>反映公积金中心使用人员满意情况。
公积金使用人员满意度=较满意和满意的问卷数/问卷调查总数*100%</t>
  </si>
  <si>
    <t xml:space="preserve">  楚雄彝族自治州接待处</t>
  </si>
  <si>
    <t xml:space="preserve">    楚雄彝族自治州接待处</t>
  </si>
  <si>
    <t xml:space="preserve">      接待专项工作经费</t>
  </si>
  <si>
    <t>532300210000000016815</t>
  </si>
  <si>
    <t>在接待服务工作中始终牢固树立“热情、周到、安全、节俭，促进彝州经济社会发展”的理念，认真执行中央八项规定和习近平总书记对厉行勤俭节约反对铺张浪费的重要批示精神，严格执行各级公务接待管理规定以及厉行节约政策措施，认真履行工作职责，做到高标准、严要求，精心组织，慎思慎行，精心做好各项工作，不断改进和规范服务，建立来宾满意度测评机制，接待任务结束后及时了解来宾和领导对接待工作的评价、意见建议。始终把围绕中心、服务大局作为接待工作的根本，为中心谋接待，为全局谋接待，为发展谋接待，把每次接待当成一次促进发展的机遇，周全完备制定方案，精准精细精致做好食宿行各个环节，努力为彝州高质量跨越式发展创造条件、争取支持。</t>
  </si>
  <si>
    <t>接待经费支出不超预算数</t>
  </si>
  <si>
    <t>年初预算数</t>
  </si>
  <si>
    <t>反映部门接待经费只减不增的要求完成情况（总分40分）</t>
  </si>
  <si>
    <t>接待费支出同比年度预算安排的公务招待费不增加</t>
  </si>
  <si>
    <t>接待符合规范</t>
  </si>
  <si>
    <t>一事一结算，一般公务接待用餐不超标准，陪同人数不超标</t>
  </si>
  <si>
    <t>批次</t>
  </si>
  <si>
    <t>反映接待工作的规范性（总分40分）</t>
  </si>
  <si>
    <t>按八项规定和中央、省、州公务接待管理规定要求规范接待</t>
  </si>
  <si>
    <t>接待来宾满意度</t>
  </si>
  <si>
    <t>反映服务对象满意度 （总分20分，扣完为止）</t>
  </si>
  <si>
    <t>满意度＝抽取对象满意情况*100%</t>
  </si>
  <si>
    <t xml:space="preserve">      接待专项经费</t>
  </si>
  <si>
    <t>532300210000000016307</t>
  </si>
  <si>
    <t>严格按照相关要求规定，充分发挥接待工作的“桥梁、纽带、窗口”作用，主动将接待工作融入全州发展大局，坚持以规范化、精细化、个性化、亲情化服务为标准，立足于体现地方特色，不断拓宽思路，创新方式方法，用心用情用力做好各项接待服务工作。牢固树立接待工作“一盘棋”的理念，充分调动各方面的积极性，完善工作机制，整合接待资源，积极探索做好新时代接待工作的新思路、新机制、新办法，切实抓好统筹协调，精心组织、无缝衔接，严谨周密、用心琢磨，创新创造、力求完美，确保接待工作在新形势新要求下取得新发展新成效。始终贯穿“以人为本”的接待服务理念，坚持以规范化、精细化服务为标准，把握好每一个关键，运作好每一个环节，注意好每一个细节，着力在细节上体现规范，在规范上体现用心，在用心上体现水平，以热情、周到、安全、节俭的作风赢得来宾的满意和领导的认可。</t>
  </si>
  <si>
    <t>接待费支出控制情况</t>
  </si>
  <si>
    <t>接待费总支出数与预算数对比不增加（总分40分，扣完为止）</t>
  </si>
  <si>
    <t>根据八项规定和厉行节约等相关要求，接待费支出与预算相比不增加</t>
  </si>
  <si>
    <t>公务接待工作任务完成情况</t>
  </si>
  <si>
    <t>完成每项接待任务，为全州各项工作顺利推进做好服务保障（完成率作为考核指标总分40分，扣完为止）</t>
  </si>
  <si>
    <t>是否完成每一项接待工作任务</t>
  </si>
  <si>
    <t>接待来宾满意度情况</t>
  </si>
  <si>
    <t>随机抽查接待对象满意率（总分20分，扣完为止）</t>
  </si>
  <si>
    <t>公务接待完成后随机抽取完成来宾满意度测评。满意度＝抽取对象满意情况*100%</t>
  </si>
  <si>
    <t>532300231100001147248</t>
  </si>
  <si>
    <t>退休人员职业年金发放</t>
  </si>
  <si>
    <t>反映发放职业年金人员的数量情况</t>
  </si>
  <si>
    <t xml:space="preserve">  楚雄彝族自治州政务服务管理局</t>
  </si>
  <si>
    <t xml:space="preserve">    楚雄彝族自治州公共资源交易中心</t>
  </si>
  <si>
    <t xml:space="preserve">      编制内聘用人员工资</t>
  </si>
  <si>
    <t>532300231100001174041</t>
  </si>
  <si>
    <t>工资福利发放编制内人数</t>
  </si>
  <si>
    <t>反映部门（单位）实际发放工资编制内聘用人员数量。工资福利包括：人员工资、社会保险等。</t>
  </si>
  <si>
    <t>指标值数据来源：人员工资表</t>
  </si>
  <si>
    <t>部门车辆正常运转</t>
  </si>
  <si>
    <t>反映单位驾驶员保障车辆运转情况。</t>
  </si>
  <si>
    <t>单位职能职责</t>
  </si>
  <si>
    <t>反映编制内聘用人员对工资福利发放的满意程度。</t>
  </si>
  <si>
    <t xml:space="preserve">  中国共产党楚雄彝族自治州委员会办公室</t>
  </si>
  <si>
    <t xml:space="preserve">    中国共产党楚雄彝族自治州委员会办公室</t>
  </si>
  <si>
    <t xml:space="preserve">      州委专项机关保障工作经费</t>
  </si>
  <si>
    <t>532300210000000016820</t>
  </si>
  <si>
    <t>高质量完成机关保障工作。包括公务接待、公房维护管理、看望慰问以及完成好州关工委、州档案局、州专用通信局、州专项机制办、州效能办、州绩效评价中心等工作。</t>
  </si>
  <si>
    <t>开展慰问次数</t>
  </si>
  <si>
    <t>反映看展慰问次数</t>
  </si>
  <si>
    <t>根据部门职能职责和实际工作需要。</t>
  </si>
  <si>
    <t>开展培训后业务水平</t>
  </si>
  <si>
    <t>上升</t>
  </si>
  <si>
    <t>反映开展各类培训后，参训人员业务水平情况。</t>
  </si>
  <si>
    <t>公务接待合规率</t>
  </si>
  <si>
    <t>不折不扣执行好中央八项规定。</t>
  </si>
  <si>
    <t>干部职工一致好评。</t>
  </si>
  <si>
    <t>532300231100001186294</t>
  </si>
  <si>
    <t>及时足额进行职业年金记实。</t>
  </si>
  <si>
    <t>记实及时率</t>
  </si>
  <si>
    <t>反映单位及时及时记实资金的情况。
记实及时率=在时限内记实资金/应记实资金*100%</t>
  </si>
  <si>
    <t>根据实际情况。</t>
  </si>
  <si>
    <t>反映记实政策的宣传效果情况。
政策知晓率=调查中政策知晓人数/调查总人数*100%</t>
  </si>
  <si>
    <t xml:space="preserve">      办文办会工作经费</t>
  </si>
  <si>
    <t>532300231100001142847</t>
  </si>
  <si>
    <t>根据工作职能，州委办公室承担着重要的办文办会工作，其中：1.办文方面包括州委文件、资料的印发工作，每年需支付印发文件所需耗材、纸张、设备维护等费用，需要整理印制各种文件资料汇编等。2.办会方面包括承办州委（全体）扩大会议、州委理论学习中心组会议、全州干部大会及州委常委会等，举办各类相关业务培训。</t>
  </si>
  <si>
    <t>根据部门职能与实际情况。</t>
  </si>
  <si>
    <t>是否纳入年度计划</t>
  </si>
  <si>
    <t>是</t>
  </si>
  <si>
    <t>反映会议是否纳入部门的年度计划。</t>
  </si>
  <si>
    <t>会议精神是否贯彻落实到位</t>
  </si>
  <si>
    <t>反映会议精神贯彻落实情况。</t>
  </si>
  <si>
    <t>532300231100001116094</t>
  </si>
  <si>
    <t>按政策及时足额发放遗属补助。</t>
  </si>
  <si>
    <t>根据遗属补助政策。</t>
  </si>
  <si>
    <t xml:space="preserve">      州委专项调研工作经费</t>
  </si>
  <si>
    <t>532300210000000016783</t>
  </si>
  <si>
    <t>围绕州委的中心工作和州委领导的要求开展工作。负责党的路线、方针、政策以及中央、省委和州委的决策、决定、工作部署贯彻落实的督促检查，调查研究，收集反馈信息，综合重要情况。</t>
  </si>
  <si>
    <t>开展调研次数</t>
  </si>
  <si>
    <t>服务州委领导、督促检查等各类调查研究。</t>
  </si>
  <si>
    <t>重点调研工作任务完成率</t>
  </si>
  <si>
    <t>各项重点工作部署贯彻情况的督促检查、调查研究，收集反馈信息，综合重要情况。</t>
  </si>
  <si>
    <t>干部群众满意度</t>
  </si>
  <si>
    <t>干部群众一致好评。</t>
  </si>
  <si>
    <t xml:space="preserve">    中国共产党楚雄彝族自治州委员会机要和保密局</t>
  </si>
  <si>
    <t xml:space="preserve">      机要密码工作专项经费</t>
  </si>
  <si>
    <t>532300231100001131454</t>
  </si>
  <si>
    <t>以贯彻实施《密码强国建设给要》为统领，坚持和加强党对机要机要密码工作的集中统一领导。着力提升机要密码服务保障能力和机要密码工作体系水平，为不断推动机要密码事业高质量发展提供坚强保障。</t>
  </si>
  <si>
    <t>紧急重要电报演练、应急密码通信演练</t>
  </si>
  <si>
    <t>组织开展“我为二十大做贡献”活动；组织开展业务演练；按要求开展”规范管理年“、”密码通信双提升“活动；按要求部署”防渗透、防策反、防窃密‘工作。</t>
  </si>
  <si>
    <t>《云南省州（市）机要密码工作考评办法》</t>
  </si>
  <si>
    <t>提供优质高效的密码通信服务保障能力水平</t>
  </si>
  <si>
    <t>对主备用密码设备、网络线路、电力系统等进行经常性检查，动环监控系统全方位、立体式对机房物理环境等进行日常巡检和维护，全力确保密码通信网络和业务系统始终处于正常工作状态。</t>
  </si>
  <si>
    <t>及时准确传达、办理、递送密码电报，特别是中央发电、省委发电，中央、省委领导通知批示件。</t>
  </si>
  <si>
    <t>确保全州机要密码服务保障能力水平优质高效。</t>
  </si>
  <si>
    <t>不断深化政治机关建设，大力提高工作质量和保障水平，确保机要密码服务保障优质高效。切实做到电报办理安全保密、快速准确，优质高效，杜绝压误、错办、漏办等事故发生。</t>
  </si>
  <si>
    <t>上级党政领导及州（县）级党政机关及企（事）业单位</t>
  </si>
  <si>
    <t>确保机要密码通信主渠道畅通</t>
  </si>
  <si>
    <t>532300231100001627357</t>
  </si>
  <si>
    <t>根据《中共楚雄州委办公室  楚雄州人民政府办公室关于印发&lt;楚雄州2023年春节慰问活动安排方案&gt;的通知》，州委机要和保密局承担着春节机要保密值班值守工作，需确保全州机要保密工作业务畅通。</t>
  </si>
  <si>
    <t>2023年春节前慰问州委机要保密局机要保密干部</t>
  </si>
  <si>
    <t>2023年春节慰问州委机要保密局29名机要保密干部</t>
  </si>
  <si>
    <t>根据《中共楚雄州委办公室  楚雄州人民政府办公室关于印发&lt;楚雄州2023年春节慰问活动安排方案&gt;的通知》，需在2023年春节前对州委机要保密局29名机要保密干部开展走访慰问。</t>
  </si>
  <si>
    <t>完成对州委机要保密局29名机要保密干部春节走访慰问</t>
  </si>
  <si>
    <t>根据《中共楚雄州委办公室  楚雄州人民政府办公室关于印发&lt;楚雄州2023年春节慰问活动安排方案&gt;的通知》，需对州委机要保密局29名机要保密干部开展春节走访慰问。州委机要保密局共29名机要保密干部，每人发放慰问金500元，共1.45万元。</t>
  </si>
  <si>
    <t>29名机要保密干部满意度达90%以上。</t>
  </si>
  <si>
    <t xml:space="preserve">      遗属补助（城镇）</t>
  </si>
  <si>
    <t>532300231100001137535</t>
  </si>
  <si>
    <t xml:space="preserve">      保密工作专项经费</t>
  </si>
  <si>
    <t>532300231100001131404</t>
  </si>
  <si>
    <t>加强保密法制建设，夯实保密管理基础，提升保密科技水平，健全完善保密过责任体系，加强保密宣传教育，推进依法治密，强化保密监督检查，强化保密干部队伍，最大限度杜绝失泄密案件发生，为确保完成州委保密委2023年工作任务提供坚实的预算保障。</t>
  </si>
  <si>
    <t>发生保密违纪违规行为</t>
  </si>
  <si>
    <t>被上级有关部门发现的保密违纪违规行为，未按有关保密法律法规进行处理的案件，按照评分细则进行扣分。</t>
  </si>
  <si>
    <t>《2022年度州市保密工作指标考核细则》</t>
  </si>
  <si>
    <t>按《云南省各州（市）党委保密委员会2022年度目标任务推进情况表》逐条逐项完成年度工作任务</t>
  </si>
  <si>
    <t>《云南省各州（市）党委保密委员会2022年度目标任务推进情况表》</t>
  </si>
  <si>
    <t>按《云南省各州（市）党委保密委员会2022年度目标任务推进情况表》在规定时限内逐项完成工作任务，并于次年3月底以前报送年度保密目标任务推进完成情况</t>
  </si>
  <si>
    <t>为奋力开创新时代楚雄社会主义现代化建设新局面提供坚强保密保障</t>
  </si>
  <si>
    <t>州级部门、10县市党政机关及企事业单位工作人员对保密自查自评及专项检查工作的满意度</t>
  </si>
  <si>
    <t>保密自查自评工作及保密专项检查工作内容：保密制度建设、定密管理、工作秘密管理、涉密信息设备管理、要害部门部位管理定</t>
  </si>
  <si>
    <t>《关于组织开展2022年度全州机关、单位保密自查自评专项检查工作的通知》</t>
  </si>
  <si>
    <t xml:space="preserve">      遗属补助（农村）</t>
  </si>
  <si>
    <t>532300231100001137556</t>
  </si>
  <si>
    <t xml:space="preserve">      AK替代工程工作专项经费</t>
  </si>
  <si>
    <t>532300231100001131465</t>
  </si>
  <si>
    <t>持续巩固AK替代工程应用成效，做好AK替代产品和应用系统的技术服务、运维保障、用户培训、巡查检查工作。</t>
  </si>
  <si>
    <t>确保做到真替真用</t>
  </si>
  <si>
    <t>在各替代单位自检自查的基础上，进行全覆盖的检查，对替而不用、假替假用的情况进行督促整改、通报批评，对情节严重的进行约谈、责任追究，把真替真用工作落到实处。</t>
  </si>
  <si>
    <t>《云南省州（市）机要密码工作2022年度调研评估任务分解表》</t>
  </si>
  <si>
    <t>确保运维服务监督管理到位</t>
  </si>
  <si>
    <t>州、县“三统一”：统一技术标准、统一运维企业、统一安全检测；“三一致”：要求一致、程序一致、结果一致。</t>
  </si>
  <si>
    <t>确保AK替代过程中的保密、廉洁</t>
  </si>
  <si>
    <t>AK替代过程中出现保密、廉洁等为题。</t>
  </si>
  <si>
    <t>75家州级党政机关及10县（市）两办</t>
  </si>
  <si>
    <t>服务对象满意度大于等于90%</t>
  </si>
  <si>
    <t xml:space="preserve">    楚雄彝族自治州档案馆</t>
  </si>
  <si>
    <t xml:space="preserve">      档案业务运转经费</t>
  </si>
  <si>
    <t>532300221100000248122</t>
  </si>
  <si>
    <t>（一）收集和接收本馆保管范围内对国家和社会有保存价值的档案；
（二）对所保存的档案严格按照规定整理和保管；
（三）采取各种形式开发档案资源，为社会利用档案资源提供服务；
（四）政府信息公开查阅职能，《政府信息公开条例》中，明确将档案馆作为政府信息公开查阅的法定场所，赋予档案馆新的职能。</t>
  </si>
  <si>
    <t>完成档案接收30000卷</t>
  </si>
  <si>
    <t>反映档案接收情完成况。</t>
  </si>
  <si>
    <t>按《云南省国家档案馆管理办法》（云南省人民政府令第211号）及省档案局安排部署。</t>
  </si>
  <si>
    <t>档案保管完整率</t>
  </si>
  <si>
    <t>99%</t>
  </si>
  <si>
    <t>反映档案保管完整率</t>
  </si>
  <si>
    <t>按照档案馆职能职责设定，发挥保管档案作用。</t>
  </si>
  <si>
    <t>档案查阅利用率与上年比较</t>
  </si>
  <si>
    <t>反映档案的利用率较上年提升情况</t>
  </si>
  <si>
    <t>按照档案馆职能职责，发挥档案信息资源和利用价值</t>
  </si>
  <si>
    <t>查询档案人员满意度</t>
  </si>
  <si>
    <t>反映群众对档案馆的开放、查询、利用等功能的满意程度。</t>
  </si>
  <si>
    <t>服务受益人员的满意程度。</t>
  </si>
  <si>
    <t xml:space="preserve">  楚雄彝族自治州市场监督管理局</t>
  </si>
  <si>
    <t xml:space="preserve">    楚雄彝族自治州市场监督管理局</t>
  </si>
  <si>
    <t xml:space="preserve">      2023年职业年金纪实资金</t>
  </si>
  <si>
    <t>532300231100001145409</t>
  </si>
  <si>
    <t>根据《云南省机关事业单位工作人员职业年金记实资金预算审批表》申请2023年单位退休人员职业年金记实资金，年内及时进行拨付。</t>
  </si>
  <si>
    <t>职业年金记实人员</t>
  </si>
  <si>
    <t>2023年单位有10人达到法定退休年龄</t>
  </si>
  <si>
    <t>退休人员待遇得到保障</t>
  </si>
  <si>
    <t>有效保障</t>
  </si>
  <si>
    <t>退休人员满意度</t>
  </si>
  <si>
    <t xml:space="preserve">      下级市场监管（优化营商环境、市场主体倍增、食品药品、质量安全）专项工作经费</t>
  </si>
  <si>
    <t>532300200000000003009</t>
  </si>
  <si>
    <t>通过食品、药品、特种设备应急演练工作的开展，提高食品、药品、特种设备安全事故应急处置能力和监管能力，锻炼食品、药品、特种设备事故应急队伍，为有效应对食品、药品、特种设备安全事故的应急处置能力和水平，预防、控制和减少安全事故，积累丰富经验。年内在禄丰市组织食品应急演练1次，在大姚县特种设备应急演练1次、在双柏县组织药品应急演练1次。</t>
  </si>
  <si>
    <t>食品应急演练</t>
  </si>
  <si>
    <t>年内组织1次食品安全应急演练</t>
  </si>
  <si>
    <t>按省对州目标考核责任书设定</t>
  </si>
  <si>
    <t>特种设备应急演练</t>
  </si>
  <si>
    <t>年内组织1次特种设备安全应急演练</t>
  </si>
  <si>
    <t>药品应急演练</t>
  </si>
  <si>
    <t>年内组织1次药品安全应急演练</t>
  </si>
  <si>
    <t>2023年10月底</t>
  </si>
  <si>
    <t>预算完成时间为2023年10月底</t>
  </si>
  <si>
    <t>食品重大安全事故发生数</t>
  </si>
  <si>
    <t>按年度工作计划设定</t>
  </si>
  <si>
    <t>特种设备重大安全事故发生数</t>
  </si>
  <si>
    <t>科学处置食品药品、特种设备安全事件，责任内相关安全事故参与率</t>
  </si>
  <si>
    <t>反映对社会的影响促进作用</t>
  </si>
  <si>
    <t>社会公众或服务对象满意度</t>
  </si>
  <si>
    <t>社会公众或服务对象满意度达90%</t>
  </si>
  <si>
    <t>以相关满意度测算结果为依据</t>
  </si>
  <si>
    <t xml:space="preserve">      州地理标志产品保护和第四批国家食品安全示范城市创建工作经费</t>
  </si>
  <si>
    <t>532300200000000003019</t>
  </si>
  <si>
    <t>1、通过积极开展云南名牌、各级政府质量奖等各类彝州品牌申报创建工作，培育更多的彝州品牌和百年老店，引导企业提升产品和服务附加值，形成强有力的品牌竞争力优势。一实施专利提质量、商标创品牌、地标扩影响行动，提升知识产权创造的数量和质量，申请专利1000件以上，申请商标1500件以上，申请地理标志1-2。二是培育知识产权优势企业通知省、国家认定，以企业为主体开展知识产权创造、运用、保护和管理等试点、示范。2022年，成功申报地理标志保护产品2个，按照《楚雄州人民政府办公室关于印发地理标志产品保护申报工作以奖代补资金管理办法的通知》（楚政办通[2015]18号）文件规定，申报领导小组办公室工作经费10万元，用于开展地理标志保护产品工作相关办公耗材、宣传、培训等支出。
2、根据《国家食品安全示范城市评价细则（2021版）》和《云南省财政厅 云南省市场监督管理局 云南省药品监督管理局关于下达2022年第二批食品药品监管补助资金的通知》（云财行〔2022〕201号）和《云南省人民政府食品安全办关于加强国家食品安全示范城市创建专项补助资金使用管理工作的通知》（云食安办发〔2022〕16号）要求，我局在牵头开展国家食品安全示范城市创建工作中，计划实施以下两个示范建设项目：一是建设楚雄州食品安全智慧监管数字驾驶舱；二是加强食品安全智慧化宣传、拓展社会共治渠道。</t>
  </si>
  <si>
    <t>参加培训人数</t>
  </si>
  <si>
    <t>75</t>
  </si>
  <si>
    <t>培训人数不少于75人次</t>
  </si>
  <si>
    <t>按工作方案制定</t>
  </si>
  <si>
    <t>创建第四批国家食品安全示范创建城市</t>
  </si>
  <si>
    <t>楚雄州为第四批国家食品安全示范创建城市</t>
  </si>
  <si>
    <t>国务院食品安全办印发《关于第四批国家食品安全示范创建推荐城市名单的通知》</t>
  </si>
  <si>
    <t>培训人员参训率</t>
  </si>
  <si>
    <t>培训人员参训率达到100%</t>
  </si>
  <si>
    <t>项目实施方案、会议、培训签到表以及会议、培训接待或用餐记录</t>
  </si>
  <si>
    <t>国家食品安全示范创建城市创建标准</t>
  </si>
  <si>
    <t>国家食品安全示范城市评价细则</t>
  </si>
  <si>
    <t>按国家食品安全示范城市评价细则进行创建</t>
  </si>
  <si>
    <t>《国家食品安全示范城市评价细则（2021版）》</t>
  </si>
  <si>
    <t>项目完成时间</t>
  </si>
  <si>
    <t>项目于2023年10月底前完成</t>
  </si>
  <si>
    <t>培训成本</t>
  </si>
  <si>
    <t>培训成本费用控制率低于300元</t>
  </si>
  <si>
    <t>培训涉及人员覆盖率</t>
  </si>
  <si>
    <t>培训涉及人员覆盖率不低于90%</t>
  </si>
  <si>
    <t>促进地理标志运用个数</t>
  </si>
  <si>
    <t>反映促进地理标志运用情况。</t>
  </si>
  <si>
    <t>设定依据：预先制定的中长期或年度规划、计划、目标等数据。
数据来源：业务部门统计数据。</t>
  </si>
  <si>
    <t>按照相关满意度测算结果测算</t>
  </si>
  <si>
    <t xml:space="preserve">      质量强州和知识产权战略下级补助经费</t>
  </si>
  <si>
    <t>532300200000000002979</t>
  </si>
  <si>
    <t>通过积极开展云南名牌、各级政府质量奖等各类彝州品牌申报创建工作，培育更多的彝州品牌和百年老店，引导企业提升产品和服务附加值，形成强有力的品牌竞争力优势。按照相关文件规定，2023年，将对相关企业进行兑现：地理标志证明商标2个，每个20万元、优势企业25家，其中1家是2022年未兑现企业，125万元。合计165万元。</t>
  </si>
  <si>
    <t>地理标志证明商标认定数</t>
  </si>
  <si>
    <t>年内认定1个地理标志证明商标</t>
  </si>
  <si>
    <t>按当年实际获得地理标志证明商标的数量进行测算</t>
  </si>
  <si>
    <t>知识产权优势企业认定数</t>
  </si>
  <si>
    <t>知识产权优势企业培育不少于25户</t>
  </si>
  <si>
    <t>按当年被评定为知识产权优势企业数进行测算</t>
  </si>
  <si>
    <t>进入现场评审的产品获评通过率</t>
  </si>
  <si>
    <t>进入现场评审的产品获评通过率达到80%</t>
  </si>
  <si>
    <t>任务完成时间</t>
  </si>
  <si>
    <t>任务完成时间为2023年10月底</t>
  </si>
  <si>
    <t>受保护产品的经济效益提高</t>
  </si>
  <si>
    <t>受保护产品的经济效益提高5%</t>
  </si>
  <si>
    <t>知识产权宣传影响力提升</t>
  </si>
  <si>
    <t>通过问卷调查统计知识产权影响力提升的情况</t>
  </si>
  <si>
    <t>以当年知识产权申报数与上年度进行比较为依据</t>
  </si>
  <si>
    <t>受益企业满意度</t>
  </si>
  <si>
    <t>受益企业满意度达到90%</t>
  </si>
  <si>
    <t>以相关满意度调查测算结果为依据</t>
  </si>
  <si>
    <t xml:space="preserve">      食品药品产品质量监督抽检专项经费</t>
  </si>
  <si>
    <t>532300200000000002977</t>
  </si>
  <si>
    <t>目标1：聚焦群众关切，坚持问题导向，紧盯风险程度高、历年抽检合格率较低、群众消费量大的重点品种以及重大节假日旺销品种，加大对农兽药残留、重金属残留、生物毒素污染等指标的抽检力度，加强对农产品批发市场、农村集贸市场、校园周边等重点区域的抽检，提高问题发现率。按时完成全年监督抽捡任务，增强“检管结合”实效，提高食品安全监管效能。年内计划工业产品抽检225批次。
目标2：点面结合、统筹兼顾，努力实现监督抽检覆盖城市、农村、城乡综合部等不同区域，覆盖在产获证食品生产企业，覆盖所有食品大类、品种和细类，覆盖生产加工、流通、餐饮、网络销售等不同业态。按时完成全年食品安全抽检监测任务，科学分析食品安全抽检数据，加强源头防控，过程严管、风险严控，不断提高食品安全质量能力和水平，守住不发生重大食品安全事件底线，食品安全形势持续平稳向好。年内计划食品安全抽检1800批次。
目标3：加强基本药物抽检，保障人民用药安全。年内计划药品抽检420批次。
目标4：按照《楚雄州人民政府关于实施质量强州战略的意见》（楚政发【2016】20号）所明确的目标“重要工业产品合格率稳定在90%以上”、“强制计量器具受检率达95以上”、“定量包装商品净含量抽样合格率达95%以上”等目标，取保不发生区域性特种设备安全事故。年内计划定时包装抽检120批次，特种设备抽检132台。</t>
  </si>
  <si>
    <t>全年食品安全监督抽样批次</t>
  </si>
  <si>
    <t>反映食品生产企业食品安全体系建立的检查情况。</t>
  </si>
  <si>
    <t>"设定依据：年度工作计划、实施方案。
数据来源：业务科室开展监督检查的记录。"</t>
  </si>
  <si>
    <t>全年药品监督抽检批次</t>
  </si>
  <si>
    <t>420</t>
  </si>
  <si>
    <t>反映当年药品监督抽检批次的完成情况。</t>
  </si>
  <si>
    <t>"设定依据：国家、省级药品安全监督抽检任务文件。
数据来源：药品抽检数据的统计表及抽检验收资料。"</t>
  </si>
  <si>
    <t>全年工业产品监督抽检批次</t>
  </si>
  <si>
    <t>225</t>
  </si>
  <si>
    <t>反映抽检的工业产品批次完成情况。</t>
  </si>
  <si>
    <t>"设定依据：国家、省级工业产品抽检任务文件。
数据来源：工业产品抽检数据的统计表及抽检验收资料。"</t>
  </si>
  <si>
    <t>全年定量包裝监督抽检批次</t>
  </si>
  <si>
    <t>反映定量包裝监督抽检批次完成情况。</t>
  </si>
  <si>
    <t>"设定依据：国家、省级定量包装抽检任务文件。
数据来源：定量包装抽检数据的统计表及抽检验收资料。"</t>
  </si>
  <si>
    <t>全年特种设备监督抽检批次</t>
  </si>
  <si>
    <t>132</t>
  </si>
  <si>
    <t>台/套</t>
  </si>
  <si>
    <t>反映全年特种抽检设备的数量。</t>
  </si>
  <si>
    <t>"设定依据：国家、省级特种设备抽检任务文件。
数据来源：特种设备抽检统计数据及验收报告。"</t>
  </si>
  <si>
    <t>安全管理人员考核合格率</t>
  </si>
  <si>
    <t>安全管理人员考核合格率100%</t>
  </si>
  <si>
    <t>根据国抽和省抽绩效指标确定绩效目标，任务由业务科室制定</t>
  </si>
  <si>
    <t>全年抽检完成时间</t>
  </si>
  <si>
    <t>11月底以前</t>
  </si>
  <si>
    <t>全年抽检任务于11月底前完成</t>
  </si>
  <si>
    <t>食品监督抽检成本</t>
  </si>
  <si>
    <t>食品监督抽检成本1000元 \批次</t>
  </si>
  <si>
    <t>药品抽检成本</t>
  </si>
  <si>
    <t>715</t>
  </si>
  <si>
    <t>药品抽检成本715元 \批次</t>
  </si>
  <si>
    <t>特种设备抽检成本</t>
  </si>
  <si>
    <t>特种设备抽检成本1000元\批次</t>
  </si>
  <si>
    <t>以前年度指标值</t>
  </si>
  <si>
    <t>计量包装抽检成本</t>
  </si>
  <si>
    <t>1250</t>
  </si>
  <si>
    <t>计量包装监督抽检成本1250元\批次</t>
  </si>
  <si>
    <t>特种设备监管率</t>
  </si>
  <si>
    <t>特种设备监管率达到100%</t>
  </si>
  <si>
    <t>根据特种设备实有数进行监管</t>
  </si>
  <si>
    <t>食品、药品、特种设备安全应急处置率</t>
  </si>
  <si>
    <t>食品、药品、特种设备安全应急处置率达到100%</t>
  </si>
  <si>
    <t>根据当年实际应急事件发生率进行确定</t>
  </si>
  <si>
    <t>抽检覆盖率和不合格产品处置率</t>
  </si>
  <si>
    <t>反映抽检覆盖情况和不合格产品处置情况</t>
  </si>
  <si>
    <t>公众对市场监督管理监管满意度</t>
  </si>
  <si>
    <t>公众对食品药品监管满意度达到80%</t>
  </si>
  <si>
    <t>根据相关满意度调查表进行统计</t>
  </si>
  <si>
    <t>监管相对人满意度</t>
  </si>
  <si>
    <t>监管相对人满意度达到90%</t>
  </si>
  <si>
    <t xml:space="preserve">      2023年遗属人员生活补助经费</t>
  </si>
  <si>
    <t>532300231100001090921</t>
  </si>
  <si>
    <t>保障遗属人员数</t>
  </si>
  <si>
    <t>财政保障遗属人员2人</t>
  </si>
  <si>
    <t>遗属人员生活保障</t>
  </si>
  <si>
    <t>正常保障</t>
  </si>
  <si>
    <t>遗属人员生活得到正常保障</t>
  </si>
  <si>
    <t xml:space="preserve">      市场监管（优化营商环境、市场主体倍增、食品药品、质量安全）专项工作经费</t>
  </si>
  <si>
    <t>532300200000000002974</t>
  </si>
  <si>
    <t>１。坚持以人民为中心，坚持党政同责，坚持“四个最严”，坚持统筹安全与发展，坚决守住食品安全底线，促进食品产业高质量发展，构建食品安全与食品产业发展相互促进的良好环境，着力提升食品安全治理体系和治理能力的现代化水平，提高从农田到餐桌全过程监管能力，提升食品全链条质量安全保障水平，不断增强人民群众的获得感、幸福感和安全感，实现把我州创建成国家食品安全示范城市的目标，为楚雄谱写高质量跨越式发展新篇章提供坚实保障。2、全面提升药品监管能力，坚决守住药品安全底线，完善应急管理体系。3、强化稽查办案能力，加强市场监管人员培训，提高监管人员专业水平和综合素质。４、加大“两品一械”飞行检查力度，保障人民群众的用药用械安全。年内在禄丰市组织食品药品应急演练1次，在大姚县特种设备应急演练1次。6、进一步优化营商环境，加强市场主体倍增工作。</t>
  </si>
  <si>
    <t>宣传覆盖率达到95%</t>
  </si>
  <si>
    <t>根据国家局、省级绩效目标制定州级绩效目标</t>
  </si>
  <si>
    <t>在岗培训人数</t>
  </si>
  <si>
    <t>在岗培训人数不少于500人</t>
  </si>
  <si>
    <t>药品飞检企业数</t>
  </si>
  <si>
    <t>240</t>
  </si>
  <si>
    <t>药品飞行检查企业数不少于240个</t>
  </si>
  <si>
    <t>医疗器械飞检企业数</t>
  </si>
  <si>
    <t>医疗器械飞检企业不少于30个</t>
  </si>
  <si>
    <t>电视台新闻报道</t>
  </si>
  <si>
    <t>电视台新闻报道不少于30次</t>
  </si>
  <si>
    <t>根据委托播放协议书</t>
  </si>
  <si>
    <t>报社宣传期数</t>
  </si>
  <si>
    <t>报社宣传期数不少于52期</t>
  </si>
  <si>
    <t>根据委托宣传协议书</t>
  </si>
  <si>
    <t>电影宣传放映</t>
  </si>
  <si>
    <t>电影宣传放映不少于2000场</t>
  </si>
  <si>
    <t>根据委托放映协议书</t>
  </si>
  <si>
    <t>双随机抽查企业数</t>
  </si>
  <si>
    <t>260</t>
  </si>
  <si>
    <t>人(户)</t>
  </si>
  <si>
    <t>双随机抽查企业数不少于260户</t>
  </si>
  <si>
    <t>根据当年工作计划</t>
  </si>
  <si>
    <t>特种设备检查企业数</t>
  </si>
  <si>
    <t>检查特种设备企业数不少于50户</t>
  </si>
  <si>
    <t>根据工作计划</t>
  </si>
  <si>
    <t>涉企收费检查户数</t>
  </si>
  <si>
    <t>检查涉企收费户数不少于50户</t>
  </si>
  <si>
    <t>楚雄州创建国家食品示范城市知晓率</t>
  </si>
  <si>
    <t>根据创建方案</t>
  </si>
  <si>
    <t>食品药品特种设备监管人员培训参培人员出勤率</t>
  </si>
  <si>
    <t>食品药品特种设备监管人员培训参培人员出勤率达到100%</t>
  </si>
  <si>
    <t>食品药品特种设备人员培训覆盖率</t>
  </si>
  <si>
    <t>45%</t>
  </si>
  <si>
    <t>食品药品特种设备人员培训覆盖率不低于45%</t>
  </si>
  <si>
    <t>重大案件查办率</t>
  </si>
  <si>
    <t>重大案件查办率达到100%</t>
  </si>
  <si>
    <t>2023年11月底</t>
  </si>
  <si>
    <t>项目于2023年11月底完成</t>
  </si>
  <si>
    <t>根据工作计划、委托协议时限内完成</t>
  </si>
  <si>
    <t>人民安全科普知识普及率</t>
  </si>
  <si>
    <t>通过到每个行政村放映公益电影，普及人民的食品药品安全</t>
  </si>
  <si>
    <t>社会公众或服务对象满意度达到90%</t>
  </si>
  <si>
    <t>"设定依据：工作计划或实施方案。
数据来源：调查问卷。"</t>
  </si>
  <si>
    <t>消费者消费信心指数满意度</t>
  </si>
  <si>
    <t>消费者消费信心指数满意度达到80%</t>
  </si>
  <si>
    <t xml:space="preserve">    楚雄彝族自治州食品药品检验所</t>
  </si>
  <si>
    <t>532300231100001097016</t>
  </si>
  <si>
    <t>本单位已故离休干部遗属补助。</t>
  </si>
  <si>
    <t>依据《关于提高已故离休干部无固定收入配偶生活补助标准的通知》</t>
  </si>
  <si>
    <t>依据发放表</t>
  </si>
  <si>
    <t>政法部门管理科</t>
  </si>
  <si>
    <t xml:space="preserve">  楚雄彝族自治州司法局</t>
  </si>
  <si>
    <t xml:space="preserve">    楚雄彝族自治州司法局</t>
  </si>
  <si>
    <t xml:space="preserve">      依法治州工作专项经费</t>
  </si>
  <si>
    <t>532300210000000016102</t>
  </si>
  <si>
    <t>继续争创全国法治政府建设示范创建单位；召开依法治州委员会年度工作会议；举办依法治州法治建设队伍人才素质能力提升培训班；组织开展年度法治建设成效考评工作；继续做好《云南省楚雄彝族自治州彝医药条例》决定草案的修订工作，开展《云南楚雄彝族自治州林业管理条例》修订立法工作，做好《楚雄州物业管理办法》、《云南省楚雄州文明行为促进条例》等的修订工作。</t>
  </si>
  <si>
    <t>举办法治队伍人才能力素质提升培训班</t>
  </si>
  <si>
    <t>举办法治队伍人才能力素质提升培训班1期，法治建设队伍人才能力素质和执法司法规范水平逐步提升。</t>
  </si>
  <si>
    <t>根据《中共楚雄州委印发&lt;法治楚雄建设规划&gt;的通知》（楚发[2021]16号）组织法治队伍人才能力培训。</t>
  </si>
  <si>
    <t>组织开展年度法治建设成效考评</t>
  </si>
  <si>
    <t>每年组织开展一次年度法治建设成效考评工作</t>
  </si>
  <si>
    <t>根据中共楚雄州委全面依法治州委员会办公室关于印发楚雄州2020年度法治建设成效考评细则》的通知（楚治州办[2020]26号</t>
  </si>
  <si>
    <t>制定地方性立法规划（单行条例）</t>
  </si>
  <si>
    <t>制定完善有关地方性立法规划（单行条例）</t>
  </si>
  <si>
    <t>楚雄州2022-2026地方立法规划的通知  楚人发（2022）4号</t>
  </si>
  <si>
    <t>年终工作考核覆盖率</t>
  </si>
  <si>
    <t>年终工作考核覆盖州级机关单位</t>
  </si>
  <si>
    <t>年度法治建设成效考评合格率</t>
  </si>
  <si>
    <t>提升对立法、执法、司法、守法普法等全面依法治州工作考核合格率</t>
  </si>
  <si>
    <t>根据中共楚雄州委关于印发《法治楚雄建设规划（2021-2025年）》的通知</t>
  </si>
  <si>
    <t>人民群众的安全感、获得感、幸福感</t>
  </si>
  <si>
    <t>对法治建设工作对人民群众带来的成果进行调查</t>
  </si>
  <si>
    <t>2021年云南省法治建设群众满意度调查报告</t>
  </si>
  <si>
    <t>工作考核完成率</t>
  </si>
  <si>
    <t>对立法、执法、司法、守法普法等全面 依法治州工作进行考核</t>
  </si>
  <si>
    <t>法治人才队伍对培训提高自身能力素质满意率</t>
  </si>
  <si>
    <t>法治建设队伍人才能力素质和执法司法规范水平逐步提升</t>
  </si>
  <si>
    <t>培训结束，对参训学员进行问卷调查</t>
  </si>
  <si>
    <t>人民群众满意率测评</t>
  </si>
  <si>
    <t>人民群众对法治建设满意率测评</t>
  </si>
  <si>
    <t xml:space="preserve">      春节慰问专项资金</t>
  </si>
  <si>
    <t>532300210000000020950</t>
  </si>
  <si>
    <t>全州司法行政干警认真履行共作职责，按照州委州政府的安排部署，切实做好关心群众工作，春节前走访慰问基层司法所值班干警，把党和政府的温暖送到基层司法行政干部的心坎上，确保基层司法所干部过一个安定、祥和、愉快的春节。</t>
  </si>
  <si>
    <t>走访慰问县市司法所</t>
  </si>
  <si>
    <t>走访慰问武定县司法局狮山司法所、猫街司法所。</t>
  </si>
  <si>
    <t>参照州司法局关于开展2023年春节期间慰问活动安排方案</t>
  </si>
  <si>
    <t>走访慰问禄丰市司法局金山司法所、广通司法所。</t>
  </si>
  <si>
    <t>切实做好关心群众工作</t>
  </si>
  <si>
    <t>不发生重大矛盾纠纷</t>
  </si>
  <si>
    <t>切实做好关心群众工作，把党和政府的温暖送到基层司法行政干部的心坎上，确保基层司法所干部过一个安定、祥和、愉快的春节。</t>
  </si>
  <si>
    <t>通过走访慰问帮助解决实际问题</t>
  </si>
  <si>
    <t>通过走访慰问，了解基层司法干警的思想动态，帮助解决了一些实际问题，送去了党和政府的温暖，干警满意。</t>
  </si>
  <si>
    <t>基层司法干警满意度</t>
  </si>
  <si>
    <t>司法所整体良好氛围的形成</t>
  </si>
  <si>
    <t>取得“慰问一人、温暖一户、带动一片”的效果</t>
  </si>
  <si>
    <t xml:space="preserve">      公共法律服务工作专项经费</t>
  </si>
  <si>
    <t>532300231100001128771</t>
  </si>
  <si>
    <t>立足“法律事务咨询、矛盾纠纷化解、困难群众维权、法律服务指引、法治宣传教育”的法律服务平台定位，组建专业律师队伍，提供“12348”公共法律服务服务电话咨询服务和现场值班咨询，不断提高平台服务的质量，推进公共法律服务覆盖城乡、均等普惠、便民利民。增强全民法治观念，助力法治社会建设，构建法律服务体系。</t>
  </si>
  <si>
    <t>接听"12348"公共法律服务热线</t>
  </si>
  <si>
    <t>3600</t>
  </si>
  <si>
    <t>《公共法律服务合同书》</t>
  </si>
  <si>
    <t>提供法律服务现场咨询</t>
  </si>
  <si>
    <t>代写法律文书</t>
  </si>
  <si>
    <t>为诉求群众代写法律文书</t>
  </si>
  <si>
    <t>“云南智慧公共法律服务云平台”录入率</t>
  </si>
  <si>
    <t>及时</t>
  </si>
  <si>
    <t>将咨询及解答内容及时录入“云南智慧公共法律服务云平台”</t>
  </si>
  <si>
    <t>“12348”公共法律服务热线来电接通率</t>
  </si>
  <si>
    <t>接听“12348”公共法律服务热线</t>
  </si>
  <si>
    <t>《公共法律服务合同书》（人工来电接通率=接通数/来电数×100%）</t>
  </si>
  <si>
    <t>可能出现的重大、突发性、群体性事件线索</t>
  </si>
  <si>
    <t>及时提供</t>
  </si>
  <si>
    <t>提供可能出现的重大、突发性、群体性事件线索</t>
  </si>
  <si>
    <t>平台服务质量</t>
  </si>
  <si>
    <t>有效提升</t>
  </si>
  <si>
    <t>不断提高平台服务质量</t>
  </si>
  <si>
    <t>全民法治观念</t>
  </si>
  <si>
    <t>逐步增强</t>
  </si>
  <si>
    <t>有效增强全民法治观念</t>
  </si>
  <si>
    <t>公共法律服务体系</t>
  </si>
  <si>
    <t>加速构建</t>
  </si>
  <si>
    <t>努力构建公共法律服务体系</t>
  </si>
  <si>
    <t>群众服务评价综合满意度</t>
  </si>
  <si>
    <t>确保群众服务评价综合满意度</t>
  </si>
  <si>
    <t>综合满意度=1－（（一般评价数+不满意评价数）/所有接通数）×100%    《公共法律服务合同书》</t>
  </si>
  <si>
    <t xml:space="preserve">      法治政府建设工作专项经费</t>
  </si>
  <si>
    <t>532300210000000016188</t>
  </si>
  <si>
    <t>召开年度法治政府建设工作会议；组织法治业务能力提升学习培训；开展地方性法规、单行条例制订和州政府规章审查、起草、评查工作；组织开展行政执法人员资格考试；继续开展部门“双随机、一公开”抽查计划工作；组织开展行政执法案卷质量评查及行政执法专项检查；办理州人民政府行政复议、行政应诉案件；开展行政复议以及行政复议法实施条例宣传工作。</t>
  </si>
  <si>
    <t>行政执法培训</t>
  </si>
  <si>
    <t>开展行政执法培训</t>
  </si>
  <si>
    <t>《云南省行政执法证件办理工作规程的通知 》  云司函（2021）146号</t>
  </si>
  <si>
    <t>政府立法(单行条例、地方性法规）草案起草审查；州政府规章草案起草、审查和备案。)</t>
  </si>
  <si>
    <t>《云南省楚雄彝族自治州物业管理服务条例》、《云南省楚雄彝族自治州文明行为促进条例》起草、审查。</t>
  </si>
  <si>
    <t>州人大关于印发《楚雄彝族自治州2022-2026年地方立法规划》的通知</t>
  </si>
  <si>
    <t>开展行政执法案卷评查</t>
  </si>
  <si>
    <t>开展行政执法案卷评查300卷</t>
  </si>
  <si>
    <t>《云南省行政执法案卷评查办法》</t>
  </si>
  <si>
    <t>行政复议及行政应讼</t>
  </si>
  <si>
    <t>办理行政复议案件30件，办理行政应诉案件5件</t>
  </si>
  <si>
    <t>《中国人民共和国行政复议法》、《中华人民共和国行政复议法实施条例》、《云南省人民政府办公厅关于加强和改进行政应诉工作的实施意见》</t>
  </si>
  <si>
    <t>召开年度法治政府建设工作会议</t>
  </si>
  <si>
    <t>组织召开2023年度全州法治政府建设工作会议</t>
  </si>
  <si>
    <t>《云南省2020年度法治政府建设成效考评细则》楚治州办（2020）26号</t>
  </si>
  <si>
    <t>组织开展行政执法人员资格考试</t>
  </si>
  <si>
    <t>组织行政执法部门拟申领、审验行政执法证件的人员参加行政执法资格考试。</t>
  </si>
  <si>
    <t>组织开展行政执法专项检查</t>
  </si>
  <si>
    <t>围绕关系群众切身利益的重点领域组织开展1次行政执法专项检查。</t>
  </si>
  <si>
    <t>中共楚雄州委印发《法治楚雄建设规划（2021-2025年）》的通知    楚发（2021）16号</t>
  </si>
  <si>
    <t>行政机关负责人出庭应诉率</t>
  </si>
  <si>
    <t>抽查行政执法行为问题案件数整改率</t>
  </si>
  <si>
    <t>科学民主依法决策水平提升率</t>
  </si>
  <si>
    <t>科学民主依法决策水平不断提升</t>
  </si>
  <si>
    <t>《云南省法治建设群众满意度调查报告》</t>
  </si>
  <si>
    <t>公正文明执法满意率</t>
  </si>
  <si>
    <t>严格规范公正文明执法要求全面落实</t>
  </si>
  <si>
    <t>行政执法培训参训人员满意度</t>
  </si>
  <si>
    <t>行政执法培训参训人员满意度明显提升</t>
  </si>
  <si>
    <t>群众对行政执法满意度</t>
  </si>
  <si>
    <t>群众对行政执法满意度明显增强</t>
  </si>
  <si>
    <t xml:space="preserve">      法治宣传教育专项资金</t>
  </si>
  <si>
    <t>532300210000000016103</t>
  </si>
  <si>
    <t>持续深化与传统媒体合作，创新新媒体开展普法宣传。举办2023年度“八五”普法骨干培训班；购买或编印“八五”普法相关宣传材料；组织开展“4.15”全民国家安全教育日宣传活动及2023年“12.4”宪法宣传日活动；继续开展“法律六＋N进”常态化法制宣传教育。
      召开领导小组会议（专项组会议）；继续开展”民主法治示范村（社区）“创建工作；继续开展”乡村法律明白人“培养工作；召开“谁执法谁普法”责任制联席会议暨守法普法协调小组会议并开展“八五”普法中期督查。</t>
  </si>
  <si>
    <t>召开法治宣传教育工作会议</t>
  </si>
  <si>
    <t>根据中央和我省“八五”普法规划，每年召开一次法治宣传教育会议</t>
  </si>
  <si>
    <t>年度州（市）法治建设成效考评细则</t>
  </si>
  <si>
    <t>组织普法骨干培训班</t>
  </si>
  <si>
    <t>根据中央和我省“八五”普法规划，每年召开一期普法骨干培训班。</t>
  </si>
  <si>
    <t>组织开展“4.15”全民国家安全教育日宣传活动</t>
  </si>
  <si>
    <t>根据中央和我省“八五”普法规划，单位每年组织开展一期“4.15”国家安全教育宣传活动。</t>
  </si>
  <si>
    <t>组织开展民法典宣传活动</t>
  </si>
  <si>
    <t>根据中央和我省“八五”普法规划，每年5月组织一期民法典宣传活动。</t>
  </si>
  <si>
    <t>组织“12.4”国家宪法日和“宪法宣传周”集中宣传活动</t>
  </si>
  <si>
    <t>根据中央和我省“八五”普法规划，每年组织一次“国家宪法日”和“宪法宣传周”宣传活动。</t>
  </si>
  <si>
    <t>通过媒体方式开展法制宣传教育的平台数量</t>
  </si>
  <si>
    <t>通过升级微信公众号、微博、今日头条、抖音、快手等新媒体平台开展法制宣传活动。</t>
  </si>
  <si>
    <t>中共楚雄州委  楚雄州人民政府印发《楚雄州关于开展法治宣传教育第八个五年规划（2021-2025年）》的通知</t>
  </si>
  <si>
    <t>“谁执法谁普法”等普法责任制落实率</t>
  </si>
  <si>
    <t>定期对“谁执法谁普法”等普法责任制落实情况进行监督检查。</t>
  </si>
  <si>
    <t>中共楚雄州委  楚雄州人民政府印发《楚雄州关于开展法治宣传教育第八个五年规划（2021-2025年）》的通知、2021年云南省法治建设群众满意度调查报告</t>
  </si>
  <si>
    <t>群众对法律知识和法制资讯方便查询满意率</t>
  </si>
  <si>
    <t>群众通过各种宣传活动对法律知识、法制资讯方便查询的满意度调查。</t>
  </si>
  <si>
    <t>受益群众满意度调查</t>
  </si>
  <si>
    <t>按开展普法工作绩效考核指标定，使全州公民能学法、知法、懂法、守法，法治观念进一步强化、厉行法治的积极性和主动性明显加强，尊法学法守法用法蔚然成风，敬畏法律、崇尚法治的社会氛围日益浓厚。</t>
  </si>
  <si>
    <t xml:space="preserve">      刑罚执行一体化建设工作经费</t>
  </si>
  <si>
    <t>532300221100001046882</t>
  </si>
  <si>
    <t>为持续推动解决各级社区矫正机构在队伍建设、规范执法、监管安全中存在的突出问题和困难，省司法厅从全省监狱、强戒所选派警察到各州市司法局参与社区矫正工作，中央要履行指导、协调、培训、巡查等工作。</t>
  </si>
  <si>
    <t>开展社区矫正突发事件应急演练</t>
  </si>
  <si>
    <t>云南省司法厅关于印发《云南省司法行政系统推进刑罚执行一体化建设工作实施方案》的通知   云司通（2022）41号</t>
  </si>
  <si>
    <t>开展社区矫正对象集中教育</t>
  </si>
  <si>
    <t>开展安全隐患排查</t>
  </si>
  <si>
    <t>开展社区矫正执法检查</t>
  </si>
  <si>
    <t>社区矫正对象建立执档案规范率</t>
  </si>
  <si>
    <t>做好疫情防控工作</t>
  </si>
  <si>
    <t>加强社区矫正业务能力和纪律作风建设</t>
  </si>
  <si>
    <t>持续加强</t>
  </si>
  <si>
    <t>杜绝刑事执行汇总存在监管不到位、执法不规范、程序不严谨现象</t>
  </si>
  <si>
    <t>不断提升</t>
  </si>
  <si>
    <t>维护社会稳定发展</t>
  </si>
  <si>
    <t>有效维护</t>
  </si>
  <si>
    <t>法治建设群众满意度</t>
  </si>
  <si>
    <t xml:space="preserve">      职业年金记实</t>
  </si>
  <si>
    <t>532300231100001366025</t>
  </si>
  <si>
    <t>保障部门人员、公用经费，严格落实干部职工待遇，认真履行各部门职能。</t>
  </si>
  <si>
    <t>根据实际工作情况测算职业年金记实补助人数</t>
  </si>
  <si>
    <t>职业年金及时资金预算审批表（2022年及2023年）</t>
  </si>
  <si>
    <t>人员经费保障力</t>
  </si>
  <si>
    <t>有效提高</t>
  </si>
  <si>
    <t>有效提高部门人员经费保障力度</t>
  </si>
  <si>
    <t>职能部门运转力</t>
  </si>
  <si>
    <t>有效保证</t>
  </si>
  <si>
    <t>有效保障职能部门工作正常运转</t>
  </si>
  <si>
    <t>单位职工满意度</t>
  </si>
  <si>
    <t>单位职工对经费发放情况的满意度</t>
  </si>
  <si>
    <t xml:space="preserve">      国家法律职业资格考试专项经费</t>
  </si>
  <si>
    <t>532300221100000780082</t>
  </si>
  <si>
    <t>组织全国法律职业资格考试。检验应试人员对国家法律体系知识的掌握；提升法律职业道德和理论素养的考察力度；考察法治思维、法治能力及法治实践水平</t>
  </si>
  <si>
    <t>组织考试次数</t>
  </si>
  <si>
    <t>定期组织开展国家法律职业资格考试</t>
  </si>
  <si>
    <t>云南省司法厅关于做好2021年国家统一法律职业资格考试通知  云司通（2021）41号</t>
  </si>
  <si>
    <t>参加考试人数</t>
  </si>
  <si>
    <t>组织开展国家法律职业资格考试人数</t>
  </si>
  <si>
    <t>考试舞弊行为发生率</t>
  </si>
  <si>
    <t>0%</t>
  </si>
  <si>
    <t>对国家法律职业资格考试的组织保障、监考要求</t>
  </si>
  <si>
    <t>组织考试工作在年内完成</t>
  </si>
  <si>
    <t>及时完成</t>
  </si>
  <si>
    <t>有效保证及时完成国家法律职业资格考试组织开展工作</t>
  </si>
  <si>
    <t>疫情防控工作安全保障力</t>
  </si>
  <si>
    <t>疫情防控工作零事故、零失误。</t>
  </si>
  <si>
    <t>参考人员满意度</t>
  </si>
  <si>
    <t>参考人员对考试组织、考试服务、考试保障等的满意度</t>
  </si>
  <si>
    <t xml:space="preserve">  云南省楚雄彝族自治州公安局</t>
  </si>
  <si>
    <t xml:space="preserve">    云南省楚雄彝族自治州公安局交通警察支队</t>
  </si>
  <si>
    <t xml:space="preserve">      2023年职业年金</t>
  </si>
  <si>
    <t>532300231100001157842</t>
  </si>
  <si>
    <t>完成2023年度达到法定退休年龄人员职业年金个人账户记账部分做实资金申报及支付给社保</t>
  </si>
  <si>
    <t>完成职业年金记实申报及支付人数</t>
  </si>
  <si>
    <t>反应财政全额供款单位个人职业年金记账部分做实和职业年金补记工作完成情况</t>
  </si>
  <si>
    <t>根据支队2023年实际要退休的人员测算</t>
  </si>
  <si>
    <t>完成职业金记实申报时限</t>
  </si>
  <si>
    <t>反应财政全额供款单位个人职业年金记账部分做实和职业年金补记工作完成效率</t>
  </si>
  <si>
    <t>根据《云南省人力资源和社会保障厅  云南省财政厅
关于职业年金记账部分做实和职业年金补记
有关事项的通知》云人社发〔2018〕7号设定</t>
  </si>
  <si>
    <t>保障财政全额供款单位个人职业年金记账部分做实和职业年金补记工作</t>
  </si>
  <si>
    <t>达到法定退休年龄人员满意度</t>
  </si>
  <si>
    <t>反应法定退休年龄人员对退休保障满意程度</t>
  </si>
  <si>
    <t xml:space="preserve">      道路交通安全管理经费</t>
  </si>
  <si>
    <t>532300231100001108390</t>
  </si>
  <si>
    <t>2023年，交警支队将在州委、州政府及省、州公安机关的坚强领导下，坚持人民至上、生命至上，紧紧围绕省厅交警总队、州公安局的工作部署，以“防事故、保安全、保畅通、促发展”为工作目标，以事故预防“减量控大”为主线，以队伍教育整顿和党史学习教育为抓手，全力抓好道路交通安全管理工作和公安交警队伍建设各项措施落实。保安全、保畅通，紧紧围绕州委“1133”战略，以“防事故、保安全、保畅通、促发展”为工作目标，全力抓好道路交通安全管理工作和公安交警队伍建设各项措施落实。保障道路交通事故“四项指数”稳中有降。紧紧围绕道路交通事故预防“减量控大”工作，认真组织交通安全隐患排查治理、城市交通出行安全水平、公路交通安全防控能力、全民交通安全文明意识、交通事故救援救治效率、部门协同联动整治攻坚等“六大提升工程”。组织开展打击酒驾醉驾违法犯罪、电动自行车交通违法、不礼让斑马线、“一盔一带”安全守护、每月逢5集中整治等20余个交通秩序专项整治行动，严查三超一疲劳、无证、酒驾、违法载人等严重交通违法，保持了对各类交通违法的严打高压态势。保障全州道路交通安全形势平稳，营造全州良好的交通安全环境。
1.持续推进道路交通安全综合整治；
2.加强执法规范化建设；
3.积极开展新形势下道路交通秩序管理工作；
4.加强重大活动安全保卫工作。</t>
  </si>
  <si>
    <t>交通事故数量同比下降</t>
  </si>
  <si>
    <t>反应交通安全形势</t>
  </si>
  <si>
    <t>事故数-上年事故数/上年事故数，公安交通管理综合应用平台及日常考核数据</t>
  </si>
  <si>
    <t>移动警务终端执法设备 (警务通)配备数</t>
  </si>
  <si>
    <t>143</t>
  </si>
  <si>
    <t>反映按合同应该完成的移动警务终端执法设备数量与计划对比。
数据来源：项目实施统计资料。</t>
  </si>
  <si>
    <t>设定依据：《移动警务终端执法设备(警务通)租用费项目实施计划》</t>
  </si>
  <si>
    <t>重点驾驶人、重点车辆
、重点交通参与企业监控覆盖面</t>
  </si>
  <si>
    <t>反映道路交通事故统计及交通法，对重点车辆、驾驶人等加强管理的情况。
数据来源：项目实施统计资料。</t>
  </si>
  <si>
    <t>重点驾驶人、重点车辆、重点交通参与企业监控数/全部重点驾驶人、重点车辆、重点交通参与企业数</t>
  </si>
  <si>
    <t>交通民、辅警警培训数量</t>
  </si>
  <si>
    <t>360</t>
  </si>
  <si>
    <t>反映民警察教育培训实施计划进行培训情况。</t>
  </si>
  <si>
    <t>根据支队民辅警数量测算</t>
  </si>
  <si>
    <t>信息系统重大故障次数</t>
  </si>
  <si>
    <t>反映信息系统重大故障指系统服务出现中断1日以上的情况。
数据来源：项目实施统计资料。</t>
  </si>
  <si>
    <t>设定依据：《云南省公安厅交通警察总队信息系统运维保障项目实施方案》</t>
  </si>
  <si>
    <t>合作宣传栏目完成率</t>
  </si>
  <si>
    <t>宣传合作协议规定年内采用上刊数</t>
  </si>
  <si>
    <t>协议上刊数/实际上刊数</t>
  </si>
  <si>
    <t>全年道路交通违法查处量</t>
  </si>
  <si>
    <t>36000</t>
  </si>
  <si>
    <t>根据力争实现“三降一达标一个零发生”目标设立指标</t>
  </si>
  <si>
    <t>公安交通管理综合应用平台及日常考核数据</t>
  </si>
  <si>
    <t>各类重点交通违法民警每月人均查处数</t>
  </si>
  <si>
    <t>根据楚雄州公安局关于传发2021年全州道路交通事故预防“减量控大”集中整治秋季攻势工作来设定指标</t>
  </si>
  <si>
    <t>大数据门户统计</t>
  </si>
  <si>
    <t>重点交通违法专项整治次数</t>
  </si>
  <si>
    <t>反映重点交通违法专项整治行动数量完成情况</t>
  </si>
  <si>
    <t>根据日常交通专项整治频率测算</t>
  </si>
  <si>
    <t>执法案件质量合格率</t>
  </si>
  <si>
    <t>案件质量合格率=不合格案件数/
执法案件总数*100%</t>
  </si>
  <si>
    <t>《楚雄州公安局交通警察支队关于传发2021年度全州公安交警执法质量考核评议实施方案》</t>
  </si>
  <si>
    <t>交通事故案件信访率</t>
  </si>
  <si>
    <t>反映交通事故办理群众满意情况。同时反应化解交通事故矛盾纠纷能力。</t>
  </si>
  <si>
    <t>交通事故案件信访率=信访案件数/年度事故（一般+简易）总数</t>
  </si>
  <si>
    <t>信息系统安全事件发生次数</t>
  </si>
  <si>
    <t>反映支队信息系统发生网络安全、数据数据安全等重大安全事件，造成系统故障、数据丢失、数据泄露等重大安全故障的次数情况。</t>
  </si>
  <si>
    <t>要求信息系统安全事件发生次数为0次。</t>
  </si>
  <si>
    <t>信息系统及软硬件设备故障恢复率</t>
  </si>
  <si>
    <t>反映信息系统及软硬件设备故障恢复完成情况
。</t>
  </si>
  <si>
    <t>信息系统及软硬件设备故障恢复率=信息系统及软硬件设备故障恢复数/信息系统及软硬件设备故障出现总数*100%</t>
  </si>
  <si>
    <t>有效接处警率</t>
  </si>
  <si>
    <t>按照按接处警工作规范，反应及时、有效地接报和处置警情情况。</t>
  </si>
  <si>
    <t>出警次数/有效接警数 根据两个高速大队接处警记录考核</t>
  </si>
  <si>
    <t>网络电路故障恢复率</t>
  </si>
  <si>
    <t>反映支队租用运营商的各类光纤及电路故障恢复情况，恢复率要求达到100%。</t>
  </si>
  <si>
    <t>网络电路故障恢复率=网络电路故障恢复数/网络电路故障总数*100%</t>
  </si>
  <si>
    <t>新建软件及信息系统投入使用时间</t>
  </si>
  <si>
    <t>反应支队对采购新的软件及信息系统的效率，同时反应支队资金使用上有计划性。</t>
  </si>
  <si>
    <t>根据新购置的信息系统及软件来设置，实际考核结果以验收完毕使用时间为准</t>
  </si>
  <si>
    <t>交通事故死亡人数同比下降</t>
  </si>
  <si>
    <t>反应因交通事故造成的人员死亡情况及交通事故伤员救治水平，</t>
  </si>
  <si>
    <t>交通事故死亡人数是否同比下降。
交通事故死亡人数同比下降=（上年度交通事故死亡人数-本年度交通事故死亡人数）/上年度交通事故死亡人数*100%</t>
  </si>
  <si>
    <t>重点交通违法行为同比下降</t>
  </si>
  <si>
    <t>重点违反行为下降情况，反应道路交通安全情况</t>
  </si>
  <si>
    <t>重点违反行为同比下降=（上年度重点违反行为数-本年度重点违反行为数）/上年度重点违反行为数*100%</t>
  </si>
  <si>
    <t>因事故造成的交通拥堵减少</t>
  </si>
  <si>
    <t>反映全年因事故造成的交通拥堵发生情况是否有减少</t>
  </si>
  <si>
    <t>空因事故造成的交通拥堵减少率=（因事故造成的交通拥堵次数-因事故造成的交通拥堵次数）/因事故造成的交通拥堵次数*100%，根据支队直管的高速公路拥堵情况考核（楚大、永武高速公路考核数据为准）</t>
  </si>
  <si>
    <t>一次死亡10人以上重特大交通事故数</t>
  </si>
  <si>
    <t>反映全年一次死亡10人以上交通事故发生情况</t>
  </si>
  <si>
    <t>一次死亡10人以上交通事故发生率=一次死亡10人以上交通事故发生数/发生事故总数 根据支队直属大队交通事故统计情况考核</t>
  </si>
  <si>
    <t>交通安全参与者安全宣传提示覆盖率</t>
  </si>
  <si>
    <t>反映交通安全宣传提示情况</t>
  </si>
  <si>
    <t>道路交通参与者交通安全提示覆盖率=道路交通参与者交通安全提示人数/道路交通安全参与者人数</t>
  </si>
  <si>
    <t>指导县市大队业务，解决执法疑难问题，解答法律适用问题等大队满意度</t>
  </si>
  <si>
    <t>根据三定方案中交警支队对大队业务指导的职能职责制定，反应支队指导业务的履职情况</t>
  </si>
  <si>
    <t>年底对各大队征求业务工作意见中反映的满意度情况调查考核</t>
  </si>
  <si>
    <t>交通安全参与者的社会民意调查</t>
  </si>
  <si>
    <t>反映群众对于交通安全管理工作的满意度情况。</t>
  </si>
  <si>
    <t>对事故当事人、家属、业务合作单位（部门）、其他服务对象开展不记名社会调查=“满意”评价数/社会调查总数</t>
  </si>
  <si>
    <t xml:space="preserve">      车驾管业务成本专项经费</t>
  </si>
  <si>
    <t>532300231100001108532</t>
  </si>
  <si>
    <t>2023年项目目标是一围绕“放管服”改革优化营商环境的决策部署，认真落实公安交管“放管服”改革20项、10项、6项改革措施，以强化重商、爱商、扶商为重点，推动交管“放管服”改革不断深化，不断提升人民群众获得感、幸福感。二是结合党史教育“我为群众办实事”有序开展“四万三进”活动，部署落实“我为群众办实事”公安交管12+1项便利措施，持续优化提升营商环境。三是积极推进公安政务服务“一门通办”工作有序开展，通过党建引领“一部手机办事通”、互联网交通安全综合服务平台、“交管12123”APP提供网上服务，实现车驾管业务网上预约、受理、缴费、查询、选号，实现交管服务“零距离”。年内，预计完成全州共受理车驾管业务8万笔笔，其中，通过互联网办理5.5万笔，通过窗口办理2.5万笔。</t>
  </si>
  <si>
    <t>全州共受理车驾管业务笔数</t>
  </si>
  <si>
    <t>反应车驾管业务办理情况</t>
  </si>
  <si>
    <t>《机动车登记规定》（公安部164号令）及其工作规范、《机动车驾驶证申领和使用规定》（公安部162号令）及其工作规范要求设置</t>
  </si>
  <si>
    <t>车驾管物资验收合格率</t>
  </si>
  <si>
    <t>物资质量验收合格，正常使用，反应物资的质量情况</t>
  </si>
  <si>
    <t>按照物资验收流程设置</t>
  </si>
  <si>
    <t>车驾管物资废品率</t>
  </si>
  <si>
    <t>物资废品率在规定值范围内，反应物资的质量情况</t>
  </si>
  <si>
    <t>按照中华人民共和国车驾管物资标准估算</t>
  </si>
  <si>
    <t>车管所窗口办理业务差错率</t>
  </si>
  <si>
    <t>反应车管所办理包含车辆审验、驾驶证申领换证核发、机动车落户、变更信息、报废及收费等所有窗口办理业务的情况</t>
  </si>
  <si>
    <t>车管所窗口办理业务出错次数/车管所窗口所有办理业务次数</t>
  </si>
  <si>
    <t>物资使用天数</t>
  </si>
  <si>
    <t>340</t>
  </si>
  <si>
    <t>反应物资使用情况指标</t>
  </si>
  <si>
    <t>按照同类产品估算</t>
  </si>
  <si>
    <t>采购车驾管物资持续使用期限</t>
  </si>
  <si>
    <t>物资当年采购当年使用</t>
  </si>
  <si>
    <t>按照《机动车登记规定》（公安部124号令）和《机动车驾驶证管理和使用规定》（公安部139号令）</t>
  </si>
  <si>
    <t>车驾管物资购置需求量比</t>
  </si>
  <si>
    <t>采购数量为一批,反应采购数量占需求量的百分比情况</t>
  </si>
  <si>
    <t>实际采购数量/需求量</t>
  </si>
  <si>
    <t>机动车驾驶人和车主满意度提升</t>
  </si>
  <si>
    <t>为保障机动车驾驶人和车主的合法权益设置</t>
  </si>
  <si>
    <t>根据问卷调查设定</t>
  </si>
  <si>
    <t xml:space="preserve">      政府购买社会化考场服务专项经费</t>
  </si>
  <si>
    <t>532300231100001108536</t>
  </si>
  <si>
    <t>2023年，支付社会化考场12个，根据《关于进一步加强和规范驾驶人考试管理工作的通知》（公交管〔2019〕527 号）、《云南省人民政府办公厅关于政府向社会力量购买服务的实施意见》（云政办发〔2015〕62号）、《省人民政府办公厅转发省公安厅省交通运输厅关于推进机动车驾驶人培训考试制度改革实施意见的通知》（云政办发〔2016〕77号）和省公安厅《关于印发云南省机动车驾驶人社会考场管理规定的通知》（云公交〔2016〕323号）、十二届州人民政府第86次常务会议纪要（第16期）、九届州委常委会第165次会议纪要（26）要求，根据合同按照科目二19.7元/人/次、科目三21.7元/人/次的标准支付服务费，保障全州机动车学驾人员通过考场正常开展学驾考试，考试服务企业正常发展。</t>
  </si>
  <si>
    <t>支付考场数量</t>
  </si>
  <si>
    <t>按照全州12个考场实际参考人数计算每半年支付一次</t>
  </si>
  <si>
    <t>按照合同规定支付</t>
  </si>
  <si>
    <t>科目二支付标准</t>
  </si>
  <si>
    <t>19.7元</t>
  </si>
  <si>
    <t>人/次</t>
  </si>
  <si>
    <t>反应考场服务费资金使用是否合理</t>
  </si>
  <si>
    <t>根据合同设定</t>
  </si>
  <si>
    <t>科目三支付标准</t>
  </si>
  <si>
    <t>21.7元</t>
  </si>
  <si>
    <t>科目二考试人数</t>
  </si>
  <si>
    <t>6.5万</t>
  </si>
  <si>
    <t>反应驾驶员科目二考试提供考场供应情况</t>
  </si>
  <si>
    <t>根据历年实际参考人数设定</t>
  </si>
  <si>
    <t>科目三考试人数</t>
  </si>
  <si>
    <t>5.5万</t>
  </si>
  <si>
    <t>反应驾驶员科目三考试提供考场供应情况</t>
  </si>
  <si>
    <t>考试合格率</t>
  </si>
  <si>
    <t>参考人数科目二、科目三考试通过率</t>
  </si>
  <si>
    <t>考试过程资料 以考试合格人数/实际参考人数计算</t>
  </si>
  <si>
    <t>考试完成率</t>
  </si>
  <si>
    <t>完成驾驶人考试人数</t>
  </si>
  <si>
    <t>以预约考试人数/实际参考人数计算</t>
  </si>
  <si>
    <t>考场使用率</t>
  </si>
  <si>
    <t>除不可抗力因素外，全年12个考场正常使用，保障驾驶人考试</t>
  </si>
  <si>
    <t>正常使用考场/考场数</t>
  </si>
  <si>
    <t>机动车驾驶人持证率</t>
  </si>
  <si>
    <t>查处无证驾驶人数/实际拥有机动车驾驶证人数</t>
  </si>
  <si>
    <t>案件办理记录</t>
  </si>
  <si>
    <t>考生满意度</t>
  </si>
  <si>
    <t>保障学驾人员正常开展考试。</t>
  </si>
  <si>
    <t>抽样满意达标人数/抽样总人数</t>
  </si>
  <si>
    <t>532300231100001108562</t>
  </si>
  <si>
    <t>完成已故职工遗属补助发放</t>
  </si>
  <si>
    <t>发放符合政策标准的人数</t>
  </si>
  <si>
    <t>离休干部遗属补助标准</t>
  </si>
  <si>
    <t>元/月</t>
  </si>
  <si>
    <t>已故离休人员钟怀远遗属陆桂仙根据《中共云南省委组织部等四部门关于提高已故离休干部无固定收入配偶生活补助标准的通知》云老通[2020]21号文件1500元/人/月的标准测算全年需18000元</t>
  </si>
  <si>
    <t>因公牺牲人员遗属补助标准</t>
  </si>
  <si>
    <t>667.87</t>
  </si>
  <si>
    <t>二、因公牺牲人员陈浩遗属陈昆兴根据《楚雄州人社局转发省厅关于调整机关事业单位职工死亡后中遗属生活困难补助标准及有关问题要求》楚人发[2010]18号测算补助标准为城市居民（或农村居民）最低生活保障标准*因公牺牲系数1.5测算，陈昆兴为农村居民，2022年楚雄州农村居民最低生活保障标准为5343元/人/年，故测算全年需5343*1.5=8014.5元。</t>
  </si>
  <si>
    <t>职工情绪稳定率</t>
  </si>
  <si>
    <t>维护社会稳定，解除职工后顾之忧</t>
  </si>
  <si>
    <t>领取对象的满意程度</t>
  </si>
  <si>
    <t xml:space="preserve">    云南省楚雄彝族自治州公安局</t>
  </si>
  <si>
    <t xml:space="preserve">      禁毒防艾人民战争工作经费</t>
  </si>
  <si>
    <t>532300231100001121945</t>
  </si>
  <si>
    <t>认真贯彻落实国家、省、州禁毒委一系列决策部署，聚焦禁毒重点整治、示范创建和禁毒脱贫三大任务，深入开展“净边2022”专项行动，认真组织开展毒品公开查缉春季攻势和吸毒人员“三清一收”、“平安关爱”行动，积极推动禁毒大数据应用提档升级，着力解决突出毒品问题，健全完善毒品治理体系，深入推动第五轮禁毒人民战争，确保完成2023年度禁毒工作目标任务。</t>
  </si>
  <si>
    <t>全州破获毒品案件</t>
  </si>
  <si>
    <t>依据年度下达毒品案件破获任务指标</t>
  </si>
  <si>
    <t>《楚雄州第五轮禁毒人民战争工作要点》《云南省2022年度州（市）禁毒工作考评办法》</t>
  </si>
  <si>
    <t>全州公安机关缴获毒品数</t>
  </si>
  <si>
    <t>145</t>
  </si>
  <si>
    <t>公斤</t>
  </si>
  <si>
    <t>依据年度下达缴获毒品任务指标</t>
  </si>
  <si>
    <t>查处吸毒人员</t>
  </si>
  <si>
    <t>520</t>
  </si>
  <si>
    <t>依据年度下达查处吸毒人员任务指标</t>
  </si>
  <si>
    <t>强制隔离戒毒执行率</t>
  </si>
  <si>
    <t>依据年度下达强制隔离戒毒执行任务指标</t>
  </si>
  <si>
    <t>年度禁毒经费预算执行率</t>
  </si>
  <si>
    <t>经费预算执行情况</t>
  </si>
  <si>
    <t>财政预算经费执行情况</t>
  </si>
  <si>
    <t>禁毒防艾公安办案业务经费财政预算资金投入</t>
  </si>
  <si>
    <t>1320100</t>
  </si>
  <si>
    <t>禁毒防艾公安办案业务经费财政预算资金投入情况</t>
  </si>
  <si>
    <t>禁毒防艾经费测算</t>
  </si>
  <si>
    <t>社会公众禁毒意识</t>
  </si>
  <si>
    <t>按照《楚雄州第五轮禁毒人民战争工作要点》《云南省2022年度州（市）禁毒工作考评办法》执行</t>
  </si>
  <si>
    <t>社会公众对禁毒工作满意度</t>
  </si>
  <si>
    <t>《楚雄州第五轮禁毒人民战争工作要点》《云南省2022年度州（市）禁毒工作考评办法》、满意度调查（测评）</t>
  </si>
  <si>
    <t xml:space="preserve">      2023年遗属补助经费</t>
  </si>
  <si>
    <t>532300231100001124867</t>
  </si>
  <si>
    <t>严格按照《云南省人力资源和社会保障厅 云南省财政厅关于调整机关事业单位职工死亡后遗属生活困难补助标准及有关问题的通知》落实遗属补助政策，做好本单位遗属人员生活补助发放工作。</t>
  </si>
  <si>
    <t>17</t>
  </si>
  <si>
    <t>2023年遗属补助经费预算编制测算</t>
  </si>
  <si>
    <t>按时发放遗属补助</t>
  </si>
  <si>
    <t>按月</t>
  </si>
  <si>
    <t>每月按时发放遗属人员生活补助</t>
  </si>
  <si>
    <t>维护社会稳定，解除职工后顾之忧，保障遗属基本生活</t>
  </si>
  <si>
    <t>基本保障</t>
  </si>
  <si>
    <t>按规定政策发放遗属补助，保障遗属人员本生活</t>
  </si>
  <si>
    <t>遗属人员对单位遗属补助兑现满意度</t>
  </si>
  <si>
    <t>按质按量完成遗属补助发放工作</t>
  </si>
  <si>
    <t xml:space="preserve">      2023年春节慰问专项经费</t>
  </si>
  <si>
    <t>532300231100001618929</t>
  </si>
  <si>
    <t>为确保全州人民过上一个安定、祥和的春节，全州公安机关认真履行工作职责，按照州委州政府的部署，开展2022年春节维稳和安全保卫工作，确保春节期间社会治安平稳，不发生重点案事件，为弘扬正气激励斗志，做好各项公安工作，按照州委、州政府和州公安局2023年春节慰问活动安排方案，对全州公安机关在春节期间坚守岗位的援疆、驻村和值班民警进行慰问。</t>
  </si>
  <si>
    <t>慰问全州公安机关春节期间坚守岗位的援疆、驻村和值班民警民警人数</t>
  </si>
  <si>
    <t>慰问民警人数</t>
  </si>
  <si>
    <t>《楚雄州公安机关2023年春节慰问活动方案》</t>
  </si>
  <si>
    <t>慰问完成时限</t>
  </si>
  <si>
    <t>2023年1月21日</t>
  </si>
  <si>
    <t>天/月</t>
  </si>
  <si>
    <t>慰问时限</t>
  </si>
  <si>
    <t>春节期间社会治安良好，确保全州人民过上一个安定、祥和的春节</t>
  </si>
  <si>
    <t>春节安保工作要求不发生重大案事件</t>
  </si>
  <si>
    <t>民警满意度</t>
  </si>
  <si>
    <t>公安工作满意度测评</t>
  </si>
  <si>
    <t xml:space="preserve">      职业年金（2023年年退休人员职业年金）</t>
  </si>
  <si>
    <t>532300231100001148829</t>
  </si>
  <si>
    <t>根据政策规定，按时兑现退休人员职业年金。</t>
  </si>
  <si>
    <t>职业年金兑现行政人数</t>
  </si>
  <si>
    <t>18</t>
  </si>
  <si>
    <t>反映单位实际发放工资人员数量。工资福利包括：行政人员工资、社会保险、住房公积金、职业年金等。</t>
  </si>
  <si>
    <t>指标值数据来源：单位年度工作总结及相关考核情况</t>
  </si>
  <si>
    <t>反映单位人员对工资福利发放的满意程度</t>
  </si>
  <si>
    <t xml:space="preserve">      中央事权对下委托计划项目经费</t>
  </si>
  <si>
    <t>532300231100001699974</t>
  </si>
  <si>
    <t>国保事权经费，用于保障维护政治安全支出。</t>
  </si>
  <si>
    <t>差旅费报销人次</t>
  </si>
  <si>
    <t>333</t>
  </si>
  <si>
    <t>每少10人次扣1分</t>
  </si>
  <si>
    <t>根据差旅报销人数确定</t>
  </si>
  <si>
    <t>差旅费即时报销</t>
  </si>
  <si>
    <t>每超期1次次扣1分</t>
  </si>
  <si>
    <t>根据差旅报销确定</t>
  </si>
  <si>
    <t>依法严厉打击维护国家安全违法犯罪活动，进一步遏制涉烟违法犯罪行为的反弹和蔓延</t>
  </si>
  <si>
    <t>政治安全</t>
  </si>
  <si>
    <t>依法严厉打击维护国家安全违法犯罪活动，进一步遏制维护政治安全违法犯罪行为的反弹和蔓延</t>
  </si>
  <si>
    <t>根据协作机制年度目标任务</t>
  </si>
  <si>
    <t>年度内群众对涉烟案件的执法办案满意度</t>
  </si>
  <si>
    <t>工作满意度测评</t>
  </si>
  <si>
    <t xml:space="preserve">      专卖管理执法协作项目经费</t>
  </si>
  <si>
    <t>532300231100001698327</t>
  </si>
  <si>
    <t>为保持打击涉烟违法犯罪高压态势，根据省州“政府领导、主管部门牵头、相关部门负责、开展综合治理”的方针，按照烟草专卖部门和公安机关的工作职责，结合楚雄州工作实际，楚雄州公安局、楚雄州烟草专卖局共同协商，建立联席会议制度的协作工作机制，按照年度工作任务目标积极协同开展打击涉烟违法犯罪工作。</t>
  </si>
  <si>
    <t>保障辅助开展打击涉烟违法犯罪和烟草市场监管工作辅警人员</t>
  </si>
  <si>
    <t>保障警务辅助人员工资人数</t>
  </si>
  <si>
    <t>辅警人数</t>
  </si>
  <si>
    <t>全州每年完成涉烟案件数量</t>
  </si>
  <si>
    <t>完成涉烟案件数量</t>
  </si>
  <si>
    <t>公安机关与烟草专卖局通报案件线索</t>
  </si>
  <si>
    <t>通报案件线索</t>
  </si>
  <si>
    <t>根据协作机制年度联合办案制度</t>
  </si>
  <si>
    <t>依法严厉打击涉烟违法犯罪活动，进一步遏制涉烟违法犯罪行为的反弹和蔓延</t>
  </si>
  <si>
    <t>烟草市场秩序进行一步规范</t>
  </si>
  <si>
    <t>群众对涉烟案件的执法办案满意度</t>
  </si>
  <si>
    <t xml:space="preserve">      楚雄州公安局公安信息化建设及装备购置经费</t>
  </si>
  <si>
    <t>532300231100001121888</t>
  </si>
  <si>
    <t>落实中央和省委关于新时代公安工作实施意见，重点开展智能化平台互联互通建设，提升公安机关科技运用能力，实施公安大数据战略，推进公安新一代警综平台建设、公安智慧监所管理实战平台建设、技侦加密网安可替代工程建设、密码通信主渠道升级换装项目建设、网络特征装备体系化建设、楚雄州网吧管理系统升级改造项目建设等，构建大数据条件下的情报、指挥、行动一体化警务运行机制。完成液相色谱仪质谱联用仪、出入境办证设备、特警装备、视频侦查装备、移动警务扩展类装备、警用数字集群（PDT）通信装备购置任务。</t>
  </si>
  <si>
    <t>出入境护照发证数</t>
  </si>
  <si>
    <t>年内受理、审核、审批办结率达不到100%。，按规定扣分</t>
  </si>
  <si>
    <t>出入境证件审批规范及考核办法，群众投诉</t>
  </si>
  <si>
    <t>完成公安信息化建设任务数</t>
  </si>
  <si>
    <t>按照省厅、州局党委2023年度确定的建设工作要求，按质、按量、按时完成相关工作。</t>
  </si>
  <si>
    <t>《公安装备建设“十四五”规划重点项目建设任务书》《云南公安新一代警综平台建设重点攻坚任务项目实施方案》和省厅考核、州局党委确定</t>
  </si>
  <si>
    <t>完成公安专用设备购置数</t>
  </si>
  <si>
    <t>完成出入境证照设备购置，按照《公安装备建设“十四五”规划重点项目建设任务书》，完成信息化装备、特警装备购置计划，并确保专用设备投入使用</t>
  </si>
  <si>
    <t>《公安装备建设“十四五”规划重点项目建设任务书》《楚雄州公安局局直部门2022年度工作综合绩效考核办法》</t>
  </si>
  <si>
    <t>为全州各类重要会议（活动）提供安检保障数</t>
  </si>
  <si>
    <t>次（期）</t>
  </si>
  <si>
    <t>通过采购特警专用公安设备，公安应急通信专用设备等尤其是安检设备，根据会议规模及层级为全州各类重要会议（活动）提供安检保障</t>
  </si>
  <si>
    <t>《楚雄州公安局局直部门2022年度工作综合绩效考核办法》</t>
  </si>
  <si>
    <t>为案件提供证据数</t>
  </si>
  <si>
    <t>按照公安机关检验鉴定工作规范考核</t>
  </si>
  <si>
    <t>《楚雄州公安局局直部门2022年度工作综合绩效考核办法》《楚雄州公安局2022年度“干在实处，走在前列”大比拼考核主责指标责任分解》</t>
  </si>
  <si>
    <t>完成案件检材检验数</t>
  </si>
  <si>
    <t>按照公安机关检验鉴定工作规范考核，检验11000份案件检材</t>
  </si>
  <si>
    <t>公安信息化建设项目项目验收合格率</t>
  </si>
  <si>
    <t>根据各项公安信息化建设项目实施方案，完成信息化建设任务并完成验收</t>
  </si>
  <si>
    <t>根据各项公安信息化建设项目实施方案</t>
  </si>
  <si>
    <t>公安专用装备验收合格率</t>
  </si>
  <si>
    <t>按照省厅、州局党委2023年度确定的装备建设工作要求，按质、按量、按时完成相关工作，并完成验收</t>
  </si>
  <si>
    <t>《公安装备建设“十四五”规划重点项目建设任务书》</t>
  </si>
  <si>
    <t>公安机关理化检验（刑事技术）结果准确率</t>
  </si>
  <si>
    <t>通过购置液相色谱-质谱联用仪等刑事技术专用设备，通过理化检验，检验结果作为证据使用，要求准确率为100%</t>
  </si>
  <si>
    <t>根据公安机关刑事技术检验鉴定相关规定执行</t>
  </si>
  <si>
    <t>按时完成公安部《“十四五”公安刑事技术检验鉴定装备配备指导目录》地市级公安机关的标准要求</t>
  </si>
  <si>
    <t>2023年12月31日以前</t>
  </si>
  <si>
    <t>公安部《“十四五”公安刑事技术检验鉴定装备配备指导目录》地市级公安机关的标准要求开展各项建设</t>
  </si>
  <si>
    <t>社会大局稳定不发生爆恐案事件</t>
  </si>
  <si>
    <t>坚决防止辖区内发生暴恐袭击案（事）件</t>
  </si>
  <si>
    <t>省厅对州市公安机关年度工作综合考评办法、《楚雄州公安局局直部门2022年度工作综合绩效考核办法》</t>
  </si>
  <si>
    <t>为全州网安舆情监测预警和网络舆情分析研判提供技术支持的保障能力</t>
  </si>
  <si>
    <t>根据省厅网络舆情监测考评规定，要及时发现敏感舆情</t>
  </si>
  <si>
    <t>《关于加强“十四五”期间云南公安网安技术建设工作的意见（云公网【2022】54号）、关于印发《云南公安网安重点建设项目“十四五”规划》的通知（云公密发【2021】122号）</t>
  </si>
  <si>
    <t>基层基础业务一站式网办率</t>
  </si>
  <si>
    <t>警种条线业务与基层综合业务充分融合，政法跨部门业务协同单轨制办案率大幅提高，执法办案、社区警务、基础信息采集等基层基础业务一站式网办率达到90%</t>
  </si>
  <si>
    <t>《云南公安新一代警综平台建设重点攻坚任务项目实施方案》《楚雄州公安局局直部门2022年度工作综合绩效考核办法》</t>
  </si>
  <si>
    <t>人民群众安全感、满意度</t>
  </si>
  <si>
    <t>人民群众安全感、满意度测评</t>
  </si>
  <si>
    <t>省政法委社会人民群众安全感、满意度社会调查测评</t>
  </si>
  <si>
    <t xml:space="preserve">      公益性岗位补贴及社会保险补贴经费</t>
  </si>
  <si>
    <t>532300231100001700036</t>
  </si>
  <si>
    <t>按时发放聘用人员工资</t>
  </si>
  <si>
    <t>反映社会公众对部门（单位）履职情况的满意程度</t>
  </si>
  <si>
    <t xml:space="preserve">      州级禁毒补助经费</t>
  </si>
  <si>
    <t>532300231100001121971</t>
  </si>
  <si>
    <t>认真贯彻落实国家、省、州禁毒委一系列决策部署，聚焦禁毒重点整治、示范创建和禁毒脱贫三大任务，认真组织开展吸毒人员“三清一收”（清库、清隐、清零和收戒管控）专项行动，深化“净边2023”专项行动，积极推动禁毒大数据应用提档升级，推动突出毒品问题整治，深入推动第五轮禁毒人民战争，确保完成2023年度禁毒工作目标任务。</t>
  </si>
  <si>
    <t>禁毒经费支持县（市）数</t>
  </si>
  <si>
    <t>州级禁毒经费对县市补助单位数</t>
  </si>
  <si>
    <t>全州收戒、强戒吸毒人员</t>
  </si>
  <si>
    <t>450</t>
  </si>
  <si>
    <t>年度新收戒、强戒吸毒人员数</t>
  </si>
  <si>
    <t>缴获制毒物品数</t>
  </si>
  <si>
    <t>吨</t>
  </si>
  <si>
    <t>缴获制毒物品数完成目标任务数量</t>
  </si>
  <si>
    <t>查获吸毒人员数</t>
  </si>
  <si>
    <t>全州年度查获吸毒人员数量</t>
  </si>
  <si>
    <t>社区戒毒专职人员配备数</t>
  </si>
  <si>
    <t>171</t>
  </si>
  <si>
    <t>按照现有吸毒人员25：1（楚雄市、禄丰市案20：1）以上的标准配备到位</t>
  </si>
  <si>
    <t>配齐配强专职人员并足额保障业务经费和专职人员生活补助</t>
  </si>
  <si>
    <t>州级每月足额保障生活补助800元</t>
  </si>
  <si>
    <t>按时兑现发放社区戒毒专职人员生活补助</t>
  </si>
  <si>
    <t>每月按时发放</t>
  </si>
  <si>
    <t>完成时效指标</t>
  </si>
  <si>
    <t>2023年12月31日</t>
  </si>
  <si>
    <t>按期完成各项禁毒工作主要任务指标数</t>
  </si>
  <si>
    <t>社区戒毒专职人员生活补助成本</t>
  </si>
  <si>
    <t>1641600</t>
  </si>
  <si>
    <t>全州配备社区戒毒专兼职人员171名，每人每月生活补助800元。171*800元/人/月*12月=1641600元，累计164.16万元。</t>
  </si>
  <si>
    <t>社区戒毒执行率逐年下降</t>
  </si>
  <si>
    <t>社区康复执行率</t>
  </si>
  <si>
    <t>社区康复执行率不低于上年度水平</t>
  </si>
  <si>
    <t>《楚雄州第五轮禁毒人民战争工作要点》《云南省2022年度州（市）禁毒工作考评办法》关于禁毒工作考核</t>
  </si>
  <si>
    <t xml:space="preserve">      税务协查办案经费</t>
  </si>
  <si>
    <t>532300231100001700008</t>
  </si>
  <si>
    <t>打击税务违法犯罪，确保税务执法活动正常开展。</t>
  </si>
  <si>
    <t>完成涉税案件数量</t>
  </si>
  <si>
    <t>公安机关与税务局通报案件线索</t>
  </si>
  <si>
    <t>按业务工作考核扣分</t>
  </si>
  <si>
    <t>依法严厉打击涉税违法犯罪活动，进一步遏制涉税违法犯罪行为的反弹和蔓延</t>
  </si>
  <si>
    <t>税务执法正常开展</t>
  </si>
  <si>
    <t>年度内群众对涉税案件的执法办案满意度</t>
  </si>
  <si>
    <t xml:space="preserve">      楚雄州公安局办案、业务经费</t>
  </si>
  <si>
    <t>532300231100001121823</t>
  </si>
  <si>
    <t>2023年，加强情报指挥、重大管控、应急处突常态化维稳机制和能力建设、深入开展矛盾纠纷排查化解，贯彻党的民族宗教政策，促进民族团结进步，坚决捍卫国家政治安全，维护楚雄州持续稳定；深入持续推进扫黑除恶专项斗争，健全长效长治工作机制，严厉打击黑拐抢、盗抢骗、金融、电信、互联网新型违法犯罪，加强反电信网络诈骗中心建设、创建打防电信网络违法犯罪新机制。严厉打击黄赌毒、食药环违法犯罪活动，深化禁毒人民战争，加强无毒县、乡镇、社区、街道、村创建工作，强化禁毒堵源截流，收戒吸毒人员、遏制吸毒人员新增。加强公共安全监管、健全公共安全隐患常态化排查整治机制。深化出入境管理和户籍制度改革，推动公安管理服务创新，进一步简化审批程序，压缩审批时限，推进审批智能化、服务自助化、办事移动化。落实科技兴警，推进公安大数据平台建设，强化公安大数据应用和数据融合共享，构建大数据条件下的情报、指挥、行动一体化警务运行机制。强化思想政治工作、开展政治培训、政治轮训，加强公安教育训练，开展实战化大练兵。持之以恒正风肃纪，深入开展整治纪律作风和执法突出问题，完善从优待警措施，建设革命化正规化专业化职业化的公安队伍。</t>
  </si>
  <si>
    <t>刑事案件破案绝对数</t>
  </si>
  <si>
    <t>2022年刑事案件破案绝对数</t>
  </si>
  <si>
    <t>统计的案件数据中刑事案件破案绝对数要高于2022年度</t>
  </si>
  <si>
    <t>2022年省州刑侦工作考核</t>
  </si>
  <si>
    <t>训养警犬头数</t>
  </si>
  <si>
    <t>头/只</t>
  </si>
  <si>
    <t>警犬基地警犬存栏数</t>
  </si>
  <si>
    <t>开展工作需要的工作犬、受训犬、种犬</t>
  </si>
  <si>
    <t>公安检验鉴定报告</t>
  </si>
  <si>
    <t>出具1000份检验鉴定报告</t>
  </si>
  <si>
    <t>历年受理检验鉴定案件测算</t>
  </si>
  <si>
    <t>年度内民警训练覆盖率</t>
  </si>
  <si>
    <t>参照《云南省公安机关2022年全警实战大练兵工作方案》要求，围绕州局党委“四化”大轮训工作部署，组织开展全警警务实战练兵、警务实战教官培训、政治练兵、全警政治理论基础培训、各警种业务技能培训,进一步提升全警综合素质</t>
  </si>
  <si>
    <t>云南省州市公安局年度综合考核办法、楚雄州公安局局直部门年度综合绩效考核办法、《云南省公安机关2022年全警实战大练兵工作方案》</t>
  </si>
  <si>
    <t>省级以上媒体信息（宣传）采用数</t>
  </si>
  <si>
    <t>全年信息采用，中央级不少于200条，省级1800条，州级600条，视频采用，中央级不少于20条，省级不少于40条，州级不少于150条。</t>
  </si>
  <si>
    <t>《云南省公安厅非边境州市考核办法》《楚雄州公安局局直各部门综合绩效考核办法》及《楚雄州公安机关新闻宣传评分细则》</t>
  </si>
  <si>
    <t>完成信息化设备运维工作任务数</t>
  </si>
  <si>
    <t>套/台</t>
  </si>
  <si>
    <t>按照省厅、州局党委2023年度大数据平台的运维保障工作要求，按质、按量、按时完成相关工作</t>
  </si>
  <si>
    <t>依据《楚雄州公安局公安网络运行机房及设备租用项目合同》、《云南公安信息化机房运维管理规范》</t>
  </si>
  <si>
    <t>完成软件及系统运维工作任务数</t>
  </si>
  <si>
    <t>套</t>
  </si>
  <si>
    <t>国家政治核心区域不发生涉楚雄群的体性性滋事、闹事案事件</t>
  </si>
  <si>
    <t>年度内国家政治核心区域不发生涉楚雄重点人员煽动串联发起的群体性案滋事闹事案事件</t>
  </si>
  <si>
    <t>根据《云南省非边境州市公安机关党的二十大安保
暨2022年度工作综合考评办法责任分解》《楚雄州公安局局直部门年度综合绩效考核办法》</t>
  </si>
  <si>
    <t>出入境发证合格率</t>
  </si>
  <si>
    <t>护照、港澳通行证、台湾通行证受理、缴费、审核、审批、发证；港澳台二次签注受理、缴费、审核、审批、制作、发证工作合格率应当为100%</t>
  </si>
  <si>
    <t>《出入境证件审批规范及考核办法》、群众投诉</t>
  </si>
  <si>
    <t>全州治安案件查处率</t>
  </si>
  <si>
    <t>强化治安管理工作。加大治安行政案件的查处力度，年内治安案件查处率不低于85%</t>
  </si>
  <si>
    <t>根据《云南省非边境州市公安机关党的二十大安保
暨2022年度工作综合考评办法责任分解》《楚雄州公安局2022年度“干在实处，走在前列”大比拼考核主责指标责任分解》</t>
  </si>
  <si>
    <t>公安信息网、视频专网等正常运行率</t>
  </si>
  <si>
    <t>新一代公安信息网骨干二级网、公安视频专网骨干网和反恐安全域网络畅通率。加强新一代公安信息网骨干二级网（含用户和数据骨干二级网）、反恐安全域、视频专网骨干网（省厅至州市）运行支撑环境建设，正常运行率达100%</t>
  </si>
  <si>
    <t>命案综合破案率达</t>
  </si>
  <si>
    <t>按照《楚雄州公安局2022年度“干在实处，走在前列”大比拼考核主责指标责任分解》考核要求，严厉打击刑事犯罪，命案综合破案率达100%。</t>
  </si>
  <si>
    <t>根据《楚雄州公安局2022年度“干在实处，走在前列”大比拼考核主责指标责任分解》《楚雄州公安局局直部门2022年度工作综合绩效考核办法》</t>
  </si>
  <si>
    <t>按照规定完成出入境证照发证时限</t>
  </si>
  <si>
    <t>严格执行审批规范中规定的出入境证件受理、审批时限</t>
  </si>
  <si>
    <t>出入境证件审批规范及公安部、省厅相关规定</t>
  </si>
  <si>
    <t>按规定程序出具检验鉴定报告周期</t>
  </si>
  <si>
    <t>15天内出具检验鉴定报告（刑事技术）</t>
  </si>
  <si>
    <t>参照公安部《公安机关检验鉴定规则》</t>
  </si>
  <si>
    <t>单次网络及信息化设备故障排除时间</t>
  </si>
  <si>
    <t>保障各信息化平台系统不出现重大故障问题，24小时以内解决各类安全隐患，确保系统稳定运行。</t>
  </si>
  <si>
    <t>省厅考核；《云南公安信息化机房运维管理规范》；</t>
  </si>
  <si>
    <t>应急物资储备库建设时限</t>
  </si>
  <si>
    <t>2023年10月31日</t>
  </si>
  <si>
    <t>项目建设时间要求</t>
  </si>
  <si>
    <t>项目建设时间要求、建设方案等</t>
  </si>
  <si>
    <t>投资项目预算及结算环节综合审计审减率</t>
  </si>
  <si>
    <t>2022年1-9月，共计开展22个项目预算环节的审计监督（送审金额1822万元，审定金额1649万元，审减金额172万元），审减率为9.44%。目前，州局加强了项目预算的审核、复核，采取了项目预算申报前的询价等措施，可以预见2023年项目预算将更加精准，项目审减率必然会在2022年的基础上实现降低。另外，项目结算审减率普遍较低甚至无审减。综合审减率拟定为5%。</t>
  </si>
  <si>
    <t>参考2022年工作，结合目前州局项目预算采取的措施，对2023年审计审计工作成效进行分析。</t>
  </si>
  <si>
    <t>贯彻民法典和创造优良的营商环境，不良举报投诉</t>
  </si>
  <si>
    <t>对招标文件、待签合同进行审核，贯彻民法典和创造优良的营商环境，对州公安局实施的政府采购项目有不良反映和投诉，经核查属实的扣分</t>
  </si>
  <si>
    <t>全州公共安全矛盾纠纷调解率</t>
  </si>
  <si>
    <t>在矛盾纠纷排查化解方面，排查社会矛盾纠纷，调解治安案件比率不低于90.%。</t>
  </si>
  <si>
    <t>政治安全及社会大局总体安全稳定</t>
  </si>
  <si>
    <t>确保持续安全稳定</t>
  </si>
  <si>
    <t>全州政治安全及社会大局总体安全稳定</t>
  </si>
  <si>
    <t>根据《云南省非边境州市公安机关党的二十大安保
暨2022年度工作综合考评办法责任分解》《楚雄州公安局局直部门年度综合绩效考核办法》省厅考核、州委州政府考核</t>
  </si>
  <si>
    <t xml:space="preserve">    云南省楚雄州看守所</t>
  </si>
  <si>
    <t xml:space="preserve">      看守所疫情防控封闭隔离专项经费</t>
  </si>
  <si>
    <t>532300231100001708662</t>
  </si>
  <si>
    <t>州看守所承担着全州十县市的女性在押人员集中关押任务，根据公安部、省公安厅、州公安局的通知要求，由于疫情原因，自2021年8月9日起至今，看守所实行封闭隔离管理执法执勤勤务模式，专项经费主要用于疫情封闭隔离期间在所民警工作人员的伙食补助和必要的支出，以确保疫情防控封闭管理期间按照”监所疫情防控高于社会面的要求，开展疫情防控和监所各项管理教育，保障刑事诉讼活动工作的正常进行，确保疫情期间监所“零感染”，监所安全“零事故”。</t>
  </si>
  <si>
    <t>完成对全州十县市在押人员的收押、日常管理教育、保障在押人员的合法权益，确保各种执法活动的顺利进行</t>
  </si>
  <si>
    <t>按照州看守所工作任务完成情况及监所安全情况</t>
  </si>
  <si>
    <t>按照州公安局看守所看守所综合考评工作要求</t>
  </si>
  <si>
    <t>日常开展执法活动工作警力投入数</t>
  </si>
  <si>
    <t>38</t>
  </si>
  <si>
    <t>日常开展工作警力投入数</t>
  </si>
  <si>
    <t>年度专项经费执行率</t>
  </si>
  <si>
    <t>按照《关于印发楚雄州新冠疫情肺炎防控资金管理办法试行的通知》要求</t>
  </si>
  <si>
    <t>确保疫情防控工作“零感染”，监所安全无事故</t>
  </si>
  <si>
    <t>按照楚公监传（2022）401号传真关于进一步严守疫情防控措施的通知</t>
  </si>
  <si>
    <t>基层民警满意度</t>
  </si>
  <si>
    <t xml:space="preserve">      州看守所专项业务经费</t>
  </si>
  <si>
    <t>532300231100001117367</t>
  </si>
  <si>
    <t>楚雄州看守所是在楚雄州公安局领导下，对全州10县市的女性犯罪嫌疑人及余刑不满三个月的人犯集中羁押的监管场所，月平均设计关押量120人。主要任务目标一是依法保障监所管理工作的正常开展；二是依法保障在押人员的合法权益；三是规范执法，保障各项刑事诉讼活动的顺利进行。该项目经费主要用于在押人员的日常一日三餐的生活费，看病治疗的医药费用、在押人员的囚衣囚被费，日常生活用品费、在押人员食堂炊事员的工资等公杂费、在押人员的生活用水用电、监区的日常照明以及各监控运行的电费，监区监控的维修维护等，确保2023年监所无安全事故发生，监所安全保障率达100%，服务对象满意率达95%。</t>
  </si>
  <si>
    <t>在押人员生活补助人数</t>
  </si>
  <si>
    <t>反映看守所对符合收押条件犯罪嫌疑人的应收尽收，并充分保障在押人员的合法权益。</t>
  </si>
  <si>
    <t>按看守所日常关押量人数情况</t>
  </si>
  <si>
    <t>监区监控设备维修修护次数</t>
  </si>
  <si>
    <t>反映监所设施设备的完好情况，州看守所建于2010年，监控探头152个，视频监控2套，监所维修维护需求大，确实改善监所条件。</t>
  </si>
  <si>
    <t>按照日常维修维护次数及工作开展完成情况及年终工作总结</t>
  </si>
  <si>
    <t>疫情防控封闭管理保障人数</t>
  </si>
  <si>
    <t>39</t>
  </si>
  <si>
    <t>反映看守所疫情期间封闭管理防控工作完成保障情况，州看守所实际在编人数11人，顶岗人员10人，辅警人员18人。</t>
  </si>
  <si>
    <t>按看守所日常保障人数、疫情防控工作完成情况</t>
  </si>
  <si>
    <t>成本控制率</t>
  </si>
  <si>
    <t>反映看守所无安全责任事故发生，安全保障率达100%。</t>
  </si>
  <si>
    <t>按日常工作完成保障情况及年终工作总结。</t>
  </si>
  <si>
    <t>监所安全保障率</t>
  </si>
  <si>
    <t>反映所安全零事故，保障各项刑事诉讼活动的顺利进行 。</t>
  </si>
  <si>
    <t>监所安全保障率，无责任事故发生</t>
  </si>
  <si>
    <t>反映人民群众及在押人员满意度达到95%以上。</t>
  </si>
  <si>
    <t>工作完成情况及满意度调查</t>
  </si>
  <si>
    <t xml:space="preserve">      武警驻看守所保障经费</t>
  </si>
  <si>
    <t>532300231100001144954</t>
  </si>
  <si>
    <t>武警部队担负着地方党政机关警卫、重点目标守卫、重要目标守卫、重要位置守护、监狱看押、看守所看护等安全保卫任务。该项目经费主要用于武警部队的水费、电费、维修维护费等开支，协助执勤目标单位看守、看押、外围安全保障，确保武警部队的正常运转。</t>
  </si>
  <si>
    <t>门禁系统、监控、消防设施维护次</t>
  </si>
  <si>
    <t>反映门禁、监控、消防设施维护完成情况。</t>
  </si>
  <si>
    <t>数据来源：设备设施维护维修纪记录。</t>
  </si>
  <si>
    <t>营房营具、设备设施完好率</t>
  </si>
  <si>
    <t>反映营房营具设备完好情况。
营房营具、设备设施完好率=营房营具设备完好数/营房营具设备数量*100%</t>
  </si>
  <si>
    <t>数据来源：按往年实际支出情况。</t>
  </si>
  <si>
    <t>安全事故上报及时率</t>
  </si>
  <si>
    <t>反映安全事故上报及时情况。安全事故上报及时率=及时上报突发安全事故数量/发生事故数*100%</t>
  </si>
  <si>
    <t>数据来源：安全事故处置记录。</t>
  </si>
  <si>
    <t>突发事件处置及时率</t>
  </si>
  <si>
    <t>反映发生安全事故等突发事件有效处理的及时性。
突发事件处置及时率=及时有效处理的突发事件数/突发事件发生数*100%</t>
  </si>
  <si>
    <t>数据来源：年度工作总结。</t>
  </si>
  <si>
    <t>目标单位满意度</t>
  </si>
  <si>
    <t>目标单位问卷调查。</t>
  </si>
  <si>
    <t>数据来源：目标单位问卷调查。</t>
  </si>
  <si>
    <t xml:space="preserve">    楚雄彝族自治州公安局森林警察支队</t>
  </si>
  <si>
    <t>532300231100001123318</t>
  </si>
  <si>
    <t>发放遗属补助人数</t>
  </si>
  <si>
    <t xml:space="preserve">      森林公安办案业务补助经费</t>
  </si>
  <si>
    <t>532300231100001111014</t>
  </si>
  <si>
    <t>我单位信息中心机房按照国标三级机房标准的建设、运行，信息中心相关设备及应用系统为公安信息化应用提供了基础支撑作用，并作为网络核心节点与州公安局信息中心同时支撑全州公安机关网络运行；承载执法审讯系统、视频会议系统的运行等多项功能；承载集语音、数据、图像、视频会议等融合功能的指挥信息通信系统运转。随着楚雄州公安局环食药侦支队信息化建设的不断开展，各类信息设备逐年增加，许多设备已使用多年超过保修期，过保设备的维修维护管理工作困难，运维保障压力较大，为保障楚雄州公安局环食药侦支队信息中心机房及网络和数据安全，供电、制冷、排风除湿等设备24小时不间断运转及信息中心已过保的信息化系统硬件及在用应用系统、机房环境以及支队机关电子办公设备等的正常运行。</t>
  </si>
  <si>
    <t>网络安全事故处置及时率及系统数据正常使用率</t>
  </si>
  <si>
    <t>反映信息系统相关数据安全的保障情况：提升公安通信和网络安全保障能力，加强大数据和新技术条件下的公安通信保障工作，每月对通信技术保障任务完成情况进行通报；加强网络安全管理及时处置网络安全事件，每月对发生网络安全事件和预警处置情况进行通报。</t>
  </si>
  <si>
    <t>公安机关综合考评办法</t>
  </si>
  <si>
    <t>信息化机房、指挥中心及执法场所设备运行电力保障24小时正常运行</t>
  </si>
  <si>
    <t>反映单位电费正常运行情况。</t>
  </si>
  <si>
    <t>运维人员在信息网络出现故障，导致设备不能启动或正常工作</t>
  </si>
  <si>
    <t>反映运维人员对信息网络故障的定位及故障排查的要求</t>
  </si>
  <si>
    <t>云南公安信息网络运行管理办法及故障级别类型及要求</t>
  </si>
  <si>
    <t>保障公安机关网络正常运行</t>
  </si>
  <si>
    <t>反映公安机关网络信息系统运行情况</t>
  </si>
  <si>
    <t>反映系统正常使用期限。</t>
  </si>
  <si>
    <t>"反映使用对象对信息系统使用的满意度。
使用人员满意度=（对信息系统满意的使用人员/问卷调查人数）*100%"</t>
  </si>
  <si>
    <t xml:space="preserve">    楚雄彝族自治州公安局人民警察培训学校</t>
  </si>
  <si>
    <t xml:space="preserve">      州警校维修维护专项经费</t>
  </si>
  <si>
    <t>532300231100001709746</t>
  </si>
  <si>
    <t>2023年依据云南省公安厅、楚雄州公安局等部门的培训计划开展工作，预计完成培训班35班次，培训人数3500人左右。1、完成云南省公安厅下达的全省公安民警警衔晋升培训班次不少于5个班次，入警培训班不少于1个班次，其它警种培训班不少于2个班次，人数在900人左右；2、完成楚雄州公安局下达的治安、信息化、反恐、特警等各警种培训班预计25个班次，人数在2400人左右；3、完成楚雄州政法委、楚雄州应急保障局、楚雄州法院、等单位联系的培训任务，培训班预计8个，人数400人左右。完成非税收入190万元。</t>
  </si>
  <si>
    <t>组织开展各类培训的期数，公安机关人民警察训练条例</t>
  </si>
  <si>
    <t>云南省公安厅、州公安局等单位培训通知和办班协议。</t>
  </si>
  <si>
    <t>3500</t>
  </si>
  <si>
    <t>组织开展各类培训的人次</t>
  </si>
  <si>
    <t>我单位近3年参加培训学员平均在3500人次以上。</t>
  </si>
  <si>
    <t>组织开展各类培训的质量。
培训人员合格率=（合格的学员数量/培训总学员数量）*100%。</t>
  </si>
  <si>
    <t>各类培训班的培训通知组织考核，近三年考核合格率在95%以上。</t>
  </si>
  <si>
    <t>提升培训学员的业务技能和政治素质合格率</t>
  </si>
  <si>
    <t>完成各项工作任务达到上级考核要求</t>
  </si>
  <si>
    <t>各级对公安工作的考核任务。近三年考核合格率＞95%</t>
  </si>
  <si>
    <t>培训学员对培训工作的满意度</t>
  </si>
  <si>
    <t>培训学员对学校教学效果、学员管理、后勤保障等满意度调查。
参训人员满意度=（对培训整体满意的参训人数/参训总人数）*100%</t>
  </si>
  <si>
    <t>云南省公安厅对培训班的考核指标。近三年对培训班满意度测评都在90%以上。</t>
  </si>
  <si>
    <t xml:space="preserve">      州警校民警教育培训专项经费</t>
  </si>
  <si>
    <t>532300231100001108563</t>
  </si>
  <si>
    <t>培训人员考核合格率</t>
  </si>
  <si>
    <t>对零星修缮、改造工程进行验收合格率</t>
  </si>
  <si>
    <t>符合工程建设项目要求</t>
  </si>
  <si>
    <t>工程建设需求和改造工程验收达标相关规定。</t>
  </si>
  <si>
    <t>2023年度省公安厅、州公安局培训班办班及时率</t>
  </si>
  <si>
    <t>按期办理各类培训班</t>
  </si>
  <si>
    <t>培训通知和办班协议。近三年办班及时率达到100%</t>
  </si>
  <si>
    <t>上缴财政非税收入190万元以上</t>
  </si>
  <si>
    <t>190</t>
  </si>
  <si>
    <t>收取培训学员的培训费、住宿费</t>
  </si>
  <si>
    <t>根据单位近三年上缴财政的非税收入金额。近三年上缴财政非税收入＞190万元。</t>
  </si>
  <si>
    <t>培训学员对学校教学效果、学员管理、后勤保障等满意度调查。</t>
  </si>
  <si>
    <t>532300231100001145269</t>
  </si>
  <si>
    <t>做好2023年退休人员职业年金的转移支付。</t>
  </si>
  <si>
    <t>工资福利发放行政人数（2023年退休人员）</t>
  </si>
  <si>
    <t>反映部门（单位）实际发放工资人员数量。工资福利包括：职业年金。</t>
  </si>
  <si>
    <t>符合职业年金审报人员</t>
  </si>
  <si>
    <t xml:space="preserve">      遗属生活困难补助</t>
  </si>
  <si>
    <t>532300231100001108504</t>
  </si>
  <si>
    <t>我单位现有遗属2人，分别是陈思详遗属周*仙，身份证号：532301********1526；卜其林遗属肖*芳，身份证号：532301********0066。经学校政治处每半年核实一次符合享受对象。上年度城镇居民最低生活保障材料为700元/月，测算数据为700×1.3×12×2=21840元。</t>
  </si>
  <si>
    <t>补助对象2人</t>
  </si>
  <si>
    <t>反映补助人员</t>
  </si>
  <si>
    <t>按照《楚雄州人事局、楚雄州财政局转发云南省人力资源和社会保障厅 、云南省财政厅关于调整机关事业单位职工死后遗属生活困难补助标准及有关问题的通知》（楚人发〔2010〕18号）文件的规定。</t>
  </si>
  <si>
    <t>按人员标准及时发放</t>
  </si>
  <si>
    <t>及时发放</t>
  </si>
  <si>
    <t>保障遗属生活能力提高</t>
  </si>
  <si>
    <t>生活水平不降低</t>
  </si>
  <si>
    <t>上年度城镇人员最低生活标准</t>
  </si>
  <si>
    <t>调查了解享受对象满意情况</t>
  </si>
  <si>
    <t>走访了解。</t>
  </si>
  <si>
    <t xml:space="preserve">  楚雄彝族自治州检察院</t>
  </si>
  <si>
    <t xml:space="preserve">    楚雄彝族自治州检察院</t>
  </si>
  <si>
    <t>532300231100001154925</t>
  </si>
  <si>
    <t>切实做好关心老干部工作，把党和政府的温暖送到广大老干部的心坎上，确保楚雄州人民检察院54位老干部（53位退休老干部、1位离休老干部）过上一个安定、祥和、愉快的春节。</t>
  </si>
  <si>
    <t>慰问人数</t>
  </si>
  <si>
    <t>54</t>
  </si>
  <si>
    <t>绩效指标设定依据：《楚雄州州级部门预算人员经费支出核定方案》。指标值数据来源：人员信息表</t>
  </si>
  <si>
    <t>慰问经费发放及时率</t>
  </si>
  <si>
    <t>反映离退休干部春节慰问经费发放时效</t>
  </si>
  <si>
    <t>慰问覆盖率</t>
  </si>
  <si>
    <t>反映离退休干部春节慰问经费发放范围</t>
  </si>
  <si>
    <t>指标值数据来源：人员信息表</t>
  </si>
  <si>
    <t xml:space="preserve">  楚雄彝族自治州人民法院</t>
  </si>
  <si>
    <t xml:space="preserve">    楚雄彝族自治州人民法院</t>
  </si>
  <si>
    <t>532300231100001134499</t>
  </si>
  <si>
    <t>新春佳节即将到来，为切实做好关心群众工作，把各级党委、政府的温暖送到广大人民群众的心坎上，确保全州人民过上一个安定、祥和、愉快的春节，经州委、州人民政府同意，核定楚雄州人民法院春节慰问金0.65万元。通过走访慰问，与被慰问对象零距离接触，让被慰问对象从思想上、心理上获得更多的关怀，让被慰问对象切实感受到组织的关心和呵护，让被慰问对象温暖过节，幸福过年，加强了组织和被慰问对象之间的联系与沟通，增强了被慰问对象们对组织的强烈归属感。</t>
  </si>
  <si>
    <t>慰问人次</t>
  </si>
  <si>
    <t>反映单位慰问的人次。</t>
  </si>
  <si>
    <t>单位慰问活动实施方案，慰问经费支出记录表及相关单据。</t>
  </si>
  <si>
    <t>慰问活动安排及时率</t>
  </si>
  <si>
    <t>反映单位慰问活动安排及时率 。</t>
  </si>
  <si>
    <t>反映单位慰问对象满意度。</t>
  </si>
  <si>
    <t>单位慰问活动实施方案，慰问经费支出记录表及相关单据。通过制作满意度调查表。</t>
  </si>
  <si>
    <t xml:space="preserve">      编外聘用人员经费</t>
  </si>
  <si>
    <t>532300231100001546905</t>
  </si>
  <si>
    <t>规范聘用制人员管理工作，完善人员公开招聘、专业培训、考核管理、职业保障等制度，提高聘用人员管理科学化水平，建设一支正规化、专业化、职业化的人员队伍，有效服务保障司法办案。</t>
  </si>
  <si>
    <t>聘用制人员工资兑现数</t>
  </si>
  <si>
    <t>81</t>
  </si>
  <si>
    <t>反映聘用制人员工资兑现数。</t>
  </si>
  <si>
    <t>聘用制人员工作完成率</t>
  </si>
  <si>
    <t>反映聘用制人员工作完成情况。</t>
  </si>
  <si>
    <t>指标值数据来源：人员考核表</t>
  </si>
  <si>
    <t>聘用制人员离岗率</t>
  </si>
  <si>
    <t>反映聘用制人员离岗情况。</t>
  </si>
  <si>
    <t>服务部门对聘用制人员工作满意度</t>
  </si>
  <si>
    <t>反映服务部门对聘用人员工作的满意程度。</t>
  </si>
  <si>
    <t xml:space="preserve">  中共楚雄彝族自治州委政法委员会</t>
  </si>
  <si>
    <t xml:space="preserve">    中共楚雄彝族自治州委政法委员会</t>
  </si>
  <si>
    <t xml:space="preserve">      全国市域社会治理现代化试点工作经费</t>
  </si>
  <si>
    <t>532300221100000244858</t>
  </si>
  <si>
    <t>2023年我单位将按照市域社会治理现代总体目标要求，要坚持以共建共治共享为方向，立足当前、着眼长远，坚持目标化管理、项目化推进、责任化考核、规范化发展。升级加固社会治安防控体系，通过智能大数据手段为社会治理赋能，不断提升市域社会治理的智慧化、数字化水平。有效提升市域社会稳定风险防范化解水平、提升全州公共安全风险防范化解水平、提升政治安全风险防范化解水平、提升公共服务水平4种能力水平。努力打造市域社会治理楚雄样板。</t>
  </si>
  <si>
    <t>信息化平台整合使用率</t>
  </si>
  <si>
    <t>反映信息化整合利用率在原基础上提升情况</t>
  </si>
  <si>
    <t>《楚雄州推进全国市域社会治理现代化试点工作方案》（楚办通〔2020〕18号）</t>
  </si>
  <si>
    <t>试点指标考核评估验收合格率</t>
  </si>
  <si>
    <t>反映试点创新经验完成合格达标率</t>
  </si>
  <si>
    <t>打造国家级重点支撑项目数</t>
  </si>
  <si>
    <t>反映全国市域治理创新试点经验数量</t>
  </si>
  <si>
    <t>《关于加强全国市域社会治理现代化试点分类指导工作的意见》</t>
  </si>
  <si>
    <t>推动社会治理体系和治理能力的提升</t>
  </si>
  <si>
    <t>持续提升</t>
  </si>
  <si>
    <t>反映通过市域社会治理三年试点经验交流推广，推动社会治理体系和治理能力提升情况</t>
  </si>
  <si>
    <t>群众安全感综合满意率</t>
  </si>
  <si>
    <t>反映省级对我州年度群众安全感满意度调查结果得分情况。</t>
  </si>
  <si>
    <t>省统计局社会调查公布数据</t>
  </si>
  <si>
    <t>执法工作综合满意度</t>
  </si>
  <si>
    <t>反映省级对我州年度政法机关执法办案工作满意调查结果调查得分情况。</t>
  </si>
  <si>
    <t xml:space="preserve">      平安楚雄建设工作经费</t>
  </si>
  <si>
    <t>532300210000000016304</t>
  </si>
  <si>
    <t>2023年我单位将紧紧围绕以习近平新时代中国特色社会主义思想为指导，深入学习贯彻习近平法治思想，落实总体国家安全观。密切跟进人民群众反映强烈的治安问题，强化对重点地区、突出问题的常态化精准预防、控制、打击整治。持续推进无命案县市、乡镇和无刑事案件村（社区）建设，落细落实命案防控工作措施，坚决遏制命案高发势头。推进扫黑除恶常态化，巩固和拓展专项斗争成果，加快推进维护国家政治安全工作体系和能力建设，全面提升平安中国建设科学化、社会化、法治化、智能化水平，不断增强人民群众获得感、幸福感、安全感；为推动我州实现跨越发展营造安全稳定的社会环境、公平正义的法治环境、优质高效的服务环境。</t>
  </si>
  <si>
    <t>长安网原创精品宣传更新数</t>
  </si>
  <si>
    <t>30/月</t>
  </si>
  <si>
    <t>反映长安网、新媒体中心每月原创宣传稿件采编发布更新数量</t>
  </si>
  <si>
    <t>日常掌握、数据统计、《长安网网群考核办法》</t>
  </si>
  <si>
    <t>省对下平安建设综合考核排名</t>
  </si>
  <si>
    <t>位</t>
  </si>
  <si>
    <t>反映全省平安建设目标管理责任制考核全省排名情况。</t>
  </si>
  <si>
    <t>《云南省年度平安建设（综治工作）目标管理责任制考评细则》</t>
  </si>
  <si>
    <t>平安创建达标率</t>
  </si>
  <si>
    <t>反映平安县市、平安乡镇（村）社区创建工作达标情况。</t>
  </si>
  <si>
    <t>政法网络平台正常运行天数</t>
  </si>
  <si>
    <t>反映政法综治网络平台每天保证有效使用天数。</t>
  </si>
  <si>
    <t>政法网络平台运行维护委托相关合同协议</t>
  </si>
  <si>
    <t>矛盾纠纷排查化解率</t>
  </si>
  <si>
    <t>反映社会矛盾纠纷化解调处完成率情况。</t>
  </si>
  <si>
    <t>《云南省矛盾纠纷多元化解条例》</t>
  </si>
  <si>
    <t>扫黑除恶反馈问题整改办结率</t>
  </si>
  <si>
    <t>反映常态化开展扫黑除恶工作目标任务及上级督导检查反馈问题整改落实完成情况。</t>
  </si>
  <si>
    <t>《楚雄州常态化开展扫黑除恶斗争巩固专项斗争成果的实施方案》</t>
  </si>
  <si>
    <t>经费保障落实情况</t>
  </si>
  <si>
    <t>是否列入财政预算经费保障</t>
  </si>
  <si>
    <t>反映当地财政经费保障落实情况</t>
  </si>
  <si>
    <t>社会治安突出问题整治率</t>
  </si>
  <si>
    <t>反映社会治安突出问题排查整治情况</t>
  </si>
  <si>
    <t>日常掌握，《云南省年度平安建设（综治工作）目标管理责任制考评细则》</t>
  </si>
  <si>
    <t>社会治安环境改善提升率</t>
  </si>
  <si>
    <t>反映通过平安建设工作后人民群众对所在地社会治安状况在上年基础是否有所提升。</t>
  </si>
  <si>
    <t>日常掌握、数据统计、社会评估调查</t>
  </si>
  <si>
    <t>人民群众幸福感、获得感、安全感提升率</t>
  </si>
  <si>
    <t>反映平安建设工作后人民群众对所在地法治环境和营商环境是否改善和提升。</t>
  </si>
  <si>
    <t>532300221100000707293</t>
  </si>
  <si>
    <t>2023年为切实做好关心群众工作，把党和政府的温暖送到广大人民群众的心坎上，确保全州人民过上一个安定、祥和、愉快的春节。</t>
  </si>
  <si>
    <t>反映部门（单位）实际发放慰问金人员数量。</t>
  </si>
  <si>
    <t>州委春节慰问方案</t>
  </si>
  <si>
    <t>体现党和政府的关心关怀凝心聚力</t>
  </si>
  <si>
    <t>关心关爱职工</t>
  </si>
  <si>
    <t>反映部门落实党委政府的关心温暖政策情况</t>
  </si>
  <si>
    <t>被慰问人员对象满意度</t>
  </si>
  <si>
    <t>反映被慰问人员对慰问金发放的满意程度。</t>
  </si>
  <si>
    <t xml:space="preserve">      国家司法救助经费</t>
  </si>
  <si>
    <t>532300210000000016196</t>
  </si>
  <si>
    <t>2023年我单位为切实做好司法过程中对困难群众的救助工作，有效维护当事人合法权益，保障社会公平正义，促进社会和谐稳定，根据中共云南省委政法委员会和云南省财政厅、云南省高级人民法院、云南省人民检察院、云南省公安厅、云南省司法厅、云南省民政厅《关于印发〈云南省开展国家司法救助工作实施办法（试行）〉的通知》（云政法发〔2014〕5号）要求，对遭受犯罪侵害或民事侵权，但无法通过诉讼获得有效赔偿的当事人或其符合条件的近亲属，由国家给予适当经济资助，帮助他们摆脱生活困境的一种救助措施。</t>
  </si>
  <si>
    <t>受救助人家庭恢复生产生活比率</t>
  </si>
  <si>
    <t>反映受救助人家庭恢复生产生活的比例</t>
  </si>
  <si>
    <t>《楚雄州国家司法救助工作实施办法（试行）》</t>
  </si>
  <si>
    <t>司法救助决定正确率</t>
  </si>
  <si>
    <t>反映法院执行司法救助对象审核准确比例</t>
  </si>
  <si>
    <t>因案件执行难引起的申诉、信访的下降率</t>
  </si>
  <si>
    <t>10%</t>
  </si>
  <si>
    <t>反映因案件执行难问题，引起的申诉和信访比例在上年基础上下降比例</t>
  </si>
  <si>
    <t>涉法涉诉案事件处置成效，达成息诉息访，促进社会和谐稳定。</t>
  </si>
  <si>
    <t>维护社会公平正义，增强群众幸福感、获得感、安全感</t>
  </si>
  <si>
    <t>反映因案件执行难问题，引起的申诉和信访事件矛盾得到有效化解，让救助对象感受到温暖，解决实际困难。</t>
  </si>
  <si>
    <t>群众对政法机关执法工作的满意度</t>
  </si>
  <si>
    <t>反映人民群众对政法机关公正执法满意度评价。</t>
  </si>
  <si>
    <t>云南省群众安全感满意度调查结果</t>
  </si>
  <si>
    <t>被救助对象满意度</t>
  </si>
  <si>
    <t>反映被救助对象对司法救助后满意度评价</t>
  </si>
  <si>
    <t>司法救助回访满意度评测</t>
  </si>
  <si>
    <t>532300231100001159063</t>
  </si>
  <si>
    <t>反映财政供养部门（单位）明年离（退）休人员数量。</t>
  </si>
  <si>
    <t>532300231100001130429</t>
  </si>
  <si>
    <t>反映部门（单位）实际发放遗属补助的人数</t>
  </si>
  <si>
    <t>根据楚民发【2022】22号文件，2022年全州最低城市生活保障标准统一提高到700元/人.月*1.3*12月=10920元</t>
  </si>
  <si>
    <t>保障待遇</t>
  </si>
  <si>
    <t>保障遗属生活待遇</t>
  </si>
  <si>
    <t>反映按规定落实干部职工遗属生活待遇</t>
  </si>
  <si>
    <t>领取人满意度</t>
  </si>
  <si>
    <t xml:space="preserve">  楚雄彝族自治州国家安全局</t>
  </si>
  <si>
    <t xml:space="preserve">    楚雄彝族自治州国家安全局</t>
  </si>
  <si>
    <t>532300231100001632119</t>
  </si>
  <si>
    <t>为确保春节期间楚雄州涉国家安全事务的妥善处置，全州国家安全机关认真履行工作职责，按照州委州政府的部署，开展2023年春节值班执勤工作，按照州委、州政府2023年春节慰问活动安排方案，对全州国家安全机关在春节期间坚守岗位的值班执勤干警进行慰问。</t>
  </si>
  <si>
    <t>慰问楚雄州国家安全机关机关春节期间坚守岗位的值班执勤干警人数</t>
  </si>
  <si>
    <t>慰问值班执勤干警人数</t>
  </si>
  <si>
    <t>楚雄州国家安全局2023年春节慰问活动方案</t>
  </si>
  <si>
    <t>春节期间对楚雄州发生涉国家安全事务及时、准确处理</t>
  </si>
  <si>
    <t>春节期间不发生涉国家安全事务事件</t>
  </si>
  <si>
    <t>干警满意度</t>
  </si>
  <si>
    <t>慰问对象满意度测评</t>
  </si>
  <si>
    <t>科教文化科</t>
  </si>
  <si>
    <t xml:space="preserve">  中国共产党楚雄彝族自治州委员会宣传部</t>
  </si>
  <si>
    <t xml:space="preserve">    中国共产党楚雄彝族自治州委员会宣传部</t>
  </si>
  <si>
    <t xml:space="preserve">      单位购置公务用车资金</t>
  </si>
  <si>
    <t>532300231100001727276</t>
  </si>
  <si>
    <t>单位新购置公务用车资金</t>
  </si>
  <si>
    <t>350000</t>
  </si>
  <si>
    <t>保证单位正常运转</t>
  </si>
  <si>
    <t>职工满意度</t>
  </si>
  <si>
    <t>532300231100001228937</t>
  </si>
  <si>
    <t>职业年金记实资金</t>
  </si>
  <si>
    <t>477975</t>
  </si>
  <si>
    <t>保障职工退休效益</t>
  </si>
  <si>
    <t xml:space="preserve">      文艺精品工程专项资金</t>
  </si>
  <si>
    <t>532300221100000253658</t>
  </si>
  <si>
    <t>加强民族优秀传统文化的传承弘扬、打造楚雄州特色风貌、深入实施文化和旅游融合发展、大力讲好楚雄故事、筑牢中华民族共同体意识等方面加快推进文化强州建设，与中央级院团合作打造民族歌舞精品舞台剧，为推动文化强省建设作出新的楚雄贡献。围绕“生命起源走廊”主线，按照全域旅游理念抓实“建链、延链、补链、强链”行动，创作拍摄制作云南禄丰“中国第一龙”恐龙IP动漫电影（系列），擦亮“禄丰恐龙”金字招牌，打造大滇西旅游环线新亮点，推动文化旅游产业转型升级。</t>
  </si>
  <si>
    <t>创作“中国第一龙”恐龙IP(系列)的动漫电影</t>
  </si>
  <si>
    <t>创作一部“中国第一龙”恐龙IP(系列)的动漫电影</t>
  </si>
  <si>
    <t>《中共楚雄州委关于贯彻落实党的十七届六中全会精神加快推进民族文化强州建设的实施意见》（楚发〔2012〕2号）、《中共楚雄州委办公室楚雄州人民政府办公室关于认真贯彻落实〈楚雄州建设民族文化强州规划（2013年—2020年）〉的实施意见》（楚办字〔2015〕1号）</t>
  </si>
  <si>
    <t>与中央级院团合作打造民族歌舞精品舞台剧《火把节》</t>
  </si>
  <si>
    <t>与中央级院团合作打造民族歌舞精品舞台剧</t>
  </si>
  <si>
    <t>空《中共楚雄州委关于贯彻落实党的十七届六中全会精神加快推进民族文化强州建设的实施意见》（楚发〔2012〕2号）、《中共楚雄州委办公室楚雄州人民政府办公室关于认真贯彻落实〈楚雄州建设民族文化强州规划（2013年—2020年）〉的实施意见》（楚办字〔2015〕1号）</t>
  </si>
  <si>
    <t>创作“COP15遇见楚雄”外宣主题歌曲</t>
  </si>
  <si>
    <t>首</t>
  </si>
  <si>
    <t>大型舞台剧剧本创作、改变、移植</t>
  </si>
  <si>
    <t>歌舞剧剧本</t>
  </si>
  <si>
    <t>演出场地</t>
  </si>
  <si>
    <t>楚雄彝州大剧院</t>
  </si>
  <si>
    <t>《火把节》舞台剧演出场次</t>
  </si>
  <si>
    <t>歌舞剧演出场次</t>
  </si>
  <si>
    <t>2023年</t>
  </si>
  <si>
    <t>时间</t>
  </si>
  <si>
    <t>提高楚雄州旅游文化行业经济</t>
  </si>
  <si>
    <t>提高经济水平</t>
  </si>
  <si>
    <t>通过“COP15遇见楚雄”提高楚雄州知名度</t>
  </si>
  <si>
    <t>提高知名度</t>
  </si>
  <si>
    <t>推动文化旅游产业转型升级</t>
  </si>
  <si>
    <t>围绕“生命起源走廊”主线，按照全域旅游理念抓实“建链、延链、补链、强链”行动，创作一部“中国第一龙”恐龙IP(系列)的动漫电影，擦亮“禄丰恐龙”金字招牌，打造大滇西旅游环线新亮点，推动文化旅游产业转型升级。</t>
  </si>
  <si>
    <t>加强民族优秀传统文化的传承弘扬</t>
  </si>
  <si>
    <t>加强民族优秀传统文化的传承弘扬、打造楚雄州特色风貌、深入实施文化和旅游融合发展、大力讲好楚雄故事、筑牢中华民族共同体意识等方面加快推进文化强州建设，与中央级院团合作打造民族歌舞精品舞台剧，为推动文化强省建设作出新的楚雄贡献。</t>
  </si>
  <si>
    <t>展示楚雄州构筑生态安全屏障，加大生物多样性保护力度</t>
  </si>
  <si>
    <t>聚焦楚雄州生物多样性的独特魅力及多年来我州认真践行习近平总书记“绿水青山就是金山银山”发展理念取得的丰硕成果，以“COP15遇见楚雄”外宣歌曲创作，充分展示楚雄州构筑生态安全屏障，加大生物多样性保护力度，认真履行生物多样性保护责任，采取多种措施，积极开展生物多样性保护行动，不断推动生态文明建设向前迈进的成就，充分展示“中国彝族文化大观园”“东方人类故乡”和“世界恐龙之乡”的特色风情和传承民俗文化的楚雄生物多样性之美。</t>
  </si>
  <si>
    <t>持续提升“东方人类故乡”“世界恐龙之乡”“世界野生菌王国”“中国绿孔雀之乡”4张世界级名片的知名度、美誉度和影响力。</t>
  </si>
  <si>
    <t xml:space="preserve">      重点宣传专项业务经费</t>
  </si>
  <si>
    <t>532300200000000003032</t>
  </si>
  <si>
    <t>1.紧紧围绕楚雄州2023年度外宣工作目标，同各家媒体展开良好的合作，争取在人民网、新华网、中国网、云南网等媒体增加 发稿量，力争楚雄州外宣工作取得新突破。
2.结合楚雄州实际，进一步推进传统媒体和新媒体有效融合，强化互联网思维、全媒体视角，运用新媒体提升网络外宣能力，使互联网成为对外宣传新的增长点。为充分发挥楚雄日报社媒体资源，现委托楚雄日报社注册、运营及管理维护中共楚雄州委宣传部“楚雄发布”微信、头条、抖音、快手官方账号平台。
3.按照党中央和省委、省政府及州委、州政府的部署安排，持续做好习近平新时代中国特色社会主义思想、社会主义核心价值观、民族团结进步、乡村振兴等重点主题社会宣传及党的二十大的社会宣传、文艺宣传工作，全民国防教育宣传教育工作经费。开展文化科技卫生“三下乡”集中楚雄示范活动，加大党的民族政策宗教政策、社会主义核心价值观和有关法律法规的宣传宣讲，持续开展好送理论、送文化、送法律、送科技、送服务下乡活动，充分发挥文化、科技、卫生“三下乡”活动的示范效应，丰富基层群众精神生活。
4.积极协调联动中央、省、州主流媒体以贯彻落实党的二十大精神为主线，召开系列新闻发布会，宣传贯彻落实党的二十大精神入脑入心；以“新韵律诗歌梦起东方人类故乡”为主题，紧紧围绕2023年州委、州政府诗歌艺术小镇重点项目推进等重大主题开展新闻宣传报道；按照州委、州人民政府要求，为全面加强楚雄州形象推广力度，加快文化旅游产业发展，把旅游业培育成全州经济社会发展的新支点，促进全州经济社会持续快速发展；进一步挖掘绿孔雀文化资源，擦亮绿孔雀之乡品牌，为建设“滇中翡翠 绿美楚雄”作出新贡献；为深入贯彻落实习近平总书记关于元谋人遗址发掘保护和开发利用的重要批示精神，宣传推介楚雄州全面统筹元谋人遗址保护利用工作成效。
5.以贯彻落实党的二十大精神为主线，紧紧围绕2023年州委、州政府重要会议召开、重大活动举办、重点项目推进等重大主题开展新闻宣传报道，有力引导社会舆论，突出重大主题，精心策划、周密安排，组织全州各级媒体进行专题采访，通过开办专题专栏、开展专题访谈、投放公益广告、制作新媒体产品进行宣传推广等多种形式，进一步加大新闻宣传和舆论引导工作力度，为楚雄州开启全面建设社会主义现代化新征程营造良好等舆论氛围；同时，按照中央、省、州“一盘棋”行动，全面完成楚雄州“纪录小康工程”数据库建设任务</t>
  </si>
  <si>
    <t>宣传片</t>
  </si>
  <si>
    <t>拍摄宣传片</t>
  </si>
  <si>
    <t>人民网、新华网、中国网、云南网2019商洽会专题栏目合作宣传及昆明专场新闻发布会</t>
  </si>
  <si>
    <t>广告</t>
  </si>
  <si>
    <t>拍摄宣传部广告</t>
  </si>
  <si>
    <t>新媒体宣传</t>
  </si>
  <si>
    <t>人民日报客户端新媒体广告宣传合作项目</t>
  </si>
  <si>
    <t>中央广播电视总台楚雄城市形象宣传项目</t>
  </si>
  <si>
    <t>与云南报业集团宣传合作项目</t>
  </si>
  <si>
    <t>与云报客户端新媒体宣传合作项目</t>
  </si>
  <si>
    <t>与云南广播电视台宣传合作项目</t>
  </si>
  <si>
    <t>与人民网合作项目</t>
  </si>
  <si>
    <t>与新华网合作项目</t>
  </si>
  <si>
    <t>与中国网合作项目</t>
  </si>
  <si>
    <t>项目实施方案、政府采购委托协议书或委托制作协议书</t>
  </si>
  <si>
    <t>与云南网合作项目</t>
  </si>
  <si>
    <t>2023年昆明长水国际机场投放楚雄形象宣传广告项目</t>
  </si>
  <si>
    <t>块</t>
  </si>
  <si>
    <t>传统媒体宣传</t>
  </si>
  <si>
    <t>条、版</t>
  </si>
  <si>
    <t>空传统媒体宣传</t>
  </si>
  <si>
    <t>召开系列新闻发布会、举办论坛、访谈</t>
  </si>
  <si>
    <t>根据相关文件和方案要求，召开系列新闻发布会，其中，宣传贯彻落实党的二十大精神系列新闻发布会10场，每场2万元，新韵律诗歌会（北京）新闻发布会1场，25万元，合计45万元；举办绿孔雀论坛1场，20万元；举办元谋人论坛1场，20万元，绿孔雀、元谋人专家访谈各1场，每场10万元，共20万元。</t>
  </si>
  <si>
    <t>专题访谈</t>
  </si>
  <si>
    <t>场/次</t>
  </si>
  <si>
    <t>根据中央、省州重大主题宣传相关文件和方案要求，每年重点较大规模访谈不少于2次项目资金安排含：多机位摄制、访谈区域布景、项目后期包装、剪辑制作，5万元/个，共计10万元。</t>
  </si>
  <si>
    <t>新媒体产品制作</t>
  </si>
  <si>
    <t>根据中央、省州重大主题宣传相关文件和方案要求，每年制作优质100万+新媒体产品不少于3个，项目资金包含：脚本制作、素材拍摄、动画合成制作，单价为50000元/个，共为150000元。</t>
  </si>
  <si>
    <t>专题片制作</t>
  </si>
  <si>
    <t>根据相关文件和方案要求，每年制作优质宣传片不少于 2个，项目资金包含：脚本制作、素材拍摄、合成制作，单价为10万元/个，共为20万元。</t>
  </si>
  <si>
    <t>建成1个楚雄州“纪录小康工程”数据库</t>
  </si>
  <si>
    <t>数据库建设和维护经费30万元</t>
  </si>
  <si>
    <t>中央、省级媒体记者到我州采访报道应急管理相关工作</t>
  </si>
  <si>
    <t>170</t>
  </si>
  <si>
    <t>空中央、省级媒体记者到我州采访报道应急管理相关工作</t>
  </si>
  <si>
    <t>每年上级媒体记者来访不低于170人/次</t>
  </si>
  <si>
    <t>接待上级来访记者</t>
  </si>
  <si>
    <t>每年接待上级来访记者不少于150人/次</t>
  </si>
  <si>
    <t>2023年楚雄州突发公共事件新闻宣传应急经费</t>
  </si>
  <si>
    <t>在中央、省主流媒体发稿、直播</t>
  </si>
  <si>
    <t>102</t>
  </si>
  <si>
    <t>篇（条、场）</t>
  </si>
  <si>
    <t>空根据相关文件和方案要求，在中央、省主流媒体发布楚雄州宣传贯彻落实二十大精神、新韵律诗歌、绿孔雀、元谋人等相关新闻100条，每条2000元，共20万元，重点宣传元谋人发掘保护利用工作。绿孔雀、元谋人直播各1场，每场5万元，共10万元。</t>
  </si>
  <si>
    <t>质量较好，达到中央、省、州相关要求，传播力、影响力较强。</t>
  </si>
  <si>
    <t>项目实施方案、政府采购协议书或委托制作协议书</t>
  </si>
  <si>
    <t>全年刊发推送新闻宣传稿件</t>
  </si>
  <si>
    <t>高品质完成全年宣传报道</t>
  </si>
  <si>
    <t>及时权威发布全州重要新闻信息</t>
  </si>
  <si>
    <t>全年</t>
  </si>
  <si>
    <t>委托制作协议书或政府采购协议书以及验收合格资料</t>
  </si>
  <si>
    <t>2023年1月1日-2023年12月31日</t>
  </si>
  <si>
    <t>每场放映成本</t>
  </si>
  <si>
    <t>每场放映电影成本</t>
  </si>
  <si>
    <t>中华人民共和国电影产业促进法</t>
  </si>
  <si>
    <t>利润增长率</t>
  </si>
  <si>
    <t>财务报表（项目实施对经济发展所带来的直接或间接影响）</t>
  </si>
  <si>
    <t>财务报表（项目实施对经济发展所带来的直接或间接影响情况）</t>
  </si>
  <si>
    <t>公益性事业，农村公益电影放映，免费给农村群众观看电影</t>
  </si>
  <si>
    <t>丰富人民精神文化生活</t>
  </si>
  <si>
    <t>进一步加大对外宣传报道力度，讲好楚雄故事，传播好楚雄声音，展示好楚雄形象，进一步提升楚雄州知名度和美誉度。</t>
  </si>
  <si>
    <t>抽样问卷调查</t>
  </si>
  <si>
    <t>抽样调查问卷</t>
  </si>
  <si>
    <t>楚雄州对外知名度和美誉度进一步增强</t>
  </si>
  <si>
    <t xml:space="preserve">      意识形态专项经费</t>
  </si>
  <si>
    <t>532300200000000003031</t>
  </si>
  <si>
    <t>1.对楚雄州2023年社科规划项目进行补助；对楚雄州2023年优秀理论成果进行认定资助；对楚雄州2023年优秀智库成果进行认定资助；编印楚雄州宣传思想文化工作案例选编；举办党中央、省州党委重大精神楚雄论坛。
2.持续有力推动楚雄州文化事业建设高质量发展，人民群众文化获得感、幸福感进一步增强。
3.取寓教于乐的放映方式，将科教片的放映和各地扶贫攻坚、科技推广、禁毒防艾、农业生产等工作有效结合，丰富放映内容，提高放映效果，让农民群众在看好“电影”的同时，获取生产、生活中的重要信息，广泛接受社会主义思想文化教育，实现文化成果均等共享的目标，助力乡村振兴。利用党员活动室等作为农村电影放映场所，改善农村群众观影环境，提高购片质量，不断满足农村群众的观影需求。全州103个乡镇，1046个村委会，每个村委会每年放映12场农村公益电影，共放映12552场。每场中央、省级补助资金200元，合计251.04万元；州级每场配套资金20元，合计25.104万元。
4.贯彻落实《新时代公民道德实施纲要》和《爱国主义教育实施纲要》楚雄实施方案，大力弘扬社会主义核心价值观，开展道德模范、新时代楚雄好少年、“楚雄好人”等先进典型推荐及慰问活动，楚雄州红土地之歌演讲大赛，复查命名一批楚雄州文明城市、文明村镇、文明单位、文明校园、文明家庭、文明行业，召开第十三届楚雄州精神文明建设工作大会、年度州文明委全会、文明城市创建暨新时代文明实践中心（所、站）建设工作会，召开2023年楚雄州志愿服务联合会全体会议，大力开展新时代文明实践中心（所、站）建设，举行年度新时代文明实践志愿服务项目大赛，充实州新时代文明实践志愿服务项目库。</t>
  </si>
  <si>
    <t>推荐第八届楚雄州道德模范</t>
  </si>
  <si>
    <t>《中共楚雄州委楚雄州人民政府印发贯彻落实新时代公民道德建设实施纲要实施方案的通知》（楚发〔2021〕1号）、《云南省精神文明建设“十四五”发展规划的通知》（云文明委〔2021〕3号）《楚雄州精神文明建设“十四五”发展规划的通知》（州文明委发〔2022〕3号）</t>
  </si>
  <si>
    <t>推荐2023年度“楚雄好人”</t>
  </si>
  <si>
    <t>推荐2023年度“新时代楚雄好少年”</t>
  </si>
  <si>
    <t>举行第八届楚雄州道德模范发布会</t>
  </si>
  <si>
    <t>开展道德模范等先进典型慰问活动</t>
  </si>
  <si>
    <t>关于印发《云南省帮扶生活困难道德模范暂行办法的通知》（云文明办〔2017〕12号）、
关于印发《云南省礼遇道德模范管理实施办法（试行）的通知》（云文明委〔2019〕4号）、
《中共楚雄州委办公室楚雄州人民政府办公室关于印发《楚雄州关爱道德模范实施办法（试行）的通知》（楚办字〔2014〕4号）</t>
  </si>
  <si>
    <t>推荐命名第三届楚雄州文明村镇</t>
  </si>
  <si>
    <t>《中共云南省委办公厅云南省人民政府办公厅关于印发云南省文明城市文明村镇文明单位创建管理办法》（云厅字〔2018〕2号）、《云南省文明委关于印发云南省文明校园创建管理办法的通知》（云文明委〔2022〕5号）、《云南省文明委关于印发云南省文明单位创建管理实施细则（2022年版）的通知》</t>
  </si>
  <si>
    <t>推荐命名第十二届楚雄州文明单位</t>
  </si>
  <si>
    <t>推荐命名第三届楚雄州文明家庭</t>
  </si>
  <si>
    <t>45</t>
  </si>
  <si>
    <t>推荐命名第三届楚雄州文明校园</t>
  </si>
  <si>
    <t>推荐命名文明行业</t>
  </si>
  <si>
    <t>复查往届州级文明城市、文明村镇、文明单位、文明校园、文明家庭</t>
  </si>
  <si>
    <t>文明城市≥3个，文明村镇≥200个，文明单位≥250个</t>
  </si>
  <si>
    <t>空复查往届州级文明城市、文明村镇、文明单位、文明校园、文明家庭</t>
  </si>
  <si>
    <t>开展第十四届楚雄州红土地之歌演讲大赛，评选一批优秀项目</t>
  </si>
  <si>
    <t>《楚雄州精神文明建设“十四五”发展规划的通知》（州文明委发〔2022〕3号）、《中共楚雄州委楚雄州人民政府印发贯彻落实新时代公民道德建设实施纲要实施方案的通知》</t>
  </si>
  <si>
    <t>推荐新一批全国文明村镇、单位、家庭、校园，对往届省级精神文明创建先进集体进行复查</t>
  </si>
  <si>
    <t>中共云南省委办公厅云南省人民政府办公厅关于印发云南省文明城市文明村镇文明单位创建管理办法》（云厅字〔2018〕2号）、《云南省文明委关于印发云南省文明校园创建管理办法的通知》（云文明委〔2022〕5号）、《云南省文明委关于印发云南省文明单位创建管理实施细则（2022年版）的通知》</t>
  </si>
  <si>
    <t>加强全国、省级文明城市、文明村镇创建工作空</t>
  </si>
  <si>
    <t>《中共楚雄州委办公室 楚雄州人民政府办公室印发关于常态化支持帮扶大姚县、双柏县争创全国文明城市工作的意见》（楚办通〔2021〕42号）、《中共楚雄州委办公室楚雄州人民政府办公室印发强化州市联动推进楚雄市创建全国文明城市工作的实施意见》（〔2020〕-48）、《楚雄州关于加快推进文化强周建设的实施意见》（起草中），《楚雄州支持文化事业文化产业繁荣发展扶持和奖励办法》（起草中）</t>
  </si>
  <si>
    <t>举行新时代文明实践中心建设论坛空</t>
  </si>
  <si>
    <t>《中共中央办公厅印发关于拓展新时代文明实践中心建设的意见的通知》（清退件），《中共中央办公厅印发关于建设新时代文明实践中心试点工作的指导意见的通知》（厅字〔2018〕78号）《云南省文明委关于印发关于对建设新时代文明实践中心进行探索工作的意见的通知》（云文明委〔2018〕6号）</t>
  </si>
  <si>
    <t>对各县市文明实践中心建设情况进行督导调研</t>
  </si>
  <si>
    <t>10县市</t>
  </si>
  <si>
    <t>《楚雄州关于加快推进文化强周建设的实施意见》（起草中），《楚雄州支持文化事业文化产业繁荣发展扶持和奖励办法》（起草中）</t>
  </si>
  <si>
    <t>开展第二届新时代文明实践志愿服务项目大赛，评选一批优秀项目</t>
  </si>
  <si>
    <t>空省文明办《关于印发云南省新时代文明实践志愿服务项目库建设实施方案》</t>
  </si>
  <si>
    <t>组织一场高质量服饰节目展演</t>
  </si>
  <si>
    <t>按照省委宣传部印发《关于做好创意云南2022文化产业博览会组织工作的通知》要求，历届文化产业博览会均在昆明国际会展中心举办，为确保博览会顺利进行，我州计划统一组织10-20家企业参展，开展楚雄州特色文化产品市场展销活动，宣传展示楚雄州文化产业形象，推动楚雄州特色文化产品招展，有效扩大我州特色文化产品和美丽楚雄的对外知名度、美誉度和影响力。</t>
  </si>
  <si>
    <t>组织我州一批文化企业参展</t>
  </si>
  <si>
    <t>批</t>
  </si>
  <si>
    <t>做好活动新闻宣传报道</t>
  </si>
  <si>
    <t>022长三角文化产业博览会</t>
  </si>
  <si>
    <t>按照云南省委宣传部《关于做好2022长三角文化产业博览会组织工作的通知》要求，为确保博览会顺利进行，我州计划统一组织5—8家企业参展，开展楚雄州特色文化产品市场展销活动，宣传展示楚雄州文化产业形象，推动楚雄州特色文化产品招展，有效扩大我州特色文化产品和美丽楚雄的对外知名度、美誉度和影响力。</t>
  </si>
  <si>
    <t>与湄洲岛景区管委会合作做好“妈祖文化——楚雄彝绣联名开发文创产品”</t>
  </si>
  <si>
    <t>以湄洲岛妈祖文创产品销售点为中心，辐射福建省境内妈祖文创专营店及国内外、境内外同类文创产品销售网点（包含线上、线下），为双方联名开发的文创产品免费提供展示、销售的窗口和平台，以达到互利共赢、互相促进、共同发展的目的。</t>
  </si>
  <si>
    <t>做好区域公共文化品牌商标注册</t>
  </si>
  <si>
    <t>编制《彝绣产业发展规划》</t>
  </si>
  <si>
    <t>做好“楚雄彝绣”区域公共文化品牌注册和推广使用</t>
  </si>
  <si>
    <t>每个村委会每年放映12场农村公益电影</t>
  </si>
  <si>
    <t>一、委托第三方编制《楚雄州彝绣产业发展规划》。</t>
  </si>
  <si>
    <t>全州共1046个村委会</t>
  </si>
  <si>
    <t>1046</t>
  </si>
  <si>
    <t>年度目标任务责任书。数据来源于年终农村电影场次统计、审核结果。</t>
  </si>
  <si>
    <t>年共放映12552场农村公益电影</t>
  </si>
  <si>
    <t>12552</t>
  </si>
  <si>
    <t>对楚雄州2023年社科规划项目</t>
  </si>
  <si>
    <t>云南省委办公厅《关于印发云南省十四五时期哲学社会科学发展规划的通知》（云办发〔2022〕45号）</t>
  </si>
  <si>
    <t>对楚雄州2023年10个优秀理论成果进行认定</t>
  </si>
  <si>
    <t>对楚雄州2023年10个优秀智库成果进行认定</t>
  </si>
  <si>
    <t>通过举办一场不少于6名专家进行专题发言的论坛</t>
  </si>
  <si>
    <t>编印楚雄州宣传思想文化工作案例选编，并印发全州宣传思想文化系统</t>
  </si>
  <si>
    <t>本</t>
  </si>
  <si>
    <t>党中央、省州党委重大精神楚雄论坛</t>
  </si>
  <si>
    <t>开展1次全州意识形态工作业务培训班</t>
  </si>
  <si>
    <t>对10县市和州级有关单位开展1次意识形态工作专项督查</t>
  </si>
  <si>
    <t>按照《意识形态工作调研督查“六个一”工作机制》开展工作</t>
  </si>
  <si>
    <t>全年开展4轮意识形态工作专项检查</t>
  </si>
  <si>
    <t>轮</t>
  </si>
  <si>
    <t>组织开展全民阅读活动1次，全州党政机关人员参加，200余人参加</t>
  </si>
  <si>
    <t>创建“反非法反违禁”进宗教场所联络站</t>
  </si>
  <si>
    <t>开展全国全省“扫黄打非”示范点创建工作</t>
  </si>
  <si>
    <t>云南省领导干部时代前沿知识讲座</t>
  </si>
  <si>
    <t>期/月</t>
  </si>
  <si>
    <t>时代前沿专项经费项目实施方案</t>
  </si>
  <si>
    <t>州委理论学习中心组学习次数</t>
  </si>
  <si>
    <t>次/月</t>
  </si>
  <si>
    <t>项目实施方案、政府采购协议书或委托制作协
议书</t>
  </si>
  <si>
    <t>制作宣传物数量</t>
  </si>
  <si>
    <t>空项目实施方案、政府采购协议书或委托制作协
议书</t>
  </si>
  <si>
    <t>发放宣传物数量</t>
  </si>
  <si>
    <t>报道点击率</t>
  </si>
  <si>
    <t>展学习贯彻党的二十大精神和二十届二中全会精神集中示范宣讲</t>
  </si>
  <si>
    <t>开展党的二十届二中中全会集中示范宣讲</t>
  </si>
  <si>
    <t>州委宣讲团成员和楚雄青年宣讲团成员赴10县市、州级机关、大中专学校、企事业单位等开展集中示范宣讲</t>
  </si>
  <si>
    <t>20000</t>
  </si>
  <si>
    <t>累计宣授党员干部群众</t>
  </si>
  <si>
    <t>150000</t>
  </si>
  <si>
    <t>推荐见义勇为、孝老爱亲、诚实守信、敬业奉献、助人为乐五个类别道德模范</t>
  </si>
  <si>
    <t>推荐见义勇为、孝老爱亲、诚实守信、敬业奉献、助人为乐五个类别“楚雄好人”</t>
  </si>
  <si>
    <t>高质量服饰节目展演，展台搭建，组织我州文化企业参展，楚雄州特色文化产品展示、销售，活动新闻宣传报道</t>
  </si>
  <si>
    <t>实行标准化放映，提高放映质量</t>
  </si>
  <si>
    <t>各立项课题研究成果通过专家评审验收后，颁发“结项证书”，并向州委政府上报智库专报，出版研究成果成果转换率达85%以上。</t>
  </si>
  <si>
    <t>对楚雄州2023年优秀理论成果进行认定资助，并结集汇编，成果转化率达85%以上；</t>
  </si>
  <si>
    <t>对楚雄州2023年优秀智库成果进行认定资助，并形成咨询性报告结集报送州委、州政府，成果转化率达85%以上；</t>
  </si>
  <si>
    <t>通过典型示范，有力推进全州宣传思想工作整体提升，守正创新</t>
  </si>
  <si>
    <t>形成一本决策咨询性报告，并争取得到州委、州政府领导批示，成果转化率达85%以上。</t>
  </si>
  <si>
    <t>培训班将进行学习《中国共产党宣传工作条例》、意识形态工作基本知识、意识形态工作责任制考核、巡察工作业务培训，舆情信息写作技巧业务培训等技能提升</t>
  </si>
  <si>
    <t>按照省州相关工作要求，高质量开展“反非法反违禁”进宗教场所联络站创建，确保设施功能齐全。</t>
  </si>
  <si>
    <t>按照省州相关工作要求，高质量开展“扫黄打非”示范点创建工作，确保发挥功能作用。</t>
  </si>
  <si>
    <t>召开2022年度州文明委全会</t>
  </si>
  <si>
    <t>在2023年8月前推荐道德模范、新时代楚雄好少年、楚雄好人完毕</t>
  </si>
  <si>
    <t>进度</t>
  </si>
  <si>
    <t>召开2023年楚雄州志愿服务联合会全体会议</t>
  </si>
  <si>
    <t>开展第十四届楚雄州红土地之歌演讲大赛</t>
  </si>
  <si>
    <t>召开年度文明城市创建暨新时代文明实践中心（所、站）建设工作会</t>
  </si>
  <si>
    <t>开展2023年度志愿服务项目大赛</t>
  </si>
  <si>
    <t>在楚雄州第十三届精神文明建设工作大会上，命名通报第三届楚雄州文明村镇、第十二届楚雄州文明单位、第三届楚雄州文明家庭、第三届楚雄州文明校园</t>
  </si>
  <si>
    <t>项目实施进度</t>
  </si>
  <si>
    <t>资金使用进度</t>
  </si>
  <si>
    <t>时效指标、进度指标</t>
  </si>
  <si>
    <t>楚雄州利润增长率</t>
  </si>
  <si>
    <t>不断提升全州社会文明程度和公民文明素质</t>
  </si>
  <si>
    <t>进一步振奋全州各族干部群众的精气神</t>
  </si>
  <si>
    <t>组织州内相关文化企业参加云南文博会展会活动，开展楚雄州特色文化产品市场展销活动，宣传展示楚雄州文化产业形象，推动楚雄州特色文化产品招展。</t>
  </si>
  <si>
    <t>受益面、覆盖面90%以上</t>
  </si>
  <si>
    <t>通过开展全民阅读活动，让阅读风气日渐浓厚，满足人民精神文化生活新期待，大力营造爱读书、读好书、善读书的良好氛围。</t>
  </si>
  <si>
    <t>精神文明创建先进集体工作提升</t>
  </si>
  <si>
    <t>楚雄州关于深化群众性精神文明创建活动的实施意见 、云南省深化群众性精神文明创建活动的实施意见</t>
  </si>
  <si>
    <t>精神文明创建先进集体社会影响力持续加强</t>
  </si>
  <si>
    <t>3000</t>
  </si>
  <si>
    <t>社会文明显著提高</t>
  </si>
  <si>
    <t>社会大众满意</t>
  </si>
  <si>
    <t xml:space="preserve">  楚雄彝族自治州文学艺术界联合会</t>
  </si>
  <si>
    <t xml:space="preserve">    楚雄彝族自治州文学艺术界联合会</t>
  </si>
  <si>
    <t>532300231100001138826</t>
  </si>
  <si>
    <t>做好本部门人员、公用经费保障，按规定落实干部职工各项待遇，支持部门正常履职。我单位遗属城市居民陈桂秀每年710*1.3*12=10920.00元。</t>
  </si>
  <si>
    <t>遗属补助</t>
  </si>
  <si>
    <t xml:space="preserve">      楚雄州文艺创作扶持工作经费</t>
  </si>
  <si>
    <t>532300210000000002978</t>
  </si>
  <si>
    <t>1、楚雄文学创作将获奖、省级以上刊物发表作品、国家级会员数作为第一工作。继续保持文学创作强劲头，在抓好小说创作的同时，加大力度支持鼓励重大主题、楚雄题材、现实题材原创工作。确保楚雄州作者作品上大报大刊发表的数量增加。2、加强文学创作重点题材的研究，举办楚雄题材文学创作研讨会、专家咨询会，争取一年一个创作题材列入中国作协、省作协作重点扶持项目。
3、一年出版一至二部重点题材文学作品，组织实施好文学创作扶持政策，使文学作品创作、发行、出版再上台阶
4、一年一个会员入中国作协。研究制定国家级文艺家协会会员发展激励机制，推荐一批省级和国家级文艺家协会会员，推进会员发展进度，不断壮大我州文艺中高级人才队伍。
5、修订本完善《楚雄州文联艺术类精品创作扶持办法》，加大其他艺术门类文艺创作扶持力度，繁荣全州文艺工作。</t>
  </si>
  <si>
    <t>文学作品上大报大刊</t>
  </si>
  <si>
    <t>每年文学作品中大报大刊数量80件</t>
  </si>
  <si>
    <t>项目实施工作方案</t>
  </si>
  <si>
    <t>每年加入国家级会员</t>
  </si>
  <si>
    <t>每年1个文艺家加入国家级会员</t>
  </si>
  <si>
    <t>群众满意度达85%</t>
  </si>
  <si>
    <t xml:space="preserve">      文艺人才培养经费</t>
  </si>
  <si>
    <t>532300210000000002976</t>
  </si>
  <si>
    <t>近年来，州文联十分重视文艺家协会的建设，截止目前，州文联先后成立了作家协会、书法家协会、美术家协会、摄影家协会、戏剧家协会、音乐家协会、舞蹈家协会、民间文艺家协会、洞经音乐研究会、文艺评论家协会、彝族文化对外交流协会、电视艺术近家协会12个州级文艺家协会。文艺人才初具规模，为全州文艺繁荣提供了坚强的人才保障。州文联将建立健全州级文艺家协会工作机制。制定和落实州级文艺家协会工作管理办法，充分发挥文艺家协会的创作职能，调动各文艺家创作的主动性和积极性，务实有效地推进作家艺术“深入生活、扎根人民”主题实践活动及创作采风活动，支持广大文艺工作者深入生活、扎根人民、推出更多反映人民心声、鼓舞人民斗志、深受人民喜爱的优秀作品，全年组织文艺家协会开展文艺活动不少于3次。</t>
  </si>
  <si>
    <t>每年组织开展文艺活动</t>
  </si>
  <si>
    <t>全年文艺活动开展次数不少于3次</t>
  </si>
  <si>
    <t>文艺活动开展次数全年不少于3次</t>
  </si>
  <si>
    <t>文艺活动开展次数</t>
  </si>
  <si>
    <t>充分发挥文艺家协会创作职能</t>
  </si>
  <si>
    <t>创作更多让群众满意的文艺作品</t>
  </si>
  <si>
    <t>充分发挥文艺家协会创作职能 , 创作更多让群众满意的文艺作品</t>
  </si>
  <si>
    <t>群众对文艺家协会工作满意度</t>
  </si>
  <si>
    <t>群众对文艺家协会工作满意度达85%</t>
  </si>
  <si>
    <t xml:space="preserve">      《金沙江文艺》办刊经费</t>
  </si>
  <si>
    <t>532300210000000002293</t>
  </si>
  <si>
    <t>《金沙江文艺》是国家新闻出版总署批准的楚雄州唯一一个国内外公开发行的刊物，是楚雄的一个重要文化阵地和外宣品牌，是全省五家公开刊物之一（《边疆文学》、《大家》、《滇池》、《大理文化》、《金沙江文艺》）。2016年8月，楚雄州委召开推进文艺繁荣发展座谈会，根据《中共楚雄州委关于加强文艺工作的实施意见》（楚发【2016】8号）精神，将《金沙江文艺》办成月刊，不断提升质量、培育特色，使之成为西南地区有重要影响的文学刊物。积极向世界讲好中国故事、传播中国好声音，向世界展现真实、立体、全面的边疆少数民族故事、少数民族声音。作为富有地方特色和民族特色的地方刊物，《金沙江文艺》杂志赠阅国家图书馆等机构，得到北京13所高校订阅，一直参与全国期刊交流会，有一定的社会影响。刊物以公益性质为根本，在中国彝族聚居的西南四个省区影响较大，覆盖楚雄彝族自治州所有中小学校、机关、各人民团体，有比较稳定的读者群，《金沙江文艺》一直为彝州人民提供着优质的精神食粮。</t>
  </si>
  <si>
    <t>每期发行量</t>
  </si>
  <si>
    <t>每期发行量大于等于1300册</t>
  </si>
  <si>
    <t>册卷</t>
  </si>
  <si>
    <t>全年刊物发行量</t>
  </si>
  <si>
    <t>全年发行量每期发行量大于等于1300册(含赠阅数),每年12期.</t>
  </si>
  <si>
    <t>繁荣楚雄州文学刊物</t>
  </si>
  <si>
    <t>群众对刊物满意度</t>
  </si>
  <si>
    <t>群众对刊物满意度达85%</t>
  </si>
  <si>
    <t>532300231100001154019</t>
  </si>
  <si>
    <t xml:space="preserve">  楚雄彝族自治州科学技术协会</t>
  </si>
  <si>
    <t xml:space="preserve">    楚雄彝族自治州科学技术协会</t>
  </si>
  <si>
    <t xml:space="preserve">      两新组织党建工作经费</t>
  </si>
  <si>
    <t>532300231100001655455</t>
  </si>
  <si>
    <t>州直机关工委拨付两新组织党建工作经费，每年度保障州科协科技社团党委、州反邪教协会党支部、州农合联组织党支部党组织基本工作经费，重点保障党支部规范化达标创建和”六有“标准党组织活动阵地规范化建设。</t>
  </si>
  <si>
    <t>保障党组织（党委、党支部）数量</t>
  </si>
  <si>
    <t>经费保障党组织（党委、党支部）数量</t>
  </si>
  <si>
    <t>根据《关于深化全省非公企业和社会组织党组织覆盖提升行动的通知》（云组通〔2017〕23号）要求</t>
  </si>
  <si>
    <t>经费拨付及时率</t>
  </si>
  <si>
    <t>经费拨付党组织（党委、党支部）开展工作及时率</t>
  </si>
  <si>
    <t>工作经费影响覆盖率</t>
  </si>
  <si>
    <t>经费对党组织（党委、党支部）开展工作的影响覆盖率</t>
  </si>
  <si>
    <t>党组织（党委、党支部）工作人员调查测评满意度</t>
  </si>
  <si>
    <t>开展问卷调查和工作结果反馈</t>
  </si>
  <si>
    <t xml:space="preserve">      楚雄州公民科学素质提升综合项目补助经费</t>
  </si>
  <si>
    <t>532300210000000003116</t>
  </si>
  <si>
    <t>完成10000人农民农村实用技术培训，提高农民科学文化素质。创建10个产业领航农村专业技术协会，提高地区产业化发展水平。开展青少年科技创新教育活动，全年受益青少年5000人以上；建设基层科普宣传栏、科普设施，帮助基层群众开辟学科学、用科学渠道。组织省内外专家到学校、村社区开展科普讲座，培训广大公众。开设科普信息化窗口，通过“小广场、大喇叭”、电视、广播和电子屏等平台向公众播放公民科学素质科普知识。组织实施科普惠农项目，创建科普小镇、科普示范县市等。</t>
  </si>
  <si>
    <t>培训新型农民</t>
  </si>
  <si>
    <t>全年完成农民培训10000人，促使培训对象掌握1—2门农村实用技术。根据实际培训人数完成率计算得分</t>
  </si>
  <si>
    <t>按照省科协每年下达的农民培训任务下达指标设定，依据农函大办学计划，全年完成农民培训10000人，促使培训对象掌握1—2门农村实用技术。</t>
  </si>
  <si>
    <t>公民科学素质提升综合培训</t>
  </si>
  <si>
    <t>根据培训人数完成率计算得分</t>
  </si>
  <si>
    <t>全民科学素质考核要求</t>
  </si>
  <si>
    <t>创建产业领航农技协</t>
  </si>
  <si>
    <t>年内创建产业领航农技协达标个数</t>
  </si>
  <si>
    <t>全民科学素质考核、产业发展要求</t>
  </si>
  <si>
    <t>创建科普惠民示范社区（村）</t>
  </si>
  <si>
    <t>年内创建科普惠民示范村（社区）达标个数</t>
  </si>
  <si>
    <t>根据省科协项目规划指标</t>
  </si>
  <si>
    <t>创建州级科普示范学校</t>
  </si>
  <si>
    <t>年内创建科普示范学校达标个数</t>
  </si>
  <si>
    <t>根据青少年科技教育活动计划</t>
  </si>
  <si>
    <t>组织青少年科技创新活动</t>
  </si>
  <si>
    <t>年内组织青少年参加科技创新活动人数</t>
  </si>
  <si>
    <t>根据全州青少年科技教育活动计划</t>
  </si>
  <si>
    <t>资金拨付及时率</t>
  </si>
  <si>
    <t>十县市项目资金在规定的时限内分配下达并及时拨付情况</t>
  </si>
  <si>
    <t>资金在规定的时限内分配下达并及时拨付是财政预算资金科学管理和高效使用的重要要求</t>
  </si>
  <si>
    <t>科普宣传活动乡镇覆盖率</t>
  </si>
  <si>
    <t>科普活动对全州乡镇覆盖比例情况，乡镇科普活动覆盖率是衡量科普活动服务范围的重要指标</t>
  </si>
  <si>
    <t>公民科学素质工作需要，加强科普覆盖范围，提高基层公民科学素质，扩大科普活动服务范围，是提高科普成效的措施，根据到基层开展科普活动设定乡镇覆盖率</t>
  </si>
  <si>
    <t>科普宣传活动影响群众覆盖率</t>
  </si>
  <si>
    <t>开展基层科普活动受益公众影响覆盖情况</t>
  </si>
  <si>
    <t>科普活动服务公众数量是衡量科普工作覆盖受益人群范围，根据科普服务受益人数设定相应的影响覆盖率</t>
  </si>
  <si>
    <t>科普公共服务受众满意度</t>
  </si>
  <si>
    <t>科普服务群众，群众对科普工作满意度测评，对公众受益科普工作进行多方式调查，并提供可行的意见建议</t>
  </si>
  <si>
    <t>通过发放问卷，调查科普服务对象对科普工作的满意程度</t>
  </si>
  <si>
    <t xml:space="preserve">      楚雄州科协本级公民科学素质综合项目补助经费</t>
  </si>
  <si>
    <t>532300210000000018797</t>
  </si>
  <si>
    <t>1、完成10000人农民农村实用技术培训，提高农民科学文化素质。2、创建15个产业领航农村专业技术协会，提高地区产业化发展水平。开展青少年科技创新教育活动，全年受益青少年5000人以上；建设基层科普宣传栏、科普设施，帮助基层群众开辟学科学、用科学渠道。组织省内外科学家到学校、村社区开展科普讲座，培训广大公众。开设科普信息化窗口，通过“小广场、大喇叭”、电视、广播和电子屏等平台向公众播放公民科学素质科普知识。3、开展科技馆科普展教活动，1年服务公众不少于10万人次，不断提升科技馆科普服务能力，为公众提供公共科普服务。组织实施科普惠农项目，创建科普小镇、科普示范县市等。4、对省科协已批复成立的58家企业专家工作站进行检查、评估，督查按照省科协专家站管理规定开展工作，提高省级财政补助资金的绩效。5、建立州级专家工作站，加强楚雄州科技专家服务团队建设，将省科协已引进的专家纳入楚雄州专家团管理。积极向省科协申报省级专家站项目，争取省级财政支持。6、组织楚雄州科技专家团到基层开展送科技进村活动，为基层开展科普讲座。</t>
  </si>
  <si>
    <t>组织参加全国科普日活动科普志愿者人数</t>
  </si>
  <si>
    <t>组织科普志愿者参与科普日活动人数</t>
  </si>
  <si>
    <t>根据2022年科普日活动期间，州全民科学素质工作领导小组成员单位和学协会科普志愿服务参加人数参考设定</t>
  </si>
  <si>
    <t>开设科普电视栏目</t>
  </si>
  <si>
    <t>开设网络信息科普宣传栏目个数</t>
  </si>
  <si>
    <t>现代科普手段更新需要运用新媒体，扩大科普成效，根据2022年开始栏目情况的延续性设定</t>
  </si>
  <si>
    <t>培训新型农民人数</t>
  </si>
  <si>
    <t>年内开展农民培训人数</t>
  </si>
  <si>
    <t>按照省科协每年下达的农民培训任务下达指标设定</t>
  </si>
  <si>
    <t>组织青少年科技教育活动</t>
  </si>
  <si>
    <t>开展青少年科技创新活动受益青少年人数</t>
  </si>
  <si>
    <t>全州各中小学组织青少年科技创新大赛和科普知识讲座收益青少年人数，由各县市统计上报，根据2022年统计人数参考设定</t>
  </si>
  <si>
    <t>年内建立州级专家站个数</t>
  </si>
  <si>
    <t>动员科技专家到企业建立专家工作站个数</t>
  </si>
  <si>
    <t>根据全州建站及标准，每年建立州级专家站个数测算，数据参考2022年</t>
  </si>
  <si>
    <t>年内组织专家服务基层活动场次数</t>
  </si>
  <si>
    <t>组织专家到基层开展科技培训服务次数</t>
  </si>
  <si>
    <t>根据每年组织专家到基层开展科技培训服务次数测算，数据参考2022年</t>
  </si>
  <si>
    <t>科普活动受益群众人数</t>
  </si>
  <si>
    <t>全年开展科普活动受益公众人数</t>
  </si>
  <si>
    <t>科普活动服务公众数量是衡量科普工作覆盖受益人群范围，参考2022年科普受益人数设定</t>
  </si>
  <si>
    <t>全年开展科普活动受益公众影响覆盖率</t>
  </si>
  <si>
    <t>乡镇科普活动覆盖率是衡量科普活动服务范围的重要指标，全年开展科普活动受益乡镇影响覆盖率</t>
  </si>
  <si>
    <t>扩大科普活动服务范围，是提高科普成效的措施，根据到基层开展科普活动设定乡镇覆盖率</t>
  </si>
  <si>
    <t>专家站科技创新项目成果转化率</t>
  </si>
  <si>
    <t>鼓励科技专家开展科技创新项目研究开发，加快科技成果转化，建成的专家站需实现的科技创新项目成果转化率</t>
  </si>
  <si>
    <t>对已获省科协批准成立的58家专家站进行评估考核，鼓励企业和专家加快科技成果转化，根据专家站数量设定转化率</t>
  </si>
  <si>
    <t>科普服务受众满意度</t>
  </si>
  <si>
    <t>通过发放问卷调查科技馆、企业专家站满意度，对公众的科普服务，公众满意度测评，并提供可行的意见建议</t>
  </si>
  <si>
    <t>对公众受益科普工作进行多方式调查完成公众满意度测评</t>
  </si>
  <si>
    <t xml:space="preserve">      省科协下拨科技工作者状况调查站点工作运行补助经费</t>
  </si>
  <si>
    <t>532300231100001655366</t>
  </si>
  <si>
    <t>省科协下拨的科技工作者状况调查站点工作运行补助经费，根据当年度工作计划、站点数量、上年度考核结果、问卷调查总数、信息报送总数确定经费额度，调查站点经费专项用于站点工作，包括开展调研、组织问卷调查、信息报送、业务培训、表彰奖励等。</t>
  </si>
  <si>
    <t>省级调查站点数量</t>
  </si>
  <si>
    <t>经费保障的省级调查站点数量</t>
  </si>
  <si>
    <t>根据省科协上年度考核结果和拨付资金文件保障站点数量</t>
  </si>
  <si>
    <t>年度上报信息数量</t>
  </si>
  <si>
    <t>年度上报省科协相关信息数量</t>
  </si>
  <si>
    <t>根据《云南省科技工作者状况调查站点管理实施细则》考核评估相关要求</t>
  </si>
  <si>
    <t>问卷调查完成率</t>
  </si>
  <si>
    <t>开展调查工作及时完成问卷调查比率</t>
  </si>
  <si>
    <t>问卷调查完成质量合格率</t>
  </si>
  <si>
    <t>开展调查工作完成问卷调查质量合格率</t>
  </si>
  <si>
    <t>对调查对象的影响覆盖率</t>
  </si>
  <si>
    <t>开展调查工作调查对象的影响覆盖率</t>
  </si>
  <si>
    <t>根据《云南省科技工作者状况调查站点管理实施细则》相关管理办法</t>
  </si>
  <si>
    <t>调查工作人员及调查对象的满意度</t>
  </si>
  <si>
    <t>根据开展问卷调查结果测算</t>
  </si>
  <si>
    <t xml:space="preserve">  楚雄日报社</t>
  </si>
  <si>
    <t xml:space="preserve">    楚雄日报社</t>
  </si>
  <si>
    <t xml:space="preserve">      出版发行人员经费</t>
  </si>
  <si>
    <t>532300221100000750042</t>
  </si>
  <si>
    <t>楚雄日报社紧紧围绕州委、州政府中心工作，以习近平新时代中国特色社会主义思想为指导，深入贯彻党的十九大和十九届历次全会精神，以干在实处、走在前列、勇立潮头的奋斗姿态，忠实履行新闻舆论工作职责使命，着力推进报社会各项事业发展，不断提高各媒体的传播力、引导力、影响力和公信力，为推动楚雄高质量跨越式发展营造良好舆论氛围。</t>
  </si>
  <si>
    <t>奖励性绩效工资（人社批复）发放人数（事业编）</t>
  </si>
  <si>
    <t>63</t>
  </si>
  <si>
    <t>反映单位用于支付在职在编人员的奖励性绩效工资。资金来源是经营收入安排支出。</t>
  </si>
  <si>
    <t>绩效指标设定依据：楚人社工复[2022]15号2022年度奖励性绩效工资总量的批复。</t>
  </si>
  <si>
    <t>完成项目全年所需经费的支出</t>
  </si>
  <si>
    <t>放映单位用于支付在职在编人员的奖励性绩效工资合理合规支出。</t>
  </si>
  <si>
    <t>绩效指标设定依据：单位年度工作总结及相关考核情况。</t>
  </si>
  <si>
    <t>2023年执行项目支出</t>
  </si>
  <si>
    <t>2023</t>
  </si>
  <si>
    <t>放映单位2023年严格按照预算支出</t>
  </si>
  <si>
    <t>绩效指标设定依据：项目实施方案</t>
  </si>
  <si>
    <t>单位正常运转</t>
  </si>
  <si>
    <t>放映单位保障单位的正常运转，楚雄日报社负责《楚雄日报》编辑出版和州委、州政府主办的云南楚雄网及所属新媒体运营管理工作。</t>
  </si>
  <si>
    <t>绩效指标设定依据：项目实施方案以及单位年度工作总结及相关考核情况。</t>
  </si>
  <si>
    <t>指标值数据来源：群众调查问卷</t>
  </si>
  <si>
    <t>放映单位人员对绩效工资发放的满意程度。</t>
  </si>
  <si>
    <t>532300231100001145851</t>
  </si>
  <si>
    <t>职业年金发放人数（事业编）</t>
  </si>
  <si>
    <t>反映部门（单位）实际发放职业年金人数等。</t>
  </si>
  <si>
    <t>2023年职业年金</t>
  </si>
  <si>
    <t>云南省事业单位工作人员职业年金记实资金预算审批表</t>
  </si>
  <si>
    <t>放映单位人员对职业年金发放的满意程度。</t>
  </si>
  <si>
    <t xml:space="preserve">      出版发行项目经费</t>
  </si>
  <si>
    <t>532300231100001640925</t>
  </si>
  <si>
    <t>经费等保障人数（事业编制和编外人员）</t>
  </si>
  <si>
    <t>反映单位用于支付单位正常运转所需的经费支出</t>
  </si>
  <si>
    <t>绩效指标设定依据：单位年度工作总结及相关考核情况、楚雄日报社出版发行项目经费项目实施方案。</t>
  </si>
  <si>
    <t>报纸印刷份数</t>
  </si>
  <si>
    <t>1万</t>
  </si>
  <si>
    <t>反映单位用于支付报纸印刷费</t>
  </si>
  <si>
    <t>放映保障单位的正常运转，楚雄日报社负责《楚雄日报》编辑出版和州委、州政府主办的云南楚雄网及所属新媒体运营管理工作。</t>
  </si>
  <si>
    <t>放映单位人员对相关经费的满意程度。</t>
  </si>
  <si>
    <t xml:space="preserve">      楚雄日报社出版发行人员经费</t>
  </si>
  <si>
    <t>532300231100001641043</t>
  </si>
  <si>
    <t xml:space="preserve">      “学习强国”楚雄州学习平台建设运维及学习宣传推广经费</t>
  </si>
  <si>
    <t>532300221100000203506</t>
  </si>
  <si>
    <t>项目建立运行保障人数(在职在编人员和编外人员）</t>
  </si>
  <si>
    <t>82</t>
  </si>
  <si>
    <t>反映“学习强国”楚雄州学习平台建设运维管理及学习宣传推广，主要包括活动开展、采编运行、视频拍摄、设备维护等工作的开展。建设目标是将确保平台稳定运行，集中展示高质量推进全面建设社会主义现代化楚雄行动的生动实践，着力讲好楚雄故事、传播楚雄声音、展现楚雄形象，凝聚奋进新时代的磅礴力量，为全州广大党员干部群众提供权威、准确、丰富、新颖的学习内容。</t>
  </si>
  <si>
    <t>绩效指标设定依据：单位年度工作总结及相关考核情况、“学习强国”楚雄州学习平台建设运维及学习宣传推广经费项目实施方案。</t>
  </si>
  <si>
    <t>到十县（市）及州属企事业单位开展“学习强国”供稿培训</t>
  </si>
  <si>
    <t>放映单位2023年到十县（市）及州属企事业单位开展“学习强国”供稿培训。</t>
  </si>
  <si>
    <t>配合总网、省网进行线下“学习小站”的活动开展</t>
  </si>
  <si>
    <t>反映单位用于配合总网、省网进行线下“学习小站”的活动开展。</t>
  </si>
  <si>
    <t>举办楚雄州第二届“学习强国”达人竞赛活动</t>
  </si>
  <si>
    <t>反映单位用于举办楚雄州第二届“学习强国”达人竞赛活动。</t>
  </si>
  <si>
    <t>宣传学习经费活动人数</t>
  </si>
  <si>
    <t>反映单位开展平台线上线下宣传推广及“学习达人”学习知识竞赛、与中央总平台或省平台联办合办云南省“学习强国”学习平台建管用论坛、全州优秀县级融媒体中心作品双月赛活动。</t>
  </si>
  <si>
    <t>组织选拔出参加省级“学习强国”达人竞赛个人赛和团体赛人员集中培训并参赛</t>
  </si>
  <si>
    <t>打造一流平台，借鉴全国和全省先进学习平台的好经验、好做法，把有特色的好栏目吸纳到“学习强国”楚雄州学习平台中来。深挖我州特色亮点，努力把“学习强国”楚雄州学习平台打造成为楚雄州一张靓丽的学习名片和一个重点宣传工作品牌，努力争创全国一流州市级学习平台。</t>
  </si>
  <si>
    <t>完成“学习强国”楚雄州学习平台建设项目全年所需经费的支出</t>
  </si>
  <si>
    <t>放映单位用于支付“学习强国”楚雄州学习平台建设运维及学习宣传推广经费，合理合规支出。</t>
  </si>
  <si>
    <t>实施项目验收合格
率</t>
  </si>
  <si>
    <t>放映建设目标是将确保平台稳定运行，集中展示高质量推进全面建设社会主义现代化楚雄行动的生动实践，着力讲好楚雄故事、传播楚雄声音、展现楚雄形象，凝聚奋进新时代的磅礴力量，为全州广大党员干部群众提供权威、准确、丰富、新颖的学习内容。</t>
  </si>
  <si>
    <t>2023年执行项目支出完成时限</t>
  </si>
  <si>
    <t>放映单位用于支付“学习强国”楚雄州学习平台建设运维及学习宣传推广经费</t>
  </si>
  <si>
    <t>项目可持续带动作用</t>
  </si>
  <si>
    <t>放映着力推进报社会各项事业发展，不断提高各媒体的传播力、引导力、影响力和公信力，为推动楚雄高质量跨越式发展营造良好舆论氛围。</t>
  </si>
  <si>
    <t>放映单位人员对“学习强国”楚雄州学习平台建设运维及学习宣传推广经费项目的满意程度。</t>
  </si>
  <si>
    <t xml:space="preserve">      楚雄日报社出版发行项目经费</t>
  </si>
  <si>
    <t>532300231100001099748</t>
  </si>
  <si>
    <t>办公费、水费、电费、手续费、差旅费、培训费等保障人数（事业编制和编外人员）</t>
  </si>
  <si>
    <t>反映单位用于支付单位正常运转所需的经费支出，包括办公费、差旅费、劳务费、手续费、水费和电费等日常经费。</t>
  </si>
  <si>
    <t>全年差旅出差次数、天数</t>
  </si>
  <si>
    <t>反映单位用于支付单位正常运转的差旅费。楚雄日报社全年记者采访次数较多，因工作需要出差产生差旅费。</t>
  </si>
  <si>
    <t>全年培训召开次数、天数</t>
  </si>
  <si>
    <t>反映单位用于支付单位正常运转的培训费。2023年组织相关的培训，加强各种新知识新技能的培训，帮助干部提高专业素养和实际工作能力，为报社工作提供更好的人才储备环境。</t>
  </si>
  <si>
    <t>全年四类会议召开次数、天数</t>
  </si>
  <si>
    <t>反映单位用于2023年支付单位正常运转的会议费。</t>
  </si>
  <si>
    <t>购买项目相关配套设备（申报项）</t>
  </si>
  <si>
    <t>反映单位用于支付单位正常运转所需设备的采购。</t>
  </si>
  <si>
    <t>3万</t>
  </si>
  <si>
    <t>反映单位用于支付报纸印刷费，年发行310期报纸，每期发行3万份，每份支付 0.35元，共需支付326万元。</t>
  </si>
  <si>
    <t>购买相关资产配置</t>
  </si>
  <si>
    <t>移动硬盘10个，单价1000元，总价10000元；文件柜2组，单价1000元，总价2000元；双面打印机2台，单价1200，总价2400元。</t>
  </si>
  <si>
    <t>编外人员保障人数</t>
  </si>
  <si>
    <t>反映单位用于2023年支付编外人员的经费保障人数。编外人员经费包括：基本工资、绩效工资、单位缴纳的住房公积金、养老保险、医疗保险、失业保险、工伤保险。</t>
  </si>
  <si>
    <t>绩效指标设定依据：编编办核定编外人员数17人。</t>
  </si>
  <si>
    <t>反映单位用于支付单位正常运转所需的经费支出，包括办公费、差旅费、劳务费、手续费、水费和电费、报纸印刷费、邮电费等日常经费。</t>
  </si>
  <si>
    <t>反映单位用于单位正常运转所需设备的采购配置情况以及培训、会议的开展情况。</t>
  </si>
  <si>
    <t>绩效指标设定依据：单位年度工作总结及相关考核情况、项目实施方案。</t>
  </si>
  <si>
    <t xml:space="preserve">  楚雄彝族自治州广播电视台</t>
  </si>
  <si>
    <t xml:space="preserve">    楚雄彝族自治州广播电视台</t>
  </si>
  <si>
    <t xml:space="preserve">      楚雄州广播电视台职业年金记实资金</t>
  </si>
  <si>
    <t>532300231100001147252</t>
  </si>
  <si>
    <t>楚雄州广播电视台2023年职业年金记实资金预算审批表</t>
  </si>
  <si>
    <t>按照政策上报人员</t>
  </si>
  <si>
    <t>按照审批表兑现</t>
  </si>
  <si>
    <t>按时上缴职业年金</t>
  </si>
  <si>
    <t>退休职工反馈</t>
  </si>
  <si>
    <t xml:space="preserve">      楚雄州广播电视台遗属生活困难补助项目</t>
  </si>
  <si>
    <t>532300231100001146305</t>
  </si>
  <si>
    <t>享受以上生活困难补助费审批表</t>
  </si>
  <si>
    <t>按照文件要求兑现</t>
  </si>
  <si>
    <t>按照文件规定3人一次性拨付；1人按月拨付</t>
  </si>
  <si>
    <t>578.83</t>
  </si>
  <si>
    <t>受益对象反馈</t>
  </si>
  <si>
    <t xml:space="preserve">      楚雄州广电中心后勤运行维护经费</t>
  </si>
  <si>
    <t>532300231100001125348</t>
  </si>
  <si>
    <t>保障楚雄州广电中心安全稳定运行，确保广播电视安全播出和意识形态阵地安全，实现平安广电建设有基础性保障。进一步提升广电中心后勤物业管理的能效，公共服务向标准化、专业化发展，继续实现广电中心平安建设和消防安全实现可管可控，为提高舆论引导能力，做强做大宣传主业提供了坚实的保障。</t>
  </si>
  <si>
    <t>电梯安全检查次数</t>
  </si>
  <si>
    <t>每周电梯安全检查1次，每月最少4次</t>
  </si>
  <si>
    <t>消防安全演练次数</t>
  </si>
  <si>
    <t>消防安全演练每年最少1次</t>
  </si>
  <si>
    <t>年度完成项目金额支付率</t>
  </si>
  <si>
    <t>预决算公开</t>
  </si>
  <si>
    <t>保障广电中心安全稳定，提高运转能力</t>
  </si>
  <si>
    <t>保障楚雄州广电中心安全稳定运行，确保广播电视安全播出和意识形态阵地安全。</t>
  </si>
  <si>
    <t>年度安全工作总结报告情况</t>
  </si>
  <si>
    <t>资金支付进度（根据2022年资金支付明细）</t>
  </si>
  <si>
    <t>维修维护及时率</t>
  </si>
  <si>
    <t>根据职工反映需维护情况</t>
  </si>
  <si>
    <t>根据调研报告情况</t>
  </si>
  <si>
    <t>成本严格按相关规定控制在后勤服务管理范围内</t>
  </si>
  <si>
    <t>年初预算项目资金80万元</t>
  </si>
  <si>
    <t>楚雄州人民政府办公室关于印发楚雄州州级机关购买后勤服务管理实施办法的通知</t>
  </si>
  <si>
    <t>提高服务保障</t>
  </si>
  <si>
    <t>抽象指标</t>
  </si>
  <si>
    <t>公共服务有序有效，通过维修维护保障安全</t>
  </si>
  <si>
    <t>与提供公共服务企业签订合同，公共服务标准化</t>
  </si>
  <si>
    <t>保证州广电中心稳定安全，营造良好宣传环境</t>
  </si>
  <si>
    <t>保障州广电中心供配电、消防安全</t>
  </si>
  <si>
    <t>相关部门安全播出事故通报情况</t>
  </si>
  <si>
    <t>基本公共服务向标准化发展，长期持续促进广播电视台发展</t>
  </si>
  <si>
    <t>广告服务有序、有效，通过维修维护保障安全播出</t>
  </si>
  <si>
    <t>抽样调查</t>
  </si>
  <si>
    <t xml:space="preserve">      楚雄州广播电视台调整开办文旅频道经费</t>
  </si>
  <si>
    <t>532300231100001335318</t>
  </si>
  <si>
    <t>开办文化旅游专业频道有利于本台更好地服务于州委、州政府中心工作，也有利于向众多海内外游客展示楚雄形象，提供优质旅游服务。对楚雄州民族民间文化进行系统全面的收集、发掘，用现代音视频技术手段进行有效抢救和保护，同时，通过专业频道进行传播、推广，更有利于推动传统民族文化的弘扬和传承。</t>
  </si>
  <si>
    <t>每年开展1次网络安全等级测评并将总结报告报受理备案的公安机关网安部门。</t>
  </si>
  <si>
    <t>系统终验时间偏差率</t>
  </si>
  <si>
    <t>反映系统建设最终验收与计划时间的偏差情况。
系统终验时间偏差率=(统建设最终验收时间-计划终验时间)/计划完成时间*100%</t>
  </si>
  <si>
    <t>频道上线时间</t>
  </si>
  <si>
    <t>信息系统运维成本</t>
  </si>
  <si>
    <t>72.45</t>
  </si>
  <si>
    <t>反映频道运维成本的控制情况</t>
  </si>
  <si>
    <t>按照预算范围内项目经费支出</t>
  </si>
  <si>
    <t>频道计划全天播出时长 24 小时，文化旅游类专业节目时长15.5 小时，占比约 65%</t>
  </si>
  <si>
    <t>根据国家广电局要求调整开办频道</t>
  </si>
  <si>
    <t>意见反馈情况</t>
  </si>
  <si>
    <t xml:space="preserve">      楚雄州广播电视台692台代播代维专项经费、“七彩云”融媒体平台服务费及平台安播维保经费</t>
  </si>
  <si>
    <t>532300231100001147454</t>
  </si>
  <si>
    <t>为楚雄州广播电视台融媒体平台、广播电视传输提供必要的运行支撑，实施移动优先，提供移动端平台和运算服务支撑，提供中波覆盖，保障传输安全提供必要的平台保障和安全服务保障，能够有效保障新闻舆论工作主责主业开展，保障安全服务、安全播出，保障意识形态阵地安全。</t>
  </si>
  <si>
    <t>频道数</t>
  </si>
  <si>
    <t>播出频道数</t>
  </si>
  <si>
    <t>播出频道有：楚雄新闻频道、文化旅游频道、综合广播频道、音乐广播频道</t>
  </si>
  <si>
    <t>公共电视节目播出时长</t>
  </si>
  <si>
    <t>每天播出24小时</t>
  </si>
  <si>
    <t>系统维护模块数量</t>
  </si>
  <si>
    <t>系统维护模块</t>
  </si>
  <si>
    <t>系统维护模块包含：安播维保、三级等保</t>
  </si>
  <si>
    <t>广播信号覆盖率</t>
  </si>
  <si>
    <t>楚雄州广播信号覆盖范围</t>
  </si>
  <si>
    <t>收听人数/全州人数总和</t>
  </si>
  <si>
    <t>系统功能保障程度</t>
  </si>
  <si>
    <t>1小时内派遣技术人员，24小时内处理完毕</t>
  </si>
  <si>
    <t>安全检查内容</t>
  </si>
  <si>
    <t>完成安播检查，并提交安全检查总结报告</t>
  </si>
  <si>
    <t>政策新闻传达及时率</t>
  </si>
  <si>
    <t>及时向广大群众传达政策新闻</t>
  </si>
  <si>
    <t>外宣工作报</t>
  </si>
  <si>
    <t>补助事项公示</t>
  </si>
  <si>
    <t>按规定进行公示的情况。
补助事项公示度=按规定公布事项/按规定应公布事项</t>
  </si>
  <si>
    <t>工作及时完成率</t>
  </si>
  <si>
    <t>合同生效后，服务期满，供应商完成全部系统维护服务工作，我台及时支付合同价款。</t>
  </si>
  <si>
    <t>按照项目实施计划及时完成工作</t>
  </si>
  <si>
    <t>信息系统运维成本占比</t>
  </si>
  <si>
    <t>反映信息系统运维成本的控制情况</t>
  </si>
  <si>
    <t>点击播放量提示效率</t>
  </si>
  <si>
    <t>8000</t>
  </si>
  <si>
    <t>我台2023年在“七彩云”平台发稿量</t>
  </si>
  <si>
    <t>依据我台2022年1月1日至11月3日共在七彩云平台发稿7500条设定</t>
  </si>
  <si>
    <t>视频宣传制作</t>
  </si>
  <si>
    <t>视频宣传制作质量清晰，内容客观丰富</t>
  </si>
  <si>
    <t>692台全年正常运行时长</t>
  </si>
  <si>
    <t>3650</t>
  </si>
  <si>
    <t>反映692台全年正常运行时间情况。</t>
  </si>
  <si>
    <t>每天（除上级规定停机检修的时间外）分三个时段，总时长不低于10小时10分钟。</t>
  </si>
  <si>
    <t>使用人意见反馈情况</t>
  </si>
  <si>
    <t xml:space="preserve">      楚雄州广播电视台超高部分奖励性绩效经费</t>
  </si>
  <si>
    <t>532300231100001176625</t>
  </si>
  <si>
    <t>做好本部门人员奖励性绩效工资保障，按规定落实干部职工各项待遇，支持部门正常履职。</t>
  </si>
  <si>
    <t>129</t>
  </si>
  <si>
    <t>单位在职在编职工人数</t>
  </si>
  <si>
    <t>根据楚人社工复【2022】83号文兑现</t>
  </si>
  <si>
    <t>按照楚雄州广播电视台财务管理制度规则发放</t>
  </si>
  <si>
    <t>发放明细表</t>
  </si>
  <si>
    <t>职工反馈意见</t>
  </si>
  <si>
    <t xml:space="preserve">      楚雄州广播电视台经营支出项目资金</t>
  </si>
  <si>
    <t>532300231100001176700</t>
  </si>
  <si>
    <t>通过项目实施发挥社会效益，完成保障宣传工作，忠实履行新闻舆论工作职责使命，着力推进广播电视台各项事业发展，不断提高媒体的传播力、引导力、影响力和公信力，决战脱贫攻坚、决胜全面小康社会，推动楚雄高质量跨越式发展营造良好舆论氛围。通过项目实施发挥社会效益，完成保障宣传工作，忠实履行新闻舆论工作职责使命，着力推进广播电视台各项事业发展，不断提高媒体的传播力、引导力、影响力和公信力，决战脱贫攻坚、决胜全面小康社会，推动楚雄高质量跨越式发展营造良好舆论氛围。</t>
  </si>
  <si>
    <t>编办核定聘用人数为26人，2名公益性岗位。</t>
  </si>
  <si>
    <t>反映资金准确发放的情况。</t>
  </si>
  <si>
    <t>按照楚雄州广播电视台财务管理实施细则支付资金</t>
  </si>
  <si>
    <t>播出节目达标率</t>
  </si>
  <si>
    <t>播出电视广播节目是否符合国家广电总局标准</t>
  </si>
  <si>
    <t>安全播出管理规定</t>
  </si>
  <si>
    <t>反映发放单位及时支付资金的情况。
发放及时率=在时限内发放资金/应发放资金*100%</t>
  </si>
  <si>
    <t>涉及聘用人员工资部分通过钉钉平台推送；涉及合同履约部分按照合同时限支付</t>
  </si>
  <si>
    <t>4200</t>
  </si>
  <si>
    <t>聘用人员人均每月工资</t>
  </si>
  <si>
    <t>经营创收依据</t>
  </si>
  <si>
    <t>更好的服务民众精神文化需求</t>
  </si>
  <si>
    <t>抽样指标</t>
  </si>
  <si>
    <t>购买内容丰富、形式多样的电视广播节目，以满足人民群众日益增长的文化需求</t>
  </si>
  <si>
    <t>群众反馈意见</t>
  </si>
  <si>
    <t>单位在职在编职工、聘用人员满意度</t>
  </si>
  <si>
    <t>单位职工反馈意见</t>
  </si>
  <si>
    <t xml:space="preserve">  楚雄彝族自治州社会科学界联合会</t>
  </si>
  <si>
    <t xml:space="preserve">    楚雄彝族自治州社会科学界联合会</t>
  </si>
  <si>
    <t xml:space="preserve">      社科工作经费</t>
  </si>
  <si>
    <t>532300221100000239159</t>
  </si>
  <si>
    <t>认真履行好社科联工作职责，立足州委、州政府中心工作大局和经济社会发展大局，推动习近平新时代中国特色社会主义思想的研究阐释往深里走、往心里走、往实里走，推动党的理论创新成果更加深入人心，推动州委“1133”战略的顺利实施，特制定2021年楚雄州社科联课题研究重点实施方案。根据《楚雄州财政局关于编制州级部门2023—2025年中期财政规划和2022年部门预算的通知》（楚财预〔2021〕62号）要求，州社科联高度重视，认真学习领会文件精神，结合州社科联的工作实际，本着厉行节约，满足工作需要的原则出发，对2022年部门经费支出进行了详细预算。预计支出项目三项，需要资金89.1万元。</t>
  </si>
  <si>
    <t>《楚雄社科论坛》编辑出版</t>
  </si>
  <si>
    <t>2023年《楚雄社科论坛》开设“学习贯彻习近平新时代中国特色社会主义思想”专栏、领导论坛、学习园地、探索之窗、区域经济、工作研究、文史纵横、读书随笔8个栏目，全年共12期。</t>
  </si>
  <si>
    <t>《2024楚雄州经济社会发展蓝皮书》编辑出版</t>
  </si>
  <si>
    <t>《2023楚雄州经济社会发展蓝皮书》研究选题，在广泛征求意见的基础上，拟进行12个选题的研究，另附《楚雄彝族自治州2022年国民经济和社会发展统计公报》</t>
  </si>
  <si>
    <t>《社会主义论坛》楚雄专刊办刊经费</t>
  </si>
  <si>
    <t>专刊以专辑的方式开展，分上半年（6月底出刊）、下半年（12月底前出刊）两辑。增刊稿件由州社科联向全州各级领导干部、社科理论界专家约稿或从州社科联内刊《楚雄社科论坛》作者来稿中组稿进行初步编辑后报送到《社会主义论坛》杂志社，由杂志社专业编辑进行编辑处理后发表，并同时在社会主义网、云南理论网上刊载。所发表文章的稿费由《社会主义论坛》杂志社支付。</t>
  </si>
  <si>
    <t>《社会主义论坛·楚雄专刊》工作经费
组织实施方案</t>
  </si>
  <si>
    <t>开展科普周活动</t>
  </si>
  <si>
    <t>普及宣传社科知识经费13万元
1.举办楚雄州2023年社会科学普及宣传周经费5万元（拟定2023年云南省社科普及宣传周活动仪式在楚雄举行）。
2.举办楚雄州2023年青年社科学术演讲比赛经费2万元。
3.承办“云南社科专家基层行”调研咨询活动工作经费2万元。
4.承办“云岭大讲堂·楚雄讲坛”大型公益讲座活动工作经费2万元。
5.巩固拓展省级社科普及示范基地工作经费2万元。</t>
  </si>
  <si>
    <t>2023年社会科学普及工作组织实施方案</t>
  </si>
  <si>
    <t>完成及时率</t>
  </si>
  <si>
    <t>认真履行好社科联工作职责，立足州委、州政府中心工作大局和经济社会发展大局，推动习近平新时代中国特色社会主义思想的研究阐释往深里走、往心里走、往实里走，推动党的理论创新成果更加深入人心，推动州委“1133”战略的顺利实施，特制定2021年楚雄州社科联课题研究重点实施方案。</t>
  </si>
  <si>
    <t>坚持研究编撰工作注重学术性、立足创新性、富于时代性、突出科学性、凸显服务性，力求做到研究成果有理论深度和学术新意、有运用价值和现实指导意义，促进研究成果抓化运用。</t>
  </si>
  <si>
    <t xml:space="preserve">  楚雄彝族自治州文化和旅游局</t>
  </si>
  <si>
    <t xml:space="preserve">    楚雄彝族自治州文化和旅游局</t>
  </si>
  <si>
    <t xml:space="preserve">      非物质文化遗产传承人保护补助资金</t>
  </si>
  <si>
    <t>532300200000000000659</t>
  </si>
  <si>
    <t>开展传承人传承培训活动，提高传承人工作积极性，培养更多传承人；让传承人更科学、积极地传承、培养后继人才，并发掘我州非物质文化遗产潜在价值，增进广大人民群众对彝州历史文化和民族文化的了解，激发广大人民群众和广大青少年的爱国主义热情和民族自豪感，让更多人们了解民族文化，共同参与保护传承工作。2023年至2025年每年完成对州级245名非物质文化遗产传承人的补助。补助人数245人，每年每人5000元，合计1225000元。</t>
  </si>
  <si>
    <t>享受传承人补助人数</t>
  </si>
  <si>
    <t>245</t>
  </si>
  <si>
    <t>全州不少于245人</t>
  </si>
  <si>
    <t>经核实，2022年9月末有州级传承人245名</t>
  </si>
  <si>
    <t>传承人补助发放准确率</t>
  </si>
  <si>
    <t>发放无误合格，发放有误不合格</t>
  </si>
  <si>
    <t>2022年9月末有州级传承人245名，按名单落实兑现</t>
  </si>
  <si>
    <t>每年10月前完成兑现工作，超过10月则考核不合格</t>
  </si>
  <si>
    <t>确保按时按标准足额发放，每年10月前</t>
  </si>
  <si>
    <t>传承人补助人均标准（元）</t>
  </si>
  <si>
    <t>245名，每人补助3600元</t>
  </si>
  <si>
    <t>2022年9月末有州级传承人245名，按3600元标准进行兑现</t>
  </si>
  <si>
    <t>传承人收入增加</t>
  </si>
  <si>
    <t>每名传承人每年增加3600元收入</t>
  </si>
  <si>
    <t>州政府文件规定：每年每人补助3600元</t>
  </si>
  <si>
    <t>传承人满意度</t>
  </si>
  <si>
    <t>开展传承人满意度测评</t>
  </si>
  <si>
    <t>满意人数/所有传承人（245），指标值数值来源：调查问卷</t>
  </si>
  <si>
    <t xml:space="preserve">      公共图书馆、美术馆、文化馆（站）免费开放补助资金</t>
  </si>
  <si>
    <t>532300221100000718757</t>
  </si>
  <si>
    <t>按照楚雄州公共文化领域财政事权和支出责任划分改革实施方案，2022年需配套县市公共图书馆、文化馆（站）免费开放资金15.147万元。专项用于县市公共图书馆、文化馆（站）免费开放后正常运转，提供基本公共文化服务支出。补助标准：县级图书馆文化馆20万元/个，县市级文化广播电视服务中心5万元 /个，按照中央承担80%，省级%，州县承担6%的比例共同分担财政事权，第一档楚雄市、禄丰市，州级分担24%，市分担76%；第二档南华县、大姚县、武定县，州级分担27%，县分担73%；第三档双柏县、牟定县、姚安县、永仁县、元谋县，州级分担30%，县分担70%。</t>
  </si>
  <si>
    <t>免费开放公共图书馆个数</t>
  </si>
  <si>
    <t>楚财教（2021）170号</t>
  </si>
  <si>
    <t>免费开放文化馆个数</t>
  </si>
  <si>
    <t>免费开放乡镇（街道）综合文化站个数</t>
  </si>
  <si>
    <t>公共文化设施免费开放时长</t>
  </si>
  <si>
    <t>不低于《云南省基本公共服务实施标准（2021年版）》规定时间</t>
  </si>
  <si>
    <t>群众文化活动参加人次增长率</t>
  </si>
  <si>
    <t>国民综合阅读率</t>
  </si>
  <si>
    <t>基本公共文化服务水平</t>
  </si>
  <si>
    <t>群众对公共图书馆、文化馆（站）公共服务文化服务满意度</t>
  </si>
  <si>
    <t xml:space="preserve">      州级公共文化事业发展专项资金</t>
  </si>
  <si>
    <t>532300210000000017343</t>
  </si>
  <si>
    <t>州级公共文化事业发展专项资金（州级文物保护专项资金）70万元，分别为：（1）州级文物保护单位河里渡杨氏宗祠保护维修工程20万元；（2）州级文物保护单位永定铁锁桥保护维修工程20万元；（3）州级文物保护单位宜茨文昌宫修缮工程30万元。</t>
  </si>
  <si>
    <t>对州级文物保护单位的维修数量</t>
  </si>
  <si>
    <t>（1）州级文物保护单位河里渡杨氏宗祠保护维修工程20万元；（2）州级文物保护单位永定铁锁桥保护维修工程20万元；（3）州级文物保护单位宜茨文昌宫修缮工程30万元。</t>
  </si>
  <si>
    <t>根据楚政发（2013）30号文件，楚雄州人民政府印发的《楚雄州人民政府关于加强公共文化惠民服务体系建设的实施意见》</t>
  </si>
  <si>
    <t>项目验收合格率</t>
  </si>
  <si>
    <t>对河里渡杨氏宗祠南北厢房、耳房及山门门楼建筑主体整体维修；门楼戏台地仗、油饰、彩画恢复；木结构建筑修缮和病虫害处理；周边排水设施建设；对永定铁索桥台加固、铁链、吊杆、扁担铁加固补全、桥面恢复、纪念碑复原、桥东西两端古驿道局部复原；对宜茨文昌宫大殿整体落架维修;木结构建筑修缮和病虫害处理;院内及大门前环境整治。</t>
  </si>
  <si>
    <t>指标值数据来源：工程验收合同</t>
  </si>
  <si>
    <t>资金在规定时间内支付到位率</t>
  </si>
  <si>
    <t>反映项目资金在规定时间内是否支付到位</t>
  </si>
  <si>
    <t>工程资金拨付情况</t>
  </si>
  <si>
    <t>项目带动周边村民就业人数</t>
  </si>
  <si>
    <t>反映文物修缮项目带动周边村民就业人数</t>
  </si>
  <si>
    <t>工程支付农民工工资表</t>
  </si>
  <si>
    <t>游客满意度</t>
  </si>
  <si>
    <t>反映实施文物工程保护后提升游客满意度情况</t>
  </si>
  <si>
    <t xml:space="preserve">      博物馆纪念馆免费开放奖补专项资金</t>
  </si>
  <si>
    <t>532300210000000021474</t>
  </si>
  <si>
    <t>根据财政部关于印发《中央对地方博物馆纪念馆免费开放补助资金管理办法》的通知，对州市级博物馆每家补助285.94万元，我州符合补助条件的博物馆和纪念馆有州博物馆、姚安县博物馆、元谋人博物馆、禄丰市恐龙博物馆、大姚县博物馆、双柏县博物馆、元谋红军长征纪念馆7家。</t>
  </si>
  <si>
    <t>全年参观人次</t>
  </si>
  <si>
    <t>万人次</t>
  </si>
  <si>
    <t>四个博物馆全年总参观人次</t>
  </si>
  <si>
    <t>博物馆接待人次统计表</t>
  </si>
  <si>
    <t>参观人次同比增长</t>
  </si>
  <si>
    <t>参观人次比上年增加数÷上年参观人次×100%</t>
  </si>
  <si>
    <t>参观公众满意度</t>
  </si>
  <si>
    <t>参观公众中满意人数÷全年参观人次×100%</t>
  </si>
  <si>
    <t xml:space="preserve">      文化旅游市场执法体系建设专项经费</t>
  </si>
  <si>
    <t>532300221100000244999</t>
  </si>
  <si>
    <t>一、文化旅游市场执法体系建设经费10万元：（一）文化市场执法服装经费1.66万元（5人（3312.60X5=16563.00元）(依据云财政法（2021）178号、楚财政（2021）48号））；（二）岗位技能竞赛及培训经费4.05万元，各县市开发区派出3人X5天X300X9=40500.00元（依据云文旅办发（2022）92号）（三）鲁滇文化市场综合执法对口交流协作经费3.68万元，依据云文旅发（2021）51号，参加济宁市举办的文化市场综合业务培训往返差旅费8人X4600=36800.00元（四）双随机抽查工作经费0.61万元，依据楚政办通（2016）90号、楚政办函（2018）61号，开展4次双随机抽查差旅费6137.00元。</t>
  </si>
  <si>
    <t>配发服装人数</t>
  </si>
  <si>
    <t>因机构改革，执法支队新增13人，按要求应配发服装</t>
  </si>
  <si>
    <t>云财政法[2021]178号、楚财政[2021]48号</t>
  </si>
  <si>
    <t>开展培训交流次数</t>
  </si>
  <si>
    <t>反映对口培训交流的次数</t>
  </si>
  <si>
    <t>云文旅发[2021]51号：1、邀鲁提供师资组织全州执法人员培训；2.以案施训经费；3、驻场执法经费；4.济宁来楚人员对口交流费</t>
  </si>
  <si>
    <t>执法队伍执法水平提升</t>
  </si>
  <si>
    <t>反映文化旅游市场执法队伍整体执法水平得到提升的程度</t>
  </si>
  <si>
    <t>工作考核</t>
  </si>
  <si>
    <t>反映配发服装干部职工的满意度</t>
  </si>
  <si>
    <t xml:space="preserve">      表演艺术扶持专项资金</t>
  </si>
  <si>
    <t>532300210000000016415</t>
  </si>
  <si>
    <t>表演艺术扶持专项资金150万元。
1.200支优秀业余文艺演出队奖补80万元。
2.戏曲进乡村117场40.95万元。
3.全州新剧（节）目展演作品创作29.05万元。</t>
  </si>
  <si>
    <t>完成作品创作扶持</t>
  </si>
  <si>
    <t>完成作品创作扶持5个以上</t>
  </si>
  <si>
    <t>项目实施方案及相关考核情况</t>
  </si>
  <si>
    <t>完成文艺演出</t>
  </si>
  <si>
    <t>117</t>
  </si>
  <si>
    <t>完成文艺演出117场以上</t>
  </si>
  <si>
    <t>优秀业余文艺演出队奖补</t>
  </si>
  <si>
    <t>800000</t>
  </si>
  <si>
    <t>优秀业余文艺演出队奖补80万元</t>
  </si>
  <si>
    <t>按质量完成</t>
  </si>
  <si>
    <t>1.200支优秀业余文艺演出队奖补80万元。
2.戏曲进乡村117场40.95万元。
3.全州新剧（节）目展演作品创作29.05万元。
3.全省新剧（节）目展演作品创作20万元。
4.全州新剧（节）目展演作品创作20万元。
5.舞台节目创作扶持40万元。</t>
  </si>
  <si>
    <t>圆满完成演出任务及各项工作任务</t>
  </si>
  <si>
    <t>项目按期完成率</t>
  </si>
  <si>
    <t>反映项目能否按期完成</t>
  </si>
  <si>
    <t>相关工作任务安排</t>
  </si>
  <si>
    <t>各类文艺活动观看人数 （人次）</t>
  </si>
  <si>
    <t>反映举办的文艺活动观看的群众人数数量</t>
  </si>
  <si>
    <t>相关统计报表数据</t>
  </si>
  <si>
    <t>项目服务对象的满意度</t>
  </si>
  <si>
    <t>反映观看演出群众对文艺活动的满意程度</t>
  </si>
  <si>
    <t>指标数据来源：调查问卷</t>
  </si>
  <si>
    <t xml:space="preserve">      旅游品牌创建以奖代补补助资金</t>
  </si>
  <si>
    <t>532300210000000018260</t>
  </si>
  <si>
    <t>旅游品牌创建以奖代补补助资金418万元
1、对2021年“一部手机游云南”建设工作考核(旅游革命考核)前三名县市（楚雄市、姚安县、禄丰县）进行奖补90万元；2、奖补2022年被省文旅厅评定认定的16家丙级旅游民宿经费8万元；3、国家A级旅游景区创建奖补320万元：对2021年发文公布的元谋人世界公园创建为国家4A级旅游景区奖补资金200万元；对2021年发文公布的楚雄彝海公园、禄丰土官乌龙潭、永仁外普拉、大姚仓西红色文化公园等4家国家3A级景区奖补30万元/家，合计120万元。</t>
  </si>
  <si>
    <t>创建成功的旅游品牌数量</t>
  </si>
  <si>
    <t>3个旅游革命考核前三名县市、16家星级民宿，5家A级旅游景区</t>
  </si>
  <si>
    <t>根据《楚雄州人民政府关于促进经济平稳健康发展30条措施的意见》(楚政发〔2021〕3号）、《楚雄州人民政府关于印发楚雄州旅游业高质量发展三年行动计划（2020—2022年）的通知》(楚政通〔2020〕24号）按照《楚雄州人民政府关于促进经济平稳健康发展30条措施》（楚政发〔2022〕4号）第二十四条，文件中明确了对评定为甲、丙级旅游民宿的的企业进行奖励，分别奖励8万元、5万元和1万元。</t>
  </si>
  <si>
    <t>旅游品牌创建以奖代补补助</t>
  </si>
  <si>
    <t>418</t>
  </si>
  <si>
    <t>旅游品牌创建以奖代补补助资金418万元</t>
  </si>
  <si>
    <t>楚政通[2020]24号</t>
  </si>
  <si>
    <t>省一机游办发〔2020〕4号《关于印发2019年度“旅游革命”评价得分项目的通知 》，完成兑现奖补工作</t>
  </si>
  <si>
    <t>省一机游办发〔2020〕4号《关于印发2019年度“旅游革命”评价得分项目的通知 》，完成兑现奖补工作按照规定进行公示</t>
  </si>
  <si>
    <t>省一机游办发〔2020〕4号《关于印发2019年度“旅游革命”评价得分项目的通知 》</t>
  </si>
  <si>
    <t>省一机游办发〔2020〕4号《关于印发2019年度“旅游革命”评价得分项目的通知 》、楚政通（2018）33号《关于印发楚雄州加快推进旅游转型升级实施方案的通知 》</t>
  </si>
  <si>
    <t>反映通过打造旅游品牌，提升游客满意度情况</t>
  </si>
  <si>
    <t xml:space="preserve">      旅游规划发展及产业促进本级专项资金</t>
  </si>
  <si>
    <t>532300210000000016379</t>
  </si>
  <si>
    <t>（一）推进旅游业高质量发展及招商引资。（二）旅游宣传促销。（三）文化旅游行业管理、教育培训及文化旅游市场秩序整治等.（四）旅游统计抽样调查。项目实施完成后可持续有效提升我州旅游公共服务设施水平，加快旅游产业转型升级；.持续推进旅游革命；使全州旅游形象宣传得到较大提升，提升游客满意度</t>
  </si>
  <si>
    <t>开展旅游统计抽样调查</t>
  </si>
  <si>
    <t>反映按照省文化和旅游厅要求开展旅游统计抽样调查</t>
  </si>
  <si>
    <t>指标值数据来源：省对下考核结果通知</t>
  </si>
  <si>
    <t>开展招商活动</t>
  </si>
  <si>
    <t>反映为推进招商引资而有针对性地开展招商活动</t>
  </si>
  <si>
    <t>州招商委出台的相关考核要求</t>
  </si>
  <si>
    <t>安全检查、市场秩序整治、案件督查</t>
  </si>
  <si>
    <t>反映开展全州文化旅游市场安全检查、市场秩序整治、案件督查的次数</t>
  </si>
  <si>
    <t>参加国际旅游交会及国内展会</t>
  </si>
  <si>
    <t>反映为推介楚雄旅游而组织参加国际旅交会及国内展会</t>
  </si>
  <si>
    <t>文旅融媒体平台全年365天每天发稿数</t>
  </si>
  <si>
    <t>反映楚雄州文旅融媒体平台全年365天每天发稿数要求</t>
  </si>
  <si>
    <t>以网站发文数量为依据</t>
  </si>
  <si>
    <t>接待国内外游客总人数</t>
  </si>
  <si>
    <t>反映预计全年接待国内外游客总人数</t>
  </si>
  <si>
    <t>指标值数据来源：旅游统计数据</t>
  </si>
  <si>
    <t>旅游总收入增长率</t>
  </si>
  <si>
    <t>反映全州旅游总收入预计比上年增长水平</t>
  </si>
  <si>
    <t>旅行社、景区景点营业收入增长率</t>
  </si>
  <si>
    <t>20%</t>
  </si>
  <si>
    <t>反映全州旅行社、景区景点营业收入预计比上年增长水平</t>
  </si>
  <si>
    <t>接待国内外游客人数</t>
  </si>
  <si>
    <t>反映全州预计接待国内外游客人数</t>
  </si>
  <si>
    <t>实现招商引资项目签约</t>
  </si>
  <si>
    <t>反映招商引资签约项目个数</t>
  </si>
  <si>
    <t>双方签订的项目合作协议</t>
  </si>
  <si>
    <t>在主流媒体平台全年宣传推介楚雄旅游的发稿量</t>
  </si>
  <si>
    <t>反映在文旅头条新闻客户端、云报客户端、开屏新闻客户端、云南网等主流媒体发表的宣传推介楚雄旅游的发稿量</t>
  </si>
  <si>
    <t>指标值数据来源：网站统计数据</t>
  </si>
  <si>
    <t>在互联网平台宣传推介楚雄旅游的发稿量</t>
  </si>
  <si>
    <t>反映在网易、搜狐、新浪、腾讯、一点资讯、今日头条等平台上发表宣传推介楚雄旅游的文章条数</t>
  </si>
  <si>
    <t>以合作期限内的平台维护和发稿链接作为依据。</t>
  </si>
  <si>
    <t>游客满意人数/参与调查的游客人数</t>
  </si>
  <si>
    <t xml:space="preserve">      公共文化服务体系示范区后续创建工作补助下级经费</t>
  </si>
  <si>
    <t>532300210000000022221</t>
  </si>
  <si>
    <t>牟定县江坡镇江坡村委会、姚安县光禄镇光禄社区、双柏县法脿镇雨龙村委会李方村、南华县雨露白族乡后甸村委会后甸村创建四个示范点，每个补助5万元，合计20万元。推进全州公共文化和旅游公共服务体系建设，深入实施文化旅游惠民工程，统筹推进基本公共文化旅游服务标准化、均等化。</t>
  </si>
  <si>
    <t>示范点创建个数</t>
  </si>
  <si>
    <t>反映按照省级考评要求需达到的示范点创建任务</t>
  </si>
  <si>
    <t>国家及省示范区后续复核方案</t>
  </si>
  <si>
    <t>示范点创建按期完成率</t>
  </si>
  <si>
    <t>示范点创建达标数/参与创建示范点个数</t>
  </si>
  <si>
    <t>示范点创建补助标准</t>
  </si>
  <si>
    <t>按国家及省要求，在四个县进行示范点创建，每个点补助5万元。</t>
  </si>
  <si>
    <t>指标值数据来源：考评方案</t>
  </si>
  <si>
    <t>通过国家和省的复核</t>
  </si>
  <si>
    <t>反映按照国家及省要求完成复核任务</t>
  </si>
  <si>
    <t>指标值数据来源：国家及省相关通过复核的文件</t>
  </si>
  <si>
    <t>群众对公共文化服务的满意度</t>
  </si>
  <si>
    <t>反映群众对基本公共文化服务的满意度</t>
  </si>
  <si>
    <t>532300231100001569244</t>
  </si>
  <si>
    <t>遗属生活困难补助标准=城市居民（或农村居民）最低生活保障标准*系数。其中：2022年城市居民最低生活保障标准为700元/月，农村居民最低生活保障标准为445.25/月。我单位2023年城市居民遗属补助1人沈桂珍，预算金额为10920元，农村居民遗属补助1人普云芬，预算金额为6945.9元，合计为17865.9元。</t>
  </si>
  <si>
    <t>发放2023年遗属补助</t>
  </si>
  <si>
    <t>17865.9</t>
  </si>
  <si>
    <t>发放2023年遗属补助两人，城市居民沈桂珍，农村居民普云芬</t>
  </si>
  <si>
    <t>职工遗属效益</t>
  </si>
  <si>
    <t>532300231100001182997</t>
  </si>
  <si>
    <t>2023年我单位发放退休人员职业年金人数为5人，分别为向琳、杨开林、张殿洪、王兴林、梁亚民，预算金额为407391元。</t>
  </si>
  <si>
    <t>2023年退休人员发放职业年金</t>
  </si>
  <si>
    <t>407391</t>
  </si>
  <si>
    <t>保障职工效益</t>
  </si>
  <si>
    <t xml:space="preserve">      文化事业发展专项经费</t>
  </si>
  <si>
    <t>532300231100001188027</t>
  </si>
  <si>
    <t>文化事业发展专项资金48万元
1.楚雄文旅故事编撰出版37.59万元；
2.非物质文化遗产保护专项资金10.41万元；</t>
  </si>
  <si>
    <t>完成楚雄文旅故事编撰</t>
  </si>
  <si>
    <t>反映完成楚雄文旅故事编撰出版本数</t>
  </si>
  <si>
    <t>楚雄文旅故事编撰出版工作方案</t>
  </si>
  <si>
    <t>楚雄文旅故事编撰字数</t>
  </si>
  <si>
    <t>反映完成楚雄文旅故事编撰出版字数</t>
  </si>
  <si>
    <t>楚雄文旅故事涵盖A级景区</t>
  </si>
  <si>
    <t>反映楚雄文旅故事编撰重点内容情况</t>
  </si>
  <si>
    <t>楚雄文旅故事涵盖重点节庆活动个数</t>
  </si>
  <si>
    <t>非遗文化和自然遗产日展示展演活动次数</t>
  </si>
  <si>
    <t>完成非遗文化和自然遗产日展示展演活动</t>
  </si>
  <si>
    <t>《中华人民共和国非物质文化遗产保护法》</t>
  </si>
  <si>
    <t>楚雄文旅故事编撰按期完成率</t>
  </si>
  <si>
    <t>楚雄文旅故事编撰按期完成</t>
  </si>
  <si>
    <t>非遗文化和自然遗产日展示展演活动按期完成率</t>
  </si>
  <si>
    <t>非遗文化和自然遗产日展示展演活动按期完成</t>
  </si>
  <si>
    <t>楚雄州文化和旅游宣传力度</t>
  </si>
  <si>
    <t>提升了楚雄州文化和旅游宣传力度</t>
  </si>
  <si>
    <t>指标值数据来源：楚雄州游客统计报告</t>
  </si>
  <si>
    <t>普及非遗知识</t>
  </si>
  <si>
    <t>普及非遗知识和健康生活理念，营造全社会共同参与非遗保护和传承、关注和保护传承优秀传统文化的浓厚氛围。</t>
  </si>
  <si>
    <t>通知精神及非遗法要求</t>
  </si>
  <si>
    <t>非物质文化遗产传承及保护力度</t>
  </si>
  <si>
    <t>完成非物质文化遗产传承及保护</t>
  </si>
  <si>
    <t xml:space="preserve">    楚雄彝族自治州民族艺术剧院</t>
  </si>
  <si>
    <t xml:space="preserve">      《彝州艺苑》出版专项补助经费</t>
  </si>
  <si>
    <t>532300231100001118105</t>
  </si>
  <si>
    <t>从单位合并组建就一直出版，每年一期，为楚雄全州乃至全国文艺院团演职人员提供一个发表论文、剧本的文化专刊平台。</t>
  </si>
  <si>
    <t>公开发放的宣传材料数量</t>
  </si>
  <si>
    <t>'1000空</t>
  </si>
  <si>
    <t>份（部、个、幅、条）</t>
  </si>
  <si>
    <t>反映制作宣传横幅、宣传册等的数量情况。</t>
  </si>
  <si>
    <t>每年发行数量</t>
  </si>
  <si>
    <t>发布文章数量</t>
  </si>
  <si>
    <t>反映通过相关媒体、网络等发布或推送稿件的篇数情况。</t>
  </si>
  <si>
    <t>计划完成率</t>
  </si>
  <si>
    <t>计划完成率=在规定时间内宣传任务完成数/宣传任务计划数*100%</t>
  </si>
  <si>
    <t>当年完成</t>
  </si>
  <si>
    <t>服务受益人员满意度</t>
  </si>
  <si>
    <t>刊物社会效益</t>
  </si>
  <si>
    <t xml:space="preserve">      退休人员职业年金记实部分</t>
  </si>
  <si>
    <t>532300231100001146438</t>
  </si>
  <si>
    <t>532300231100001146430</t>
  </si>
  <si>
    <t xml:space="preserve">    楚雄彝族自治州文化馆</t>
  </si>
  <si>
    <t xml:space="preserve">      遗属补助</t>
  </si>
  <si>
    <t>532300231100001342877</t>
  </si>
  <si>
    <t>做好本单位人员、公用经费保障，按规定落实干部职工各项待遇，支持部门正常履职。</t>
  </si>
  <si>
    <t>供养退休人员遗属补助人数</t>
  </si>
  <si>
    <t>反映供养退休人员遗属补助人数</t>
  </si>
  <si>
    <t>原文化活动中心管理处转来数字</t>
  </si>
  <si>
    <t>年度工作总结及相关考核情况</t>
  </si>
  <si>
    <t xml:space="preserve">      楚雄州文化活动中心2023年公共区域业务经费</t>
  </si>
  <si>
    <t>532300231100001153191</t>
  </si>
  <si>
    <t>楚雄州文化活动中心2023年公共区域业务经费</t>
  </si>
  <si>
    <t>反映支付、维修维护程度</t>
  </si>
  <si>
    <t>参考以前年度数据</t>
  </si>
  <si>
    <t>保障公共区域正常使用，</t>
  </si>
  <si>
    <t>反映公共区域是否能正常使用</t>
  </si>
  <si>
    <t>广大群众满意度</t>
  </si>
  <si>
    <t>反映广大群众的满意程度</t>
  </si>
  <si>
    <t xml:space="preserve">      2023年美术馆公共图书馆文化（站）免费开放州级补助资金</t>
  </si>
  <si>
    <t>532300231100001152232</t>
  </si>
  <si>
    <t>通过提高服务质量，增强服务意识，规范服务行为，提高服务标准，为促进文旅融合发展，加快经济社会建设发挥重要作用</t>
  </si>
  <si>
    <t>免费活动（培训）</t>
  </si>
  <si>
    <t>反映实际服务群众人数</t>
  </si>
  <si>
    <t>2023年美术馆公共图书馆文化（站）免费开放州级补助资金3万元。</t>
  </si>
  <si>
    <t>反映免费开放培训的合格情况</t>
  </si>
  <si>
    <t>促进文旅融合发展，增强人民群众的幸福感、获得感</t>
  </si>
  <si>
    <t>反映项目成果的示范推广成效。对人民群众幸福感、获得感的影响</t>
  </si>
  <si>
    <t>培训计划按期完成率空</t>
  </si>
  <si>
    <t>反映群众的满意程度。</t>
  </si>
  <si>
    <t xml:space="preserve">    楚雄彝族自治州图书馆</t>
  </si>
  <si>
    <t xml:space="preserve">      免费开放州级补助资金</t>
  </si>
  <si>
    <t>532300221100000249326</t>
  </si>
  <si>
    <t>2023年州图书馆免费开放州级配套项目资金3万元，该项资金全部用于图书馆免费开放运行所需办公费。保证图书馆免费开放工作的有序进行，更好的服务读者。</t>
  </si>
  <si>
    <t>按计划完成下达资金</t>
  </si>
  <si>
    <t>楚财教【2022】40号文件</t>
  </si>
  <si>
    <t>实行免费开放天数</t>
  </si>
  <si>
    <t>全年对读者免费开放天数超过300天</t>
  </si>
  <si>
    <t>读者问卷调查</t>
  </si>
  <si>
    <t>读者满意度</t>
  </si>
  <si>
    <t xml:space="preserve">      州图书馆图书购置经费</t>
  </si>
  <si>
    <t>532300210000000017069</t>
  </si>
  <si>
    <t>做好部门专项业务经费保障，做好读者服务工作，提升服务质量，支持部门正常履职。2022年预计为读者免费开放大于300天，服务读者14万人次，图书借阅8万册次，开展全民阅读活动10次，读者满意率达90%以上。</t>
  </si>
  <si>
    <t>新增图书资料册数</t>
  </si>
  <si>
    <t>15000</t>
  </si>
  <si>
    <t>新增图书资料15000册以上</t>
  </si>
  <si>
    <t>图书馆评估要求</t>
  </si>
  <si>
    <t>图书借阅量</t>
  </si>
  <si>
    <t>80000</t>
  </si>
  <si>
    <t>每年借阅量80000册以上</t>
  </si>
  <si>
    <t>图书馆读者服务工作</t>
  </si>
  <si>
    <t>服务读者人次</t>
  </si>
  <si>
    <t>140000</t>
  </si>
  <si>
    <t>每年服务读者140000人以上</t>
  </si>
  <si>
    <t xml:space="preserve">      州图书馆2023年遗属补助</t>
  </si>
  <si>
    <t>532300231100001132630</t>
  </si>
  <si>
    <t>部门工作总结</t>
  </si>
  <si>
    <t xml:space="preserve">      州图书馆2023年职业年金补助经费</t>
  </si>
  <si>
    <t>532300231100001161300</t>
  </si>
  <si>
    <t>职业年金发放事业人数</t>
  </si>
  <si>
    <t>反应单位实际发放职业年金人数。</t>
  </si>
  <si>
    <t xml:space="preserve">  楚雄彝族自治州博物馆</t>
  </si>
  <si>
    <t xml:space="preserve">    楚雄彝族自治州博物馆</t>
  </si>
  <si>
    <t xml:space="preserve">      博物馆纪念馆免费开放州级配套专项资金</t>
  </si>
  <si>
    <t>532300221100000257643</t>
  </si>
  <si>
    <t>保障博物馆正常运行及免费对外开放，参观人数达到15万以上；年开放360天以上；观众满意度在90%以上。做好展览工作，包括基本陈列展览9个展馆的日常开放、引进展览、推出外展、临时展览。做好馆区绿化保洁工作及4A级景区和省级园林绿化单位的日常管护工作；保证临时工工资的发放，做好馆区职工的培训，为观众提供免费义务讲解；做好消防安全维护工作，切实保障博物馆文物安全、观众安全；做好网络通信、智慧景区建设相关工作，确保电子阅览室、智慧厕所等功能正常对外开放，最终完成资金下达时布置的绩效目标并顺利通过免费开放年终绩效考核。</t>
  </si>
  <si>
    <t>全年开放天数</t>
  </si>
  <si>
    <t>反映博物馆全年开放的天数情况。</t>
  </si>
  <si>
    <t>根据博物馆全年开放的天数情况统计确认。</t>
  </si>
  <si>
    <t>场馆开放面积</t>
  </si>
  <si>
    <t>7000</t>
  </si>
  <si>
    <t>反映博物馆开放的展厅（场地）面积。</t>
  </si>
  <si>
    <t>根据博物馆展览面积统计确认。</t>
  </si>
  <si>
    <t>举办展览次数</t>
  </si>
  <si>
    <t>反映博物馆举办展览的场次情况。</t>
  </si>
  <si>
    <t>根据全年举办日常展览、临时展览、外展的次数统计确认。</t>
  </si>
  <si>
    <t>每日开放时长</t>
  </si>
  <si>
    <t>反映博物馆每日开放的时长</t>
  </si>
  <si>
    <t>根据博物馆每日开放的时长确认。</t>
  </si>
  <si>
    <t>安全事故发生次数</t>
  </si>
  <si>
    <t>反映场馆安全事故发生的次数情况。</t>
  </si>
  <si>
    <t>反映场馆安全事故发生的次数情况。空</t>
  </si>
  <si>
    <t>场馆（设施、设备）完好率</t>
  </si>
  <si>
    <t>反映博物馆设施设备完好的情况。场馆（设施、设备）完好率=完好的场馆（设施、设备）数量/在用场馆（设施、设备）数量*100%</t>
  </si>
  <si>
    <t>场馆（设施、设备）完好率=完好的场馆（设施、设备）数量/在用场馆（设施、设备）数量*100%</t>
  </si>
  <si>
    <t>维护覆盖率</t>
  </si>
  <si>
    <t>反映在计划范围内大型场馆展（藏）品、场馆（设施、设备）维护的覆盖情况。维护覆盖率=实际维护数/应维护数*100%</t>
  </si>
  <si>
    <t>维护覆盖率=实际维护数/应维护数*100%</t>
  </si>
  <si>
    <t>投诉处理及时率</t>
  </si>
  <si>
    <t>反映博物馆接待对象的投诉在规定时间内有效处理的情况。投诉处理及时率=在规定时间内有效处理投诉数/投诉事件数*100%</t>
  </si>
  <si>
    <t>投诉处理及时率=在规定时间内有效处理投诉数/投诉事件数*100%</t>
  </si>
  <si>
    <t>维护按时完成率</t>
  </si>
  <si>
    <t>反映博物馆场所（设施、设备）维护按时完成的情况。场馆（设施、设备）维护按时完成率=在规定时限内完成维护的场馆（设施、设备）数量/维护的场馆（设施、设备）数量*100%</t>
  </si>
  <si>
    <t>场馆（设施、设备）维护按时完成率=在规定时限内完成维护的场馆（设施、设备）数量/维护的场馆（设施、设备）数量*100%</t>
  </si>
  <si>
    <t>按时足额下达配套资金</t>
  </si>
  <si>
    <t>资金文件下达后一个月内资金到账</t>
  </si>
  <si>
    <t>博物馆参观人次</t>
  </si>
  <si>
    <t>15万</t>
  </si>
  <si>
    <t>反映大型场馆接待的人数情况。</t>
  </si>
  <si>
    <t>根据博物馆参观人数统计确认。</t>
  </si>
  <si>
    <t>公共文化设施覆盖人群率</t>
  </si>
  <si>
    <t>公共文化设施覆盖人群率=当地观众数量/地区人口数量*100%</t>
  </si>
  <si>
    <t>布置的长期展览年限数量</t>
  </si>
  <si>
    <t>按照布置的长期展览预计使用年限数计算</t>
  </si>
  <si>
    <t>接待对象投诉人次与接待人次的占比</t>
  </si>
  <si>
    <t>0.003</t>
  </si>
  <si>
    <t>接待对象投诉人次与接待人次的占比=大型场馆接待对象投诉人次/接待人次*100%</t>
  </si>
  <si>
    <t>接待对象的满意度</t>
  </si>
  <si>
    <t>反映场馆接待对象的满意程度。</t>
  </si>
  <si>
    <t xml:space="preserve">      高速公路文物考古调勘工作经费</t>
  </si>
  <si>
    <t>532300231100001656096</t>
  </si>
  <si>
    <t>我馆2021年开展了3条楚雄州境内高速公路建设项目沿线文物的考古调查勘探工作，2022年7月收到楚雄州交通局宝来高速公路文物考古调勘工作经费尾款46万元，咨询州财政局国库科、预算科表示2022年该笔资金无法上缴国库，结转至2023年作为存量资金才可上缴，现申请该笔资金46万元结转至2023年。</t>
  </si>
  <si>
    <t>完成存量资金上缴</t>
  </si>
  <si>
    <t>460000</t>
  </si>
  <si>
    <t>完成存量资金上缴的金额，根据申请报告确定</t>
  </si>
  <si>
    <t>存量资金上缴完成率</t>
  </si>
  <si>
    <t>存量资金上缴完成率=已上缴国库金额/需要上缴国库金额*100%</t>
  </si>
  <si>
    <t>促进经济发展</t>
  </si>
  <si>
    <t>公路文物调勘促进公路修建，促进经济发展情况</t>
  </si>
  <si>
    <t>社会满意度</t>
  </si>
  <si>
    <t>反映社会公众对公路调勘的满意度</t>
  </si>
  <si>
    <t xml:space="preserve">      楚雄州2021年党员教育视频片观摩评比补助资金</t>
  </si>
  <si>
    <t>532300231100001656127</t>
  </si>
  <si>
    <t>2021年12月我馆收到州委组织部拨来党员教育视频片观摩评比补助资金1万元，该笔经费结转至2022年使用，2022年实际使用8211元，剩余1789元自有资金申请在2023年继续使用，利息收入8.37元，合计1797.37元。</t>
  </si>
  <si>
    <t>日均开放时长</t>
  </si>
  <si>
    <t>反映大型场馆日均开放的时长情况</t>
  </si>
  <si>
    <t>反映大型场馆全年开放的天数情况</t>
  </si>
  <si>
    <t>反映大型场馆接待对象的投诉在规定时间内有效处理的情况。投诉处理及时率=在规定时间内有效处理投诉数/投诉事件数*100%</t>
  </si>
  <si>
    <t>场馆接待人次</t>
  </si>
  <si>
    <t>反映大型场馆接待的人数情况</t>
  </si>
  <si>
    <t>反映场馆接待对象的满意程度</t>
  </si>
  <si>
    <t>反映场馆接待对象的满意程度，根据意见簿和调查问卷得出</t>
  </si>
  <si>
    <t xml:space="preserve">      其他人员类支出经费</t>
  </si>
  <si>
    <t>532300231100001167660</t>
  </si>
  <si>
    <t>47</t>
  </si>
  <si>
    <t>532300231100001167496</t>
  </si>
  <si>
    <t xml:space="preserve">  楚雄技师学院</t>
  </si>
  <si>
    <t xml:space="preserve">    楚雄技师学院</t>
  </si>
  <si>
    <t xml:space="preserve">      校园景观提升配套专项资金</t>
  </si>
  <si>
    <t>532300231100001654475</t>
  </si>
  <si>
    <t>根据楚雄技师学院“十四.五”规划和楚雄技师学院党委会会议纪要，完成校园景观提升配套专项资金2900000.00元。</t>
  </si>
  <si>
    <t>项目资金量</t>
  </si>
  <si>
    <t>290</t>
  </si>
  <si>
    <t>该指标分值25分，完成项目项目资金量每减少1万元扣0.08分。</t>
  </si>
  <si>
    <t>书记办公会会议纪要。</t>
  </si>
  <si>
    <t>资金到位率</t>
  </si>
  <si>
    <t>该指标分值25分，资金到位率每减少1个百分点扣0.25分。</t>
  </si>
  <si>
    <t>项目对学院发展的影响</t>
  </si>
  <si>
    <t>该指标分值25分，项目对学院发展的影响达不到长期效果扣25分。</t>
  </si>
  <si>
    <t>师生满意度</t>
  </si>
  <si>
    <t>该指标分值25分，师生满意度率每减少1个百分点扣0.26分。</t>
  </si>
  <si>
    <t xml:space="preserve">      政府专项债项目征地专项资金</t>
  </si>
  <si>
    <t>532300231100001654465</t>
  </si>
  <si>
    <t>根据政府专项债实施方案及楚雄技师学院党委会会议纪要，完成政府专项债项目征地专项资金3209500.00元。</t>
  </si>
  <si>
    <t>该指标分值25分，完成项目资金量每减少1万元扣0.08分。</t>
  </si>
  <si>
    <t>按照书记办公会会议纪要</t>
  </si>
  <si>
    <t>项目资金到位率</t>
  </si>
  <si>
    <t>该指标分值25分，项目资金到位率</t>
  </si>
  <si>
    <t>项目对职业教育的影响</t>
  </si>
  <si>
    <t>该指标分值25分，项目对职业教育的影响</t>
  </si>
  <si>
    <t>受偿方满意度</t>
  </si>
  <si>
    <t>该指标分值25分，</t>
  </si>
  <si>
    <t xml:space="preserve">      财政供养人员专项资金</t>
  </si>
  <si>
    <t>532300231100001147281</t>
  </si>
  <si>
    <t>楚雄技师学院2023年完成编制内聘用人员30人的工资1051200.00元的发放。</t>
  </si>
  <si>
    <t>发放工资人数</t>
  </si>
  <si>
    <t>该指标分值20分，发放工资人数每减少1人扣0.67分。</t>
  </si>
  <si>
    <t>由财务处和组织人事处根据发放情况综合评定。</t>
  </si>
  <si>
    <t>工资发放时限</t>
  </si>
  <si>
    <t>该指标分值20分，工资发放有数每减少1个月扣1.67分。</t>
  </si>
  <si>
    <t>享受工资人员的对政策的知晓度</t>
  </si>
  <si>
    <t>该指标分值20分，享受工资人员的对政策的知晓度每减少1个百分点扣0.2分。</t>
  </si>
  <si>
    <t>由财务处和组织人事处根据对享受工资人员座谈反馈情况评定。</t>
  </si>
  <si>
    <t>对领取工资人员生活的影响</t>
  </si>
  <si>
    <t>该指标分值20分，对领取工资人员生活的影响得不到改善扣25分。</t>
  </si>
  <si>
    <t>领取工资人员的满意度</t>
  </si>
  <si>
    <t>该指标分值20分，领取工资人员的满意度每减少1个百分点扣0.21分。</t>
  </si>
  <si>
    <t xml:space="preserve">      国开行贷款项目还本付息专项资金</t>
  </si>
  <si>
    <t>532300210000000018035</t>
  </si>
  <si>
    <t>2023年安排预算1400000元</t>
  </si>
  <si>
    <t>完成协议规定还款数量</t>
  </si>
  <si>
    <t>140</t>
  </si>
  <si>
    <t>该项指标值为25分，按照国开发展基金资金管理使用协议规定的年还款数量还款，每完不成1万元扣0.179分。</t>
  </si>
  <si>
    <t>按照楚雄州开发投资有限公司、国开发展基金有限公司、楚雄州国资委三方签订的《国开发展基金投资协议》和《国开发展基金资金管理使用协议》第四条资金使用成本
    根据《国开发展基金投资协议》(协议编号:53102016100000318），本协议项下执行年利率1.3609%，在投资期内，该利率保持不变。
第五条  利息的计收
    2016年3月7日至2017年3月6日期间为项目建设期，不计收利息。自2017年3月7日起按季计收利总，结息日为每季度末月的第20日。</t>
  </si>
  <si>
    <t>项目完成时限</t>
  </si>
  <si>
    <t>该项指标值为25分，按照国开发展基金资金管理使用协议规定的年还款时间还款，每延迟一个月扣2.083分。</t>
  </si>
  <si>
    <t>项目投资时限</t>
  </si>
  <si>
    <t>该项指标值为25分，按照国开发展基金资金管理使用协议规定的投资期限归还本息，归还期每增加一年扣1.667分。</t>
  </si>
  <si>
    <t>按照楚雄州开发投资有限公司、国开发展基金有限公司、楚雄州国资委三方签订的《国开发展基金投资协议》和《国开发展基金资金管理使用协议》第三条  资金使用期限
    资金使用期限为2016年3月7日至2031年3月6日止，共15年。</t>
  </si>
  <si>
    <t>贷款方对还款时限的数量的满意度</t>
  </si>
  <si>
    <t>该项指标值为25分，贷款方对还款时限的数量的满意度每降低一个百分点扣0.278分。</t>
  </si>
  <si>
    <t>第十一条  甲方的权利和义务
(一)甲方有权要求乙方按协议约定的时间和金额拨付资金。
(二)甲方应按本协议约定的用途使用资金，
(三)甲方应按本协议约定按期支付基金回购款和相关费用，
(四)甲方如发生合并、分立等产权变更和体制变动的，应提前60日通知乙方，经乙方书面同意后落实本协议项下资金的偿还责任。</t>
  </si>
  <si>
    <t xml:space="preserve">      遗属生活补助专项资金</t>
  </si>
  <si>
    <t>532300231100001124451</t>
  </si>
  <si>
    <t>申报楚雄技师学院2023年 遗属生活补助专项资金104357.70元。</t>
  </si>
  <si>
    <t>享受补助人数</t>
  </si>
  <si>
    <t>该指标分值20分，享受补助人数每减少1人扣2分。</t>
  </si>
  <si>
    <t>年终由组织人事处和财务处根据项目完成情况考核评定。</t>
  </si>
  <si>
    <t>该指标分值20分，项目完成时限每超过1个月扣1.67分。</t>
  </si>
  <si>
    <t>遗属对政策的知晓度</t>
  </si>
  <si>
    <t>该指标分值20分，遗属对政策的知晓度每减少1个百分点扣0.2分。</t>
  </si>
  <si>
    <t>遗属享受补助时限</t>
  </si>
  <si>
    <t>该指标分值20分，遗属享受补助时限未能达到长期扣20分。</t>
  </si>
  <si>
    <t>享受补助人员满意度</t>
  </si>
  <si>
    <t>该指标分值20分，享受补助人员满意度每减少1个百分点扣0.21分。</t>
  </si>
  <si>
    <t xml:space="preserve">      二次绩效工资及事业单位人员考核优秀奖金专项资金</t>
  </si>
  <si>
    <t>532300231100001125135</t>
  </si>
  <si>
    <t>根据《楚雄技师学院奖励性绩效工资考核分配实施办法》《楚雄技师学院2022年奖励性绩效工资调整办法》规定，申报楚雄技师学院2023年二次绩效及事业单位工作人员一次性资金915.00万元。</t>
  </si>
  <si>
    <t>完成项目金额</t>
  </si>
  <si>
    <t>915</t>
  </si>
  <si>
    <t>该项目分值25分，不能完成项目总额的，每少一万元扣0.027分。</t>
  </si>
  <si>
    <t>根据2023年在职职工人数由组织人事处和财务处进行评定。</t>
  </si>
  <si>
    <t>该项目分值25分，不能在当年完成的，每延迟一个月扣2.083分。</t>
  </si>
  <si>
    <t>根据预算下达情况，年终由财务处进行核算评定。</t>
  </si>
  <si>
    <t>服务在校学生数</t>
  </si>
  <si>
    <t>该项目分值25分，达不到设定指标时，每减少100人扣0.17分。</t>
  </si>
  <si>
    <t>根据2023年在册学生人数由教务处、组织人事处和财务处进行评定。</t>
  </si>
  <si>
    <t>教职工满意度</t>
  </si>
  <si>
    <t>该项目分值25分，职工的满意度达不到95%时，每减少一个百分点扣0.263分。</t>
  </si>
  <si>
    <t>根据2023年在职职工人数由组织人事处和财务处进行调查评定。</t>
  </si>
  <si>
    <t xml:space="preserve">      教育教学活动专项资金</t>
  </si>
  <si>
    <t>532300221100001060733</t>
  </si>
  <si>
    <t>申报楚雄技师学院2023年教育教学活动专项资金1156.04万元。</t>
  </si>
  <si>
    <t>1156.04</t>
  </si>
  <si>
    <t>该指标分值20分，完成项目金额每减少1万元扣0.02分。</t>
  </si>
  <si>
    <t>根据楚雄技师学院2023年申报该项目的资金数，年度结果由执行部门和财务处根据完成情况进行评定。</t>
  </si>
  <si>
    <t>该指标分值20分，项目完成时限每延迟1个月扣1.67分。</t>
  </si>
  <si>
    <t>由财务处根据项目完成的时间进行评定</t>
  </si>
  <si>
    <t>为经济社会培养合格技术人才</t>
  </si>
  <si>
    <t>该指标分值20分，为经济社会培养合格技术人才达不到长期效果扣20分。</t>
  </si>
  <si>
    <t>由学院就业中心向用人单位对就业学生进行问卷调查，根据调查结果进行评定。</t>
  </si>
  <si>
    <t>该指标分值20分，项目不能对学院发展长期产生影响扣20分。</t>
  </si>
  <si>
    <t>根据楚雄技师学院“第十四五规划”中“十四五”时期具体目标</t>
  </si>
  <si>
    <t>学生满意度</t>
  </si>
  <si>
    <t>该指标分值20分，学生满意度每减少1个百分点扣0.21分。</t>
  </si>
  <si>
    <t>项目完成后由学生工作处对学生进行问卷调查，根据调查结果进行评定。</t>
  </si>
  <si>
    <t xml:space="preserve">      职业年金记实专项资金</t>
  </si>
  <si>
    <t>532300231100001147319</t>
  </si>
  <si>
    <t>完成2023年职业年金记实资金2543254.15元的发放。</t>
  </si>
  <si>
    <t>享受人数</t>
  </si>
  <si>
    <t>29</t>
  </si>
  <si>
    <t>该指标值20分，享受人数每减少1人扣0.69分。</t>
  </si>
  <si>
    <t>由组织人事处协同社保中心根据发放情况考核评定。</t>
  </si>
  <si>
    <t>项目时限</t>
  </si>
  <si>
    <t>该指标值20分，项目时限每延迟1个月扣1.67分。</t>
  </si>
  <si>
    <t>对享受人员生活质量的影响</t>
  </si>
  <si>
    <t>该指标值20分，对享受人员生活质量的影响每减少1个百分点扣0.2分。</t>
  </si>
  <si>
    <t>对享受政策人员持继影响时限</t>
  </si>
  <si>
    <t>该指标值20分，对享受政策人员持继影响时限达不到长期扣20分。</t>
  </si>
  <si>
    <t>享受政策人员满意度</t>
  </si>
  <si>
    <t>该指标值20分，享受政策人员满意度每养活1个百分点扣0.21分。</t>
  </si>
  <si>
    <t xml:space="preserve">  楚雄彝族自治州科学技术局</t>
  </si>
  <si>
    <t xml:space="preserve">    楚雄彝族自治州科学技术局</t>
  </si>
  <si>
    <t xml:space="preserve">      科技项目专项补助资金</t>
  </si>
  <si>
    <t>532300231100001116482</t>
  </si>
  <si>
    <t>1、高新技术企业数量由2021年的76家增加到2023的99家；2.举办一场（第九届）楚雄州创新创业大赛，组织不少于60家企业参赛，搭建创新创业展示和服务平台，打造具有楚雄特色的创新创业品牌，推动我州大众创业、万众创新，激发全社会创新创业活力；3.支持楚雄高新区科技创新和产业发展。园区转化应用科技成果数1项；园区申请专利100件以上；园区技术合同登记额达3000万元。4.贯彻落实习近平总书记关于科技特派员制度的重要指示精神，推行科技特派员制度，围绕高原特色现代农业发展和乡村振兴科技需求，建立州（市）、县建立各级科技特派员队伍，建立多层次、多渠道的科技特派员选派机制。2023年计划选派30个科技特派员，连续三年，每人每年支持1万元工作经费；选派5个科技特派团，每个团队支持项目经费50万元。</t>
  </si>
  <si>
    <t>带动新增高新技术企业认定数量</t>
  </si>
  <si>
    <t>新增认定高新技术企业数量</t>
  </si>
  <si>
    <t>云南省科技厅 云南省财政厅 国家税务总局云南省税务局关于印发云南省2022年认定高新技术企业及更名高新技术企业名单的通知</t>
  </si>
  <si>
    <t>选派科技特派员（团）数量</t>
  </si>
  <si>
    <t>选派人才人数</t>
  </si>
  <si>
    <t>下达选派科技特派员（团）数和项目任务书</t>
  </si>
  <si>
    <t>建设示范基地</t>
  </si>
  <si>
    <t>5个/50亩</t>
  </si>
  <si>
    <t>个/亩</t>
  </si>
  <si>
    <t>反映示范基地的建设完成情况。</t>
  </si>
  <si>
    <t>园区转化应用科技成果数</t>
  </si>
  <si>
    <t>国家科技成果在线登记系统</t>
  </si>
  <si>
    <t>园区申请专利数</t>
  </si>
  <si>
    <t>专利授权或受理通知书</t>
  </si>
  <si>
    <t>园区技术合同登记额</t>
  </si>
  <si>
    <t>全国技术合同管理与服务系统</t>
  </si>
  <si>
    <t>带动高新技术企业销售收入增长率</t>
  </si>
  <si>
    <t>销售收入比上一年度增长的百分比</t>
  </si>
  <si>
    <t>高新技术企业年报</t>
  </si>
  <si>
    <t>科技培训人数</t>
  </si>
  <si>
    <t>反映科技培训开展情况，提高受益人群的科技素质。</t>
  </si>
  <si>
    <t>项目任务书</t>
  </si>
  <si>
    <t>带动就业人数</t>
  </si>
  <si>
    <t>反映项目实施后带动示范区受益人群就业情况。</t>
  </si>
  <si>
    <t xml:space="preserve">      强边固防突击队工作经费</t>
  </si>
  <si>
    <t>532300231100001643866</t>
  </si>
  <si>
    <t>从部分州（市）和相关省直单位中，抽调干部组建“强边固防突击队”，到边境地区帮助做好强边固防和疫情防控工作。在当地党委、政府的统一领导下，下沉到乡镇、村和村民小组开展工作，指导边境县（市）和乡镇、村组抓好基层党组织建设，加强对边民群众的教育引导，做好管边控边、基层治理、“网格化”管理和“外防输入、内防扩散”等工作。</t>
  </si>
  <si>
    <t>强边固防突击队员人数</t>
  </si>
  <si>
    <t>根据选派要求抽调干部1人</t>
  </si>
  <si>
    <t>根据《关于组建“强边固防突击队”的工作方案》</t>
  </si>
  <si>
    <t>做好强边固防和疫情防控工作</t>
  </si>
  <si>
    <t>帮助边境地区做好强边固防和疫情防控工作</t>
  </si>
  <si>
    <t>引导边民群众做好防疫工作，健全完善外来人员管理机制、服务好居民群众</t>
  </si>
  <si>
    <t xml:space="preserve">      科技创新平台建设经费</t>
  </si>
  <si>
    <t>532300231100001117594</t>
  </si>
  <si>
    <t>1、按照《国家农业科技园区管理办法》及《云南楚雄国家农业科技园区“十四五”发展规划》认真做好园区建设服务工作，2、组织园区重点企业开展“创新能力监测数据填报及园区科技政策培训”，加强指导及数据审核，准确填报科技部国家农业科技园区创新数据监测表，并按时、按质上报到国家科技部。3、按照《云南楚雄国家农业科技园区“十四五”发展规划》做好园区“十四五”发展规划中期评估工作；4、认真履行种业专班工作职责，服务保障好中国农业大学云南现代种业研究院各项工作的开展。5、争取国家教育部支持，实施“蓝火计划”,经双方对接后，在全国各大高校中征集博士生到楚雄州为高校、科研院所、企事业单位帮扶，为需求单位解决技术难题,积极开展合作研究和相关技术服务,助推产学研合作和成果转化，着力解决我州人才紧缺问题。</t>
  </si>
  <si>
    <t>创新能力数据监测统计</t>
  </si>
  <si>
    <t>组织30家园区重点企业开展创新能力数据监测统计</t>
  </si>
  <si>
    <t>国家农业科技园区管理办法、楚雄国家农业科技园区创新能力监测制度</t>
  </si>
  <si>
    <t>引进全国高校博士生</t>
  </si>
  <si>
    <t>参照国家教育部关于组织“蓝火博士生工作团”的函，2022年预计引进引进全国高校博士生15人。</t>
  </si>
  <si>
    <t>通过创新能力监测与评价结果，验收合格率</t>
  </si>
  <si>
    <t>对园区“十四五”发展规划进行中期评估，合格率达</t>
  </si>
  <si>
    <t>委托中介机构对规划进行分析论证,完成年度任务</t>
  </si>
  <si>
    <t>楚雄国家农业科技园区“十四五”发展规划、云南省财政支持“十四五”科技创新若干措施</t>
  </si>
  <si>
    <t>完成种业研究院的注册及日常运行工作，完成率达</t>
  </si>
  <si>
    <t>完成种业研究院的注册及日常运行工作</t>
  </si>
  <si>
    <t>关于成立中国农业大学楚雄现代种业研究院工作领导小组及工作专班的通知、楚雄州政府中国农业大学会议纪要第15期</t>
  </si>
  <si>
    <t>围绕园区规划开展园区中心的各项工作，完成率达</t>
  </si>
  <si>
    <t>围绕园区规划开展园区中心的各项工作</t>
  </si>
  <si>
    <t>楚雄国家农业科技园区管理办法、园区“十四五“发展规划</t>
  </si>
  <si>
    <t>园区核心区总产值达</t>
  </si>
  <si>
    <t>20亿元</t>
  </si>
  <si>
    <t>通过园区及种业研究院的建设，促进区域经济发展</t>
  </si>
  <si>
    <t>楚雄国家农业科技园区“十四五”发展规划</t>
  </si>
  <si>
    <t>园区就业人员增加</t>
  </si>
  <si>
    <t>300人</t>
  </si>
  <si>
    <t>楚雄国家农业科技园区创新能力数据统计</t>
  </si>
  <si>
    <t>帮助服务单位解决技术难题</t>
  </si>
  <si>
    <t>帮助服务单位解决技术难题40项以上</t>
  </si>
  <si>
    <t>参照国家教育部关于组织“蓝火博士生工作团”的函，2022年预计引进引进全国高校博士生15人。帮助服务单位解决技术难题40项以上。</t>
  </si>
  <si>
    <t>服务园区重点企业</t>
  </si>
  <si>
    <t>服务园区重点企业、新型经营主体满意度达</t>
  </si>
  <si>
    <t>国家农业科技园区管理办法</t>
  </si>
  <si>
    <t xml:space="preserve">      科技产业专项经费</t>
  </si>
  <si>
    <t>532300231100001121318</t>
  </si>
  <si>
    <t>充分发挥州多应用巡天望远镜阵项目工作专班在推进项目实施的服务保障作用，协调解决项目推进中的困难问题，进一步统筹整合工作力量，强化工作抓落实，确保2023年12月，多应用巡天望远镜阵项目完成建设；委托第三方举办楚雄州第九届创新创业大赛。</t>
  </si>
  <si>
    <t>举办培训</t>
  </si>
  <si>
    <t>举办生物医药培训</t>
  </si>
  <si>
    <t>宣传活动举办场数</t>
  </si>
  <si>
    <t>举办一场创新创业大赛</t>
  </si>
  <si>
    <t>关于举办第九届楚雄州创新创业大赛的通知</t>
  </si>
  <si>
    <t>完成《楚雄州“十四五”生物医药产业发展规划》中期评估</t>
  </si>
  <si>
    <t>在规定时间内举办创新创业大赛</t>
  </si>
  <si>
    <t>关于举办第七届楚雄州创新创业大赛的通知</t>
  </si>
  <si>
    <t>生物医药产业增加值增长</t>
  </si>
  <si>
    <t>生物医药产业增加值增长10%以上</t>
  </si>
  <si>
    <t>全州生物医药产业增加值</t>
  </si>
  <si>
    <t>2023年12月MASTA项目建成</t>
  </si>
  <si>
    <t>投入使用</t>
  </si>
  <si>
    <t>2023年12月MASTA项目建成投入使用</t>
  </si>
  <si>
    <t>项目实际建设进度</t>
  </si>
  <si>
    <t>参加创新创业大赛的企业数</t>
  </si>
  <si>
    <t>第九届楚雄州创新创业大赛的参赛名单</t>
  </si>
  <si>
    <t xml:space="preserve">      云南省科普统计调查项目经费</t>
  </si>
  <si>
    <t>532300231100001643780</t>
  </si>
  <si>
    <t>深入贯彻落实中共中央办公厅、国务院办公厅印发的《关于新时代进一步加强科学技术普及工作的意见》精神，普及科学技术知识、弘扬科学精神、传播科学思想、倡导科学方法，树立大科普理念，推动科普工作融入经济社会发展各领域各环节。圆满完成 2022 年度全州 309 家统计单位科普统计工作及举办 2023 年科普统计培训工作，争取 2023 年度全民科学素质考核达优。</t>
  </si>
  <si>
    <t>培训人数</t>
  </si>
  <si>
    <t>组织州级相关部门、各县市工信（商务)及科普基地科技统计人员40人进行科技统计培训</t>
  </si>
  <si>
    <t>云南省科技厅科技计划项目合同书</t>
  </si>
  <si>
    <t>推动科普工作融入经济社会发展各领域各环节。</t>
  </si>
  <si>
    <t>提高州级相关部门、各县市工信（商务)及科普基地科技统计人员对科普工作的知晓率，提高科技统计人员的业务能力，推动我州科技工作发展</t>
  </si>
  <si>
    <t>服务对象满意</t>
  </si>
  <si>
    <t>让科技发展成果更多更广泛地惠及全体人民，服务于人民群众对美好生活的向往。</t>
  </si>
  <si>
    <t xml:space="preserve">      2022年云南省科普讲解大赛经费</t>
  </si>
  <si>
    <t>532300231100001643999</t>
  </si>
  <si>
    <t>通过大赛在全社会广泛普及科学知识，弘扬科学精神，传播科学思想，倡导科学方法，激发全社会创新创业活力，营造良好的创新文化氛围，动员号召全社会积极投身创新驱动发展战略的伟大实践，让科技发展成果更多更广泛地惠及全体人民，服务于人民群众对美好生活的向往。通过大赛为全州科普传播、讲解人员搭建学习交流的平台，提升各科普场馆、科普教育基地的科普水平和传播能力，发挥科普辐射带动作用，营造全社会崇尚科学的良好氛围。</t>
  </si>
  <si>
    <t>开展科普讲解大赛</t>
  </si>
  <si>
    <t>圆满完成科普讲解大赛</t>
  </si>
  <si>
    <t>根据省科技厅会议纪要要求举办全省科普讲解大赛</t>
  </si>
  <si>
    <t>让科技发展成果更多更广泛地惠及社会公众</t>
  </si>
  <si>
    <t>让科技发展成果更多更广泛地惠及社会公众，服务于人民群众对美好生活的向往</t>
  </si>
  <si>
    <t>根据省科技厅会议纪要要求</t>
  </si>
  <si>
    <t>让科技发展成果更多更广泛地惠及全体人民，服务于人民群众对美好生活的向往</t>
  </si>
  <si>
    <t xml:space="preserve">      2021年“科技入滇”常态化机制试点州市补助（楚雄）经费</t>
  </si>
  <si>
    <t>532300231100001643685</t>
  </si>
  <si>
    <t>围绕我州现代产业体系建设的需要，主动服务和融入全省发展战略，结合我州重点产业体系建设和社会事业发展任务的迫切科技需求，通过洽谈对接、推介、考察，引进一批高层次的科技人才和科技企业，合作共建一批创新创业平台。</t>
  </si>
  <si>
    <t>签订一批具有科技含量的合作项目，引进一批高层次科技人才和科技企业</t>
  </si>
  <si>
    <t>根据项目合同书为来源依据</t>
  </si>
  <si>
    <t>科技需求项目推介成绩明显；招商引资成效显著</t>
  </si>
  <si>
    <t>通过招商引资给社会发展带来的影响</t>
  </si>
  <si>
    <t>通过招商引资，获取一批高质量的企业入驻楚雄，为楚雄科技发展增加力量</t>
  </si>
  <si>
    <t>通过招商引资，获取一批高质量的企业入驻楚雄</t>
  </si>
  <si>
    <t>推进彝州对外开放新格局及科技产业的可持续发展</t>
  </si>
  <si>
    <t>有力推进彝州对外开放新格局及科技产业的可持续发展</t>
  </si>
  <si>
    <t xml:space="preserve">      重大科技活动及专项工作经费</t>
  </si>
  <si>
    <t>532300231100001130763</t>
  </si>
  <si>
    <t>1.编印《楚雄科技》2400册。积极推行政府法律顾问制度，聘请法律顾问1名。召开科技工作会、农业园区工作会。
2.积极妥善处理原楚雄州葡萄产业开发办公室遗留问题。
3.委托科技服务机构对国家、省、州科技计划项目的实施情况进行实时监管，提出整改完善建议和要求，指导项目实现依法依规顺利实施和圆满验收，开展项目绩效评价。
4.举办“科技下乡”、“科技活动周”、“科普日”及全州科普讲解大赛等活动，宣传普及最新科技知识和科技动态。
5.深入开展科技入楚对接活动，实现科研平台、科技企业、科技成果、人才团队和科技资本“五个落地”，着力解决楚雄州经济社会发展中人才、技术、创新能力不足的短板，推动全州产业转型升级。
6.深入1重点企业指导企业规范研发项目管理、建立研发支出科目，开展研发投入归集培训，组织相关人员考察学习先进地区研发投入工作经验。</t>
  </si>
  <si>
    <t>编印出版《楚雄科技》</t>
  </si>
  <si>
    <t>2400</t>
  </si>
  <si>
    <t>编印出版《楚雄科技》2400册</t>
  </si>
  <si>
    <t>《〈楚雄科技〉印刷合同》</t>
  </si>
  <si>
    <t>聘请法律顾问</t>
  </si>
  <si>
    <t>聘请法律顾问1人以上</t>
  </si>
  <si>
    <t>《法律顾问服务合同》</t>
  </si>
  <si>
    <t>委托科技服务机构对对国家、省、州科技计划项目的实施情况进行实时监管，提出整改完善建议和要求，指导项目实现依法依规顺利实施和圆满验收，以及验收后的绩效评价工作</t>
  </si>
  <si>
    <t>按省科技计划项目管理办法，对国家、省、州科技计划项目的实施情况进行实时监管，提出整改完善建议和要求，指导项目实现依法依规顺利实施和圆满验收，以及验收后的绩效评价工作</t>
  </si>
  <si>
    <t>按《云南省科技厅科技计划项目验收管理办法》云科规〔2021〕3号，《云南省财政科技项目资金绩效管理办法》云科规〔2022〕10号，《云南省科技计划项目管理办法》云科规〔2022〕5号，对国家、省、州科技计划项目的实施情况进行实时监管，提出整改完善建议和要求，指导项目实现依法依规顺利实施和圆满验收，以及验收后的绩效评价工作.</t>
  </si>
  <si>
    <t>科普讲解大袋参赛人数</t>
  </si>
  <si>
    <t>举办全州科普讲解大赛活动，参赛人数达30人以上</t>
  </si>
  <si>
    <t>《中共楚雄州委 楚雄州人民政府关于深化科技体制改革加快创新驱动发展的实施意见》（楚发[2017]2号）、《关于加强科普宣传工作的实施意见》的通知云宣通〔2014〕8号</t>
  </si>
  <si>
    <t>举办重大科普示范活动</t>
  </si>
  <si>
    <t>举办“科技下乡”、“科技活动周”、“科普日”等重大科普示范活动15场次。</t>
  </si>
  <si>
    <t>举办科技入楚对接会</t>
  </si>
  <si>
    <t>举行两场科技入楚对接会</t>
  </si>
  <si>
    <t>《楚雄州人民政府办公室关于印发楚雄州第五届科技入楚实施方案的通知》</t>
  </si>
  <si>
    <t>研发投入统计培训场次</t>
  </si>
  <si>
    <t>组织全州各类创新主体开展技创新惠企政策、研发归集培训不少于1次。</t>
  </si>
  <si>
    <t>《楚雄州国民经济和社会发展第十四个五年规划和二〇三五年远景目标纲要》《楚雄州十四五科技创新规划》《云南省研发经费投入奖补办法》</t>
  </si>
  <si>
    <t>研发投入归集培训人数</t>
  </si>
  <si>
    <t>组织全州各类创新主体开展科技创新惠企政策宣传解读、研发归集培训150人次。</t>
  </si>
  <si>
    <t>宣传内容知晓率</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</si>
  <si>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</si>
  <si>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原葡萄办遗留问题处理率</t>
  </si>
  <si>
    <t>原葡萄办遗留问题处理完毕</t>
  </si>
  <si>
    <t>《关于撤销楚雄州葡萄产业开发办公室的通知》楚编发〔2019〕24号，《楚雄州深化国企改革工作专班办公室督办通知》</t>
  </si>
  <si>
    <t>《云南省科技厅科技计划项目验收管理办法》云科规〔2021〕3号，《云南省财政科技项目资金绩效管理办法》云科规〔2022〕10号，《云南省科技计划项目管理办法》云科规〔2022〕5号，</t>
  </si>
  <si>
    <t>服务对象满意率</t>
  </si>
  <si>
    <t>项目服务对象满意率</t>
  </si>
  <si>
    <t xml:space="preserve">      科技活动专项工作经费</t>
  </si>
  <si>
    <t>532300231100001132386</t>
  </si>
  <si>
    <t>1.10县市加强国家、省、州科技创新惠企政策宣传解读，规范企业研发项目管理，指导企业建立研发支出科目，开展研发投入归集培训。探索引入第三方专业机构开展研发费用归集指导服务。组织相关人员考察、学习先进地区研发投入工作经验。
2.10县市及楚雄高新区进一步贯彻落实州委、州政府重大战略部署，大力推进创新驱动发展战略、科教兴州战略、人才强州战略实施，加强产学研合作，引导州外专家及其创新团队到我州创新创业，加快科技成果转化应用，推动重点产业和公共事业发展，打造全国民族特色创新创业高地。着力搭建我州高层次创新创业平台，加强区域创新合作，进一步提升我州产业核心竞争力和公共事业服务水平，推进创新型楚雄建设，打造我州面向南亚东南亚的科技创新中心。</t>
  </si>
  <si>
    <t>研发投入培训场次</t>
  </si>
  <si>
    <t>每个县市组织各类创新主体开展技创新惠企政策宣传解读、研发归集培训不少于1次。</t>
  </si>
  <si>
    <t>研发投入培训人数</t>
  </si>
  <si>
    <t>各县市组织各类创新主体开展技创新惠企政策宣传解读、研发投入归集培训400人次。</t>
  </si>
  <si>
    <t>科技入楚举办场次</t>
  </si>
  <si>
    <t>10县市每县市举行一场以上科技入楚活动</t>
  </si>
  <si>
    <t>按通知文件，按时效性完成</t>
  </si>
  <si>
    <t>成功与高校、科研机构、企业沟通洽谈达成一批项目合作意向，有力宣传推介楚雄</t>
  </si>
  <si>
    <t>签订一批具有科技含量的合作项目，引进一批高层次的科技人才和科技企业</t>
  </si>
  <si>
    <t>帮助各类创新主体全面、系统、准确地理解和把握最新科技政策精神，规范企业研发项目管理，开展研发投入归集培训，夯实研发统计工作基础</t>
  </si>
  <si>
    <t>相关重点企业、科研院所满意度</t>
  </si>
  <si>
    <t xml:space="preserve">  楚雄彝族自治州彝文研究院</t>
  </si>
  <si>
    <t xml:space="preserve">    楚雄彝族自治州彝文研究院</t>
  </si>
  <si>
    <t>532300231100001132372</t>
  </si>
  <si>
    <t>做好本部门人员、公用经费保障，按规定落实干部职工各项待遇，支持部门正常履职李秀芝（农村户口）、遗属补助（1人均为农村户口，每人每月445.25*1.3*12个月=6945.90元元。）</t>
  </si>
  <si>
    <t>供遗属人员数</t>
  </si>
  <si>
    <t>反映财政供养部门遗属员数量。</t>
  </si>
  <si>
    <t xml:space="preserve">      刊物编辑出版及田野调查工作经费</t>
  </si>
  <si>
    <t>532300221100000255402</t>
  </si>
  <si>
    <t>1、《彝族文化》是由楚雄彝族文化研究院创刊于1984年的连续性内部资料性学术出版物，是云、贵、川等省彝族文化研究的重要阵地。2、《彝族历史文献译丛》刊发了大量的彝文古籍及毕摩经记载的历史、宗教、哲学、天文历算等翻译作品，对弘扬中华民族优秀文化，对宣传彝州，弘扬彝族文化工作作出了较大贡献。3、组织研究人员深入滇川黔桂四省彝区开展彝族社会历史调查，搜集整理相关文献及田野调查资料。2022年预算经费26万元。</t>
  </si>
  <si>
    <t>编辑出版《彝族文化》 季刊工作</t>
  </si>
  <si>
    <t>《彝族文化》为季刊，刊物每期印刷1000册。与《云南社会科学》合作办刊后，仍然照原规定实行。</t>
  </si>
  <si>
    <t>楚财预[2021]62号、《楚雄州州级机关差旅费管理办法》（楚办字〔2014〕42号）、《楚雄州州级机关培训费管理办法》（楚财行〔2021〕86号）、《预算编制会议纪要》、《2022毕摩所工作实施方案》项目实施方案、《彝族文化》2021年预算方案</t>
  </si>
  <si>
    <t>编辑出版《彝族历史文献译丛》年刊工作</t>
  </si>
  <si>
    <t>内部出版《彝族历史文献译丛》总第三十九期
1、项目负责人：李福云（副研究员）  施选（助理研究员）
2、工作内容：收集、挖掘、翻译、整理彝族毕摩经面临失传的口碑文献资料。
3、经费预算：刊物检审及管理费0.18万元，印刷费0.72万元（印数300册，每册24元），刊物传阅邮寄费0.1万元，此项工作必须在2022年9月15日前完成审稿及排印。</t>
  </si>
  <si>
    <t>田野调查工作</t>
  </si>
  <si>
    <t>人/天</t>
  </si>
  <si>
    <t>下乡采访毕摩艺人和彝老，调查了解彝族的社会历史和毕摩祭祀文化，收集大量有研究价值的彝族历史文献和口碑经材料。
2、活动成果
经过田野调查，将获取大量有研究价值的彝族毕摩经文献资料和口碑毕摩经资料，为进一步研究彝族社会历史和毕摩文化奠定基础。
3、项目负责人：施选（助理研究员）  李福云（副研究员）
4、项目经费预算
毕摩文化研究所现有研究人员7人计划每人每年下乡20天</t>
  </si>
  <si>
    <t>学术交流工作</t>
  </si>
  <si>
    <t>此次活动必须有15位研究人员共同参加，首选地为四川省凉山彝族自治州境内，单程路线为450公里，途中往返两天，在当地交流考察四天，用时共6天，</t>
  </si>
  <si>
    <t>通过《彝族文化》、《彝族历史文献译丛》的编辑出版弘扬楚雄彝族文化、历史、宗教，提高我州彝族文化旅游产业升级。</t>
  </si>
  <si>
    <t>受众满意度</t>
  </si>
  <si>
    <t xml:space="preserve">      编外人员工资项目</t>
  </si>
  <si>
    <t>532300231100001152253</t>
  </si>
  <si>
    <t>我单位编外人员朱成彦，中级技师；苗立奉，高级管理会计师。</t>
  </si>
  <si>
    <t>单位聘用人员数</t>
  </si>
  <si>
    <t>实际发放人数/应发放人数×指标分值</t>
  </si>
  <si>
    <t>反映财政供养部门（单位）外聘人员数量。</t>
  </si>
  <si>
    <t xml:space="preserve">      彝族古籍中的云南各民族交往交流交融史料整理与研究课题专项资金</t>
  </si>
  <si>
    <t>532300231100001641663</t>
  </si>
  <si>
    <t>《彝族古籍中的云南各民族交往交流交融史料整理与研究》课题旨在通过系统研究，探讨彝文古籍中云南各民族交往交流交融在铸牢中华民族共同体意识及创建民族团结进步示范区的过程中起到了什么作用？今后我们将如何更好发挥优秀彝族传统文化的现实作用，为铸牢中华民族共同体意识和民族团结安定、国家统一繁荣作贡献！
课题负责人自2005年起，参与楚雄州重点文化工程《彝族毕摩经典译注》（106卷）之《祭神祈福经？南华彝族口碑文献》、《丧礼祭辞？南华彝族口碑文献》、《教路经？南华彝族口碑文献》、《丧葬祭经？楚雄彝族口碑文献》、《母虎神祭辞？楚雄彝族口碑文献》、《丧葬祭辞？牟定彝族口碑文献》共六卷的收集、翻译、整理工作，已于2014年前在云南民族出版社公开出版。合著《彝族火文化》已于2019年7月由云南人民出版社会公开出版，全书28万字。《从神祇到不死药—彝族毕摩与道教的交融》一文，已经收录于云南省社科院于火把节期间举行的《辉煌之路——彝族文化与中华文明研究》研讨会论文集，计0.9万字。2.《彝族毕摩经里的土主崇拜》一文，已收录于由云南省彝学会编印的《云南彝学研究》一书，于2019年5月出版，计0.9万字。</t>
  </si>
  <si>
    <t>公开发表论文</t>
  </si>
  <si>
    <t>课题负责人自2005年起，参与楚雄州重点文化工程《彝族毕摩经典译注》（106卷）之《祭神祈福经？南华彝族口碑文献》、《丧礼祭辞？南华彝族口碑文献》、《教路经？南华彝族口碑文献》、《丧葬祭经？楚雄彝族口碑文献》、《母虎神祭辞？楚雄彝族口碑文献》、《丧葬祭辞？牟定彝族口碑文献》共六卷的收集、翻译、整理工作，已于2014年前在云南民族出版社公开出版。合著《彝族火文化》已于2019年7月由云南人民出版社会公开出版，全书28万字。《从神祇到不死药—彝族毕摩与道教的交融》一文，已经收录于云南省社科院于火把节期间举行的《辉煌之路——彝族文化与中华文明研究》研讨会论文集，计0.9万字。2.《彝族毕摩经里的土主崇拜》一文，已收录于由云南省彝学会编印的《云南彝学研究》一书，于2019年5月出版，计0.9万字</t>
  </si>
  <si>
    <t>楚财教[2022]140号</t>
  </si>
  <si>
    <t>为边疆少数民族文化发展的研究提供借鉴，能切实推动各民族和睦相处，和衷共济、和谐发展，为推进云南实施新时代民族团结进步示范区建设提供理论支撑和智力支持。</t>
  </si>
  <si>
    <t>社会公众满意度达85%以上</t>
  </si>
  <si>
    <t xml:space="preserve">  云南现代职业技术学院</t>
  </si>
  <si>
    <t xml:space="preserve">    云南现代职业技术学院</t>
  </si>
  <si>
    <t>532300221100001060883</t>
  </si>
  <si>
    <t>完成新增云南现代职业技术学院教育教学活动专项资金508.33万元。</t>
  </si>
  <si>
    <t>受益师生数数</t>
  </si>
  <si>
    <t>该指标分值25分，受益师生数每减少1人扣0.25分。</t>
  </si>
  <si>
    <t>根据2023年招生人数，由院招生就业处、组织人事处和财务处按照完成情况考核评定。</t>
  </si>
  <si>
    <t>项目完成率</t>
  </si>
  <si>
    <t>该指标分值25分，项目完成率每减少1个百分点扣0.25分。</t>
  </si>
  <si>
    <t>由财务处根据年终项目完成情况进行考核评定。</t>
  </si>
  <si>
    <t>项目影响时限</t>
  </si>
  <si>
    <t>该指标分值25分，项目影响时限每延迟1个月扣2.08分。</t>
  </si>
  <si>
    <t>该指标分值25分，师生满意度每减少1个百分点扣0.25分。</t>
  </si>
  <si>
    <t>根据2023年招生人数，由院招生就业处、教处、组织人事处和财务处按照完成情况考核评定。</t>
  </si>
  <si>
    <t xml:space="preserve">      学生勤工俭学女职工体检专项资金</t>
  </si>
  <si>
    <t>532300231100001190101</t>
  </si>
  <si>
    <t>2023年完成1000000.00元。</t>
  </si>
  <si>
    <t>享受勤工俭学人数</t>
  </si>
  <si>
    <t>该指标分值20分，享受勤工俭学人数每减少1人扣0.006分。</t>
  </si>
  <si>
    <t>由学生工作处和财务处根据项目完成情况考核评定。</t>
  </si>
  <si>
    <t>项目持续时长</t>
  </si>
  <si>
    <t>该指标分值20分，项目持续时长每延迟1个月扣1.67分。</t>
  </si>
  <si>
    <t>由学生工作处和财务处根据项目完成进度考核评定。</t>
  </si>
  <si>
    <t>培养合格人才率</t>
  </si>
  <si>
    <t>该指标分值20分，培养合格人才率每减少1个百分点扣0.22分。</t>
  </si>
  <si>
    <t>由学生工作处、就业中心和财务处根据学生就业实习情况考核评定。</t>
  </si>
  <si>
    <t>对学院发展的影响</t>
  </si>
  <si>
    <t>该指标分值20分，项目对学院发展的影响效果没有达到长期效果扣20分。</t>
  </si>
  <si>
    <t>由学生工作处、教务处、就业中心和财务处根据学生就业实习情况考核评定。</t>
  </si>
  <si>
    <t>该指标分值20分，师生满意度每减少1个百分点扣0.21分。</t>
  </si>
  <si>
    <t>由学生工作处、教务处、就业中心、组织人事处、工会和财务处根据学生就业实习情况考核评定。</t>
  </si>
  <si>
    <t xml:space="preserve">  楚雄彝族自治州教育体育局</t>
  </si>
  <si>
    <t xml:space="preserve">    楚雄彝族自治州教育体育局</t>
  </si>
  <si>
    <t xml:space="preserve">      其他公用支出</t>
  </si>
  <si>
    <t>532300221100000848892</t>
  </si>
  <si>
    <t>完成单位年度工作目标任务。</t>
  </si>
  <si>
    <t>完成年度各项工作目标任务</t>
  </si>
  <si>
    <t>实际工作完成情况考核</t>
  </si>
  <si>
    <t>教育体育事业健康发展</t>
  </si>
  <si>
    <t>持续发展</t>
  </si>
  <si>
    <t>社会调查满意度</t>
  </si>
  <si>
    <t xml:space="preserve">      集中连片乡村教师生活补助资金</t>
  </si>
  <si>
    <t>532300231100001370867</t>
  </si>
  <si>
    <t>按照云财基层（2022）62号文件云南省财政厅转发财政部关于严格地方预算管理 筑牢兜实“三保”底线的通知，集中连片乡村教师生活补助资金属于“三保”外刚性支出,新支出保障分类科目代码为004003004,及时下达州级配套的集中连片乡村教师生活补助资金。</t>
  </si>
  <si>
    <t>补助集中连片乡村教师人数</t>
  </si>
  <si>
    <t>13912</t>
  </si>
  <si>
    <t>根据资金下达人数及实际兑付补助人数计算。</t>
  </si>
  <si>
    <t>配套资金下达及时率</t>
  </si>
  <si>
    <t>中央、省州县配套资金实际下达资金的及时性和足额程度。</t>
  </si>
  <si>
    <t>实际配套下达的州级财政资金文件和上级下达的资金文件时间比较。</t>
  </si>
  <si>
    <t>教育事业健康和均衡发展</t>
  </si>
  <si>
    <t>良好</t>
  </si>
  <si>
    <t>按照州人民政府和省教育厅对州教育体育局的教育目标综合管理定性等次考核结果。</t>
  </si>
  <si>
    <t>1、按照楚雄州人民政府对部门综合绩效考核的评定文件为准，2、以省教育厅对州教育体育局的教育管理综合考核等级认定文件为准。</t>
  </si>
  <si>
    <t>义务教育教学水平和质量持续提高</t>
  </si>
  <si>
    <t>学年</t>
  </si>
  <si>
    <t>全州义务教育教学质量监测专项工作的监测结果。</t>
  </si>
  <si>
    <t>集中连片乡村教师满意度</t>
  </si>
  <si>
    <t>集中连片乡村教师总体满意度评价调查。</t>
  </si>
  <si>
    <t>数据来源于全州集中连片乡村教师对乡村教师政策执行情况的总体满意度评价调查结果。</t>
  </si>
  <si>
    <t xml:space="preserve">      体育事业发展及竞赛训练（本级）专项资金</t>
  </si>
  <si>
    <t>532300210000000016514</t>
  </si>
  <si>
    <t>完成年度既定的体育事业发展目标及体育竞赛训练任务；完成州委州人民政府和省体育局下达的各类专项工作任务,贯彻实施《全民健身条例》和《中华人民共和国老年权益保障法》，积极支持关心老年人参加各种体育组织，并对其加强管理和指导，组织开展适合老年人各种比赛活动，组织老年人参加全国、全省老年人体育比赛和毗邻省区老年人体育协作赛，指导配合基层单位及基层老体协开展老年体育活动，推广和普及适合老年人的各种体育健身项目，不断发展壮大老年人健身队伍,按照楚雄州人民政府办公室关于印发楚雄州全民健身实施计划（2021-2025）的工作要求，楚雄州十四五体育发展规划，完成州委州政府到2023年大学城“三校一中心”建设前期工作，推动楚雄州高原体育中心建设起步。</t>
  </si>
  <si>
    <t>全年社会参与健身人次</t>
  </si>
  <si>
    <t>1500000</t>
  </si>
  <si>
    <t>元/天</t>
  </si>
  <si>
    <t>楚雄州全年社会参与健身人次。</t>
  </si>
  <si>
    <t>按照全州体育场馆中心统计的健身人次评定</t>
  </si>
  <si>
    <t>组织完成各类群众性体育活动数量</t>
  </si>
  <si>
    <t>组织完成各类群众性体育活动数量。</t>
  </si>
  <si>
    <t>来源于项目预算组织的具体活动内容，按照工作目标设定。</t>
  </si>
  <si>
    <t>体育品牌赛事活动</t>
  </si>
  <si>
    <t>在楚雄州境内组织开展的体育品牌赛事活动。</t>
  </si>
  <si>
    <t>来源于年度统计的品牌体育赛事活动统计。</t>
  </si>
  <si>
    <t>体育场馆免费低收费全年开放天数</t>
  </si>
  <si>
    <t>州体育场馆中心体育场馆免费低收费全年开放天数不少于330天。</t>
  </si>
  <si>
    <t>按照实际开放天数计算，数据来源于省体育局场馆开放监测系统数据。</t>
  </si>
  <si>
    <t>参加云南省运会团体总成绩</t>
  </si>
  <si>
    <t>按照省运会官方公布的团体总成绩评价考核。</t>
  </si>
  <si>
    <t>各类训练及竞赛任务完成时限</t>
  </si>
  <si>
    <t>各类训练及竞赛任务完成时限。</t>
  </si>
  <si>
    <t>按时完成国家和省组织的各类竞赛任务。</t>
  </si>
  <si>
    <t>人民群众体质健康监测合格率</t>
  </si>
  <si>
    <t>人民群众体质健康监测合格率，</t>
  </si>
  <si>
    <t>按照州场馆中心体质监测中心的体质监测结果评定。</t>
  </si>
  <si>
    <t>参加省级冠军赛、锦标赛及省运会数量</t>
  </si>
  <si>
    <t>按照上级工作要求，参加省级冠军赛、锦标赛及省运会数量。</t>
  </si>
  <si>
    <t>按照实际组织参加的冠军赛、锦标赛数量考核。</t>
  </si>
  <si>
    <t>参加国家和省组织的各类竞赛完成率</t>
  </si>
  <si>
    <t>参加国家和省组织的各类竞赛完成率。</t>
  </si>
  <si>
    <t>按照实际参加省级以上各类体育竞赛活动的综合完成率考核。</t>
  </si>
  <si>
    <t>开展公益性体育培训人数</t>
  </si>
  <si>
    <t>开展各类形式的公益性体育培训人数不少于1万人次。</t>
  </si>
  <si>
    <t>数据来源于实际开展活动组织的数据统计。</t>
  </si>
  <si>
    <t>社会人民群众对健身需求满意度</t>
  </si>
  <si>
    <t>全州社会群众对我州体育健身需求服务工作的总体满意度评价调查。</t>
  </si>
  <si>
    <t>数据来源于参与健身群众满意度测评调查结果。</t>
  </si>
  <si>
    <t>健身群众对群体健身活动组织质量满意度</t>
  </si>
  <si>
    <t>全州社会群众对我州群体健身活动组织质量工作的总体满意度评价调查。</t>
  </si>
  <si>
    <t xml:space="preserve">      体育事业发展及竞赛训练（下级）专项资金</t>
  </si>
  <si>
    <t>532300210000000017570</t>
  </si>
  <si>
    <t>完成年度既定的体育事业发展目标及体育竞赛训练任务；完成州委州人民政府和省体育局下达的各类专项工作任务。。具体包括1、体育项目进校园专项经费125万元（根据竞赛训练和青少年体育科职能职责，为认真贯彻落实《中共中央国务院关于加强青少年体育增强青少年体质的意见》《国务院办公厅关于强化学校体育促进学生身心健康全面发展的意见》《关于深化体教融合 促进青少年健康发展的意见》和《楚雄州人民政府办公室关于强化学校体育促进学生身心健康全面发展的实施意见》精神，全面实施体教融合，将学校体育与竞技体育相结合，发现、挖掘、培养、输送体育后备人才，为楚雄州竞技体育发展提供人才支持。具体包括1、体育项目进校园专项经费125万元；2、州第十五届运动会经费212.18万元；3、体育场馆常态化统计工作经费15万元；4、社会足球场地建设缺口资金150万元；5、州第八届学生运动会暨校园三大球两小球州级总决赛经费105万元；6、青少年足球训练及参赛经费150万元；7、国民体质监测工作经费20万元；8、体育旅游精品项目及体育文化传统优秀项目申报资金7万元，9、支持乡村振兴体育基础设施建设资金100万元，共计：884.18万元。</t>
  </si>
  <si>
    <t>体育项目进校园学校数</t>
  </si>
  <si>
    <t>所</t>
  </si>
  <si>
    <t>按照体育项目进校园学校数量计算，根据项目资金下达学校数计算数据来源。</t>
  </si>
  <si>
    <t>完成全民健身活动数</t>
  </si>
  <si>
    <t>20 次</t>
  </si>
  <si>
    <t>全州完成全民健身活动数。</t>
  </si>
  <si>
    <t>按照完成的全民健身数计算。</t>
  </si>
  <si>
    <t>完成足球场建设数量</t>
  </si>
  <si>
    <t>10块</t>
  </si>
  <si>
    <t>每完不成1块扣2分。完成足球场建设数量。</t>
  </si>
  <si>
    <t>按照建成投入使用的足球场计算。</t>
  </si>
  <si>
    <t>乡村振兴体育基础设施建设质量合格率</t>
  </si>
  <si>
    <t>根据工程竣工验收合格情况统计数据。</t>
  </si>
  <si>
    <t>年度足球场投入使用率</t>
  </si>
  <si>
    <t>2023年度社会足球场投入使用率。</t>
  </si>
  <si>
    <t>按照投入使用率计算。</t>
  </si>
  <si>
    <t>体育竞赛及群体活动完成时限</t>
  </si>
  <si>
    <t>体育竞赛及群体活动完成时限。</t>
  </si>
  <si>
    <t>按照工作任务完成时间考核评价。</t>
  </si>
  <si>
    <t>州第十五届运动会及第八届学生运动会举办时间</t>
  </si>
  <si>
    <t>州第十五届运动会及第八届学生运动会举办时间在8月前举办</t>
  </si>
  <si>
    <t>根据运动会召开时间考核。</t>
  </si>
  <si>
    <t>群众参加体育活动参与度</t>
  </si>
  <si>
    <t>按照社会调查统计评价。</t>
  </si>
  <si>
    <t>群众喜爱、健康文明体育的活动效果</t>
  </si>
  <si>
    <t>显著</t>
  </si>
  <si>
    <t>效果达不到显著，扣5分。群众喜爱、健康文明体育的活动效果</t>
  </si>
  <si>
    <t>考核评价。</t>
  </si>
  <si>
    <t>对促进全民健身事业发展的影响</t>
  </si>
  <si>
    <t>促进全民健身事业发展的影响显著</t>
  </si>
  <si>
    <t>根据对健身群众的日常监测数据统计。</t>
  </si>
  <si>
    <t xml:space="preserve">      教育基本民生保障机制（下级）专项资金</t>
  </si>
  <si>
    <t>532300210000000017034</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</si>
  <si>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93.00%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</si>
  <si>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义务教育巩固率</t>
  </si>
  <si>
    <t>98.00</t>
  </si>
  <si>
    <t>义务教育阶段年度巩固率
=（本年度二年级至九年级在校生总数-本年度九年级重读生+一年级重读生）/上年度一年级至八年级在校生总数*100%</t>
  </si>
  <si>
    <t>数据来源于教育事业统计数据，以省政府向社会公开的各地区数据指标为准。</t>
  </si>
  <si>
    <t>学前三年毛入园率</t>
  </si>
  <si>
    <t>92.00</t>
  </si>
  <si>
    <t>学前教育毛入园率，是指学前教育在园（班）幼儿数（不考虑年龄）占3～5岁年龄组人口数（个别地区为4～6岁年龄组人口数）的百分比。</t>
  </si>
  <si>
    <t>高中阶段毛入学率</t>
  </si>
  <si>
    <t>94.70</t>
  </si>
  <si>
    <t>高中阶段毛入学率
=高中阶段在校生总数/15～17岁年龄组人口数*100%</t>
  </si>
  <si>
    <t>义务教育学生资助</t>
  </si>
  <si>
    <t>290000</t>
  </si>
  <si>
    <t>对全州2022年义务教育在校学生的资助人数。</t>
  </si>
  <si>
    <t>按照实际资助学生数计算，实际执行国家政策的情况检查。</t>
  </si>
  <si>
    <t>贫困生救助</t>
  </si>
  <si>
    <t>12000</t>
  </si>
  <si>
    <t>对全州统计的现有贫困生进行实际救助人数。</t>
  </si>
  <si>
    <t>义务教育学生国家政策享受比例</t>
  </si>
  <si>
    <t>按照国家义务教育保障机制规定，对义务教育学生国家政策享受覆盖面。</t>
  </si>
  <si>
    <t>实际执行国家政策的情况检查结果。</t>
  </si>
  <si>
    <t>元/学年</t>
  </si>
  <si>
    <t>全州社会教育满意度</t>
  </si>
  <si>
    <t>全州各级各类学校的学生和学生家长对我州教育工作的总体满意度评价调查。</t>
  </si>
  <si>
    <t>数据来源于全州各级各类学校的学生和学生家长对我州教育工作的总体满意度评价调查结果。</t>
  </si>
  <si>
    <t xml:space="preserve">      教育事业发展（本级）业务专项资金</t>
  </si>
  <si>
    <t>532300210000000017326</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</si>
  <si>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</si>
  <si>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楚雄教育云全年正常运行天数</t>
  </si>
  <si>
    <t>按照工作计划，楚雄教育云全年正常运行天数。</t>
  </si>
  <si>
    <t>按照系统记录的正常运行天数考核计算。</t>
  </si>
  <si>
    <t>教师培训完成数</t>
  </si>
  <si>
    <t>12250</t>
  </si>
  <si>
    <t>按质按量完成实际教师培训的人数，达到培训质量和效果。</t>
  </si>
  <si>
    <t>按照实际培训完成的人数计算。</t>
  </si>
  <si>
    <t>完成教师职称评审人数</t>
  </si>
  <si>
    <t>实际完成报送教师职称评审材料的实际评审数量。</t>
  </si>
  <si>
    <t>按照实际评审完成工作量计算。</t>
  </si>
  <si>
    <t>招生考试标准化考场建设完成数</t>
  </si>
  <si>
    <t>按照工作计划和实施方案，按质按量完成项目建设任务。</t>
  </si>
  <si>
    <t>改造建设州级学校标准化考场40个.</t>
  </si>
  <si>
    <t>教师节走访慰问学校</t>
  </si>
  <si>
    <t>州委、州人民政府教师节计划走访慰问学校13所。</t>
  </si>
  <si>
    <t>按照工作计划，州委、州人民政府教师节走访慰问学校13所，实际工作完成情况。</t>
  </si>
  <si>
    <t>州属高中一本上线人数</t>
  </si>
  <si>
    <t>州属高中实际达到云南省高考文理科一本上线的学生数。</t>
  </si>
  <si>
    <t>按照招生考试部门的权威统计数据考核。</t>
  </si>
  <si>
    <t>州属高中高考600分上线人数</t>
  </si>
  <si>
    <t>州属高中高考600分上线人数。</t>
  </si>
  <si>
    <t>清华及北大高考录取人数</t>
  </si>
  <si>
    <t>清华及北大高考录取人数。</t>
  </si>
  <si>
    <t>根据省级教育招生考试院公布数据为准。</t>
  </si>
  <si>
    <t>资金下达时间</t>
  </si>
  <si>
    <t>达不到时限扣项目资金实际下达时间早于当年6月前。</t>
  </si>
  <si>
    <t>根据资金下达文件时间考核。</t>
  </si>
  <si>
    <t>义务教育阶段中学学生辍学率</t>
  </si>
  <si>
    <t>0.08</t>
  </si>
  <si>
    <t>义务教育阶段中学学生辍学率是指辍学学生人数占初中在校学生人数的比例。</t>
  </si>
  <si>
    <t>按照全州教育事业统计数据分析，以教育厅审定后向社会公开数据为准。</t>
  </si>
  <si>
    <t>义务教育阶段小学学生辍学率</t>
  </si>
  <si>
    <t>0.09</t>
  </si>
  <si>
    <t>义务教育阶段小学学生辍学率是指辍学学生人数占初中在校学生人数的比例。</t>
  </si>
  <si>
    <t>学校师生对教育基础设施满意度</t>
  </si>
  <si>
    <t xml:space="preserve">      教师资格及研究生考试经费</t>
  </si>
  <si>
    <t>532300231100001155808</t>
  </si>
  <si>
    <t>根据教育部统一安排，完成每年上下半年共开展2次全国教师资格面试考试及笔试考试和每年12月开展全国统一研究生考试工作。</t>
  </si>
  <si>
    <t>完成全国教师资格考试次数</t>
  </si>
  <si>
    <t>全年完成教师资格考试上下半年笔试和面试个2次，总共组织4次。</t>
  </si>
  <si>
    <t>根据工作完成考核及考试工作总结以及上级部门的工作通报。</t>
  </si>
  <si>
    <t>完成全国研究生考试次数</t>
  </si>
  <si>
    <t>高标准组织完成全国研究生考试全年次数1次。</t>
  </si>
  <si>
    <t>组织考试差错率</t>
  </si>
  <si>
    <t>国家级考试工作完成率</t>
  </si>
  <si>
    <t>工作完成考核及满意度调查。</t>
  </si>
  <si>
    <t xml:space="preserve">      教育基本民生保障机制（本级）专项资金</t>
  </si>
  <si>
    <t>532300210000000016513</t>
  </si>
  <si>
    <t>93.00</t>
  </si>
  <si>
    <t>实际执行国家政策的情况检查。</t>
  </si>
  <si>
    <t xml:space="preserve">      教育事业发展（下级）业务专项资金</t>
  </si>
  <si>
    <t>532300210000000017811</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</si>
  <si>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2018年9月10日全国教育大会上，习近平总书记作了重要讲话，提出了促进学生德智体美劳全面发展的教育体系。2020年3月20日，中共中央国务院印发了《关于全面加强新时代大中小学劳动教育的意见》；2020年7月7日，教育部印发了《大中小学劳动教育指导纲要》。为贯彻习近平总书记关于劳动教育的重要论述，全面贯彻党的教育方针，楚雄州教育体育局印发了《楚雄州劳动教育试点学校申报及管理办法》《楚雄州中小学劳动教育实践基地申报及管理办法》，提出在全州遴选认定州级劳动教育试点学校40所、州级劳动教育实践基地20个进行积极探索，形成一批可借鉴、可复制、可推广的典型经验，引领全州中小学劳动教育健康发展。
具体项目：1、州级劳动教育示范学校和示范基地奖补专项资金400万元；2、教师资格面试考场建设135.00万元；3、民办教育州级扶持专项资金600万元；4、教师培训经费199.00万元；5楚雄州中小学生心理健康状况测评服务项目经费79.36万元；6、农村义务教育学校课后服务财政补助资金1484.76万元；7、全州第二届初中学生艺术展演经费51.50万元；8、全州中小学学生近视防控试点学校经费补助40万元，9楚雄州2022年城乡义务教育校舍维修改造长效机制项目州级补助资金160.00万元；10、初中教学质量考核奖励910万元；11、改善普通高中办学条件奖补资金1000.00万元；12、楚雄州绿美校园建设奖补资金60.00万元；13、铸牢中华民族共同体意识示范学校奖补资金60.00万元；14、州级学前教育发展专项资金1100.00万元。</t>
  </si>
  <si>
    <t>创建州级劳动教育试点学校</t>
  </si>
  <si>
    <t>按照工作计划，按时按质完成州级劳动教育试点学校建设的项目数量</t>
  </si>
  <si>
    <t>按照省教育厅制定的考核认定标准创建，并由州级正式命名。</t>
  </si>
  <si>
    <t>创建州级劳动教育实践基地</t>
  </si>
  <si>
    <t>按照工作计划，按时安置完成目标建设的项目数量</t>
  </si>
  <si>
    <t>教师资格面试考点场建设</t>
  </si>
  <si>
    <t>按照工作计划，按时按置完成考点建设1个并在当年投入使用。</t>
  </si>
  <si>
    <t>按照完成数量考核计算。</t>
  </si>
  <si>
    <t>创建优秀民办学校数</t>
  </si>
  <si>
    <t>按照省教育厅标准，全州达到标准的创建优秀民办学校数。</t>
  </si>
  <si>
    <t>按照年度全州民办学校年检考核认定为优秀的学校数计算。</t>
  </si>
  <si>
    <t>全州初中艺术展演参加学生人数</t>
  </si>
  <si>
    <t>全州初中艺术展演参加学生人数不少于1000人，实际参加人数统计。</t>
  </si>
  <si>
    <t>参与课后服务农村义务教育学生</t>
  </si>
  <si>
    <t>148476</t>
  </si>
  <si>
    <t>根据楚雄州财政局等四部门关于转发《云南省财政厅等四部门关于做好义务教育学校课后服务财政补助经费保障有关事项的通知》，为减轻学生家长负担，对享受乡村教师支持计划的农村义务阶段学校参与课后服务学生，州级补助每生每年100元</t>
  </si>
  <si>
    <t>初级中学优生贡献（高考600分以上人数）</t>
  </si>
  <si>
    <t>贡献高中高考600分上线人数。</t>
  </si>
  <si>
    <t>优生培育（1-5000名）</t>
  </si>
  <si>
    <t>全州124所公办初中学校在当年中考成绩前5000名的学生</t>
  </si>
  <si>
    <t>优生贡献（清华北大）</t>
  </si>
  <si>
    <t>资金下达及时率</t>
  </si>
  <si>
    <t>资金及时下达项目实施单位，中央、省州县配套资金实际下达资金的及时性和足额程度。</t>
  </si>
  <si>
    <t>完成全省同步进行的中考体育改革学校比率</t>
  </si>
  <si>
    <t>全州完成中考改革学校占全州初中学校数的比重。</t>
  </si>
  <si>
    <t>考核指标紧扣项目工作目标指向，按照教育行政部门公告数据为考核依据，数据来源为考核验收结果。</t>
  </si>
  <si>
    <t>教育教学质量逐年提高</t>
  </si>
  <si>
    <t xml:space="preserve">      2023年公共体育场馆向社会免费或低收费开放中央补助资金</t>
  </si>
  <si>
    <t>532300231100001503068</t>
  </si>
  <si>
    <t>为贯彻落实《体育总局关于印发&lt;公共体育场馆基本公共服务规范&gt;的通知》（体规字〔2021〕7号）及《财政部 体育总局关于印发&lt;公共体育场馆向社会免费或低收费开放补助资金管理办法&gt;的通知》（财教〔2022〕2号）相关规定，在提高公共体育场馆面向社会免费低收费开放服务水平的同时加强对补助资金的规范管理及合理使用，使其公共体育场馆的免费低收费开放服务与人民群众日益增长的体育健身需求相适应，从而有效助力全民健身事业的发展。</t>
  </si>
  <si>
    <t>免费或低收费开放天数（天）</t>
  </si>
  <si>
    <t>资金文件</t>
  </si>
  <si>
    <t>对促进全民健身事业发展的影响。</t>
  </si>
  <si>
    <t>参加锻炼人群满意度（%）</t>
  </si>
  <si>
    <t xml:space="preserve">      编外长期聘用人员工资</t>
  </si>
  <si>
    <t>532300231100001157324</t>
  </si>
  <si>
    <t>完成公益性岗位人员补助工资发放。</t>
  </si>
  <si>
    <t>聘用人员数</t>
  </si>
  <si>
    <t>实际完成考核</t>
  </si>
  <si>
    <t>部门工作运转</t>
  </si>
  <si>
    <t>受聘人员满意度</t>
  </si>
  <si>
    <t xml:space="preserve">      职业年金项目资金</t>
  </si>
  <si>
    <t>532300231100001146104</t>
  </si>
  <si>
    <t>完成年度执业年金计实缴费支出。</t>
  </si>
  <si>
    <t>职业年金缴费支出数</t>
  </si>
  <si>
    <t>594100</t>
  </si>
  <si>
    <t>工作完成情况</t>
  </si>
  <si>
    <t>完成社保缴费</t>
  </si>
  <si>
    <t>缴费人员满意度</t>
  </si>
  <si>
    <t xml:space="preserve">    云南省楚雄彝族自治州第一中学</t>
  </si>
  <si>
    <t xml:space="preserve">      楚雄一中2023年度职业年金</t>
  </si>
  <si>
    <t>532300231100001573220</t>
  </si>
  <si>
    <t>提高退休人员收入，提高退休人员生活质量。</t>
  </si>
  <si>
    <t>2023年退休人员覆盖率</t>
  </si>
  <si>
    <t>2023职业年级资金预算审批表</t>
  </si>
  <si>
    <t>2023年退休人员政策知晓覆盖率</t>
  </si>
  <si>
    <t>2023年退休人员满意度</t>
  </si>
  <si>
    <t xml:space="preserve">      楚雄一中2023年遗属补助</t>
  </si>
  <si>
    <t>532300231100001169905</t>
  </si>
  <si>
    <t>对单位遗属进行补助，减轻遗属家庭负担的同时保证生活正常。</t>
  </si>
  <si>
    <t>补助标准内教职工遗属覆盖率</t>
  </si>
  <si>
    <t>发放情况统计表</t>
  </si>
  <si>
    <t>补助标准内教职工遗属政策知晓覆盖率</t>
  </si>
  <si>
    <t>补助对象满意率</t>
  </si>
  <si>
    <t xml:space="preserve">    楚雄彝族自治州师范学院附属中学</t>
  </si>
  <si>
    <t xml:space="preserve">      财政专户管理的教育性收费资金用于学校校方责任险补助资金</t>
  </si>
  <si>
    <t>532300231100001168520</t>
  </si>
  <si>
    <t>我校在校学生1869人，为保障学生的人身及财产安全，维护学校正常的教学秩序，每年需为在校学生购买校方责任险，我校生均公用经费有限，无力承担校方责任险费用，为保障学校正常运转，将财政专户管理的教育性收费资金用于学校购买校方责任险，其中初中30元/人/学年，高中35元/人/学年，预计支出6万元。</t>
  </si>
  <si>
    <t>受益学生覆盖率</t>
  </si>
  <si>
    <t>在校学生购买校方责任险覆盖率达100%</t>
  </si>
  <si>
    <t>根据实际参保人数占应在校学生总人数覆盖率设定</t>
  </si>
  <si>
    <t>购买时间</t>
  </si>
  <si>
    <t>2023年10月</t>
  </si>
  <si>
    <t>力争在2022年10月份完成该项目</t>
  </si>
  <si>
    <t>根据完成时限设定</t>
  </si>
  <si>
    <t>初中学生保险成本</t>
  </si>
  <si>
    <t>初中学生保险成本=30元/人/学年</t>
  </si>
  <si>
    <t>根据保险人均成本设定</t>
  </si>
  <si>
    <t>高中学生保险成本</t>
  </si>
  <si>
    <t>35</t>
  </si>
  <si>
    <t>高中学生保险成本=35元/人/学年</t>
  </si>
  <si>
    <t>保障学生在校安全</t>
  </si>
  <si>
    <t>学生在校安全</t>
  </si>
  <si>
    <t>学生及家长满意度</t>
  </si>
  <si>
    <t xml:space="preserve">      财政专户管理的教育性收费资金用于教职工体检费补助资金</t>
  </si>
  <si>
    <t>532300231100001168437</t>
  </si>
  <si>
    <t>在教职工的身心健康方面，随着学校办学规模不断扩大，学校教育教学质量的提升以及安全管理的压力日趋突出，教职工工作压力和思想负担逐增大，职业病不断上升，通过对教职工的身体检查让其及时了解自身身体状况，做到早预防早治疗。根据楚雄州教育工会与楚雄师院附中工会签订的《工会工作目标管理责任书》有关指标要求，教职工体检每2年进行1次，为严格执行楚雄州教育工会工作目标考核内容，完成考核指标。</t>
  </si>
  <si>
    <t>受益的教职工人数</t>
  </si>
  <si>
    <t>满足全校教职工健康体检需求</t>
  </si>
  <si>
    <t>根据参加健康体检人数设定</t>
  </si>
  <si>
    <t>体检按时完成率</t>
  </si>
  <si>
    <t>力争在2023年4月份完成该项目。</t>
  </si>
  <si>
    <t>体检人均成本</t>
  </si>
  <si>
    <t>体检人均成本少于等于1000元。</t>
  </si>
  <si>
    <t>根据体检人均成本设定空</t>
  </si>
  <si>
    <t>教职工体检覆盖率</t>
  </si>
  <si>
    <t>教职工体检覆盖率达95%以上</t>
  </si>
  <si>
    <t>空根据实际参加体检教职工人数占应参加体检人数覆盖率设定</t>
  </si>
  <si>
    <t>体检的教职工满意度</t>
  </si>
  <si>
    <t>使受体检的教职工满意率达95%以上</t>
  </si>
  <si>
    <t xml:space="preserve">      财政专户管理的教育性收费资金用于高中全日制远程直播教学技术服务费补助资金</t>
  </si>
  <si>
    <t>532300231100001168477</t>
  </si>
  <si>
    <t>根据2022年《云南省推进“互联网+教育”发展20条措施》相关精神，为认真贯彻落实楚雄州普通高中教育提质增效三年行动计划，进一步增强我校高中教育的办学特色，切实解决我校普通高中教育发展中尖子生少、本科上线率低的突出问题，我校举办四川成都七中高中全日制远程直播教学班，引进成都七中优质教学资源和教育理念，以成都七中教师高度敬业，管理高效率和高质量的示范，有效促进我校教育科研的提升，加速我校教师的成长，培养年轻教师可持续发展的能力，提升教育教学质量。</t>
  </si>
  <si>
    <t>覆盖教学班</t>
  </si>
  <si>
    <t>举办2个四川成都七中高中全日制远程直播教学班</t>
  </si>
  <si>
    <t>根据覆盖班级数设定</t>
  </si>
  <si>
    <t>受益学生人数</t>
  </si>
  <si>
    <t>教学班使100位以上学生受益</t>
  </si>
  <si>
    <t>根据受益学生人数设定</t>
  </si>
  <si>
    <t>开通学科数</t>
  </si>
  <si>
    <t>高中全日制远程直播教学班教学科目</t>
  </si>
  <si>
    <t>办学成本</t>
  </si>
  <si>
    <t>举办高中全日制远程直播教学班技术服务费</t>
  </si>
  <si>
    <t>根据合同价设定</t>
  </si>
  <si>
    <t>提升教育教学质量</t>
  </si>
  <si>
    <t>教学质量提升</t>
  </si>
  <si>
    <t>教育教学质量</t>
  </si>
  <si>
    <t>学校本科上线率、期末测评高分率</t>
  </si>
  <si>
    <t xml:space="preserve">      财政专户管理的教育性收费资金用于学校安保、宿管及临时工劳务费补助资金</t>
  </si>
  <si>
    <t>532300231100001168360</t>
  </si>
  <si>
    <t>我校在校学生1869人，按照配置要求，我校现有8名保安、8名宿管人员、5名保洁人员，将财政专户管理的教育性收费资金用于支付学校安保、宿管及临时工劳务费，保障单位正常运转。</t>
  </si>
  <si>
    <t>安保人员、宿管人员、临时工人数</t>
  </si>
  <si>
    <t>8名保安、8名宿管人员、5名保洁人员</t>
  </si>
  <si>
    <t>我校在校学生1869人，为保障学校正常运转，按照配置要求，我校现有8名保安、8名宿管人员、5名保洁人员。</t>
  </si>
  <si>
    <t>安保人员、宿管人员、临时工工资足额发放率</t>
  </si>
  <si>
    <t>保安、临时工工资足额发放率&gt;=95%</t>
  </si>
  <si>
    <t>根据每月实际发放的工资数额测定</t>
  </si>
  <si>
    <t>安保人员、宿管人员、临时工工资支付及时性</t>
  </si>
  <si>
    <t>保安、临时工工资支付及时性&gt;=90%</t>
  </si>
  <si>
    <t>保安、临时工工资支付及时性测定</t>
  </si>
  <si>
    <t>临时工、安保服务人均成本</t>
  </si>
  <si>
    <t>临时工、安保服务人均成本&lt;=3000元/人/月</t>
  </si>
  <si>
    <t>保安8人、宿管8人，劳务费年支出45.54万元，保洁人员5人，劳务费年支出8.46万元，共计54万元.</t>
  </si>
  <si>
    <t>校园安全事故发生次数</t>
  </si>
  <si>
    <t>校园安全事故发生次数&lt;=1次</t>
  </si>
  <si>
    <t>校园安全事故发生次数测定</t>
  </si>
  <si>
    <t>保安、临时工满意度</t>
  </si>
  <si>
    <t>532300231100001167900</t>
  </si>
  <si>
    <t>我单位2022年12月有1名在职参保人员达到法定退休年龄，2023年有5名在职参保人员达到法定退休年龄，2023年预算申报职业年金个人账户记实资金共6人，累计539491.6元，做好职业年金缴费工作，按规定落实干部职工各项待遇，支持部门正常履职。</t>
  </si>
  <si>
    <t>职业年金缴费人数</t>
  </si>
  <si>
    <t>反映学校2023年职业年金缴费人数</t>
  </si>
  <si>
    <t>我单位2022年12月有1名在职参保人员达到法定退休年龄，2023年有5名在职参保人员达到法定退休年龄</t>
  </si>
  <si>
    <t>部门年度工作总结</t>
  </si>
  <si>
    <t>受益教职工满意度</t>
  </si>
  <si>
    <t>反映教职工对职业年金缴费满意程度</t>
  </si>
  <si>
    <t xml:space="preserve">      财政专户管理的教育性收费资金用于校园环境提升改造项目补助资金</t>
  </si>
  <si>
    <t>532300231100001168493</t>
  </si>
  <si>
    <t>为营造整洁、舒适的校园环境，保障校舍安全，学校每年需对校园开展绿化养护和零星维修。学校聘请专业的绿化公司，负责对校园花卉草坪、足球场草坪、办公区室内植物定期修剪，管理维护，做好校园绿化建设，创建美丽校园。学校每年根据校园设施使用损坏情况，开展零星维修项目，主要包括大门维修、教学楼护窗护栏维修、维消防设施维修、卫生间防水、校园供水管网、电路维修等。</t>
  </si>
  <si>
    <t>零星维修工程数量</t>
  </si>
  <si>
    <t>大门维修、教学楼护窗护栏维修、维消防设施维修、卫生间防水、校园供水管网、电路维修</t>
  </si>
  <si>
    <t>维修项目验收合格率</t>
  </si>
  <si>
    <t>根据工程设施的验收报告确定</t>
  </si>
  <si>
    <t>设施维修及时率</t>
  </si>
  <si>
    <t>购置设施维修的时间</t>
  </si>
  <si>
    <t>绿化成本</t>
  </si>
  <si>
    <t>聘请绿化公司的成本</t>
  </si>
  <si>
    <t>根据合同价确定</t>
  </si>
  <si>
    <t>校园绿化覆盖率</t>
  </si>
  <si>
    <t>绿化报告</t>
  </si>
  <si>
    <t xml:space="preserve">    云南省楚雄彝族自治州民族中学</t>
  </si>
  <si>
    <t xml:space="preserve">      教职工体检费专项资金</t>
  </si>
  <si>
    <t>532300231100001127461</t>
  </si>
  <si>
    <t>围绕教职工、退休教职工及公益性岗位人员自身身体状况及从事的职业特点开展体检，努力预防职业病的发生。在2023年度内实施完毕。教职工体检人数216人，参照楚雄州干保办文件满足健康体检基本项目要求。体检按时完成率&gt;=95%，体检人均成本&lt;=926元/人，教职工体检覆盖率&gt;=95%，受体检的教职工满意度&gt;=95%。</t>
  </si>
  <si>
    <t>教职工体检人数</t>
  </si>
  <si>
    <t>满足全校216名教职工健康体检需求。</t>
  </si>
  <si>
    <t>参加体检项目比例</t>
  </si>
  <si>
    <t>根据参加健康体检项目设定</t>
  </si>
  <si>
    <t>力争在2023年11月份完成该项目。</t>
  </si>
  <si>
    <t>926</t>
  </si>
  <si>
    <t>体检人均成本少于等于926元。</t>
  </si>
  <si>
    <t>根据体检人均成本设定</t>
  </si>
  <si>
    <t>根据实际参加体检教职工人数占应参加体检人数覆盖率设定</t>
  </si>
  <si>
    <t>受体检的教职工满意度</t>
  </si>
  <si>
    <t>根据受体检教职工满意度确定</t>
  </si>
  <si>
    <t xml:space="preserve">      搬迁建设项目PPP模式运营期政府缺口性补助资金</t>
  </si>
  <si>
    <t>532300210000000018102</t>
  </si>
  <si>
    <t>楚雄州民族中学搬迁建设项目采用PPP模式建设运营，根据北京国融兴华资产评估有限责任公司编制，楚雄州委州人民政府、州财政局审定通过的《云南省楚雄州民族中学搬迁PPP项目实施方案》，项目开始运营后，需每年以政府缺口性资金补助的形式，向社会资本方支付运营补贴费用,该项目能现2023年12月前支付率大于95%，履约计划完成率超过95%。</t>
  </si>
  <si>
    <t>服务质量效果</t>
  </si>
  <si>
    <t>按提供的服务质量考评表验收</t>
  </si>
  <si>
    <t>来源于项目服务的验收报告</t>
  </si>
  <si>
    <t>支付完成及时率</t>
  </si>
  <si>
    <t>2023年3月完成支付的25%，6月完成支付的50%，9月完成支付的75%，12月完成支付的100%</t>
  </si>
  <si>
    <t>履约计划完成率</t>
  </si>
  <si>
    <t>按服务完成的项目数量</t>
  </si>
  <si>
    <t>学校教育教学水平逐年提升</t>
  </si>
  <si>
    <t>完成州教育体育局下达的质量绩效指标</t>
  </si>
  <si>
    <t>按教育体育局下达的质量绩效指标数量</t>
  </si>
  <si>
    <t>师生生活保障服务人数增加</t>
  </si>
  <si>
    <t>师生生活保障的服务人数</t>
  </si>
  <si>
    <t>人/年</t>
  </si>
  <si>
    <t>根据服务师生的人数</t>
  </si>
  <si>
    <t>学生增长人数</t>
  </si>
  <si>
    <t>2023年学生总数的增长情况</t>
  </si>
  <si>
    <t>按2023年秋季学期学生的总数进行确定</t>
  </si>
  <si>
    <t>学校新建校区的服务功能和设施运营情况</t>
  </si>
  <si>
    <t>按调查问卷表确定</t>
  </si>
  <si>
    <t xml:space="preserve">      校园宽带网络使用费专项资金</t>
  </si>
  <si>
    <t>532300210000000017563</t>
  </si>
  <si>
    <t>完成校园宽带网络使用和服务工作任务，保障教育教学工作正常运转。校园宽带网络使用和服务费支付及时率&gt;=90%，校园宽带网络使用和服务费成本&lt;=20万元/年，校园宽带网络覆盖率&gt;=90%，校园宽带网络正常运转率&gt;=90%，师生对校园宽带网络的满意度&gt;=95%。</t>
  </si>
  <si>
    <t>校园宽带网络使用和服务费支付及时率</t>
  </si>
  <si>
    <t>校园宽带网络使用和服务费支付及时率&gt;=90%</t>
  </si>
  <si>
    <t>校园宽带网络使用和服务费支付及时率测定</t>
  </si>
  <si>
    <t>校园宽带网络使用和服务费成本</t>
  </si>
  <si>
    <t>校园宽带网络使用和服务费成本&lt;=20万元/年</t>
  </si>
  <si>
    <t>根据校园宽带网络使用和服务费成本测定</t>
  </si>
  <si>
    <t>校园宽带网络覆盖率</t>
  </si>
  <si>
    <t>校园宽带网络覆盖率&gt;=90%</t>
  </si>
  <si>
    <t>根据校园宽带网络覆盖率测定</t>
  </si>
  <si>
    <t>校园宽带网络正常运转率</t>
  </si>
  <si>
    <t>校园宽带网络正常运转率&gt;=90%</t>
  </si>
  <si>
    <t>根据校园宽带网络正常运转率测定</t>
  </si>
  <si>
    <t>师生对校园宽带网络的满意度</t>
  </si>
  <si>
    <t>师生对校园宽带网络的满意度&gt;=95%</t>
  </si>
  <si>
    <t>根据师生对校园宽带网络的满意度测定</t>
  </si>
  <si>
    <t xml:space="preserve">      2023年职业年金记实补助</t>
  </si>
  <si>
    <t>532300231100001188615</t>
  </si>
  <si>
    <t>完成2023年职业年金记实补助发放。涉及5人，李联忠、杨庆国、施学文、陈桂华、普晋。</t>
  </si>
  <si>
    <t>发放人数5人职业年金记实补助</t>
  </si>
  <si>
    <t>按到达法定退休年龄时间确定</t>
  </si>
  <si>
    <t>发放及时率为100%</t>
  </si>
  <si>
    <t>按发放及时率确定</t>
  </si>
  <si>
    <t>职业年金补助发放覆盖率</t>
  </si>
  <si>
    <t>资金到位率为100%</t>
  </si>
  <si>
    <t>按资金到位率确定</t>
  </si>
  <si>
    <t>受补助人员满意度</t>
  </si>
  <si>
    <t>受补助人员满意度&gt;=95%</t>
  </si>
  <si>
    <t>按受补助人员满意度确定</t>
  </si>
  <si>
    <t xml:space="preserve">      教务费专项资金</t>
  </si>
  <si>
    <t>532300231100001127515</t>
  </si>
  <si>
    <t>建立健全新高考课改制度，以及筹备好保障措施，做好日常教学保障工作、建立健全考试教学等工作保障机制，教学质量评价体系初步完成建设。教育教学工作保障人数216人，日常教育教学工作保障成本小于110万元，教学质量评价体系评分合格率&gt;=95%，日常教育教学工作正常运转率100%，师生满意度&gt;=95%。</t>
  </si>
  <si>
    <t>教育教学工作保障人数</t>
  </si>
  <si>
    <t>完成日常教育教学工作保障任务</t>
  </si>
  <si>
    <t>根据教育教学工作人员人数测定</t>
  </si>
  <si>
    <t>日常教育教学工作保障成本</t>
  </si>
  <si>
    <t>日常教育教学工作保障成本小于等于110万元</t>
  </si>
  <si>
    <t>根据日常教育教学工作人数及保障金额测定</t>
  </si>
  <si>
    <t>教学质量评价体系评分合格率</t>
  </si>
  <si>
    <t>教学质量评价体系评分合格率大于等于95%</t>
  </si>
  <si>
    <t>根据教学质量评价体系评分合格率测定</t>
  </si>
  <si>
    <t>日常教育教学工作正常运转率</t>
  </si>
  <si>
    <t>日常教育教学工作正常运转率为100%</t>
  </si>
  <si>
    <t>根据日常教育教学工作正常运转率测定</t>
  </si>
  <si>
    <t>使师生满意度达95%及以上</t>
  </si>
  <si>
    <t>根据师生满意度指标测定</t>
  </si>
  <si>
    <t xml:space="preserve">      综合绩效考评高完中教学质量绩效资金</t>
  </si>
  <si>
    <t>532300231100001127358</t>
  </si>
  <si>
    <t>2023年度综合绩效考评高完中教学质量绩效资金按照学校分配方案兑现到教职工手中，确保调动学校办学和教师教学积极性，促进我州普通高中教育高质量发展。发放人数&gt;=151人，教学质量达标率&gt;=95%，发放及时率100%，资金到位率100%，教职工满意度&gt;=95%。</t>
  </si>
  <si>
    <t>151</t>
  </si>
  <si>
    <t>发放人数&gt;=151人</t>
  </si>
  <si>
    <t>根据教职工人数确定</t>
  </si>
  <si>
    <t>教学质量达标率</t>
  </si>
  <si>
    <t>教学质量达标率&gt;=95%</t>
  </si>
  <si>
    <t>根据考核指标确定</t>
  </si>
  <si>
    <t>发放及时率100%</t>
  </si>
  <si>
    <t>根据发放及时率确定</t>
  </si>
  <si>
    <t>资金到位率100%</t>
  </si>
  <si>
    <t>根据资金到位率确定</t>
  </si>
  <si>
    <t>教职工满意度&gt;=95%</t>
  </si>
  <si>
    <t>根据教职工满意度确定</t>
  </si>
  <si>
    <t xml:space="preserve">      2023年遗属生活困难补助</t>
  </si>
  <si>
    <t>532300231100001126292</t>
  </si>
  <si>
    <t>按照《楚雄州财政局关于编制州级部门2023-2025年中期财政规划和2023年部门预算的通知》（楚财预〔2022〕54号）以及《楚雄州人事局 楚雄州财政局转发云南省人力资源和社会保障厅 云南省财政厅关于调整机关事业单位职工死后遗属生活困难补助标准及有关问题的通知》（楚人发〔2010〕18号）文件要求发放遗属生活补助2人。
1.刘如美，城市居民，按城市居民最低生活保障标准×系数计算，700元/月×1.3系数=910元/月，全年补助910元×12月=10,920.00元。
2.张富英，农村居民，按农村居民最低生活保障标准×系数计算，445.25元/月×1.3系数=578.83元/月，全年补助=578.83元×12月=6,945.96元。
合计17,865.96元</t>
  </si>
  <si>
    <t>发放遗属生活困难补助人数</t>
  </si>
  <si>
    <t>发放遗属生活困难补助2人</t>
  </si>
  <si>
    <t>根据符合领取遗属生活困难补助人数确定</t>
  </si>
  <si>
    <t>补助发放及时率100%</t>
  </si>
  <si>
    <t>根据补助发放及时率确定</t>
  </si>
  <si>
    <t>遗属生活困难补助发放覆盖率</t>
  </si>
  <si>
    <t>遗属生活困难补助发放覆盖率100%</t>
  </si>
  <si>
    <t>根据遗属生活困难补助发放覆盖率确定</t>
  </si>
  <si>
    <t>补助对象满意度&gt;=95%</t>
  </si>
  <si>
    <t>根据补助对象满意度确定</t>
  </si>
  <si>
    <t xml:space="preserve">      保安服务费、临时工工资及社会保险缴费专项资金</t>
  </si>
  <si>
    <t>532300210000000016101</t>
  </si>
  <si>
    <t>根据以往年度实际支付情况测算，完成保安服务费及临时工工资、相关社会保险缴费合计100万元。保安、临时工工资支付及时性&gt;=90%，临时工、安保服务人均成本&lt;=4000元/人/月，校园安全事故发生次数&lt;=1次，保安、临时工满意度&gt;=90%，保障单位正常运转。</t>
  </si>
  <si>
    <t>临时工、安保人员数</t>
  </si>
  <si>
    <t>完成保安服务费及临时工工资和社会保险缴费</t>
  </si>
  <si>
    <t>根据临时工、安保人员人数测定</t>
  </si>
  <si>
    <t>保安、临时工工资支付及时性</t>
  </si>
  <si>
    <t>临时工、安保服务人均成本&lt;=4000元/人/月</t>
  </si>
  <si>
    <t>临时工、安保服务人均成本测定</t>
  </si>
  <si>
    <t>保安、临时工满意度90%以上</t>
  </si>
  <si>
    <t>根据以往保安服务费、临时工工资及社会保险缴费支付情况测算和设定</t>
  </si>
  <si>
    <t xml:space="preserve">    楚雄彝族自治州特殊教育学校</t>
  </si>
  <si>
    <t xml:space="preserve">      上年结余自有资金用于支付2023年长期聘用人员工资项目</t>
  </si>
  <si>
    <t>532300231100001646729</t>
  </si>
  <si>
    <t>楚雄州财政局下达州特殊教育学校以前年度捐赠结余资金，以自有资金形式用于整改2021年审计发现问题及解决2022年临聘人员工资，该自有资金2022年没有支付完，结余至2023年继续用于支付长期聘用人员工资，保证学校后勤工作正常开展，不因后勤服务人员短缺而影响教育教学工作。</t>
  </si>
  <si>
    <t>根据学校长期聘用人员数量</t>
  </si>
  <si>
    <t>根据学校实际在校长期聘用人员数确定。</t>
  </si>
  <si>
    <t>根据学校食堂、生活教师配比和保安工作量确定所需人员。</t>
  </si>
  <si>
    <t>每月工资实际发放金额</t>
  </si>
  <si>
    <t>根据实际工资花名册，确定所需要资金上限，确保资金能够保证实际支出。</t>
  </si>
  <si>
    <t>资金下达后实际使用率及使用效益</t>
  </si>
  <si>
    <t>临聘人员工资发放后产生的可持续影响。</t>
  </si>
  <si>
    <t>资金到位后能解决的问题和带来的可持续发展效益。</t>
  </si>
  <si>
    <t>长期聘用人员</t>
  </si>
  <si>
    <t>反映长期聘用人员满意度。</t>
  </si>
  <si>
    <t>根据实际发放工资人员的满意度。</t>
  </si>
  <si>
    <t xml:space="preserve">      2023年楚雄州特殊教育学校职业年金记实资金</t>
  </si>
  <si>
    <t>532300231100001167374</t>
  </si>
  <si>
    <t>根据《国务院办公厅关于印发机关事业单位职业年金办法的通知》（国办发〔2015〕18号）、《人力资源社会保障部 财政部关于机关事业单位基本养老保险关系和职业年金转移接续有关问题的通知》（人社部规〔2017〕1号），用于财政全额供款单位个人职业年金记账部分做实和职业年金补记工作，保障退休人员的职业年金发放。</t>
  </si>
  <si>
    <t>根据职业年金记实审批表人数</t>
  </si>
  <si>
    <t>根据楚雄州人社局职业年金记实测算表上报人数</t>
  </si>
  <si>
    <t>职业年金记实资金下达后产生的社会效益</t>
  </si>
  <si>
    <t>根据职业年金记实资金预算审批表及人员及金额实际带来的保工资效益。</t>
  </si>
  <si>
    <t>该项目可持续影响</t>
  </si>
  <si>
    <t>根据职业年金记实资金预算审批表及人员及金额实际带来的可持续效益。</t>
  </si>
  <si>
    <t>申请记实人员满意度</t>
  </si>
  <si>
    <t>申请记实人员对该项工作的满意度。</t>
  </si>
  <si>
    <t xml:space="preserve">    楚雄师范学院附属小学</t>
  </si>
  <si>
    <t xml:space="preserve">      占编制的合同人员工资</t>
  </si>
  <si>
    <t>532300231100001168416</t>
  </si>
  <si>
    <t>发放2023年合同制人员工资，聘用人员是水电工岗位，按时发放工资保障学校水电正常运转，服务教育教学工作。</t>
  </si>
  <si>
    <t>聘用人数</t>
  </si>
  <si>
    <t>聘用合同</t>
  </si>
  <si>
    <t>保障学校水电正常运转</t>
  </si>
  <si>
    <t>日常工作检查</t>
  </si>
  <si>
    <t>学校师生满意度</t>
  </si>
  <si>
    <t xml:space="preserve">      保安工资经费</t>
  </si>
  <si>
    <t>532300231100001160309</t>
  </si>
  <si>
    <t>在2023年支付3名保安，每人每月工资经费按3000元计算（3×3000× 12=108000.00元），保安工资10.80万元。保障校园安全。</t>
  </si>
  <si>
    <t>聘请保安人数</t>
  </si>
  <si>
    <t>聘用合同人数</t>
  </si>
  <si>
    <t>保安工资</t>
  </si>
  <si>
    <t>3000元/人/月</t>
  </si>
  <si>
    <t>按照合同约定</t>
  </si>
  <si>
    <t>维护安全稳定</t>
  </si>
  <si>
    <t>社会评价</t>
  </si>
  <si>
    <t>学校，家长，学生对校园安全满意度</t>
  </si>
  <si>
    <t xml:space="preserve">      教师培训经费</t>
  </si>
  <si>
    <t>532300231100001160121</t>
  </si>
  <si>
    <t>为提高教师的专业水平，我校参加各级名师工作室、工作坊研修活动经费。学校24人共参加13个州级、省级的名师工作室、工作坊，外出培训、观摩、学习学费及差旅费用等共需经费6万元。</t>
  </si>
  <si>
    <t>按照培训计划设定</t>
  </si>
  <si>
    <t>共计培训任务设定</t>
  </si>
  <si>
    <t>按照培训标准设定</t>
  </si>
  <si>
    <t>控辍保学巩固率</t>
  </si>
  <si>
    <t>教育主管部门考核</t>
  </si>
  <si>
    <t>参训人员满意度调查</t>
  </si>
  <si>
    <t>532300231100001166493</t>
  </si>
  <si>
    <t>发放2023年遗属补助，700.00元*1.3*12=10920元</t>
  </si>
  <si>
    <t>单位发放表人数</t>
  </si>
  <si>
    <t>910</t>
  </si>
  <si>
    <t>按照财政预算标准</t>
  </si>
  <si>
    <t>社会稳定影响</t>
  </si>
  <si>
    <t>补助人满意度</t>
  </si>
  <si>
    <t xml:space="preserve">    楚雄彝族自治州幼儿园</t>
  </si>
  <si>
    <t xml:space="preserve">      机关事业单位职业年金缴费支出</t>
  </si>
  <si>
    <t>532300231100001161284</t>
  </si>
  <si>
    <t>我园2名教职工将于2023年退休，其中何俐勤于2023年5月退休，李梅于2023年12月退休，根据养老保险中心测算，需职业年金记实缴费支出170196.35元。</t>
  </si>
  <si>
    <t>反映职业年金记实需要缴费的人数</t>
  </si>
  <si>
    <t>设定依据：《云南省人力资源和社会保障厅 云南省财政厅关于职业年金记账部分做实和职业年金补记有关问题的通知》。指标数据来源于：州人社局职业年金测算表</t>
  </si>
  <si>
    <t>及时率</t>
  </si>
  <si>
    <t>反映职工退休当月，职业年金缴费及时情况</t>
  </si>
  <si>
    <t>反映部门运转的情况</t>
  </si>
  <si>
    <t>指标值和数据来源：部门年度工作总结及相关考核情况</t>
  </si>
  <si>
    <t>反映退休人员对职业年金缴费和按时领取养老金工作的满意度</t>
  </si>
  <si>
    <t>指标值和数据来源：调查问卷</t>
  </si>
  <si>
    <t xml:space="preserve">      云南省2021年中小学幼儿园教师国家级培训计划专项结余资金</t>
  </si>
  <si>
    <t>532300231100001646616</t>
  </si>
  <si>
    <t>根据云南省教育厅的培训安排，我园承担全省350名幼儿园骨干教师的国家级培训，通过集中培训和在线培训的模式，让参训的幼儿园骨干教师了解和体验优质幼儿园保教管理、教学改革发展和园本研修的先进经验，全面提升骨干教师的理论水平和保教管理、组织园本研修及教研活动的能力，做好科学幼小衔接，引领骨干教师的专业发展。</t>
  </si>
  <si>
    <t>培训学员人数</t>
  </si>
  <si>
    <t>反映需要培训学员的人数</t>
  </si>
  <si>
    <t>根据《云南省省级政府采购合同书》规定的培训人数设定</t>
  </si>
  <si>
    <t>学员培训合格率</t>
  </si>
  <si>
    <t>反映学员参加培训的效果，培训合格情况及培训合格证取得情况</t>
  </si>
  <si>
    <t>根据《云南省幼儿园骨干教师能力提升培训实施方案》培训合格率的要求</t>
  </si>
  <si>
    <t>参训学员理论水平和保教管理能力</t>
  </si>
  <si>
    <t>反映培训结束后，到部分培训学员所在学校回访，通过培训是否提升了理论水平和保教管理能力</t>
  </si>
  <si>
    <t>根据《云南省教育厅云南省财政厅关于做好2016年“国培计划”项目实施工作的通知》要求，依据培训结束后，学员回访情况设定</t>
  </si>
  <si>
    <t>参训学员满意度</t>
  </si>
  <si>
    <t>反映培训学员对培训安排、课程内容的满意度</t>
  </si>
  <si>
    <t>来源于学员满意度调查</t>
  </si>
  <si>
    <t>学员所在单位对培训的满意度</t>
  </si>
  <si>
    <t>反映回访学员学校对培训的满意度</t>
  </si>
  <si>
    <t>来源于回访学员所在学校的满意度调查</t>
  </si>
  <si>
    <t xml:space="preserve">  楚雄医药高等专科学校</t>
  </si>
  <si>
    <t xml:space="preserve">    楚雄医药高等专科学校</t>
  </si>
  <si>
    <t xml:space="preserve">      学校事业发展专项经费</t>
  </si>
  <si>
    <t>532300210000000018245</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</si>
  <si>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9923名，其中专科生7778名，中专生2145名。</t>
  </si>
  <si>
    <t>培养专科及少量中专学历卫生技术人才，促进卫生事业发展</t>
  </si>
  <si>
    <t>逐步提高</t>
  </si>
  <si>
    <t>提高办学水平</t>
  </si>
  <si>
    <t>职业学校的发展目标</t>
  </si>
  <si>
    <t>为社会培养合格的卫生专业人才</t>
  </si>
  <si>
    <t>办社会满意的高等职业院校</t>
  </si>
  <si>
    <t xml:space="preserve">      生均拨款安排贷款还本付息及基本建设经费</t>
  </si>
  <si>
    <t>532300221100000272171</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</si>
  <si>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以上规模。</t>
  </si>
  <si>
    <t>高职院校的发展目标</t>
  </si>
  <si>
    <t xml:space="preserve">      遗属生活补助专项经费</t>
  </si>
  <si>
    <t>532300231100001158984</t>
  </si>
  <si>
    <t>保障机关、行政事业单位人员、离退人员的利益，缓解补助对象的经济困难，解决机关工作人员后顾之忧，进一步维护社会稳定。</t>
  </si>
  <si>
    <t>反映财政供养单位遗属人员数量</t>
  </si>
  <si>
    <t>空《云南省省级部门预算基本支出核定方案》。指标值数据来源：人员信息表</t>
  </si>
  <si>
    <t>缓解补助对象的经济困难，解决机关工作人员后顾之忧，进一步维护社会稳定。</t>
  </si>
  <si>
    <t>缓解补助对象的经济困难，解决机关工作人员后顾之忧，进一步维护</t>
  </si>
  <si>
    <t xml:space="preserve">      事业单位工作人员职业年金记实专项资金</t>
  </si>
  <si>
    <t>532300231100001164914</t>
  </si>
  <si>
    <t>到达法定退休职业年金记实人数</t>
  </si>
  <si>
    <t>职业年金记实实际人数</t>
  </si>
  <si>
    <t xml:space="preserve">    楚雄彝族自治州广通医院</t>
  </si>
  <si>
    <t xml:space="preserve">      遗属困难补助专项经费</t>
  </si>
  <si>
    <t>532300231100001112499</t>
  </si>
  <si>
    <t>反映财政供养单位遗属人员数量。</t>
  </si>
  <si>
    <t>'90</t>
  </si>
  <si>
    <t xml:space="preserve">      医院公用运转专项经费</t>
  </si>
  <si>
    <t>532300210000000016173</t>
  </si>
  <si>
    <t>认真履行传染病医院社会职能，提升传染病应急救治能力建设，做好艾滋病防控工作，开展以艾滋病患者为主要服务对象的救治工作；积极推进公立医院综合改革工作，提升医疗服务水平，努力让群众就地就医，巩固破除以药补医改革成效，完善公立医院运行机制，发挥公立医院职能，完成公立医院改革各项工作任务。</t>
  </si>
  <si>
    <t>提高传染病综合防治能力</t>
  </si>
  <si>
    <t>楚广医发（2020）1号</t>
  </si>
  <si>
    <t>改善患者生存质量，提高患者治愈率</t>
  </si>
  <si>
    <t>社会公众和服务对象满意度</t>
  </si>
  <si>
    <t>社会公众和服务对象满意度达到85%以上</t>
  </si>
  <si>
    <t xml:space="preserve">      城市公立医院综合改革州级财政补助（本级）资金</t>
  </si>
  <si>
    <t>532300231100001123236</t>
  </si>
  <si>
    <t>深化公立医院综合改革，建立健全现代医院管理制度，协调推进医疗价格、人事薪酬、药品流通、医保支付改革，提高医疗卫生服务质量。</t>
  </si>
  <si>
    <t>公立医院资产负债率</t>
  </si>
  <si>
    <t>较上年降低</t>
  </si>
  <si>
    <t>（楚财社【2017】171号）</t>
  </si>
  <si>
    <t>现代医院管理制度</t>
  </si>
  <si>
    <t>建立完善</t>
  </si>
  <si>
    <t>医疗费用增长幅度</t>
  </si>
  <si>
    <t>控制在合理范围</t>
  </si>
  <si>
    <t>公立医院患者满意度</t>
  </si>
  <si>
    <t>提高或大于等于85分</t>
  </si>
  <si>
    <t xml:space="preserve">      职业年金记实专项经费</t>
  </si>
  <si>
    <t>532300231100001169350</t>
  </si>
  <si>
    <t>记实人数</t>
  </si>
  <si>
    <t>反映耿业年金记实人员数量。</t>
  </si>
  <si>
    <t xml:space="preserve">      合同聘用人员工资及社保经费</t>
  </si>
  <si>
    <t>532300221100000268415</t>
  </si>
  <si>
    <t>为确保医院车辆正常运转，聘用驾驶员一名。</t>
  </si>
  <si>
    <t>安全行车率</t>
  </si>
  <si>
    <t>安全行车率100%</t>
  </si>
  <si>
    <t>医院管理规定</t>
  </si>
  <si>
    <t>不断满足周边群众急救需求</t>
  </si>
  <si>
    <t>项目服务对象满意度大于等于95%</t>
  </si>
  <si>
    <t xml:space="preserve">      医护人员执业保险专项经费</t>
  </si>
  <si>
    <t>532300221100000268400</t>
  </si>
  <si>
    <t>减少医护人员执业风险，保障医护人员权益。</t>
  </si>
  <si>
    <t>医疗执业纠纷赔付率</t>
  </si>
  <si>
    <t>医疗执业纠纷赔付率100%</t>
  </si>
  <si>
    <t>保险合同</t>
  </si>
  <si>
    <t>不断提高医护人员执业权益</t>
  </si>
  <si>
    <t xml:space="preserve">      其他社会保障专项经费</t>
  </si>
  <si>
    <t>532300231100001109139</t>
  </si>
  <si>
    <t>87</t>
  </si>
  <si>
    <t xml:space="preserve">  楚雄彝族自治州广播电视局</t>
  </si>
  <si>
    <t xml:space="preserve">    楚雄彝族自治州广播电视局</t>
  </si>
  <si>
    <t xml:space="preserve">      广播电视意识形态阵地管理及公共服务保障专项经费</t>
  </si>
  <si>
    <t>532300200000000003163</t>
  </si>
  <si>
    <t>为进一步指导、协调、推动全州广播电视领域产业发展，制定发展规划、产业政策并组织实施；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做好楚雄州广播电视意识形态阵地管理及公共服务工作。</t>
  </si>
  <si>
    <t>开展一次广播电视传播秩序整治专项行动</t>
  </si>
  <si>
    <t>组织开展一次广播电视传播秩序整治专项行动、防范打击“黑广播”专项行动</t>
  </si>
  <si>
    <t>开展一次广告资讯排查清理工作</t>
  </si>
  <si>
    <t>开展一次广告资讯排查清理工作，组织做好保健品市场乱象“百日行动”整治、涉嫌非法集资广告资讯排查清理工作</t>
  </si>
  <si>
    <t>开展全州广播电视节目年度创新创优评选</t>
  </si>
  <si>
    <t>组织开展一次楚雄州广播电视节目年度创新创优评选和年度节目评审评议工作</t>
  </si>
  <si>
    <t>开展至少两次全州安全播出大检查</t>
  </si>
  <si>
    <t>为确保全州广播电视安全播出管理工作落到实处，实现“高质量、不间断、既经济、又安全”的运行， 每年开展至少两次全州安全播出大检查</t>
  </si>
  <si>
    <t>开展至少两次全州基层广播电视公共服务督查巡检工作</t>
  </si>
  <si>
    <t>为了解掌握直播卫星村村通工程、户户通工程以及应急广播系统管理使用和运行维护情况，确保广播电视公共服务项目有效安全运行，每年依例开展2次全州广播电视公共服务督查巡检工作</t>
  </si>
  <si>
    <t>开展一次全州广播电视安全播出技术培训</t>
  </si>
  <si>
    <t>为确保广播电视安全播出，对全州广播电视安全播出责任单位参与节目播出或者技术系统运行维护人员开展专项业务培训，提升业务技能，增强专业知识，确保安全播出。</t>
  </si>
  <si>
    <t>根据国家广播电视总局《广播电视安全播出管理规定》安全播出责任单位的安全播出人员，应当具有相应的专业技能，并通过岗位培训和考核。</t>
  </si>
  <si>
    <t>开展两次全州广播电视宣传工作专项检查</t>
  </si>
  <si>
    <t>每年对全州广播电视宣传工作开展两次专项检查，及时发现分析制度落实存在的漏洞和薄弱环节。重点督促人员培训是否到位，播前三审、重播重审等节目审查把关流程是否落实，重要节目备案、抵制“三俗”等制作播出制度是否坚持，强化广播电视宣传管理制度执行。</t>
  </si>
  <si>
    <t>《云南省广播电视局关于加强和规范广播电视事中事后监管的通知》（云广发〔2020〕284号），各级广播电视行政部门要加强工作调研指导和督促检查，及时发现分析制度落实存在的漏洞和薄弱环节。</t>
  </si>
  <si>
    <t>开展一次全州广播电视安全播出业务技术培训，合格率达98%</t>
  </si>
  <si>
    <t>全州工作检查时效</t>
  </si>
  <si>
    <t>5月以前完成1次安播检查、1次广播电视宣传工作检查、1次全州基层广播电视公共服务检查。7月底以前完成广播电视安全播出技术培训。11月以前完成1次广播电视传播秩序整治专项行动、1次广播资讯排查、完成广播电视节目年度创新创优评选</t>
  </si>
  <si>
    <t>降低安全播出隐患</t>
  </si>
  <si>
    <t>做好广播电视安全播出监测工作，及时发现广播电视安全播出问题，并通知信号传输单位解决问题，降低安全播出隐患</t>
  </si>
  <si>
    <t>根据《中共楚雄州委办公室  楚雄州人民政府办公室印发楚雄彝族自治州广播电视局职能配置内设机构和人员编制规定的通知》，楚雄州广播电视局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t>
  </si>
  <si>
    <t>净化群众收听收看广播电视节目环境</t>
  </si>
  <si>
    <t>做好广播电视传播秩序整治专项工作，打击黑广播，打击非法广告，净化群众收听收看广播电视节目环境</t>
  </si>
  <si>
    <t>推进基层广播电视公共服务网络建成</t>
  </si>
  <si>
    <t>2022年底，完成双柏县、姚安县、楚雄市、武定县4县市基层广播电视公共服务网络标准化建设任务。2023年底，完成牟定县、南华县、永仁县、禄丰市、大姚县、元谋县6县市基层广播电视公共服务网络标准化建设任务,支持鼓励2023年计划建设任务县在2022年内提前启动建设，及早完成建设任务。全面建成覆盖全州10县市103乡镇1105个村（社区）的广播电视公共服务网络标准化体系</t>
  </si>
  <si>
    <t>楚雄州广播电视局印发《关于加强全州基层广播电视公共服务网络标准化建设的实施方案》的通知</t>
  </si>
  <si>
    <t>群众收听收看广播电视满意度</t>
  </si>
  <si>
    <t>确保安全播出，确保广播电视节目、网络视听节目的内容和质量，依法查处违规黑广播，做好直播卫星公共服务督查巡查工作，督促基层服务网点做好村村通、户户通维修维</t>
  </si>
  <si>
    <t xml:space="preserve">      职业年金</t>
  </si>
  <si>
    <t>532300231100001147830</t>
  </si>
  <si>
    <t>2023年退休2人，确保退休职工待遇按时发放</t>
  </si>
  <si>
    <t>补助退休人员职业年金</t>
  </si>
  <si>
    <t>2023年预计单位退休2人</t>
  </si>
  <si>
    <t>绩效指标设定依据：《云南省省级部门预算基本支出核定方案》，《楚雄州财政局2023年预算编制方案》</t>
  </si>
  <si>
    <t>正常</t>
  </si>
  <si>
    <t>指标值数据来源：部门年度工作总结及相关考核情况。</t>
  </si>
  <si>
    <t xml:space="preserve">      广播电视安全播出监测系统传输保障及运行维护专项资金</t>
  </si>
  <si>
    <t>532300200000000000492</t>
  </si>
  <si>
    <t>确保楚雄州地面数字电视广播覆盖网一期工程信号传输顺畅，确保楚雄电视台和州广播电台节目对县市及周边乡镇地区的无线覆盖；实现全州广播电视分布式监测监管系统对州县境内广播电视节目播出的实时监测，为提高应对突发事件的快速反应能力，提高安全播出管理水平奠定坚实基础</t>
  </si>
  <si>
    <t>租用电信、移动公司光缆</t>
  </si>
  <si>
    <t>30.17</t>
  </si>
  <si>
    <t>租用电信公司光缆杆路22.17公里，移动公司光缆杆路8公里，确保全州地面数字电视广播覆盖网信号传输正常。</t>
  </si>
  <si>
    <t>杆路租用合同</t>
  </si>
  <si>
    <t>租用网络公司专用电路</t>
  </si>
  <si>
    <t>租用网络公司专用电路25条，其中地面数字电视11条45M电路，调频同步广播5条2M电路，全州广播电视监测监管系统9条2M电路。确保全州地面数字电视广播覆盖网、监测监管系统运行正常。</t>
  </si>
  <si>
    <t>租用合同</t>
  </si>
  <si>
    <t>1个州级监测中心、10个县市监测前端维护</t>
  </si>
  <si>
    <t>做好1个州级监测中心、10个县市监测前端维护</t>
  </si>
  <si>
    <t>监测平台维保合同</t>
  </si>
  <si>
    <t>全年州级广播电视地面数字覆盖网信号传输正常</t>
  </si>
  <si>
    <t>25条专用网路传输电路、30.17公里通讯光缆挂靠杆路信号传输正常，全年州级广播电视地面数字覆盖网信号传输正常。</t>
  </si>
  <si>
    <t>“十二五”期间楚雄州广播电视局实施完成了楚雄州地面数字电视广播覆盖网一期工程建设，实现了楚雄州广播电台的广播电视节目对县市及周边乡镇地区的无线覆盖。实施完成了全州广播电视分布式监测监管系统工程建设，实现了对州县境内广播电视节目播出的实时监测</t>
  </si>
  <si>
    <t>州级广播电视安全播出监测中心监测设备正常运行</t>
  </si>
  <si>
    <t>25条专用网路传输电路、30.17公里通讯光缆挂靠杆路信号传输正常，州级广播电视安全播出监测中心监测设备正常运行</t>
  </si>
  <si>
    <t>确保州级广播电视节目覆盖率</t>
  </si>
  <si>
    <t>确保楚雄州地面数字电视广播覆盖网一期工程信号传输顺畅，确保楚雄电视台和州广播电台节目对县市及周边乡镇地区的无线覆盖</t>
  </si>
  <si>
    <t>“十二五”期间楚雄州广播电视局实施完成了楚雄州地面数字电视广播覆盖网一期工程建设，实现了楚雄州广播电台的广播电视节目对县市及周边乡镇地区的无线覆盖</t>
  </si>
  <si>
    <t>确保广播电视安全播出监控率</t>
  </si>
  <si>
    <t>确保对广播电视安全播出的监控，及时发现广播电视安全播出事故，对出现的问题及时通报给广播电视信号传输单位，发现问题及时解决。</t>
  </si>
  <si>
    <t>群众收听收看本地广播电视节目满意度</t>
  </si>
  <si>
    <t xml:space="preserve">      州级应急广播系统建设及运行维护经费</t>
  </si>
  <si>
    <t>532300210000000018386</t>
  </si>
  <si>
    <t>1、委托具备相应资质的第三方机构，严格按照国家应急广播体系建设的技术标准规范编制建设技术方案，保证应急广播系统标准化建设和规范化运行。
2、建立州市级应急广播平台、改造州市级频率频道播出系统和完善传输通道，实现应急广播消息的接收、验证、响应和自动播出功能。
3、完成州级应急广播系统网络安全二级等保测评及商用密码应用安全评估。</t>
  </si>
  <si>
    <t>网络安全二级等保测评</t>
  </si>
  <si>
    <t>依据《中华人民共和国网络安全法》和《中华人民共和国密码法》等法律法规及等级保护2.0相关标准，请具有资质的第三方为州级应急广播系统出具网络安全二级等保测评报告</t>
  </si>
  <si>
    <t>依据《中华人民共和国网络安全法》和《中华人民共和国密码法》等法律法规及等级保护2.0相关标准</t>
  </si>
  <si>
    <t>商用密码应用安全性评估</t>
  </si>
  <si>
    <t>国家广电总局颁发的《全国应急广播体系建设总体规划》和应急广播相关标准中明确规定采用国产密码技术保护应急广播数据的完整性和真实性。依据《中国人民共和国密码法》第二十七条规定“法律、行政法规和国家有关规定要求使用商用密码进行保护的关键信息基础设施，其运营者应当自行或者委托商用密码检测机构开展商用密码应用安全性评估。</t>
  </si>
  <si>
    <t>依据《中国人民共和国密码法》第二十七条规定“法律、行政法规和国家有关规定要求使用商用密码进行保护的关键信息基础设施，其运营者应当自行或者委托商用密码检测机构开展商用密码应用安全性评估。</t>
  </si>
  <si>
    <t>建设1个州级应急广播平台</t>
  </si>
  <si>
    <t>结合《云南省应急广播体系建设总体规划》，按照国家标准，完成州级应急广播平台建设</t>
  </si>
  <si>
    <t>《国家突发事件应急体系建设“十三五”规划》明确要求“推进国家应急广播体系建设，升级改造传输通道，布置应急广播终端，提高容灾抗毁能力</t>
  </si>
  <si>
    <t>州级应急广播平台建设通过省局验收</t>
  </si>
  <si>
    <t>建立州市级应急广播平台、改造州市级频率频道播出系统和完善传输通道，实现应急广播消息的接收、验证、响应和自动播出功能。</t>
  </si>
  <si>
    <t>《云南省应急广播体系建设总体规划》</t>
  </si>
  <si>
    <t>州级应急广播平台正常运行</t>
  </si>
  <si>
    <t>确保州级应急广播平台建成后正常运行，对上与省级应急广播平台、对下与县级应急广播平台、横向与应急信息发布前置系统纵横贯通。</t>
  </si>
  <si>
    <t>《楚雄州应急广播系统州级平台建设技术方案 》</t>
  </si>
  <si>
    <t>实现州级应急信息十县市发布覆盖</t>
  </si>
  <si>
    <t>州级应急广播平台建设完成后，打通纵向与县级应急广播平台的对接，可以通过州级应急广播平台发布应急信息，覆盖到十县市</t>
  </si>
  <si>
    <t>实现对十县市应急广播平台使用的效果评估和监测监管</t>
  </si>
  <si>
    <t>州级应急广播平台建设完成后，实现对十县市应急广播平台信息发布、使用等情况的监测监管，通过系统监测，有效掌握各县市应急广播平台在国家治理中的作用</t>
  </si>
  <si>
    <t>群众对公共文化服务建设的满意度</t>
  </si>
  <si>
    <t>群众对应急广播体系在面对突发事件应急信息传播能力的满意度</t>
  </si>
  <si>
    <t xml:space="preserve">      春节慰问专项经费</t>
  </si>
  <si>
    <t>532300231100001641426</t>
  </si>
  <si>
    <t>对在春节期间省局驻楚台站、州属高山发射台站、州广播电视无线传发总台中心机房、州广播电视安全播出监测监管中心的值班人员进行走访慰问，确保春节广播电视安全播出重保期间有人值守，确保广播电视安全播出</t>
  </si>
  <si>
    <t>省广电局楚雄692台</t>
  </si>
  <si>
    <t>慰问省广电局楚雄692台，给予集体慰问金0.4万元。</t>
  </si>
  <si>
    <t>楚雄州广播电视局2023年春节走访慰问活动安排方案</t>
  </si>
  <si>
    <t>春节期间高山发射台站、广电中心监测中心、州广播电视无线传发总台中心机房值班人员</t>
  </si>
  <si>
    <t>高山发射台站17人，每人300元慰问金，每人200元慰问品（一袋米一桶油），0.85万元；州广播电视无线传发总台中心机房（3人）、州广播电视安全播出监测监管中心（4人），每人225元慰问物品，合计：0.09万元。</t>
  </si>
  <si>
    <t>春节广播电视安全播出重保期间有人值守，确保广播电视安全播出</t>
  </si>
  <si>
    <t>州属5个高山台站18人值班、传发总台中心机房4人值班、州安播监测中心值班人员3人值班</t>
  </si>
  <si>
    <t>春节期间值班人员感受到温暖</t>
  </si>
  <si>
    <t>给值守员工送温暖，关怀春节期间值班员工，员工满意</t>
  </si>
  <si>
    <t xml:space="preserve">      青少年健康教育宣传经费</t>
  </si>
  <si>
    <t>532300231100001152153</t>
  </si>
  <si>
    <t>各州（市）局要将展播工作布置到辖区内各级播出机构，各州市级广播电视台、各县级融媒体中心每月播出不得少于120条次。各州（市）广电局要做好播出情况数据统计工作，要切实抓好展播活动的组织领导，确保展播活动各项工作落到实处。</t>
  </si>
  <si>
    <t>将展播工作布置到辖区内</t>
  </si>
  <si>
    <t>将展播工作布置到辖区内十县（市）融媒体中心及楚雄州广播电视台</t>
  </si>
  <si>
    <t>《关于开展2022年健康公益广告展播活动的通知》</t>
  </si>
  <si>
    <t>切实抓好展播活动的组织领导，确保展播活动各项工作落到实处</t>
  </si>
  <si>
    <t>营造全社会关注健康的良好氛围</t>
  </si>
  <si>
    <t>反映全社会对青少年健康的关注度</t>
  </si>
  <si>
    <t>省局对抓展播活动的满意度</t>
  </si>
  <si>
    <t>根据省级文件要求，布置任务，抓落实</t>
  </si>
  <si>
    <t xml:space="preserve">    楚雄彝族自治州广播电视无线传输发射总台</t>
  </si>
  <si>
    <t>532300231100001141863</t>
  </si>
  <si>
    <t>遗属补助兑现准确率</t>
  </si>
  <si>
    <t>反映遗属补助准确发放的情况。
补助兑现准确率=补助兑付额/应付额*100%</t>
  </si>
  <si>
    <t>我单位的一名符合领取遗属补助人员每年领取情况</t>
  </si>
  <si>
    <t>遗属补助发放及时率</t>
  </si>
  <si>
    <t>领取遗属补助人员生活状况改善高于最低生活保障标准</t>
  </si>
  <si>
    <t>5343</t>
  </si>
  <si>
    <t>2022年楚雄州最低生活保障标准（农村居民）=5343.00元/年</t>
  </si>
  <si>
    <t>被补助对象满意度</t>
  </si>
  <si>
    <t xml:space="preserve">      编办核定批准编制的编外人员经费</t>
  </si>
  <si>
    <t>532300231100001188859</t>
  </si>
  <si>
    <t>反映单位14名由编办核定批准编制的编外人员的人员经费</t>
  </si>
  <si>
    <t>100%正常运转</t>
  </si>
  <si>
    <t xml:space="preserve">      州级运行维护专项业务经费</t>
  </si>
  <si>
    <t>532300200000000001591</t>
  </si>
  <si>
    <t>确保我台5个高山站点、1个中心站点2023年全年的州级广播电视节目无线发射系统的安全、优质、高效播出，保障好地面数字电视广播无线覆盖网、全州调频广播覆盖网、电视无线发射网及广播电台新闻频率调频广播覆盖网以及音乐频率无线覆盖的正常运行，保障好紫溪山、高顶寺发射台、永仁方山、姚安张家山、禄丰五台山五个高山发射台供电电源和自备应急设备正常运行，确保全年安全播出零事故，为人民群众提供高质量的广播电视节目，需要运行维护专项业务经费。站点州级广播电视节目无线发射系统的安全、优质、高效播出，全年实现了州级广播电视节目无线发射设备的台内事故停播为零的好成绩，提高了州级广播电视节目的播出的安全性和可靠性，提升了节目播出的质量。对楚雄州广播电视无线传输发射总台州级节目设备进行系统升级改造，并保障好5个台站日常的正常运行。</t>
  </si>
  <si>
    <t>5个高山发射台、1个中心机房及6个补点台站的设备维护</t>
  </si>
  <si>
    <t>12个台站的日常维护情况</t>
  </si>
  <si>
    <t>高山发射台州级节目日常正常运转</t>
  </si>
  <si>
    <t>保障5个高山发射台州级节目正常播出电费、劳务费等，确保高山台站正常运转</t>
  </si>
  <si>
    <t>根据云南省广播影视事业发展专项资金管理办法</t>
  </si>
  <si>
    <t>广播电视节目全年停播率</t>
  </si>
  <si>
    <t>州级2套广播节目及2套电视节目停播率小于2%</t>
  </si>
  <si>
    <t>州级2套广播节目及2套电视节目停播率</t>
  </si>
  <si>
    <t>全年安全播出保障率</t>
  </si>
  <si>
    <t>确保我台5个发射台的2套州级电视节目以及2套州级广播节目全年的正常播出</t>
  </si>
  <si>
    <t>州级2套电视节目（15频道的公共频道和新闻频道、楚雄市电视台节目1套）,2套广播节目（综合广播和音乐广播）全年的安全播出率</t>
  </si>
  <si>
    <t>州级广播节目覆盖率</t>
  </si>
  <si>
    <t>确保楚雄州地面数字电视广播覆盖网一期工程信号传输顺畅，确保楚雄电视台两套广播节目对县市及周边乡镇地区的无线覆盖大于85%</t>
  </si>
  <si>
    <t>州级广播节目综合人口覆盖率</t>
  </si>
  <si>
    <t>州级数字电视节目覆盖率</t>
  </si>
  <si>
    <t>确保楚雄州地面数字电视广播覆盖网一期工程信号传输顺畅，确保楚雄电视台两套数字电视节目对县市及周边乡镇地区的无线覆盖大于60%</t>
  </si>
  <si>
    <t>州级电视节目综合人口覆盖率</t>
  </si>
  <si>
    <t>群众收听收看广播电视节目满意度指标</t>
  </si>
  <si>
    <t xml:space="preserve">      中央广播电台2套广播节目维护管理经费</t>
  </si>
  <si>
    <t>532300221100001094926</t>
  </si>
  <si>
    <t>该项目为央广播电视总台技术局2021年在我单位紫溪山发射台安装了经济之声和音乐之声两套广播节目，签订了代维合同，每年支付我单位代维代管费共计151164元。我台每年需要确保好中央广播电视总台2套广播节目经济之声和音乐之声的正常播出和日常的运行维护，确保安全播出无事故</t>
  </si>
  <si>
    <t>保障好2套广播节目的日常值守率</t>
  </si>
  <si>
    <t>完成好经济之声、音乐之声每天播出值守工作，避免播出时间出现安全故障。</t>
  </si>
  <si>
    <t>经济之声每天播出24小时，音乐之声每天播出18小时</t>
  </si>
  <si>
    <t>中央广播电视总台2套广播电视节目的全年播出事故率</t>
  </si>
  <si>
    <t>2套广播节目全年安全播出无事故发生</t>
  </si>
  <si>
    <t>2套节目全年安全播出事故率</t>
  </si>
  <si>
    <t>群众能够长期收听广播节目增加2套</t>
  </si>
  <si>
    <t>群众能够长期收听的广播节目数量增加</t>
  </si>
  <si>
    <t>中央广播电视总台在我台紫溪山广播电视台增加的经济之声和音乐之声2套广播节目</t>
  </si>
  <si>
    <t>群众收听2套广播节目满意度</t>
  </si>
  <si>
    <t>群众对新增2套节目的收听满意度</t>
  </si>
  <si>
    <t>社会保障科</t>
  </si>
  <si>
    <t xml:space="preserve">  楚雄彝族自治州红十字会</t>
  </si>
  <si>
    <t xml:space="preserve">    楚雄彝族自治州红十字会</t>
  </si>
  <si>
    <t xml:space="preserve">      红十字事业发展专项经费</t>
  </si>
  <si>
    <t>532300210000000015616</t>
  </si>
  <si>
    <t>投资190万元实施援建项目10个中2023年结项6个；完成向上争取资金150万元；执行2022年99公益已募捐资金300万元救助物资采购与发放；招募造血干细胞捐献志愿者600人并完成血样采集；招募人体器官捐献志愿者600人；选派5名应急救援队员参加上级组织的培训或演练，购置救援队员个要装备，提升应急救援队的保障能力；对安防、消防设备维修维护，防止生产安全事故的发生，仓储400万元的救灾物资安好率达99.99%。</t>
  </si>
  <si>
    <t>组织和开展“红十字博爱送万家”活动</t>
  </si>
  <si>
    <t>反映组织和开展“红十字博爱送万家”活动慰问户数</t>
  </si>
  <si>
    <t>根据历年工作开展情况。</t>
  </si>
  <si>
    <t>总会、省、州物资储备</t>
  </si>
  <si>
    <t>反映红十字备灾救灾中心物资储备能力</t>
  </si>
  <si>
    <t>人体器官捐献志愿者登记</t>
  </si>
  <si>
    <t>反映人体器官捐献志愿者登记人次</t>
  </si>
  <si>
    <t>捐献造血干细胞血样采集</t>
  </si>
  <si>
    <t>反映 捐献造血干细胞血样采集人次</t>
  </si>
  <si>
    <t>成立红十字志愿服务队</t>
  </si>
  <si>
    <t>反映红十字志愿服务能力</t>
  </si>
  <si>
    <t>物资完好率</t>
  </si>
  <si>
    <t>反映红十字备灾救灾中心物资储备完好程度</t>
  </si>
  <si>
    <t>增强应急救援能力，响应快速高效</t>
  </si>
  <si>
    <t>反映红十字应急救援能力</t>
  </si>
  <si>
    <t>广泛开展红十字救助</t>
  </si>
  <si>
    <t>反映红十字救助发挥作用</t>
  </si>
  <si>
    <t>救助受益群众人次</t>
  </si>
  <si>
    <t>反映部门发挥职能职责作用</t>
  </si>
  <si>
    <t>完成人体器官捐献志愿者家庭慰问</t>
  </si>
  <si>
    <t>反映社会公众对部门服务工作的满意度</t>
  </si>
  <si>
    <t>依据调查问卷进行调查</t>
  </si>
  <si>
    <t>造血干细胞捐献者满意度</t>
  </si>
  <si>
    <t xml:space="preserve">      应急救护培训专项经费</t>
  </si>
  <si>
    <t>532300210000000016515</t>
  </si>
  <si>
    <t>2023年州本级开展公益培训2000人次，充分发挥楚雄州红十字会应急救护培训基地的教学实践作用，开展应急救护培训，普及应急救护、防灾避险和卫生健康知识宣传，提升社会公众救护知识知晓率；有条件有大型活动组织志愿者参与现场救护；指导县市开展应急救护培训相关工作，2023年全州公益培训在1.3万人以上；根据行业需求开展取证培训服务经济社会发展。</t>
  </si>
  <si>
    <t>反映组织开展培训的期数。</t>
  </si>
  <si>
    <t>依据以前年度测算</t>
  </si>
  <si>
    <t>反映组织开展培训的人次。</t>
  </si>
  <si>
    <t>反映组织开展培训的质量。
培训人员合格率=（培训合格人数/参加培训人数）*100%</t>
  </si>
  <si>
    <t>反映组织开展培训中参训人员的出勤情况。
培训出勤率=（实际出勤学员数量/参加培训学员数量）*100%。</t>
  </si>
  <si>
    <t>反映组织开展培训中预计参训情况。
参训率=（年参训人数/应参训人数）*100%。</t>
  </si>
  <si>
    <t>反映组织开展培训中除师资费以外的人均培训费控制情况。</t>
  </si>
  <si>
    <t>培训办公耗材，依据以前年度测算</t>
  </si>
  <si>
    <t>发放应急救护知识手册</t>
  </si>
  <si>
    <t>反映应急救护知识普及情况。</t>
  </si>
  <si>
    <t>依据法定职能，提升公众应急救护知识知晓率，使公众在意外伤害和疾病发生后能够有效开展自救互救。</t>
  </si>
  <si>
    <t>应急救护知识普及率</t>
  </si>
  <si>
    <t>0.5%</t>
  </si>
  <si>
    <t>使应急救护知识普及人数占全州总人口比例的0.5%</t>
  </si>
  <si>
    <t>依照法定职能，提升全州人口应急救护知识普及率。</t>
  </si>
  <si>
    <t>反映社会公众对部门工作的满意程度。</t>
  </si>
  <si>
    <t>依据问卷调查。</t>
  </si>
  <si>
    <t>532300231100001169003</t>
  </si>
  <si>
    <t>我单位滕洪于2023年退休，保障退休职工合理利益。</t>
  </si>
  <si>
    <t xml:space="preserve">  楚雄彝族自治州卫生健康委员会</t>
  </si>
  <si>
    <t xml:space="preserve">    楚雄彝族自治州卫生健康委员会</t>
  </si>
  <si>
    <t xml:space="preserve">      楚雄州艾滋病防治州级对下专项资金</t>
  </si>
  <si>
    <t>532300231100001089863</t>
  </si>
  <si>
    <t>继续保持无输血传播,母婴传播率保持2%以下，检测发现率和抗病毒治疗达90%以上，治疗病人的病毒抑制率达90%以上。</t>
  </si>
  <si>
    <t>至少开展防艾宣传活动次数</t>
  </si>
  <si>
    <t>防治艾滋病活动宣传次数</t>
  </si>
  <si>
    <t>《云南省艾滋病防治条例》、《楚雄州第五轮防治艾滋病人民战争工作要点（2021-2025年）》、《中共楚雄州委常委第18次会议纪要》</t>
  </si>
  <si>
    <t>中医药治疗任务完成率</t>
  </si>
  <si>
    <t>中医药治疗任务人数</t>
  </si>
  <si>
    <t>安全套摆放比例</t>
  </si>
  <si>
    <t>安全套摆放率</t>
  </si>
  <si>
    <t>艾滋病抗病毒免费治疗任务</t>
  </si>
  <si>
    <t>艾滋病抗病毒免费治疗人数</t>
  </si>
  <si>
    <t>感染者检测发现率</t>
  </si>
  <si>
    <t>发现艾滋病感染者人数</t>
  </si>
  <si>
    <t>抗病毒治疗比例</t>
  </si>
  <si>
    <t>治疗病人占累计发现艾滋病感染者人数</t>
  </si>
  <si>
    <t>抗病毒治疗成功率</t>
  </si>
  <si>
    <t>治疗成功占治疗病人人数的比例</t>
  </si>
  <si>
    <t>艾滋病血液样本核酸检测</t>
  </si>
  <si>
    <t>艾滋病血液样本核酸检测人数</t>
  </si>
  <si>
    <t>艾滋病高危人群检测比例</t>
  </si>
  <si>
    <t>艾滋病高危人群检测人数</t>
  </si>
  <si>
    <t>艾滋病规范化随访干预比例</t>
  </si>
  <si>
    <t>艾滋病规范化随访干预人数</t>
  </si>
  <si>
    <t>艾滋病感染孕产妇所生儿童抗病毒药物应用比例</t>
  </si>
  <si>
    <t>艾滋病感染孕产妇所生儿童抗病毒药物应用人数</t>
  </si>
  <si>
    <t>居民健康水平提高</t>
  </si>
  <si>
    <t>中长期</t>
  </si>
  <si>
    <t>有效控制艾滋病疫情</t>
  </si>
  <si>
    <t>艾滋病疫情总体下降空</t>
  </si>
  <si>
    <t>艾滋病疫情总体下降</t>
  </si>
  <si>
    <t>群众满意度空</t>
  </si>
  <si>
    <t>对提供服务满意度</t>
  </si>
  <si>
    <t>《云南省艾滋病防治条例》、《楚雄州第五轮防治艾滋病人民战争工作要点（2021-2025年）》、《中共楚雄州委常委第18次会议纪要》。</t>
  </si>
  <si>
    <t xml:space="preserve">      新冠肺炎疫情防控经费州本级补助资金</t>
  </si>
  <si>
    <t>532300231100001107317</t>
  </si>
  <si>
    <t>全州疫情防控保持平稳态势，当前疫情防控经费保障的主要内容：用于境外入滇人员集中隔离安置补助，医疗救治、核酸检测、隔离场所能力提升经费，突发疫情应急处置费用，全员核酸检测系统配套硬件按照签订合同运维费，州指挥部机构正常运转经费等。</t>
  </si>
  <si>
    <t>完成政府指定疑似和确诊病人救治率</t>
  </si>
  <si>
    <t>100%完成政府指定疑似和确诊病人救治</t>
  </si>
  <si>
    <t>参照省级补助资金绩效指标，结合我州疫情防控实际情况确定。</t>
  </si>
  <si>
    <t>应急物资采购和调拨及时性</t>
  </si>
  <si>
    <t>100%做好应急物资采购和调拨及时性</t>
  </si>
  <si>
    <t>患者医疗救治率</t>
  </si>
  <si>
    <t>100%完成患者医疗救治</t>
  </si>
  <si>
    <t>疫情标本运输完成率</t>
  </si>
  <si>
    <t>100%完成疫情标本运输</t>
  </si>
  <si>
    <t>空参照省级补助资金绩效指标，结合我州疫情防控实际情况确定。</t>
  </si>
  <si>
    <t>现场医疗卫生人员保护率</t>
  </si>
  <si>
    <t>现场医疗卫生人员做到100%保护</t>
  </si>
  <si>
    <t>救治信息做到“日报告，零报告”率</t>
  </si>
  <si>
    <t>100%做到救治信息做到“日报告，零报告”</t>
  </si>
  <si>
    <t>突发疫情有效处置率</t>
  </si>
  <si>
    <t>突发疫情有效处置率100%</t>
  </si>
  <si>
    <t>服务对象满意度达90%以上</t>
  </si>
  <si>
    <t xml:space="preserve">      计划生育家庭系列保险补助资金</t>
  </si>
  <si>
    <t>532300221100000234782</t>
  </si>
  <si>
    <t>保障计划生育家庭合法权益，实现100%的目标人群集体参保。根据2022年底：1、全州农村独生子女和双女绝育家庭户115091户；2、农村独生子女死亡和伤残65岁以上1232人；3、农村独生子女死亡和伤残49岁至65岁1478人。2023年度预算122万元。由于计划生育政策的变化，2022年以后受补助的家庭户和人数变化不大，预算保持122万元不变。</t>
  </si>
  <si>
    <t>按计划生育系列保险投保标准投保人群发放准确率（%）</t>
  </si>
  <si>
    <t>10元/户；20元/人；30元/人。完成率100%。</t>
  </si>
  <si>
    <t>按计划生育系列保险投保标准，每年年底统计数据。</t>
  </si>
  <si>
    <t>全州农村独生子女和双女绝育家庭户</t>
  </si>
  <si>
    <t>115091</t>
  </si>
  <si>
    <t>115091户</t>
  </si>
  <si>
    <t>农村独生子女死亡和伤残65岁以上</t>
  </si>
  <si>
    <t>1232</t>
  </si>
  <si>
    <t>1232人</t>
  </si>
  <si>
    <t>农村独生子女死亡和伤残49岁至65岁</t>
  </si>
  <si>
    <t>1478</t>
  </si>
  <si>
    <t>1478人</t>
  </si>
  <si>
    <t>资金发放及时率（%）</t>
  </si>
  <si>
    <t>每年11月底完成资金发放。</t>
  </si>
  <si>
    <t>按时。</t>
  </si>
  <si>
    <t>符合条件申报对象覆盖率和目标人群政策知晓率（%）</t>
  </si>
  <si>
    <t>覆盖率和知晓率均达100%。</t>
  </si>
  <si>
    <t>与投保的保险公司相互验证和有无投诉、上访、举报等情况。</t>
  </si>
  <si>
    <t>项目服务对象满意率（%）</t>
  </si>
  <si>
    <t>90%以上。</t>
  </si>
  <si>
    <t>有无投诉、上访、举报等情况以及实地走访测评。</t>
  </si>
  <si>
    <t xml:space="preserve">      副处级以上领导干部保健经费</t>
  </si>
  <si>
    <t>532300221100000240957</t>
  </si>
  <si>
    <t>2023年共需副处级以上领导干部保健经费205万元：
1.干部健康体检费用190万元（截至2022年8月共有干部保健对像1844名，2023年需干部健康体检费用190万元，其中：厅级女10人×1300元=13000元、厅级男107人×1200元=128400元、处级女309人×1100元=339900元、处级男1419人×1100元=1419000元，合计1900300元）；
2.购买厅级领导干部保健医用急救箱及药品补充更换、计划购买50件，每件1200元，需6万元；药品补充更换每件200元，需1万元，共计7万元。
3.实职正处和厅级领导干部住院探访费，按计算50人，人均600元，需3万元；
4.干部保健宣传费用2万（用于租用网络信息平台、开展干部健康知识宣传讲座、印制宣传资料等支出）；
5.日常工作经费3万元。</t>
  </si>
  <si>
    <t>保障副处级以上领导干部保健经费总人数</t>
  </si>
  <si>
    <t>1844</t>
  </si>
  <si>
    <t>1.干部健康体检费用。建议将领导干部健康体检由原来的每两年一次调整为一年一次，每年需干部健康体检经费180万元；女（厅级人数）9人*0.13万元/人＝1.17万元，男（厅级人数）84人*0.12万元/人＝10.08万元，女（处级人数）280人*0.11万元/人＝30.8万元，男(处级人数）1382人*0.1万元/人＝138.2万元，合计1755人180.25万元。</t>
  </si>
  <si>
    <t>州级厅级女干保障人数</t>
  </si>
  <si>
    <t>州级厅级男干保障人数</t>
  </si>
  <si>
    <t>107</t>
  </si>
  <si>
    <t>州级处级女干保障人数</t>
  </si>
  <si>
    <t>308</t>
  </si>
  <si>
    <t>州级处级男干保障人数</t>
  </si>
  <si>
    <t>1419</t>
  </si>
  <si>
    <t>州级厅级女干保障人均标准部保障人均标准</t>
  </si>
  <si>
    <t>州级厅级男干保障人均标准部保障人均标准</t>
  </si>
  <si>
    <t>州级处级女干保障人均标准部保障人均标准</t>
  </si>
  <si>
    <t>州级处级男干保障人均标准部保障人均标准</t>
  </si>
  <si>
    <t>州级副处级以上干部健康体检覆盖率</t>
  </si>
  <si>
    <t>确保州干部保健委员会办公室机构正常运转率</t>
  </si>
  <si>
    <t>确保州干部保健委员会办公室机构正常运转</t>
  </si>
  <si>
    <t>2.购买厅级领导干部保健医用急救箱及药品补充更换、计划购买50件，每件1200元，需6万元；药品补充更换每件200元，需1万元，共计7万元。
3.实职正处和厅级领导干部住院探访费，按计算50人，人均600元，需3万元；
4.干部保健宣教费用。邀请专家到楚雄开展干部知识讲座，印制资料等支出，需2万元；
5.日常工作经费3万元。</t>
  </si>
  <si>
    <t>州级副处级以上领导干部保健服务满意度</t>
  </si>
  <si>
    <t>1.干部健康体检费用。建议将领导干部健康体检由原来的每两年一次调整为一年一次，每年需干部健康体检经费180万元；女（厅级人数）9人*0.13万元/人＝1.17万元，男（厅级人数）84人*0.12万元/人＝10.08万元，女（处级人数）280人*0.11万元/人＝30.8万元，男(处级人数）1382人*0.1万元/人＝138.2万元，合计1755人180.25万元。
2.购买厅级领导干部保健医用急救箱及药品补充更换、计划购买50件，每件1200元，需6万元；药品补充更换每件200元，需1万元，共计7万元。
3.实职正处和厅级领导干部住院探访费，按计算50人，人均600元，需3万元；
4.干部保健宣教费用。邀请专家到楚雄开展干部知识讲座，印制资料等支出，需2万元；
5.日常工作经费3万元。</t>
  </si>
  <si>
    <t xml:space="preserve">      医疗事故技术鉴定专项经费</t>
  </si>
  <si>
    <t>532300221100000241669</t>
  </si>
  <si>
    <t>1.根据《医疗事故处理条例》规定，地市级医学会承担辖区内医疗事故的首次鉴定工作；2.医疗事故鉴定费依据：楚雄州物价局和楚雄州财政局（州价字(1999) 025号）转发《关于云南省医疗技术鉴定费和鉴定相关的检验费收费标准的批复》的通知及楚雄州卫生健康委员会党委第23次会议纪要，每例鉴定收费2000元，3.鉴定费据实随机抽取评审专家，预计：（5人*400元/人+200元）*25场=55000元；4.异地鉴定会场租用费预计5000元；5.人员出差费用预计5000元。</t>
  </si>
  <si>
    <t>医疗事故技术鉴定案例数</t>
  </si>
  <si>
    <t>例</t>
  </si>
  <si>
    <t>医疗事故技术鉴定25场</t>
  </si>
  <si>
    <t>.根据《医疗事故处理条例》规定，地市级医学会承担辖区内医疗事故的首次鉴定工作</t>
  </si>
  <si>
    <t>医疗事故技术鉴定鉴定一例收费</t>
  </si>
  <si>
    <t>州价字(1999) 025号，《关于云南省医疗技术鉴定费和鉴定相关的检验费收费标准的批复》的通知及楚雄州卫生健康委员会党委第23次会议纪要，每例鉴定收费2000元</t>
  </si>
  <si>
    <t>出具鉴定结果及时率</t>
  </si>
  <si>
    <t>据《医疗事故处理条例》规定，地市级医学会承担辖区内医疗事故的首次鉴定工作</t>
  </si>
  <si>
    <t>医疗事故鉴定工作时效</t>
  </si>
  <si>
    <t>从受理至出具医疗事故技术鉴定报告须在45个工作日内完成</t>
  </si>
  <si>
    <t>鉴定结果应用率</t>
  </si>
  <si>
    <t>92</t>
  </si>
  <si>
    <t>医患双方医疗纠纷调解使用鉴定结果应用率</t>
  </si>
  <si>
    <t>医患双方满意度</t>
  </si>
  <si>
    <t>鉴定双方满意度</t>
  </si>
  <si>
    <t xml:space="preserve">      新冠肺炎疫情防控经费州对下补助资金</t>
  </si>
  <si>
    <t>532300231100001107337</t>
  </si>
  <si>
    <t>州级补助主要用于支援边境州市疫情防控民兵生活补助600万元，免费核酸检测经费100万元。2023年补助政策知晓率达到90%，该项工作100%落实。</t>
  </si>
  <si>
    <t>落实民兵支援边境州市疫情防控工作</t>
  </si>
  <si>
    <t>100%落实民兵支援边境州市疫情防控工作</t>
  </si>
  <si>
    <t>根据当前疫情防控实际情况确定</t>
  </si>
  <si>
    <t>做好免费核酸检测工作</t>
  </si>
  <si>
    <t>100%做好免费核酸检测工作</t>
  </si>
  <si>
    <t>兑付支援边境支援边境州市疫情防控工作州市疫情防控工作民兵补助及时率</t>
  </si>
  <si>
    <t>兑付支援边境支援边境州市疫情防控工作州市疫情防控工作民兵补助及时率达100%</t>
  </si>
  <si>
    <t>支援边境州市疫情防控民兵补助标准</t>
  </si>
  <si>
    <t>元/人/天</t>
  </si>
  <si>
    <t>1支援边境州市疫情防控民兵补助标准100/元/人/天</t>
  </si>
  <si>
    <t>根据相关政策件</t>
  </si>
  <si>
    <t>突发疫情有效处置率达100%</t>
  </si>
  <si>
    <t>补助政策知晓率</t>
  </si>
  <si>
    <t>空补助政策知晓率</t>
  </si>
  <si>
    <t xml:space="preserve">      单位已故人员遗属补助资金</t>
  </si>
  <si>
    <t>532300231100001099477</t>
  </si>
  <si>
    <t>2023年需要补助2人：1.已故离休干部无固定收入配偶生活补助，补助人数1人，补助标准1500元/月。
2.城乡居民最低生活保障特困人员救助供养补助，补助已故职工子女1人，补助标准910元/月。</t>
  </si>
  <si>
    <t>参照补助类绩效指标模板设定及单位实际张烜衡700*1.3*12=10920元，简翠华1500*12＝18000元</t>
  </si>
  <si>
    <t xml:space="preserve">      春节走访慰问州级财政补助（本级支出）经费</t>
  </si>
  <si>
    <t>532300231100001148028</t>
  </si>
  <si>
    <t>春节期间，由州委、政府等领导带领有关部门负责人，走访慰问春节医护值班人员及疫情指挥部人员，体现党委政府关心关爱春节值班医护人员及疫情指挥部人员。2023年春节走访慰问州级公立医院40名值班医护人员及40名疫情指挥部人员。</t>
  </si>
  <si>
    <t>慰问春节值班医护人员及疫情指挥部人员</t>
  </si>
  <si>
    <t>反映慰问春节值班医护人员及疫情指挥部人员</t>
  </si>
  <si>
    <t>按照中共楚雄州委办公室 楚雄州人民政府办公室关于印发《楚雄州2022年春节慰问活动安排方案》的通知，安排2022年卫生健康系统春节值班人员慰问金2万元</t>
  </si>
  <si>
    <t>经费足额拨付率</t>
  </si>
  <si>
    <t>反映经费足额拨付情况</t>
  </si>
  <si>
    <t>经费及时拨付率</t>
  </si>
  <si>
    <t>反映经费拨付完成时限情况</t>
  </si>
  <si>
    <t>春节值班到岗率</t>
  </si>
  <si>
    <t>反映通过医护人员及疫情指挥部人员春节值班到岗率</t>
  </si>
  <si>
    <t>反映春节值班医护人员满意度</t>
  </si>
  <si>
    <t xml:space="preserve">      计划生育家庭独生子女保健费及计生宣传员生活补助州级财政（对下）补助经费</t>
  </si>
  <si>
    <t>532300231100001163005</t>
  </si>
  <si>
    <t>执行省、州确定标准，资金按时、足额到位。完成落实楚雄州在岗村级计划生育宣传员生活补助和完成独生子女保健费的发放。</t>
  </si>
  <si>
    <t>计生宣传员补助人数</t>
  </si>
  <si>
    <t>1197</t>
  </si>
  <si>
    <t>按照资金核发人数</t>
  </si>
  <si>
    <t>全州在岗村级计划生育宣传员名册和财政下达资金分配文件及资金分配表</t>
  </si>
  <si>
    <t>独生子女保健费补助人数</t>
  </si>
  <si>
    <t>8616</t>
  </si>
  <si>
    <t>财政下达资金分配文件及资金分配表</t>
  </si>
  <si>
    <t>资金下拨及时率</t>
  </si>
  <si>
    <t>财政下达资金分配文件规定</t>
  </si>
  <si>
    <t>资格发放准确率</t>
  </si>
  <si>
    <t>计生宣传员资金按标准发放</t>
  </si>
  <si>
    <t>独生子女保健费发放标准</t>
  </si>
  <si>
    <t>6.77</t>
  </si>
  <si>
    <t>补助对象生活状态改善</t>
  </si>
  <si>
    <t>按省级核定下达资金人数</t>
  </si>
  <si>
    <t xml:space="preserve">      国家基本药物制度州级配套资金</t>
  </si>
  <si>
    <t>532300231100001092084</t>
  </si>
  <si>
    <t>目标1：保证所有政府办基层医疗卫生机构实施国家基本药物制度，推进综合改革顺利进行。
目标2：对实施国家基本药物制度的村卫生室给予补助，支持国家基本药物制度在村卫生室顺利实施。
目标3：通过每年对基层医疗卫生机构实施基本药物制度补助资金的投入，建立稳定长效的多渠道补偿机制，完善财政对基层医疗卫生机构运行的补助政策。
目标4：巩固基本药物制度，深化基层医疗卫生机构管理体制、补偿机制、药品供应、人事分配等方面的综合改革。
目标5：加强基层医疗卫生服务体系建设，不断提升服务能力和水平，筑牢基层医疗卫生服务网底，实现医改“保基本、强基层、建机制”的目标。</t>
  </si>
  <si>
    <t>政府办基层医疗卫生机构实施基本药物制度覆盖率</t>
  </si>
  <si>
    <t>政府办基层医疗卫生机构实施基本药物制度覆盖率达100%</t>
  </si>
  <si>
    <t>楚财社【2021】272号楚雄州财政局楚雄州卫生健康委关于提前下达2022年基本药物制度中央补助资金的通知</t>
  </si>
  <si>
    <t>村卫生室实施基本药物制度覆盖率</t>
  </si>
  <si>
    <t>村卫生室实施基本药物制度覆盖率达100%</t>
  </si>
  <si>
    <t>基层医疗卫生机构“优质服务基层行”活动开展评价机构数比例</t>
  </si>
  <si>
    <t>基层医疗卫生机构“优质服务基层行”活动开展评价机构数比例不低于90%</t>
  </si>
  <si>
    <t>基层医疗卫生机构“优质服务基层行”活动达到基本标准及以上的比例</t>
  </si>
  <si>
    <t>基层医疗卫生机构“优质服务基层行”活动达到基本标准及以上的比例不低于60%</t>
  </si>
  <si>
    <t>乡村医生收入</t>
  </si>
  <si>
    <t>保持稳定</t>
  </si>
  <si>
    <t>乡村医生收入保持稳定</t>
  </si>
  <si>
    <t>国家基本药物制度在基层持续实施</t>
  </si>
  <si>
    <t>长期实施</t>
  </si>
  <si>
    <t>医共体建设符合“紧密型”、“控费用”、“同质化”、“促分工”发展方向</t>
  </si>
  <si>
    <t>稳定发展</t>
  </si>
  <si>
    <t>医共体建设符合“紧密型”、“控费用”、“同质化”、“促分工”稳定发展</t>
  </si>
  <si>
    <t>对基本药物制度补助满意度</t>
  </si>
  <si>
    <t>对基本药物制度补助满意度不低于90%</t>
  </si>
  <si>
    <t xml:space="preserve">      楚雄州卫生健康事务管理专项经费</t>
  </si>
  <si>
    <t>532300200000000018826</t>
  </si>
  <si>
    <t>一是应急指挥平台突发公共卫生事件报告和处置率达100%。
二是各医疗卫生机构与楚雄州全民健康信息平台的联通达率100%。
三是计划生育手术并发症鉴定完成率100%。
四是继续推广三明医改经验，开展新时代深化医药卫生体制改革先行地区，努力完成各项医改目标任务。
五是医师培训和考试完成率100%。
六是及时支付2名免费订单定向医学生培养经费。
七是完成年度内卫生高职评审工作。
八是做好全民健康信息平台网络安全三级等保测评。</t>
  </si>
  <si>
    <t>突发公共卫生事件报告率</t>
  </si>
  <si>
    <t>突发公共卫生事件报告率达100%</t>
  </si>
  <si>
    <t>按照国家《突发公共卫生事件应急条例》、《中华人民共和国传染病防治法》和各级党委、政府的要求</t>
  </si>
  <si>
    <t>突发公共卫生事件处置率</t>
  </si>
  <si>
    <t>突发公共卫生事件处置率达100%</t>
  </si>
  <si>
    <t>继续推广三明医改经验县市数</t>
  </si>
  <si>
    <t>推广三明医改经验县市数10个</t>
  </si>
  <si>
    <t>根据《云南省深化医药卫生体制改革领导小组关于深入推广福建省三明市医改经验深化三医联动改革的若干措施》（云医改发【2022】2号）、《楚雄州深化医药卫生体制改革领导小组关于深入推广福建省三明市医改经验深化三医联动改革28条措施》（楚医改发【2022】2号）</t>
  </si>
  <si>
    <t>医师培训和考试完成率</t>
  </si>
  <si>
    <t>医师培训和考试完成率达100%</t>
  </si>
  <si>
    <t>1.医师定期考核管理办法（卫医发〔2007〕66号）；云南省卫生厅转发《医师定期考核管理办法》的通知（云卫发〔2007〕211号）；云南省卫生健康委关于开展云南省2020年度医师定期考核工作的通知
2.参加考试医师人数数据来源于全省医师注册管理系统</t>
  </si>
  <si>
    <t>计划生育手术并发症鉴定</t>
  </si>
  <si>
    <t>完成计划生育手术并发症及病残儿的鉴定工作</t>
  </si>
  <si>
    <t>1.根据《计划生育手术并发症鉴定管理办法（试行）》，地市级承担计划生育手术并发症二次鉴定工作。
2.根据《病残儿医学鉴定管理办法》规定，承担全州病残儿医学鉴定工作。
3.楚雄州卫生健康委党委第23次会议纪要。</t>
  </si>
  <si>
    <t>订单定向免费医学生培养人数</t>
  </si>
  <si>
    <t>2023年楚雄州需配套支付在校订单定向免费医学生2人</t>
  </si>
  <si>
    <t>2023年楚雄州需配套支付在校订单定向免费医学生2个，每人每年补助0.5万元，共计1万元。</t>
  </si>
  <si>
    <t>卫生高级职称评审全年共组织</t>
  </si>
  <si>
    <t>卫生高级职称评审全年共组织2批次</t>
  </si>
  <si>
    <t>卫生高级职称评审全年共组织2批次，推荐评审专家100人次，500元/人次。2022年起卫生高职实行评聘分开，申报人数会明显增加，抽取评委人数也相应增加。</t>
  </si>
  <si>
    <t>健康信息平台网络安全三级等保测评系统全年正常运行时长</t>
  </si>
  <si>
    <t>8500</t>
  </si>
  <si>
    <t>健康信息平台网络安全三级等保测评系统全年正常运行时长在8500小时</t>
  </si>
  <si>
    <t>健康信息平台网络安全三级等保测评协议</t>
  </si>
  <si>
    <t>卫生事务管理完成率</t>
  </si>
  <si>
    <t>完成立项的卫生事务管理工作</t>
  </si>
  <si>
    <t>根据上述依据及实际工作设置</t>
  </si>
  <si>
    <t>各医疗卫生机构与楚雄州全民健康信息平台的联通达率</t>
  </si>
  <si>
    <t>2019年11月云南省卫生健康委基于医疗卫生信息化整改项目（基层云HIS及远程诊疗系统、楚雄州全民健康信息平台、卫生专网）试点工作在楚雄州实施，2020年5月通过了省卫生健康委的验收。由于楚雄州还未建立健康数据中心，楚雄州全民健康信息平台数据目前存储在云南卫生健康委数据中心，为确保楚雄州全民健康信息平台与云南省全民健康平台的联通，确保医疗机构正常使用楚雄州全民健康信息平台，要有数据专线确保数据的传输。</t>
  </si>
  <si>
    <t>立项的服务对象满意度</t>
  </si>
  <si>
    <t xml:space="preserve">      卫生专业技术资格考试和护士执业资格考试（本级）工作经费</t>
  </si>
  <si>
    <t>532300231100001108019</t>
  </si>
  <si>
    <t>继续完成2023年全国卫生专业技术资格考试暨护士执业资格考试工作（以下简称“两考")。2023年预计参加“两考”5100人，预计缴省级财政106万元，返还楚雄州财政局国库预计50万元，用于卫生专业技术资格考试和护士执业资格考试考场布置、疫情防控、考试考务及监考费等支出需要46万元。</t>
  </si>
  <si>
    <t>预计参加卫生资格考试报名人数</t>
  </si>
  <si>
    <t>两考收费依据，楚雄州卫生健康委2022年全国卫生专业技术资格考试暨护士执业资格考试经费使用计划</t>
  </si>
  <si>
    <t>预计参加护士参加执业资格考试报名人数</t>
  </si>
  <si>
    <t>预计参加护士执业资格考试报名人数</t>
  </si>
  <si>
    <t>卫生资格考试缴费标准</t>
  </si>
  <si>
    <t>元/科次</t>
  </si>
  <si>
    <t>卫生资格考试缴费标准缴费标准：70元/科次</t>
  </si>
  <si>
    <t>预计参加卫生资格考试缴费额</t>
  </si>
  <si>
    <t>850000</t>
  </si>
  <si>
    <t>护士执业资格考试缴费标准</t>
  </si>
  <si>
    <t>护士执业资格考试缴费标准：122元/人</t>
  </si>
  <si>
    <t>预计参加护士执业资格考试缴费额</t>
  </si>
  <si>
    <t>完成2023年全国卫生专业技术资格暨护士执业资格考试工作</t>
  </si>
  <si>
    <t>完成两考工作</t>
  </si>
  <si>
    <t>完成两考工作，问卷调查</t>
  </si>
  <si>
    <t>考生满意</t>
  </si>
  <si>
    <t>考生满意问卷调查</t>
  </si>
  <si>
    <t xml:space="preserve">      楚雄州彝医药标准建设专项经费</t>
  </si>
  <si>
    <t>532300231100001346145</t>
  </si>
  <si>
    <t>1.彝医药标准体系初步建立。
2.彝医药标准质量水平持续提高。
3.彝医药标准实施效益明显增强。
4.彝医药标准化支撑体系保障能力增强。
5.彝医药标准化发展环境更加优化。
6.彝医药标准化助推产业发展效益进一步增强。</t>
  </si>
  <si>
    <t>彝医药名词术语标准完成率</t>
  </si>
  <si>
    <t>研究制定彝医药名词术语标准和名词术语彝语标准</t>
  </si>
  <si>
    <t>楚雄州彝医药标准建设实施意见</t>
  </si>
  <si>
    <t>彝医药信息标准完成率</t>
  </si>
  <si>
    <t>州卫健委制定彝医药信息标准</t>
  </si>
  <si>
    <t>完成彝医临床诊疗指南制修订</t>
  </si>
  <si>
    <t>开展彝医内、外、妇、儿科等10个临床常见病证诊疗指南的制修订</t>
  </si>
  <si>
    <t>彝医疗效评价标准修订率</t>
  </si>
  <si>
    <t>修订彝医病证诊断疗效标准</t>
  </si>
  <si>
    <t>完成彝医治疗技术操作规范制修订</t>
  </si>
  <si>
    <t>完成50个彝医治疗技术操作规范制修订</t>
  </si>
  <si>
    <t>彝医治未病技术规范指南完成率</t>
  </si>
  <si>
    <t>开展彝医预防保健指南的研究及彝医保健技术规范化研究</t>
  </si>
  <si>
    <t>彝药药食同源技术标准完成率</t>
  </si>
  <si>
    <t>开展药膳食材使用、药膳制作方法的标准化研究，制定一批体现彝医药特色优势的药膳技术标准</t>
  </si>
  <si>
    <t>制定彝药标准完成率</t>
  </si>
  <si>
    <t>完成制定彝药标准工作</t>
  </si>
  <si>
    <t>完善彝医药标准化管理体制和运行机制</t>
  </si>
  <si>
    <t>532300231100001175609</t>
  </si>
  <si>
    <t>2023年根据州人社局、州财政局审批的251611.08元标准执行兑付给2023年4月退休的普联珊、2023年5月退休的寇国艳、2023年6月退休的俞华缴纳职业年金个人账户记实资金。</t>
  </si>
  <si>
    <t>2023年到达法定退休人数</t>
  </si>
  <si>
    <t>反映单位实际发放2023年到达法定退休人员数量。</t>
  </si>
  <si>
    <t>缴纳及时率</t>
  </si>
  <si>
    <t>反映单位实际缴纳的及时性。</t>
  </si>
  <si>
    <t>反映确保单位100%正常运转</t>
  </si>
  <si>
    <t xml:space="preserve">      老龄事业发展县、市专项经费</t>
  </si>
  <si>
    <t>532300200000000000792</t>
  </si>
  <si>
    <t>2023年继续实施楚雄市老年人免费乘坐公交车补助50万元，楚雄州人民政府办公室关于印发开展幸福和谐晚年老年人意外伤害保险工作实施方案的通知，为农村五保老人8241人，城市三无老人137人，民政重点优抚对象18794人，80周岁老年人54111人，共81283人“四类人员”购买意外伤害保险（州、县市3：7）49.454万元。</t>
  </si>
  <si>
    <t>实施楚雄市老年人免费乘坐公交车补助</t>
  </si>
  <si>
    <t>州政府常务会议纪要(2009第73期)十届州人民政府会议纪要</t>
  </si>
  <si>
    <t>实施老年人“四类人员”购买意外伤害保险</t>
  </si>
  <si>
    <t>49.454</t>
  </si>
  <si>
    <t>楚政办通[2015]26号《楚雄州人民政府办公室关于印发开展幸福和谐晚年老年人意外伤害保障工作实施方案的通知》</t>
  </si>
  <si>
    <t>配套资金8月底前拨付</t>
  </si>
  <si>
    <t>州政府常务会议纪要(2009第73期)十届州人民政府会议纪要《楚雄州人民政府办公室关于印发开展幸福和谐晚年老年人意外伤害保障工作实施方案的通知》</t>
  </si>
  <si>
    <t>支出控制在预算范围内</t>
  </si>
  <si>
    <t>提升老年人幸福感</t>
  </si>
  <si>
    <t>服务对象满意度90%以上</t>
  </si>
  <si>
    <t xml:space="preserve">      老龄事业发展州级专项经费</t>
  </si>
  <si>
    <t>532300200000000000791</t>
  </si>
  <si>
    <t>落实《中共楚雄州委  楚雄州人民政府关于进一步加强老龄工作的意见》（楚发【2001】8号）、《楚雄州人民政府办公室关于印发开展幸福和谐晚年老年人意外伤害保险工作实施方案的通知》（楚政办通【2015】26号），1、生活费，州委州政府领导敬老月慰问（百岁老人70人*1000元=70000元，90岁以上高龄老人20人*1000元=20000元，孤寡老人50人X300元=1500元。问敬老院2个X10000元=20000元慰问老年友善医疗机构2个X10000=20000元）共计155000元。2、办公费，楚雄州老龄办1年和卫健委老龄科1年办公费共24000元；3.印刷费，制作老年友善医疗机构牌子83个X350元=29050元、老年活动宣传周开支12000元；4.差旅费，全国示范性老年友好型社区评审9县市X4人X800元=28800元，老年友善医疗机构评审9县市X4人X800元=28800元，医养结合提升行动调研差旅费9县市X3人X400元=10800元。5.老年友善医疗机构评审费支出69个医院（专科、民营）X5人X400元=138000元。</t>
  </si>
  <si>
    <t>慰问百岁老人</t>
  </si>
  <si>
    <t>老龄工作职责需关心关爱百岁老人，由州委、州政府领导和县市委领导组织慰问</t>
  </si>
  <si>
    <t>1.州委州政府领导敬老节慰问百岁老人72人*1000元+90岁以上高龄老人5人*1000元=75000元。2.州委州政府领导敬老节慰问老年友善医疗机构或敬老院4个*10000=40000元。3.老年活动宣传周开支5000元。4.阿尔兹海默病宣传周开支5000元。5、老龄委办公室办公经费20000元。6.老年友善医疗机构评审劳务支出（84家*80%*次、5人）100800元。7.老年友善医疗机构评审差旅费支出（84家*80%*次、5人）13440元。8.老年友善医疗机构评审会议、培训支出30000元。9.制作敬老节宣传影像、图资料12000元。10.老龄健康科公杂开支4200元。</t>
  </si>
  <si>
    <t>慰问高龄老人</t>
  </si>
  <si>
    <t>老龄委工作职责，关爱老模范高龄老人，由州委、州政府领导慰问</t>
  </si>
  <si>
    <t>慰问敬老院孤寡老人</t>
  </si>
  <si>
    <t>老龄委工作职责关心老龄事业建设，由州委、州政府领导慰问</t>
  </si>
  <si>
    <t>慰问敬老院</t>
  </si>
  <si>
    <t>制作老年友善医疗机构牌子、</t>
  </si>
  <si>
    <t>29050</t>
  </si>
  <si>
    <t>根据云南省卫生健康委文件要求和年度工作计划开展工作。</t>
  </si>
  <si>
    <t>评审老年友善机构69家医院</t>
  </si>
  <si>
    <t>评审老年友善机构69家医院100%</t>
  </si>
  <si>
    <t>老年友善医疗机构评审劳务开支138000元</t>
  </si>
  <si>
    <t>138000</t>
  </si>
  <si>
    <t>69个医院X5人X400元=138000元。</t>
  </si>
  <si>
    <t>老年宣传周宣传资料</t>
  </si>
  <si>
    <t>慰问老年友善医疗机构</t>
  </si>
  <si>
    <t>全国示范型友好社区创建（全州至少创建2家）</t>
  </si>
  <si>
    <t>组织老龄委成员单位参与创建、评审</t>
  </si>
  <si>
    <t>医养结合机构建设（全州增加1家）</t>
  </si>
  <si>
    <t>医养结合机构创建，满足社会发展需求，更好胡服务老年人</t>
  </si>
  <si>
    <t>慰问百岁老人礼物</t>
  </si>
  <si>
    <t>老年友善医疗机构创建合格率</t>
  </si>
  <si>
    <t>反映预算部门（单位）组织开展各类培训的质量。
创建机构合格率=（合格的机构数量/培训总学员数量）*100%。</t>
  </si>
  <si>
    <t>8月底前拨付</t>
  </si>
  <si>
    <t>制作老年友善医疗机构牌子83个</t>
  </si>
  <si>
    <t>元/个</t>
  </si>
  <si>
    <t>反映预算部门（单位）开展各种制作（购买物品控制在单价范围内。</t>
  </si>
  <si>
    <t>慰问老年人覆盖率</t>
  </si>
  <si>
    <t>领导走访慰问敬老院孤寡老人、高龄老人和百岁老人做到全覆盖</t>
  </si>
  <si>
    <t>宣传政策知晓率</t>
  </si>
  <si>
    <t>老年人宣传政策知晓率</t>
  </si>
  <si>
    <t>老年人服务满意度90%以上</t>
  </si>
  <si>
    <t>根据《中华人民共和国老年人权益保障法》和《中共中央、国务院关于加强老龄工作的决定》（中发【2000】13号），以及《云南省老年人权益保障条例》精神，结合我州实际，制定老龄工作的意见。</t>
  </si>
  <si>
    <t xml:space="preserve">      爱国卫生专项行动（健康县城建设）经费</t>
  </si>
  <si>
    <t>532300231100001083153</t>
  </si>
  <si>
    <t>持续巩固提升爱国卫生“7个专项行动”成果，楚雄市、双柏县、大姚县、永仁县4个国家卫生县（城市）全面推进健康县城建设，其余6个县市确保通过国家评审。</t>
  </si>
  <si>
    <t>巩固提升爱国卫生“7个专项行动”</t>
  </si>
  <si>
    <t>“清垃圾、扫厕所、勤洗手、净餐馆、常消毒、管集市、众参与”专项行动达到省级考评标准</t>
  </si>
  <si>
    <t>云南省爱国卫生“7个专项行动”州市县考核细则</t>
  </si>
  <si>
    <t>楚雄市、双柏县、大姚县、永仁县推进健康县城建设</t>
  </si>
  <si>
    <t>“绿城市、治污染、除四害、食安心、勤锻炼、管慢病、家健康”专项行动达到省州标准</t>
  </si>
  <si>
    <t>省州推进健康县城建设三年行动方案</t>
  </si>
  <si>
    <t>牟定县、南华县、姚安县、元谋县、武定县、禄丰市通过国家卫生县（城市）国家级评审</t>
  </si>
  <si>
    <t>达到国家卫生县城（城市）标准</t>
  </si>
  <si>
    <t>全国爱卫会关于印发《国家卫生城镇评审管理办法》《国家卫生城市和国家卫生县标准》、《国家卫生乡镇标准》的通知、《云南省推进健康县城建设三年行动方案（2022—2024年）》</t>
  </si>
  <si>
    <t>每个县市（10县市）至少创建1个国家卫生乡镇</t>
  </si>
  <si>
    <t>达到国家卫生乡镇标准</t>
  </si>
  <si>
    <t>培树不少于880户健康家庭</t>
  </si>
  <si>
    <t>880</t>
  </si>
  <si>
    <t>达到《云南省推进健康县城建设三年行动方案（2022—2024年）》“家健康”行动要求</t>
  </si>
  <si>
    <t>《云南省推进健康县城建设三年行动方案（2022—2024年）》</t>
  </si>
  <si>
    <t>人均预期寿命</t>
  </si>
  <si>
    <t>逐年提升</t>
  </si>
  <si>
    <t>人均预期寿命逐年提升</t>
  </si>
  <si>
    <t>居民健康素养水平</t>
  </si>
  <si>
    <t>居民健康素养水平逐年提升</t>
  </si>
  <si>
    <t>重大慢性病过早死亡率</t>
  </si>
  <si>
    <t>逐年下降</t>
  </si>
  <si>
    <t>下降</t>
  </si>
  <si>
    <t>重大慢性病过早死亡率逐年下降</t>
  </si>
  <si>
    <t>群众对卫生状况满意率</t>
  </si>
  <si>
    <t>群众对卫生状况满意率高于90%</t>
  </si>
  <si>
    <t>《云南省推进健康县城建设三年行动方案（2022—2024年）》、国家卫生县（城市）数据评价指标</t>
  </si>
  <si>
    <t xml:space="preserve">      楚雄州艾滋病防治州本级专项资金</t>
  </si>
  <si>
    <t>532300231100001089883</t>
  </si>
  <si>
    <t xml:space="preserve">      计划生育奖优免补扶助补助资金</t>
  </si>
  <si>
    <t>532300221100000232338</t>
  </si>
  <si>
    <t>目标：1、调整完善计划生育投入机制、支持建立较为完善的计划生育服务管理制度和家庭发展支持体现，实施农村计划生育家庭奖励制度、特别扶助制度，解决农村独生子女家庭的养老问题，缓解计生困难家庭在生产、生活、医疗和养老等方面的特殊困难，探索加大对“失独”家庭进行有益保障制度，提升人口素质和促进人口均衡发展。2、对应享受奖励和扶助（包括“奖励扶助制度”“特别扶助制度””一次性奖励金““一次性抚慰金””奖学金“”独生子女保健费““农村部分计划生育家庭居民医保个人参保费用支助”政策的人员全部进行资格认定，建立并完善基本信息档案，做到及时足额发放奖励和扶助金额。3、按政策落实村级计生宣传员的待遇，按时足额发放生活补助。</t>
  </si>
  <si>
    <t>按既定政策标注核定享受农村部分计划生育家庭奖励扶助金</t>
  </si>
  <si>
    <t>20089</t>
  </si>
  <si>
    <t>依据国人口发【2008】83号云政发[2004]101号,云政办发【2019】92号云财社[2016]321号云发改社会【2021】1117号文件,根据每年实际资格确认人数.</t>
  </si>
  <si>
    <t>按既定政策标注核定享受计划生育特别扶助金（独生子女伤残、死亡）</t>
  </si>
  <si>
    <t>3325</t>
  </si>
  <si>
    <t>依据云政发[2004]101号,云财社[2016]321号文件,根据每年实际资格确认人数.</t>
  </si>
  <si>
    <t>按既定政策标注核定享受计划生育特别扶助金（其它家庭）</t>
  </si>
  <si>
    <t>149</t>
  </si>
  <si>
    <t>农村独生子女家庭一次性奖励金</t>
  </si>
  <si>
    <t>165</t>
  </si>
  <si>
    <t>失独家庭一次性抚慰金</t>
  </si>
  <si>
    <t>部分计划生育家庭城乡居民基本医疗保险个人参保费用补助</t>
  </si>
  <si>
    <t>218061</t>
  </si>
  <si>
    <t>城乡部分独生子女全程教育奖学金</t>
  </si>
  <si>
    <t>9313</t>
  </si>
  <si>
    <t>奖励与扶助对象档案建档率</t>
  </si>
  <si>
    <t>加强督促，落实工作，确保资金足额发放。</t>
  </si>
  <si>
    <t>资格确认准确率</t>
  </si>
  <si>
    <t>资金发放及时率</t>
  </si>
  <si>
    <t>农村部分计划生育家庭奖励扶助制度资金发放标准</t>
  </si>
  <si>
    <t>独生子960元；独生女1080元</t>
  </si>
  <si>
    <t>元/年·人</t>
  </si>
  <si>
    <t>依据云政发[2004]101号,云财社[2016]321号文件,依据每年实际资格确认人数.</t>
  </si>
  <si>
    <t>特别扶助（独生子女伤残、死亡家庭）扶助金发放标准</t>
  </si>
  <si>
    <t>子女伤残5520元；子女死亡7080元。</t>
  </si>
  <si>
    <t>特别扶助（其他家庭）资金发放标准</t>
  </si>
  <si>
    <t>一级6420元；二级4680元；三级3120元。</t>
  </si>
  <si>
    <t>元/年.人</t>
  </si>
  <si>
    <t>计划生育一次性奖励金</t>
  </si>
  <si>
    <t>1000元;500元。</t>
  </si>
  <si>
    <t>依据云政发[2004]101号,云政办发【2019】92号云财社[2016]321号云发改社会【2021】1117号文件,根据每年实际资格确认人数.</t>
  </si>
  <si>
    <t>计划生育一次性抚慰金</t>
  </si>
  <si>
    <t>5000元;2500元;</t>
  </si>
  <si>
    <t>农村计划生育部分家庭参保居民医保个人参保费资助</t>
  </si>
  <si>
    <t>180元;320元(全额)</t>
  </si>
  <si>
    <t>农业人口独生子女“奖学金”</t>
  </si>
  <si>
    <t>160元\260元;一次性1000元\1200元\2000元</t>
  </si>
  <si>
    <t>符合申报条件对象覆盖率</t>
  </si>
  <si>
    <t>加强督促，确保资金足额及时发放。</t>
  </si>
  <si>
    <t xml:space="preserve">      云南省生育支持项目州级财政（对下）补助经费</t>
  </si>
  <si>
    <t>532300231100001443390</t>
  </si>
  <si>
    <t>按照符合政策生育的补助标准，执行好省、州、县一次性生育补贴、育儿补助、婴幼儿意外保险参险补贴的预算、执行、结算。云南省符合政策生育的一次性生育补贴：二孩2000元/孩、三孩5000元/孩；二孩、三孩育儿补助800元/年/孩；符合政策生育的一孩二孩三孩婴幼儿意外伤害保险参保补贴50元/人/年。</t>
  </si>
  <si>
    <t>符合政策生育的一次性生育补贴人数</t>
  </si>
  <si>
    <t>10524</t>
  </si>
  <si>
    <t>一次性生育补贴人数</t>
  </si>
  <si>
    <t>依据云卫人口家庭法[2022]3号,楚卫通[2022]65号文件,根据每年实际资格确认人数.</t>
  </si>
  <si>
    <t>符合政策生育的育儿补助人数</t>
  </si>
  <si>
    <t>育儿补助人数</t>
  </si>
  <si>
    <t>符合政策生育的婴幼儿意外伤害保险参保补贴人数</t>
  </si>
  <si>
    <t>20162</t>
  </si>
  <si>
    <t>婴幼儿意外伤害保险参保补贴人数</t>
  </si>
  <si>
    <t>符合政策生育的二孩一次性生育补贴标准</t>
  </si>
  <si>
    <t>一次性生育补贴标准</t>
  </si>
  <si>
    <t>符合政策生育的育儿补助标准</t>
  </si>
  <si>
    <t>育儿补助标准</t>
  </si>
  <si>
    <t>符合政策生育的婴幼儿意外伤害保险参保补贴标准</t>
  </si>
  <si>
    <t>元/人/年</t>
  </si>
  <si>
    <t>婴幼儿意外伤害保险参保补贴标准</t>
  </si>
  <si>
    <t>符合政策生育的三孩一次性生育补贴标准</t>
  </si>
  <si>
    <t xml:space="preserve">      《进一步落实关心爱护医务人员若干措施》一次性工作补助资金</t>
  </si>
  <si>
    <t>532300231100001651801</t>
  </si>
  <si>
    <t>根据《关于进一步落实关心关爱医务人员的若干措施》文件精神，做好疫情防控新阶段医务人员保护关心爱护工作，及时鼓励奖励医务人员，激励医务人员坚守岗位，保持队伍的稳定性、战斗力，充分调动医务人员积极性，确保他们更好地投入医疗救治工作，保障人民健康安全和经济社会发展，按照2000元/人/月的标准向全州乡镇卫生院医务人员（含编外聘用人员）发放2个月的一次性工作补助。</t>
  </si>
  <si>
    <t>乡镇卫生院医务人员（含编外聘用人员）</t>
  </si>
  <si>
    <t>4416</t>
  </si>
  <si>
    <t>按照2000元/人/月的标准向全州乡镇卫生院医务人员（含编外聘用人员）发放2个月的一次性工作补助。</t>
  </si>
  <si>
    <t>关于进一步落实关心关爱医务人员的若干措施</t>
  </si>
  <si>
    <t>发放一次性工作补助的补助标准</t>
  </si>
  <si>
    <t>向全州乡镇卫生院医务人员（含编外聘用人员）发放2个月的一次性工作补助政策知晓率</t>
  </si>
  <si>
    <t>《进一步落实关心爱护医务人员若干措施》一次性工作补助资政策</t>
  </si>
  <si>
    <t xml:space="preserve">      家庭医生签约服务州级配套资金</t>
  </si>
  <si>
    <t>532300231100001092227</t>
  </si>
  <si>
    <t>做好脱贫人口家庭医生签约服务，聚焦农村常住脱贫人口和农村低收入人口（农村低保对象、农村特困人员、农村易返贫致贫人口、突发严重困难户）中的65岁以上老年人、0-6岁儿童、孕产妇、残疾人4类重点人群和慢病（高血压、糖尿病、肺结核、严重精神障碍）患者签约，提供公共卫生、慢病管理、健康咨询和中医干预等综合服务，做到“签约一人、做实一人”。</t>
  </si>
  <si>
    <t>州级资金拨付率</t>
  </si>
  <si>
    <t>州级资金拨付率达100%</t>
  </si>
  <si>
    <t>云卫财务发【2021】78号关于印发云南省巩固拓展健康扶贫成果同乡村振兴有效衔接实施方案的通知</t>
  </si>
  <si>
    <t>签约对象规范管理率</t>
  </si>
  <si>
    <t>签约对象规范管理率不低于90%</t>
  </si>
  <si>
    <t>已脱贫困人口和低收入人群家庭医生签约服务制度知晓率</t>
  </si>
  <si>
    <t>已脱贫困人口和低收入人群家庭医生签约服务制度知晓率不低于85%</t>
  </si>
  <si>
    <t>签约居民满意度</t>
  </si>
  <si>
    <t>签约居民满意度不低于85%</t>
  </si>
  <si>
    <t xml:space="preserve">      基本公共卫生服务项目州级配套资金</t>
  </si>
  <si>
    <t>532300231100001091775</t>
  </si>
  <si>
    <t>1.免费向城乡居民提供基本公共卫生服务，促进基本公共卫生服务均等化。2.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3.开展对重点疾病及危害因素监测，有效控制疾病流行，为制度相关政策提供依据。保持重点地方病防治措施全面落实。开展职业病监测，最大限度保护放射人员、患者和公众的健康权益。同时推进妇幼卫生、健康素养促进、医养结合和老年健康服务、卫生应急、计划生育等方面工作。</t>
  </si>
  <si>
    <t>规范化电子健康档案覆盖率</t>
  </si>
  <si>
    <t>规范化电子健康档案覆盖率不低于63%</t>
  </si>
  <si>
    <t>云卫基层发【2022】5号关于做好2022年基本公共卫生服务项目工作的通知</t>
  </si>
  <si>
    <t>3岁以下儿童系统管理率</t>
  </si>
  <si>
    <t>3岁以下儿童系统管理率不低于80%</t>
  </si>
  <si>
    <t>7岁以下儿童系统管理率</t>
  </si>
  <si>
    <t>7岁以下儿童系统管理率不低于85%</t>
  </si>
  <si>
    <t>孕产妇系统管理率</t>
  </si>
  <si>
    <t>孕产妇系统管理率不低于90%</t>
  </si>
  <si>
    <t>适龄儿童免疫规划疫苗接种率（以乡为单位）</t>
  </si>
  <si>
    <t>适龄儿童免疫规划疫苗接种率（以乡为单位）不低于90%</t>
  </si>
  <si>
    <t>老年人规范健康管理率</t>
  </si>
  <si>
    <t>65</t>
  </si>
  <si>
    <t>老年人规范健康管理率不低于65%</t>
  </si>
  <si>
    <t>高血压患者管理</t>
  </si>
  <si>
    <t>18.58</t>
  </si>
  <si>
    <t>万人</t>
  </si>
  <si>
    <t>高血压患者管理不少于18.58万人</t>
  </si>
  <si>
    <t>糖尿病患者管理</t>
  </si>
  <si>
    <t>3.65</t>
  </si>
  <si>
    <t>糖尿病患者管理 不少于3.65万人</t>
  </si>
  <si>
    <t>严重精神障碍患者健康管理</t>
  </si>
  <si>
    <t>严重精神障碍患者健康管理率不低于80%</t>
  </si>
  <si>
    <t>结核病患者管理率</t>
  </si>
  <si>
    <t>结核病患者管理率不低于90%</t>
  </si>
  <si>
    <t>传染病报告率</t>
  </si>
  <si>
    <t>传染病报告率不低于95%</t>
  </si>
  <si>
    <t>老年中医药健康管理率</t>
  </si>
  <si>
    <t>老年中医药健康管理率不低于75%</t>
  </si>
  <si>
    <t>儿童中医药健康管理率</t>
  </si>
  <si>
    <t>儿童中医药健康管理率不低于80%</t>
  </si>
  <si>
    <t>卫生监督协管信息报告率</t>
  </si>
  <si>
    <t>卫生监督协管信息报告率达100%</t>
  </si>
  <si>
    <t>免费孕前优生健康检查目标人群覆盖率</t>
  </si>
  <si>
    <t>免费孕前优生健康检查目标人群覆盖率不低于80%</t>
  </si>
  <si>
    <t>综合节育率</t>
  </si>
  <si>
    <t>综合节育率不低于80%</t>
  </si>
  <si>
    <t>农村妇女增补叶酸服用率</t>
  </si>
  <si>
    <t>农村妇女增补叶酸服用率不低于90%</t>
  </si>
  <si>
    <t>地中海贫血筛查任务完成率</t>
  </si>
  <si>
    <t>地中海贫血筛查任务完成率不低于80%</t>
  </si>
  <si>
    <t>遗传代谢病性疾病筛查率</t>
  </si>
  <si>
    <t>遗传代谢病性疾病筛查率不低于85%</t>
  </si>
  <si>
    <t>听力筛查率</t>
  </si>
  <si>
    <t>听力筛查率不低于80%</t>
  </si>
  <si>
    <t>重点行业领域监督检查覆盖率</t>
  </si>
  <si>
    <t>重点行业领域监督检查覆盖率不低于95%</t>
  </si>
  <si>
    <t>国家随机监督抽查任务完结率</t>
  </si>
  <si>
    <t>国家随机监督抽查任务完结率不低于90%</t>
  </si>
  <si>
    <t>疫情防控巡查任务完成率</t>
  </si>
  <si>
    <t>疫情防控巡查任务完成率达100%</t>
  </si>
  <si>
    <t>新冠病毒疫苗接种巡查任务完成率</t>
  </si>
  <si>
    <t>新冠病毒疫苗接种巡查任务完成率达100%</t>
  </si>
  <si>
    <t>健康教育覆盖率</t>
  </si>
  <si>
    <t>健康教育覆盖率不低于81%</t>
  </si>
  <si>
    <t>居民健康水平</t>
  </si>
  <si>
    <t>持续提高</t>
  </si>
  <si>
    <t>居民健康水平持续提高</t>
  </si>
  <si>
    <t>公共卫生服务水平</t>
  </si>
  <si>
    <t>公共卫生服务均等化水平持续提高</t>
  </si>
  <si>
    <t>服务对象满意度不低于95%</t>
  </si>
  <si>
    <t xml:space="preserve">    楚雄彝族自治州卫生健康综合监督执法局</t>
  </si>
  <si>
    <t xml:space="preserve">      卫生健康综合监督执法补助资金</t>
  </si>
  <si>
    <t>532300231100001117737</t>
  </si>
  <si>
    <t>贯彻省委、省政府及州委州政府决策部署，认真落实全省、全州卫生健康工作精神，坚持以人民为中心的发展思想，紧紧围绕常态化疫情防控，坚持加强疫情防控卫生监督检查，强化事中事后监管，扎实开展国家随机监督抽查和各项卫生监督执法工作，有效规范医疗服务市场秩序，切实保障人民群众健康权益。1、发挥监督作用，抓好疫情防控卫生监督工作；2、完善行业监管，推进综合监管制度贯彻落实；3、合理安排进度，认真开展国家随机监督检查；4、坚持问题导向，加强卫生监督执法检查；5、落实主体责任，持续加强党风廉政建设。</t>
  </si>
  <si>
    <t>常态化疫情防控督导检查</t>
  </si>
  <si>
    <t>反映督导检查次数及人数</t>
  </si>
  <si>
    <t>1、楚雄州卫生健康委关于印发2022年楚雄州卫生健康综合监督工作要点的通知；2、楚雄州应对新冠肺炎疫情常态化防控方案—楚应疫指发〔2022〕9号；3、关于调整充实《楚雄州突发新冠肺炎疫情应对处置指挥部常备工作组成员》的通知</t>
  </si>
  <si>
    <t>医疗卫生机构传染病防治综合监督检查</t>
  </si>
  <si>
    <t>反映督导检查次数及完成工作任务情况</t>
  </si>
  <si>
    <t>云南省医疗卫生机构传染病防治分类监督综合评价工作方案的通知（云卫办政法发【2018】5号）</t>
  </si>
  <si>
    <t>食品安全企业标准备案</t>
  </si>
  <si>
    <t>反映备案工作情况及备案件数</t>
  </si>
  <si>
    <t>楚雄州卫计委转发云南省卫计委关于下放食品安全企业标准备案工作的通知（楚卫通〔2016〕26号）；</t>
  </si>
  <si>
    <t>对职业病危害重点企业督导检查</t>
  </si>
  <si>
    <t>1、关于印发楚雄州“十四五”职业病防治规划的通知；2、楚雄州卫生健康委关于进一步加强职业卫生监管工作的通知</t>
  </si>
  <si>
    <t>专项整治检查、督导工作</t>
  </si>
  <si>
    <t>反映专项整治工作任务数及完成工作情况</t>
  </si>
  <si>
    <t>1、楚雄州卫生健康委关于印发2022年楚雄州卫生健康综合监督工作要点的通知</t>
  </si>
  <si>
    <t>卫生健康行政处罚案件</t>
  </si>
  <si>
    <t>反映行政处罚案件数及行政处罚案件</t>
  </si>
  <si>
    <t>经常性监督卫生监督覆盖率</t>
  </si>
  <si>
    <t>反映监督检查工作执行、完成情况及工作覆盖面。</t>
  </si>
  <si>
    <t>专项整治和抽查任务完成率</t>
  </si>
  <si>
    <t>反映专项整治工作及抽查任务情况</t>
  </si>
  <si>
    <t>反映相关检查核查结果依法公开情况。</t>
  </si>
  <si>
    <t>1、关于进一步加强卫生计生综合监督行政执法工作的意见--（云卫政法发[2017]9号）；2、楚雄州人民政府办公室关于印发楚雄州改革完善医疗卫生行业综合监管制度实施办法的通知--（楚政办通[2019]41号）</t>
  </si>
  <si>
    <t>卫生健康行政执法能力</t>
  </si>
  <si>
    <t>不断增强</t>
  </si>
  <si>
    <t>1、关于进一步加强卫生计生综合监督行政执法工作的意见--（云卫政法发[2017]9号）2、楚雄州人民政府办公室关于印发楚雄州改革完善医疗卫生行业综合监管制度实施办法的通知--（楚政办通[2019]41号）；</t>
  </si>
  <si>
    <t>进一步提高医疗卫生机构、学校、职业、公共场所等卫生水平，维护人民群众健康权益</t>
  </si>
  <si>
    <t>反映检查核查发现问题的整改落实情况。</t>
  </si>
  <si>
    <t xml:space="preserve">      艾滋病防治州级财政补助（本级）资金</t>
  </si>
  <si>
    <t>532300231100001143235</t>
  </si>
  <si>
    <t>完成上级部门下达艾滋病防治工作目标任务，落实防艾工作措施。开展公共场所艾滋病防治和医疗机构艾滋病性病疫情报告监督检查及防治艾滋病知识的宣传、培训等</t>
  </si>
  <si>
    <t>公共场所防艾和医疗机构艾滋病性病疫情报告监督检查</t>
  </si>
  <si>
    <t>完成上级部门下达的艾滋病防治工作任务。用于公共场所防艾和医疗机构艾滋病性病疫情报告监督检查。提供住宿的公共场所安全套摆放率达100%，营业性娱乐场所安全套提供率达95%以上。公共场所防艾宣传措施（防艾宣传手册摆放，人员培训）落实率达100%</t>
  </si>
  <si>
    <t>《云南省艾滋病防治条例》、《楚雄州遏制艾滋病传播实施方案（2020—2022年）》</t>
  </si>
  <si>
    <t>提高艾滋病综合防治能力</t>
  </si>
  <si>
    <t>完成上级部门下达艾滋病防治工作任务，落实防艾工作措施。用于公共场所艾滋病防治和医疗机构艾滋病性病疫情报告监督检查及防治艾滋病知识的宣传、培训等</t>
  </si>
  <si>
    <t xml:space="preserve">    楚雄彝族自治州妇幼保健院</t>
  </si>
  <si>
    <t xml:space="preserve">      楚雄州妇幼保健院设备采购专项经费</t>
  </si>
  <si>
    <t>532300210000000016097</t>
  </si>
  <si>
    <t>保证本机构正常运转，提升医疗服务能力</t>
  </si>
  <si>
    <t xml:space="preserve">      楚雄州妇幼保健院机构运转公用经费</t>
  </si>
  <si>
    <t>532300210000000016620</t>
  </si>
  <si>
    <t>保障妇幼保健机构正常运转，保障妇幼保健机构正常运转，完善公立医院运行新机制，现代医药管理制度初步建立，医疗服务体系能力明显提升，就医秩序得到改善。</t>
  </si>
  <si>
    <t>医疗服务收入（不含药品、耗材、检查、化验收入）占公立医院医疗收入的比例</t>
  </si>
  <si>
    <t>较上年提高</t>
  </si>
  <si>
    <t>2022年医疗服务与保障能力提升（公立医院综合改革）</t>
  </si>
  <si>
    <t>对县级进行业务督导</t>
  </si>
  <si>
    <t>医疗服务占比</t>
  </si>
  <si>
    <t>公立医院医疗服务占比</t>
  </si>
  <si>
    <t>对相关人员进行培训（覆盖率）</t>
  </si>
  <si>
    <t>对相关人员进行培训(覆盖率）</t>
  </si>
  <si>
    <t>公立医院平均住院日</t>
  </si>
  <si>
    <t>提高艾滋病综合防治能力，母婴传播率控制</t>
  </si>
  <si>
    <t>住院次均费用增幅</t>
  </si>
  <si>
    <t>较上年下降</t>
  </si>
  <si>
    <t>门诊次均费用增幅</t>
  </si>
  <si>
    <t>实现收支平衡</t>
  </si>
  <si>
    <t>总收入-总费用</t>
  </si>
  <si>
    <t>患者满意度</t>
  </si>
  <si>
    <t>国家卫生健康委满意度调查平台汇总分析的职工、门诊患者、住院患者满意度值</t>
  </si>
  <si>
    <t xml:space="preserve">      长期聘用合同制人员工资和绩效及社保缴费</t>
  </si>
  <si>
    <t>532300221100000268951</t>
  </si>
  <si>
    <t>按时足额发放工资、绩效；按国家规定缴纳社会保险缴费，保障妇幼卫生机构工作正常运行。</t>
  </si>
  <si>
    <t>足额发放</t>
  </si>
  <si>
    <t>按人事科及绩效办核算完成发放工作</t>
  </si>
  <si>
    <t>绩效考核细则</t>
  </si>
  <si>
    <t>按时发放</t>
  </si>
  <si>
    <t>每月25日前完成发放工作</t>
  </si>
  <si>
    <t>完善内控定额管理</t>
  </si>
  <si>
    <t>较上年完善</t>
  </si>
  <si>
    <t>科室定额管理，院级预算内统筹安排</t>
  </si>
  <si>
    <t>内控制度、年度预算</t>
  </si>
  <si>
    <t>提质增效</t>
  </si>
  <si>
    <t>提高工作效率，增强医疗服务能力</t>
  </si>
  <si>
    <t>公立医院改革考核指标</t>
  </si>
  <si>
    <t>离职率</t>
  </si>
  <si>
    <t>减少因薪酬而发生的离职</t>
  </si>
  <si>
    <t>三级保健院评审细则</t>
  </si>
  <si>
    <t>增加职工归属感，增强团队精神</t>
  </si>
  <si>
    <t xml:space="preserve">      机关事业单位职业年金补助</t>
  </si>
  <si>
    <t>532300210000000022557</t>
  </si>
  <si>
    <t>工资福利发放人数（行政编）</t>
  </si>
  <si>
    <t>工资福利发放人数（事业编）</t>
  </si>
  <si>
    <t>78</t>
  </si>
  <si>
    <t>532300231100001123622</t>
  </si>
  <si>
    <t>基本建立具有中国特色的权责清晰、管理科学、治理完善、运行高效、监督有力的现代医院管理制度，建立维护公益性、调动积极性、保障可持续的运行新机制和科学合理的补偿机制。</t>
  </si>
  <si>
    <t>通过国家室间质量评价的临床检验项目数</t>
  </si>
  <si>
    <t>通过国家临床检验中心组织的室间质量评价项目数量</t>
  </si>
  <si>
    <t>楚雄州妇幼保健院三级公立医院绩效考核指标</t>
  </si>
  <si>
    <t>低风险组病例死亡率</t>
  </si>
  <si>
    <t>较上年减少</t>
  </si>
  <si>
    <t>优质护理服务病房覆盖率</t>
  </si>
  <si>
    <t>住院患者基本药物使用率</t>
  </si>
  <si>
    <t>基本药物采购品种占比</t>
  </si>
  <si>
    <t>门诊收入占医疗收入比例</t>
  </si>
  <si>
    <t>住院收入占医疗收入比例</t>
  </si>
  <si>
    <t>收支结余</t>
  </si>
  <si>
    <t>资产负债率</t>
  </si>
  <si>
    <t>卫生技术人员职称结构</t>
  </si>
  <si>
    <t>门诊患者满意度</t>
  </si>
  <si>
    <t>住院患者满意度</t>
  </si>
  <si>
    <t>医务人员满意度</t>
  </si>
  <si>
    <t xml:space="preserve">      信息网络及软件购置更新支出经费</t>
  </si>
  <si>
    <t>532300221100000241011</t>
  </si>
  <si>
    <t>信息系统能够联续、系统、准确的采集、存储、传递、处理相关的信息，为院内管理和医疗保健服务提供包括决策在内的技术支撑，实施国家信息安全等级保护制度，保障网络信息安全，保护服务对象隐私。</t>
  </si>
  <si>
    <t>加强信息系统的安全保障率</t>
  </si>
  <si>
    <t>实施国家信息安全等保护制度，加强信息系统的安全保障和服务对象的隐私保护</t>
  </si>
  <si>
    <t>三甲医院考核实施细则空</t>
  </si>
  <si>
    <t>及时响应</t>
  </si>
  <si>
    <t>有完善的监控制度与监控记录，及时处理预警事件，定期进行信息系统运行维护评价和改进方案，并组织落实，有信息系统运行事件相关应急预案。</t>
  </si>
  <si>
    <t>三甲医院考核实施细则</t>
  </si>
  <si>
    <t>对数据信息分析率和准确率</t>
  </si>
  <si>
    <t>医疗保健信息系统，建立电子病历的机构信息平台</t>
  </si>
  <si>
    <t>提高多途径缴费率，减少患者排队率</t>
  </si>
  <si>
    <t>有门诊预约挂号和临床路径管理系统</t>
  </si>
  <si>
    <t>提高患者方便就医率</t>
  </si>
  <si>
    <t>有管理信息系统和资源管理信息系统以及相关子系统（办公信息管理，患者咨询服务，自助服务等）</t>
  </si>
  <si>
    <t>服务对象及职工满意率</t>
  </si>
  <si>
    <t>有门诊预约挂号和临床路径管理系统，患者咨询服务和自助服务等</t>
  </si>
  <si>
    <t xml:space="preserve">      防治艾滋病州级财政补助（本级）资金</t>
  </si>
  <si>
    <t>532300231100001123604</t>
  </si>
  <si>
    <t>全州艾滋病疫情保持平稳，继续保持血液无传播状态，母婴传播率降低至2%以下，检测发现率和抗病毒治疗比例达92%以上，治疗病人成功率达92%以上。
加强项目质量控制和能力建设，保证项目顺利实施。</t>
  </si>
  <si>
    <t>艾滋病母婴传播率</t>
  </si>
  <si>
    <t>2023年防治艾滋病标准</t>
  </si>
  <si>
    <t>2022年度项目支出绩效自评表</t>
  </si>
  <si>
    <t>妇幼卫生检测医院网络直报率</t>
  </si>
  <si>
    <t>开展健康宣讲活动覆盖人次</t>
  </si>
  <si>
    <t>三病母婴传播率</t>
  </si>
  <si>
    <t xml:space="preserve">      在编人员核定奖励性绩效工资总量</t>
  </si>
  <si>
    <t>532300221100000268953</t>
  </si>
  <si>
    <t>按照规定落实职工待遇，及时足额考核发放绩效工资，保障机构正常运转。</t>
  </si>
  <si>
    <t>工资绩效发放人数</t>
  </si>
  <si>
    <t>86</t>
  </si>
  <si>
    <t>楚人社工复（2021）132号</t>
  </si>
  <si>
    <t>按月考核发放</t>
  </si>
  <si>
    <t>反应单位运转情况</t>
  </si>
  <si>
    <t>考核细则</t>
  </si>
  <si>
    <t>人员对落实待遇满意度程度</t>
  </si>
  <si>
    <t>按公立医院考核指标</t>
  </si>
  <si>
    <t xml:space="preserve">      楚雄州妇幼保健院搬迁新建项目专项经费</t>
  </si>
  <si>
    <t>532300210000000016399</t>
  </si>
  <si>
    <t>项目总用地面积为57.65亩，一期初设批复总建筑面积54042.5平方米，包括住院部、门急诊楼、医技楼及地下室等配套服务用房。一期建成后达到300床的床位规模。</t>
  </si>
  <si>
    <t>54442.50</t>
  </si>
  <si>
    <t>院内基建办提供</t>
  </si>
  <si>
    <t>计划开工率</t>
  </si>
  <si>
    <t>反映工程按计划开工情况。
项目按计划开工率=实际开工项目个数/按计划应开工项目个数×100%。</t>
  </si>
  <si>
    <t>2023年完成率</t>
  </si>
  <si>
    <t>主体装修工程完工</t>
  </si>
  <si>
    <t>实现医院建成搬迁</t>
  </si>
  <si>
    <t>部分搬迁</t>
  </si>
  <si>
    <t xml:space="preserve">      在编人员工伤保险及残疾人保障金</t>
  </si>
  <si>
    <t>532300221100000268962</t>
  </si>
  <si>
    <t>足额上缴工伤保险及残疾人保障金</t>
  </si>
  <si>
    <t>按在职人数足额上缴</t>
  </si>
  <si>
    <t>按在职人员，养老保险基数比例足额上缴</t>
  </si>
  <si>
    <t>每月按时缴纳</t>
  </si>
  <si>
    <t>按时</t>
  </si>
  <si>
    <t>机构运转</t>
  </si>
  <si>
    <t>公立医院考核指标</t>
  </si>
  <si>
    <t xml:space="preserve">    楚雄彝族自治州疾病预防控制中心</t>
  </si>
  <si>
    <t xml:space="preserve">      中大街社区服务中心基本公共卫生服务人员经费</t>
  </si>
  <si>
    <t>532300231100001165958</t>
  </si>
  <si>
    <t>根据《楚雄市中大街社区卫生服务中心基本公共卫生服务项目补助资金管理办法》，从事基本公共卫生服务项目工作的5名外聘人员经费，全部使用基本公共卫生服务项目资金支付，保洁员和保安各1名，按医疗服务和公共卫生服务各承担50%的分摊比例计算，及参考2022年此项费用支出。</t>
  </si>
  <si>
    <t>外聘人员的人数</t>
  </si>
  <si>
    <t>反映预算部门（单位）招聘人员人数</t>
  </si>
  <si>
    <t>根据2022年工作任务和需求测算</t>
  </si>
  <si>
    <t>外聘人员工作岗位设置</t>
  </si>
  <si>
    <t>反映预算部门（单位）外聘人员管理制度执行情况</t>
  </si>
  <si>
    <t>外聘人员平均工资标准</t>
  </si>
  <si>
    <t>4500</t>
  </si>
  <si>
    <t>外聘人员工作任务完成质量反映预算部门（单位）外聘人员月工资及考核工资</t>
  </si>
  <si>
    <t>外聘人员工作任务完成质量</t>
  </si>
  <si>
    <t>服务对象人员满意度</t>
  </si>
  <si>
    <t>反映服务人员对服务效果等的满意度。</t>
  </si>
  <si>
    <t>532300231100001192538</t>
  </si>
  <si>
    <t>按照中心2023年在职参保人员达到法定退休年龄10人，累计申报职业年金个人账户记实资金资金854283.29元。</t>
  </si>
  <si>
    <t>按照中心2023年达到法定退休年龄人数</t>
  </si>
  <si>
    <t>法定退休年龄人数职业年金记实数</t>
  </si>
  <si>
    <t>根据达到法定退休年龄人员</t>
  </si>
  <si>
    <t xml:space="preserve">      2023年州级机关事业单位公务用车车辆购置</t>
  </si>
  <si>
    <t>532300231100001710989</t>
  </si>
  <si>
    <t>根据《党政机关公务用车管理办法》（中办发【2017】71号）《云南省党政机关公务用车管理实施办法》（云办发【2017】34号）《楚雄州党政机关公务用车管理实施办法》（楚办发【2019】26号）《州级党政机关事业单位公务用车购置（更新）管理办法（试行）》等有关规定，中心根据疫情防控需求，申请购买商务用车一辆。</t>
  </si>
  <si>
    <t>购买商务用车</t>
  </si>
  <si>
    <t>根据疫情防控需求，按照《州级党政机关事业单位公务用车购置管理办法》</t>
  </si>
  <si>
    <t>根据《2023年州级党政机关事业单位公务用车购置》的函</t>
  </si>
  <si>
    <t>保障部门正常运转</t>
  </si>
  <si>
    <t>反映部门（单位）正常运转情况</t>
  </si>
  <si>
    <t>反映社会公众对单位履职情况的满意度</t>
  </si>
  <si>
    <t>问卷调查及社会面反映情况</t>
  </si>
  <si>
    <t xml:space="preserve">      办公设备购置经费</t>
  </si>
  <si>
    <t>532300221100000241127</t>
  </si>
  <si>
    <t>用于业务工作需要购置台式电脑5台，预算5台×6000元=3万元</t>
  </si>
  <si>
    <t>台（套）</t>
  </si>
  <si>
    <t>根据实际工作计划测算</t>
  </si>
  <si>
    <t>设备闲置率</t>
  </si>
  <si>
    <t>反映设备闲置情况。设备闲置率=（设备闲置率/使用率）*100%</t>
  </si>
  <si>
    <t xml:space="preserve">      艾滋病防治州级补助资金</t>
  </si>
  <si>
    <t>532300231100001142810</t>
  </si>
  <si>
    <t>巩固防治艾滋病“3个90%”目标。</t>
  </si>
  <si>
    <t>艾滋病免费抗病毒治疗覆盖率</t>
  </si>
  <si>
    <t>省级考核要求</t>
  </si>
  <si>
    <t>艾滋病血液样本抗体检测</t>
  </si>
  <si>
    <t>艾滋病感染者规范化随访干预比例</t>
  </si>
  <si>
    <t>艾滋病高危人群检测比率</t>
  </si>
  <si>
    <t>艾滋病疫情处于中度流行态势</t>
  </si>
  <si>
    <t>政府既定目标</t>
  </si>
  <si>
    <t>532300231100001186510</t>
  </si>
  <si>
    <t>2023年需要补助3人：城乡居民最低生活保障特困人员救助供养补助，补助已故职工配偶3人，城镇户口补助标准910元/月、人，农村户口补助标准6945.9元/年/人</t>
  </si>
  <si>
    <t>参照补助类绩效指标模板设定及单位实际周美仙、何美玉700*1.3*12=10920元，吕菊珍5343*1.3*＝6945.9元</t>
  </si>
  <si>
    <t xml:space="preserve">      职业病鉴定州级财政补助资金</t>
  </si>
  <si>
    <t>532300231100001142753</t>
  </si>
  <si>
    <t>开展职业病鉴定工作，确保辖区内申请职业病鉴定病例的职业病鉴定率、鉴定结果报告率达100%。</t>
  </si>
  <si>
    <t>职业病鉴定率</t>
  </si>
  <si>
    <t>辖区内被受理职业病鉴定的劳动者职业病鉴定率达100%。</t>
  </si>
  <si>
    <t>《职业病防治法》、《职业病诊断与鉴定管理办法》及相关标准要求。</t>
  </si>
  <si>
    <t>职业病鉴定结果报告率</t>
  </si>
  <si>
    <t>进行职业病鉴定的劳动者网络报告率达100%</t>
  </si>
  <si>
    <t>职业病鉴定规范率</t>
  </si>
  <si>
    <t>进行职业病鉴定的劳动者规范率达100%。</t>
  </si>
  <si>
    <t>企业负责人及企业劳动者的职业病防治意识明显增强。</t>
  </si>
  <si>
    <t>企业劳动者的职业病防治意识明显增强，职业病患者的权益得到保护</t>
  </si>
  <si>
    <t>较上一年提高。</t>
  </si>
  <si>
    <t>满意率</t>
  </si>
  <si>
    <t>进行职业病鉴定的劳动者满意率达95%。</t>
  </si>
  <si>
    <t xml:space="preserve">      机构运转人员支出经费</t>
  </si>
  <si>
    <t>532300221100000269396</t>
  </si>
  <si>
    <t>单位聘用2名驾驶员、1名清洁员、2名收费员工资、保险费；黎明路办公区新聘用1名保洁员。南路办公区聘用保安1名，清洁员1名工资。外聘疾控志--《闪光的事业续编》1名编撰人员，退休返聘专家人员1人。2023年外聘人员工资预算38.6万元；养老保险等保险7.6万元，总预算合计46.2万元。</t>
  </si>
  <si>
    <t>3200</t>
  </si>
  <si>
    <t>反映预算部门（单位）外聘人员月工资及考核工资</t>
  </si>
  <si>
    <t xml:space="preserve">      机构运转成本费用经费</t>
  </si>
  <si>
    <t>532300221100000241196</t>
  </si>
  <si>
    <t>社区服务中心支付医疗收入成本费用，疫苗，药品，试剂耗材等支出经费。</t>
  </si>
  <si>
    <t>购买计划完成率</t>
  </si>
  <si>
    <t>根据2022年工作计划和任务测算</t>
  </si>
  <si>
    <t>购买药品、疫苗利用率</t>
  </si>
  <si>
    <t>反映药品疫苗等利用情况。</t>
  </si>
  <si>
    <t>疫苗、药品采购经济性</t>
  </si>
  <si>
    <t>352</t>
  </si>
  <si>
    <t>反映成本采购成本低于计划数所获得的经济效益。</t>
  </si>
  <si>
    <t xml:space="preserve">      机构运转行政办公后勤保障经费</t>
  </si>
  <si>
    <t>532300221100000241107</t>
  </si>
  <si>
    <t>州疾控中心行政办公后勤保障各项支出，创建省级文明单位精神文明宣传办公费、印刷费、差旅费等。根据2021年和2022年1-8月预算执行情况，以及2023年目标任务测算。相关制度提取工会经费22.5万元。单位后勤保障建设维修维护费3万元，社区中心医疗保险费、银行汇款手续费。</t>
  </si>
  <si>
    <t>创建省级文明城市保障完成率</t>
  </si>
  <si>
    <t>反映会务保障完成情况。会务保障完成率=保障会务数/会务数*100%</t>
  </si>
  <si>
    <t>绿化存活率</t>
  </si>
  <si>
    <t>反映绿化存活的情况。绿化存活率=存活绿化数（面积）/总绿化数（面积）*100%</t>
  </si>
  <si>
    <t>卫生保洁合格率</t>
  </si>
  <si>
    <t>反映卫生保洁检查验收合格的情况。卫生保洁合格率=卫生保洁检查验收合格次数/卫生保洁总次数*100%</t>
  </si>
  <si>
    <t>零星修缮（维修）及时率</t>
  </si>
  <si>
    <t>反映零星修缮（维修）及时的情况。零星修缮（维修）及时率=在规定时间内完成零星修缮（维修）数量/报修数量*100%</t>
  </si>
  <si>
    <t>物业服务需求保障程度</t>
  </si>
  <si>
    <t>反映绿化、安保、安防、保洁等服务满足委托单位的程度。（实际运用时根据项目对物业的需求，主要通过整体评价的方式进行评价。）</t>
  </si>
  <si>
    <t>反映保安、保洁、餐饮服务、绿化养护服务受益人员满意程度。</t>
  </si>
  <si>
    <t xml:space="preserve">    楚雄彝族自治州中心血站</t>
  </si>
  <si>
    <t xml:space="preserve">      其他社会保障缴费专用经费</t>
  </si>
  <si>
    <t>532300221100000268969</t>
  </si>
  <si>
    <t>在开展采供血业务工作中，做好本单位人员经费保障，按规定落实干部职工各项待遇，支持采供血机构正常运转。提升楚雄州中心血站采供血能力。</t>
  </si>
  <si>
    <t>其他社会保障缴费保障人数</t>
  </si>
  <si>
    <t>53</t>
  </si>
  <si>
    <t>反映单位实际缴费在职人员数量。</t>
  </si>
  <si>
    <t>指标值数据来源：编内人员信息表、劳务派遣人员工资表、社保缴交明细表</t>
  </si>
  <si>
    <t>采供血机构运转</t>
  </si>
  <si>
    <t>反映单位正常运转情况。</t>
  </si>
  <si>
    <t>指标值数据来源：单位年度工作总结及上级主管部门考核情况</t>
  </si>
  <si>
    <t>反映单位人员对单位运转经费保障的满意程度。</t>
  </si>
  <si>
    <t>532300231100001130465</t>
  </si>
  <si>
    <t>针对无偿献血者的献血活动，对所有采集的血液进行HIV检测筛查，降低经输血传播HIV感染风险，为全州临床医疗机构提高安全有效的血液。按照国家有关法律法规及标准、规范等要求，所有采集的血液都必须经过两种不同厂家生产试剂进行抗HIV1+2抗体检测（成本约50元/人)，随着采血人数不断增加，试剂用量也随之增加，按照今年采血量预计需要采集3.2万人次血液，血液HIV检测试剂按每人份50元计算，大约需要资金160万元。此项目资金可以解决400人次的HIV酶免核酸两种检测试剂费用。</t>
  </si>
  <si>
    <t>血液样本HIV筛查检测率</t>
  </si>
  <si>
    <t>反映采供血机构提高血液安全水平的能力</t>
  </si>
  <si>
    <t>单位年度工作总结及上级主管部门考核情况， 检测率=（血液样本检测人数/全年采集血液人数）*100%。</t>
  </si>
  <si>
    <t>艾滋病防治能力逐步提高</t>
  </si>
  <si>
    <t>对采集的血液进行HIV检测筛查，降低经输血传播HIV感染风险，为全州临床医疗机构提高安全有效的血液</t>
  </si>
  <si>
    <t>千人口献血率</t>
  </si>
  <si>
    <t>反映无偿献血在社会公众中的知晓度及参与度</t>
  </si>
  <si>
    <t>绩效指标设定依据：血站全年组织无偿献血宣传统计数据，千人口献血率=（全年采集血液人数/辖区内人口总数）*1000‰。</t>
  </si>
  <si>
    <t>有效控制艾滋病疫情能力</t>
  </si>
  <si>
    <t>不断提高</t>
  </si>
  <si>
    <t>对采集的血液进行HIV检测筛查，降低经输血传播HIV感染风险。</t>
  </si>
  <si>
    <t>反映献血者及医疗机构对血站服务质量情况的满意程度。</t>
  </si>
  <si>
    <t>每年对献血者及医疗机构满意度问卷调查总分除以调查问卷份数统计</t>
  </si>
  <si>
    <t xml:space="preserve">      核定在编人员绩效工资</t>
  </si>
  <si>
    <t>532300231100001131631</t>
  </si>
  <si>
    <t>在开展采供血业务工作中，做好本单位人员经费等机构运转经费保障，按规定落实干部职工各项待遇，支持采供血机构正常运转。提升楚雄州中心血站采供血能力。</t>
  </si>
  <si>
    <t>绩效工资经费保障人数</t>
  </si>
  <si>
    <t>反映单位实际保障发放绩效工资人员数量。</t>
  </si>
  <si>
    <t>指标值数据来源：编内人员信息表、劳务派遣人员工资表</t>
  </si>
  <si>
    <t xml:space="preserve">    楚雄彝族自治州人民医院</t>
  </si>
  <si>
    <t xml:space="preserve">      行政后勤保障和医院文化建设等工作经费</t>
  </si>
  <si>
    <t>532300221100000242236</t>
  </si>
  <si>
    <t>满足医院办公需求，保障公务活动、各类专项工作有序开展，提升公务用车、救护车和特种车辆用车安全。按时按质按量完成省、州上级部门下达的各项宣传任务，推进健康楚雄建设；增强医院内宣和外宣，提升医院的影响力、知名度和美誉度。以警示教育片、杂志报刊等学习形式，以案为鉴、以案促改，增强职工的廉洁意识，一体推进“三不”机制。按月提取工会经费，保障职工福利、职工教育和职工权益，增强职工凝聚力。持续加强乡村振兴建设，保障相关工作有序开展。加强医院人才队伍建设、积极培养、引进人才。</t>
  </si>
  <si>
    <t>公用经费保障人数</t>
  </si>
  <si>
    <t>2666</t>
  </si>
  <si>
    <t>反映公用经费保障部门（单位）正常运转的在职职工人数情况。保障人数主要指办公、会议、培训、差旅、水费、电费、物业管理费和工会经费等公用经费服务保障的在职职工人数。</t>
  </si>
  <si>
    <t>指标值数据来源：2022年10月人员信息表（在编947人，合同1614人，社会规培105人）</t>
  </si>
  <si>
    <t>发布院报期数</t>
  </si>
  <si>
    <t>反映医院印刷院报的期数。</t>
  </si>
  <si>
    <t>本院院报按月印刷发布。</t>
  </si>
  <si>
    <t>公务用车及特种专业技术用车数量</t>
  </si>
  <si>
    <t>反映公用经费保障部门（单位）正常运转的公务用车数量。公务用车包括编制内公务用车数量及年度新购置公务用车数量。</t>
  </si>
  <si>
    <t>2辆CT车暂未上牌，本院实有29辆车。2023年计划新购置3辆救护车。</t>
  </si>
  <si>
    <t>物业服务科室数</t>
  </si>
  <si>
    <t>反映公用经费保障部门（单位）实际物业管理科室数量。物业管理的科室包括保洁、保安及临床服务的科室。</t>
  </si>
  <si>
    <t>本院科室数量。</t>
  </si>
  <si>
    <t>乡村振兴驻村数量</t>
  </si>
  <si>
    <t>反映本院乡村振兴的驻村数量。</t>
  </si>
  <si>
    <t>本院每年派出5名工作队员深入楚雄州大姚县3个村委会开展乡村振兴工作。</t>
  </si>
  <si>
    <t>在职读博人数</t>
  </si>
  <si>
    <t>反映教育支出保障在职读博人数情况。</t>
  </si>
  <si>
    <t>指标值数据来源：2022年10月人员信息表</t>
  </si>
  <si>
    <t>乡村振兴驻村工作队员人数</t>
  </si>
  <si>
    <t>反映本院派出乡村振兴驻村工作队员人数。</t>
  </si>
  <si>
    <t>报刊杂志订阅数</t>
  </si>
  <si>
    <t>种</t>
  </si>
  <si>
    <t>反映订阅报刊杂志种类数。</t>
  </si>
  <si>
    <t>职工廉洁意识</t>
  </si>
  <si>
    <t>逐渐增强</t>
  </si>
  <si>
    <t>反映推进“清廉医院”建设情况。</t>
  </si>
  <si>
    <t>“七个专项行动、廉洁教育十个一”工作要求。</t>
  </si>
  <si>
    <t>职工拒腐防变能力</t>
  </si>
  <si>
    <t>逐渐提高</t>
  </si>
  <si>
    <t>公务用车及特种专业技术用车运行情况</t>
  </si>
  <si>
    <t>车况良好</t>
  </si>
  <si>
    <t>反映车辆运行维护费保障现有29辆车况良好，保证出差、出诊人员及患者安全，提高出车效率情况。</t>
  </si>
  <si>
    <t>医院社会影响力</t>
  </si>
  <si>
    <t>反映通过合作媒体、网络等宣传形成点赞、关注、转发量的情况。</t>
  </si>
  <si>
    <t>一体推进“三不”机制</t>
  </si>
  <si>
    <t>不断健全</t>
  </si>
  <si>
    <t>反映推进党风廉政建设，筑牢廉洁防线情况。</t>
  </si>
  <si>
    <t xml:space="preserve">      编内职工和合同制职工住房公积金</t>
  </si>
  <si>
    <t>532300221100000268677</t>
  </si>
  <si>
    <t>缴纳住房公积金事业人数</t>
  </si>
  <si>
    <t>947</t>
  </si>
  <si>
    <t>反映部门（单位）实际事业编制人员数量。</t>
  </si>
  <si>
    <t>绩效指标设定依据：《云南省省级部门预算基本支出核定方案》。指标值数据来源：2022年10月人员信息表</t>
  </si>
  <si>
    <t>缴纳住房公资金合同制和社会规培人数</t>
  </si>
  <si>
    <t>1719</t>
  </si>
  <si>
    <t>反映部门（单位）实际合同制和社会规培人员数量。</t>
  </si>
  <si>
    <t>反映单位及时缴纳住房公积金的情况。缴纳及时率=在时限内缴纳资金/应缴纳资金*100%</t>
  </si>
  <si>
    <t>住房公积金缴纳通知</t>
  </si>
  <si>
    <t>正常高效运转</t>
  </si>
  <si>
    <t xml:space="preserve">      对个人和家庭的补助支出</t>
  </si>
  <si>
    <t>532300221100000268691</t>
  </si>
  <si>
    <t>发放合同制人员遗属生活补助人数</t>
  </si>
  <si>
    <t>反映部门（单位）实际发放遗属生活补助合同制人员数量。</t>
  </si>
  <si>
    <t>绩效指标设定依据：《云南省省级部门预算基本支出核定方案》。指标值数据来源：遗属生活补助发放表</t>
  </si>
  <si>
    <t xml:space="preserve">      事业人员遗属补助</t>
  </si>
  <si>
    <t>532300231100001175085</t>
  </si>
  <si>
    <t>保障职工遗属城乡居民最低生活水平。</t>
  </si>
  <si>
    <t>保障城市人口遗属补助人数</t>
  </si>
  <si>
    <t>反映部门（单位）实际发放城市最低生活保障标准遗属补助人数。</t>
  </si>
  <si>
    <t>2022年10月实际发放情况。</t>
  </si>
  <si>
    <t>保障农村人口遗属补助人数</t>
  </si>
  <si>
    <t>反映部门（单位）实际发放农村最低生活保障标准遗属补助人数。</t>
  </si>
  <si>
    <t>反映发放单位及时发放人员经费的情况。
发放及时率=在时限内发放资金/应发放资金*100%</t>
  </si>
  <si>
    <t>绩效指标设定依据：本院人员经费发放相关要求。</t>
  </si>
  <si>
    <t>532300231100001136562</t>
  </si>
  <si>
    <t>1.全面巩固公益性；2.分级诊疗制度初步形成； 3.深化医疗保险支付方式改革；4.人事薪酬制度改革取得成效；5.建立现代医院管理制度；6.群众满意度明显提升。</t>
  </si>
  <si>
    <t>纳入改革的城市公立医院个数</t>
  </si>
  <si>
    <t>反映本院是否纳入城市公立医院改革。</t>
  </si>
  <si>
    <t>预期目标</t>
  </si>
  <si>
    <t>分级诊疗制度</t>
  </si>
  <si>
    <t>全面推开</t>
  </si>
  <si>
    <t>反映分级诊疗制度是否在本院全面推开。</t>
  </si>
  <si>
    <t>反映建立完善现代医院管理制度情况。</t>
  </si>
  <si>
    <t>推进支付方式改革</t>
  </si>
  <si>
    <t>推行DRGs为主的复合型支付方式改革</t>
  </si>
  <si>
    <t>反映推行DRGs为主的复合型支付方式改革情况。</t>
  </si>
  <si>
    <t>医疗服务收入占比</t>
  </si>
  <si>
    <t>较上年提高或达到35%以上</t>
  </si>
  <si>
    <t>反映医疗服务收入占总收入的比例情况。</t>
  </si>
  <si>
    <t>药占比（不含中药饮片）</t>
  </si>
  <si>
    <t>较上年降低或控制在30%以下</t>
  </si>
  <si>
    <t>反映药品收入占总收入的比例情况。</t>
  </si>
  <si>
    <t>全院医疗费用增长幅度</t>
  </si>
  <si>
    <t>反映全院医疗费用增长幅度控制在合理范围情况。</t>
  </si>
  <si>
    <t>个人卫生支出占卫生总费用的比例降低</t>
  </si>
  <si>
    <t>反映个人卫生支出占卫生总费用的比例情况。</t>
  </si>
  <si>
    <t>提高或≥88.13</t>
  </si>
  <si>
    <t>公立医院患者满意度提高或≥88.13</t>
  </si>
  <si>
    <t xml:space="preserve">      编内职工工资和津补贴支出</t>
  </si>
  <si>
    <t>532300221100000268684</t>
  </si>
  <si>
    <t>反映部门（单位）实际发放事业人员工资人员数量。</t>
  </si>
  <si>
    <t>绩效指标设定依据：本院人员经费发放相关要求，每月17日发放工资、23日发放津贴、月末发放绩效，遇节假日原则上只提前不推迟。</t>
  </si>
  <si>
    <t>532300231100001136492</t>
  </si>
  <si>
    <t>目标1：全州艾滋病疫情保持平稳，继续保持血液无传播状态，母婴传播率降低至2%以下，检测发现率和抗病毒治疗比例达92%以上，治疗病人成功率达92%以上。
目标2：加强项目质量控制和能力建设，保证项目顺利实施。</t>
  </si>
  <si>
    <t>反映感染者检测发现比率。</t>
  </si>
  <si>
    <t>2023年目标。</t>
  </si>
  <si>
    <t>反映抗病毒治疗成功比率。</t>
  </si>
  <si>
    <t>提升防治艾滋病项目工作数量和质量</t>
  </si>
  <si>
    <t>完成各防艾项目年度各项指标</t>
  </si>
  <si>
    <t>反映完成各防艾项目年度各项指标情况，提升防治艾滋病项目工作数量和质量。</t>
  </si>
  <si>
    <t>反映安全套摆放情况。</t>
  </si>
  <si>
    <t>反映群众对艾滋病防治的满意度。</t>
  </si>
  <si>
    <t xml:space="preserve">      医疗质量管理及科研教学相关工作经费</t>
  </si>
  <si>
    <t>532300221100000242219</t>
  </si>
  <si>
    <t>有序开展诊疗工作，确保医疗安全；不断规范医疗行为管理，形成持续改进循环的过程。持续加强职工培养、培训，不断提高医务人员诊疗水平，持续提高护理质量。不断提升科研氛围和水平，有针对性地开展学术交流和培训活动。积极承担带教、对口支援帮扶和紧急医疗救助等工作。保障血液制品、医用气体及卫生材料的正常供给，提升全院合理用药水平及用药安全，提升全院药事管理及药学服务质量。持续加强医院感控管理，避免院感事件的发生。在公平、公正、合理、合法的基础上妥善处理医疗纠纷，使医务人员的合法权益得到保障，防止大型医闹事件的发生，减少医院损失和社会不良影响。持续开展医疗质量管理控制工作，常态化开展等级医院评审持续改进工作，落实主动报告不良事件激励机制，组织开展质量管理优秀案例评选活动，推广适宜的质量管理工具，筑牢科室医疗质量管理理念；积极参加全国改善医疗服务典型案例评选活动；督促挂靠医院的州级质控中心开展州内医疗质量控制工作，推动州内医疗质量可持续发展；招收限制类医疗技术学员，改进教学质量，培养院内和基层医院限制类医疗技术操作人员，推动医院高质量发展；以实现医院愿景为目标，努力践行院训、办院宗旨，不断扩大医院影响力，持续改进医疗质量服务，提升医院核心竞争力，为广大患者提供优质医疗服务。</t>
  </si>
  <si>
    <t>公用经费保障床位数</t>
  </si>
  <si>
    <t>2020</t>
  </si>
  <si>
    <t>反映公用经费保障部门（单位）正常运转的开发床位数情况。在职人数主要指办公、耗材、医疗风险基金等公用经费中服务保障的床位数。</t>
  </si>
  <si>
    <t>指标值数据来源：2022年10月住院工作报表</t>
  </si>
  <si>
    <t>公用经费保障职工人数</t>
  </si>
  <si>
    <t>反映公用经费保障部门（单位）正常运转的在职人数情况。在职人数主要指办公、会议、进修、对口帮扶、培训、指令性任务等公用经费中服务保障的人数。</t>
  </si>
  <si>
    <t>指标值数据来源：2022年10月职工工资发放汇总表（在编947人，合同1614人，社会规培105人）</t>
  </si>
  <si>
    <t>药品比例</t>
  </si>
  <si>
    <t>反映本院药品收入占医疗业务总收入的比例控制情况。</t>
  </si>
  <si>
    <t>2023年药比目标值。</t>
  </si>
  <si>
    <t>百元医疗收入（不含药品）消耗卫生材料</t>
  </si>
  <si>
    <t>反映本院百元医疗收入（不含药品）消耗的卫生材料控制情况。</t>
  </si>
  <si>
    <t>2023年百元医疗收入（不含药品）消耗卫生材料目标值。</t>
  </si>
  <si>
    <t>出院者平均住院日</t>
  </si>
  <si>
    <t>8.2</t>
  </si>
  <si>
    <t>反映本院出院者平均住院天数。</t>
  </si>
  <si>
    <t>2023年出院者平均住院日目标值。</t>
  </si>
  <si>
    <t>新立项科研项目数量</t>
  </si>
  <si>
    <t>反映新立项的科研项目数量。</t>
  </si>
  <si>
    <t>新增重点专科数量</t>
  </si>
  <si>
    <t>反映新增重点专科数量。</t>
  </si>
  <si>
    <t>检查病区小药柜次数</t>
  </si>
  <si>
    <t>反映检查记录的次数。</t>
  </si>
  <si>
    <t>加入会员的团体数量</t>
  </si>
  <si>
    <t>反映加入会员的团体数量.</t>
  </si>
  <si>
    <t>医疗服务水平</t>
  </si>
  <si>
    <t>反映本院医疗服务质量情况。</t>
  </si>
  <si>
    <t>科研项目和重点专科建设项目验收合格率</t>
  </si>
  <si>
    <t>反映科研项目和重点专科建设项目的质量情况。</t>
  </si>
  <si>
    <t>医务人员合法权益</t>
  </si>
  <si>
    <t>反映医疗责任险有效保障医务人员合法权益，减少医闹事件中的损失、提高医院医疗纠纷的抗风险能力。</t>
  </si>
  <si>
    <t>甲级病历占比</t>
  </si>
  <si>
    <t>反映病历抽查中甲级病历占比情况。</t>
  </si>
  <si>
    <t>优质护理服务能力</t>
  </si>
  <si>
    <t>有所提高</t>
  </si>
  <si>
    <t>反映优质护理服务能力。</t>
  </si>
  <si>
    <t>出院患者手术占比</t>
  </si>
  <si>
    <t>反映出院患者手术占比。</t>
  </si>
  <si>
    <t>出院患者四级手术比例</t>
  </si>
  <si>
    <t>反映出院患者四级手术比例。</t>
  </si>
  <si>
    <t>部门核心竞争力</t>
  </si>
  <si>
    <t>反映部门核心竞争力情况。</t>
  </si>
  <si>
    <t>通过等级医院评审、全国改善医疗服务典型案例评选活动、为基层医疗机构培训限制类医疗技术人才、督促各州级质控中心开展州内医疗质量控制工作，为医院愿景、院训努力奋斗，扩大医院影响力，持续改进医疗质量服务，提升医院核心竞争力，为广大患者提供优质医疗服务。</t>
  </si>
  <si>
    <t>医疗质量管理水平</t>
  </si>
  <si>
    <t>反映医疗质量管理水平。</t>
  </si>
  <si>
    <t>通过质量管理优秀案例评选活动，推广适宜的质量管理工具，筑牢医疗质量管理理念，持续改进医疗质量。督促各质控中心开展医疗质量控制工作，同时提升院内质控工作能力，持续改进医疗质量。</t>
  </si>
  <si>
    <t>限制类医疗技术能力</t>
  </si>
  <si>
    <t>反映限制类医疗技术能力。</t>
  </si>
  <si>
    <t>通过限制类医疗技术规范化培训，提高自身能力，培养限制类医疗技术人员，持续改进限制类医疗技术质量。</t>
  </si>
  <si>
    <t>新技术新业务开展情况</t>
  </si>
  <si>
    <t>不断扩大</t>
  </si>
  <si>
    <t>反映新技术新业务开展情况。</t>
  </si>
  <si>
    <t>通过把专业技术人才请进来、送出去的方式，不断扩大医院的新技术新业务，经医疗技术管理委员会讨论通过验收</t>
  </si>
  <si>
    <t>26个州级质控中心医疗质控能力</t>
  </si>
  <si>
    <t>反映挂靠医院设置的26个州级质控中心工作开展情况。</t>
  </si>
  <si>
    <t>督促各质控中心开展州内质控工作，同时提升医院各专业医疗质控能力。</t>
  </si>
  <si>
    <t>反映部门（单位）人员对进修、培训、出诊、体检和医疗安全等保障的满意程度。</t>
  </si>
  <si>
    <t>反映社会公众对本院医疗服务质量、医疗服务水平的满意程度。</t>
  </si>
  <si>
    <t xml:space="preserve">      合同制职工和其他聘用人员支出</t>
  </si>
  <si>
    <t>532300231100001139068</t>
  </si>
  <si>
    <t>工资福利发放合同制和社会规培人数</t>
  </si>
  <si>
    <t>反映部门（单位）实际发放合同制和社会规培人员数量。工资福利包括：工资和社会保障缴费等。</t>
  </si>
  <si>
    <t>工资发放返聘职工人数</t>
  </si>
  <si>
    <t>反映部门（单位）实际发放返聘工资人员数量。</t>
  </si>
  <si>
    <t>反映发放单位及时发放工资福利的情况。
发放及时率=在时限内发放资金/应发放资金*100%</t>
  </si>
  <si>
    <t>指标值数据来源：部门年内工资福利发放情况。</t>
  </si>
  <si>
    <t xml:space="preserve">      调整养老保险缴费工资基数增加社会保障缴费</t>
  </si>
  <si>
    <t>532300231100001315692</t>
  </si>
  <si>
    <t>缴纳社会保障缴费事业人数</t>
  </si>
  <si>
    <t>反映部门（单位）实际缴纳社会保障缴费事业人员数量。</t>
  </si>
  <si>
    <t>缴费及时率</t>
  </si>
  <si>
    <t>反映单位缴纳职工社会保障缴费的情况。
缴费及时率=在时限内缴纳资金/应缴纳资金*100%</t>
  </si>
  <si>
    <t>指标值数据来源：部门年内缴纳职工社会保障缴费情况</t>
  </si>
  <si>
    <t xml:space="preserve">      医疗服务能力提升及信息化建设经费</t>
  </si>
  <si>
    <t>532300231100001138904</t>
  </si>
  <si>
    <t>保障医院设备设施正常运行，新增设备设施及时配置到位，不断提升医疗服务能力；同时按照国家相关规定定期检测、维修（护）各项设备设施，以确保所用设备设施安全规范、正常高效运行，确保各项业务正常开展。认真排查医院安全隐患，确保医院消防、治安、交通安全，确保医务人员、病人及其家属人身、财产安全。持续投入信息化建设，逐年提升本院信息化水平。</t>
  </si>
  <si>
    <t>公用经费保障科室数</t>
  </si>
  <si>
    <t>反映公用经费保障部门（单位）正常运转的科室数情况。科室数主要指维修（护）费、网络系统服务费等公用经费中服务保障的科室数。</t>
  </si>
  <si>
    <t>医疗设备购置数量</t>
  </si>
  <si>
    <t>台套</t>
  </si>
  <si>
    <t>反映医疗设备购置计划完成情况。</t>
  </si>
  <si>
    <t>2023年医疗设备购置计划。</t>
  </si>
  <si>
    <t>办公设备购置数量</t>
  </si>
  <si>
    <t>反映信息化办公设备、办公家具等购置计划完成情况。</t>
  </si>
  <si>
    <t>2023年信息化办公设备、办公家具购置计划。</t>
  </si>
  <si>
    <t>大型房屋修缮或改造项目数</t>
  </si>
  <si>
    <t>反映大型房屋修缮或改造项目计划完成情况。</t>
  </si>
  <si>
    <t>2023年大型房屋修缮或改造计划。</t>
  </si>
  <si>
    <t>新增特种专业技术用车数</t>
  </si>
  <si>
    <t>反映新增特种专业技术用车数量。购买3辆监护型和负压一体救护车。</t>
  </si>
  <si>
    <t>目标计划</t>
  </si>
  <si>
    <t>维修（护）电梯数量</t>
  </si>
  <si>
    <t>72</t>
  </si>
  <si>
    <t>反映维修（护）电梯数量，确保所有电梯正常、高效运行。</t>
  </si>
  <si>
    <t>放射性设备检测及辐射环境监测率</t>
  </si>
  <si>
    <t>反映放射性设备检测及辐射环境监测情况。</t>
  </si>
  <si>
    <t>计量设备检测率</t>
  </si>
  <si>
    <t>反映计量设备检测情况。</t>
  </si>
  <si>
    <t>新增设备设施验收通过率</t>
  </si>
  <si>
    <t>反映新增设备设施的产品质量情况。
验收通过率=（通过验收的购置数量/购置总数量）*100%。</t>
  </si>
  <si>
    <t>新增设备设施利用率</t>
  </si>
  <si>
    <t>反映新增设备设施利用情况。
设备利用率=（投入使用设备数/购置设备总数）*100%。</t>
  </si>
  <si>
    <t>信息化水平</t>
  </si>
  <si>
    <t>反映部门（单位）信息化水平。</t>
  </si>
  <si>
    <t>医疗服务能力</t>
  </si>
  <si>
    <t>反映伴随新设备设施投入使用，本院医疗服务能力情况。</t>
  </si>
  <si>
    <t>器械质量管理</t>
  </si>
  <si>
    <t>逐年加强</t>
  </si>
  <si>
    <t>反映医院器械质量安全管理持续改进。</t>
  </si>
  <si>
    <t>反映部门（单位）人员对设备设施投入情况、公用经费保运转情况的满意程度。</t>
  </si>
  <si>
    <t>反映社会公众对本院提供医疗服务的满意程度。</t>
  </si>
  <si>
    <t xml:space="preserve">      编内职工社会保障缴费</t>
  </si>
  <si>
    <t>532300221100000268689</t>
  </si>
  <si>
    <t xml:space="preserve">    楚雄彝族自治州中医医院</t>
  </si>
  <si>
    <t xml:space="preserve">      重大传染病防控州级财政（本级）补助经费</t>
  </si>
  <si>
    <t>532300231100001145727</t>
  </si>
  <si>
    <t>注重预防为主、注重医防结合、注重传染病防控并重，努力实现传染病发病率继续保持低于全国平均水平、重点疾病控制更加有效、医防结合取得突破。减少艾滋病新发感染，降低艾滋病病死率。</t>
  </si>
  <si>
    <t>感染者检测发现比例</t>
  </si>
  <si>
    <t>安全套是否摆放</t>
  </si>
  <si>
    <t>投诉率越低满意度越好</t>
  </si>
  <si>
    <t xml:space="preserve">      机构运转保障支出经费</t>
  </si>
  <si>
    <t>532300231100001158218</t>
  </si>
  <si>
    <t>通过对2023年日常开支的公用经费、三公经费、外出公用经费、税款缴纳经费、外包业务经费、工会经费预计测算，保障2021年日常经费正常支出，后续工作正常顺利开展。</t>
  </si>
  <si>
    <t>医院日常基本工作的正常开展率</t>
  </si>
  <si>
    <t>每项工作的正常开展</t>
  </si>
  <si>
    <t>日常开支是工作开展的基础保障</t>
  </si>
  <si>
    <t>三公经费支出</t>
  </si>
  <si>
    <t>三公经费支出较上年下降</t>
  </si>
  <si>
    <t>《党政机关理性节约反对浪费条例》</t>
  </si>
  <si>
    <t>人才培养</t>
  </si>
  <si>
    <t>服务质量提升、业务能力显著提高</t>
  </si>
  <si>
    <t>《楚雄州州级机关培训费管理办法》、楚雄州中医医院外出培训管理相关规定</t>
  </si>
  <si>
    <t>成本控制有效性</t>
  </si>
  <si>
    <t>加强医院成本控制、提高预算执行率</t>
  </si>
  <si>
    <t>严格按照财政部门有关经费标准、按照医院支出审批程序等执行</t>
  </si>
  <si>
    <t>公立医院百元医疗收入的医疗支出</t>
  </si>
  <si>
    <t>公立医院百元医疗收入的医疗支出较上年下降</t>
  </si>
  <si>
    <t>历史数据对比</t>
  </si>
  <si>
    <t>人民群众中彝医药服务获得感</t>
  </si>
  <si>
    <t>提高</t>
  </si>
  <si>
    <t>满足广大人民群众对彝医药的需求、中彝医药服务获得感提高</t>
  </si>
  <si>
    <t>患者及家属满意度</t>
  </si>
  <si>
    <t>投诉率</t>
  </si>
  <si>
    <t>患者投诉率越低，社会影响越好</t>
  </si>
  <si>
    <t>调查结果评分</t>
  </si>
  <si>
    <t>调查评分越高，满意度越高</t>
  </si>
  <si>
    <t xml:space="preserve">      材料采购支出经费</t>
  </si>
  <si>
    <t>532300231100001158146</t>
  </si>
  <si>
    <t>通过对医院患者数量预计测算，保障医院2023年预计采购西药，中药饮片，血库材料，影像材料，化验材料，其他卫生材料，低值易耗品，其他专用材料费正常支出，后勤材料正常支出，保障医疗工作正常有序开展。</t>
  </si>
  <si>
    <t>药品及专用材料采购质量合格率</t>
  </si>
  <si>
    <t>合格率越高，质量越好</t>
  </si>
  <si>
    <t>合格率评定</t>
  </si>
  <si>
    <t>药品及专用材料招标采购完成率</t>
  </si>
  <si>
    <t>完成率越高，效率越好</t>
  </si>
  <si>
    <t>事业收入</t>
  </si>
  <si>
    <t>明显提高</t>
  </si>
  <si>
    <t>事业收入提高</t>
  </si>
  <si>
    <t>各科室收入数据对比</t>
  </si>
  <si>
    <t>治愈率</t>
  </si>
  <si>
    <t>为广大患者提供医疗服务。为医院带来长期经济效益和社会效益</t>
  </si>
  <si>
    <t>持续</t>
  </si>
  <si>
    <t>经济效益和社会效益</t>
  </si>
  <si>
    <t>广大患者群众满意度</t>
  </si>
  <si>
    <t>投诉率越低越好</t>
  </si>
  <si>
    <t>患者投诉率</t>
  </si>
  <si>
    <t>工作效率提高</t>
  </si>
  <si>
    <t>职工满意度调查</t>
  </si>
  <si>
    <t xml:space="preserve">      机构运转人员工资和津贴补贴</t>
  </si>
  <si>
    <t>532300231100001125551</t>
  </si>
  <si>
    <t>楚雄彝族自治州中医医院2023年预计编制内在职人员工资、绩效支出；合同制在职人员工资、绩效支出。带动医护人员工作积极性，维护市场经济稳定性，医院的发展更上一层楼</t>
  </si>
  <si>
    <t>人员支出占业务支出比重</t>
  </si>
  <si>
    <t>逐年合理提高</t>
  </si>
  <si>
    <t>多劳多得，优绩优酬</t>
  </si>
  <si>
    <t>科室上报</t>
  </si>
  <si>
    <t>薪酬及时发放</t>
  </si>
  <si>
    <t>薪酬发放时间</t>
  </si>
  <si>
    <t>带动医护人员工作积极性，维护市场经济稳定性</t>
  </si>
  <si>
    <t>积极性提高</t>
  </si>
  <si>
    <t>带动医护人员工作积极性，维护市场经济稳定性，医院的发展更上一层楼</t>
  </si>
  <si>
    <t>满意度提高</t>
  </si>
  <si>
    <t>职工满意度越高，医护人员工作积极性越强</t>
  </si>
  <si>
    <t>532300231100001156553</t>
  </si>
  <si>
    <t>参照补助类绩效指标模板设定及单位实际刘梅英1500*12＝18000元</t>
  </si>
  <si>
    <t xml:space="preserve">      机构运转人员社会保障经费</t>
  </si>
  <si>
    <t>532300221100000269535</t>
  </si>
  <si>
    <t>楚雄彝族自治州中医医院2023年预计编制内在职人员养老保险、医疗保险、工伤保险、大病保险、职业年金支出；合同制在职人员养老保险、医疗保险、生育保险、工伤保险、失业保险、大病保险、住房公积金支出；医务人员职业保险费支出。带动医护人员工作积极性，维护市场经济稳定性，医院的发展更上一层楼</t>
  </si>
  <si>
    <t xml:space="preserve">      医疗设备及公务用车购置支出经费</t>
  </si>
  <si>
    <t>532300231100001158334</t>
  </si>
  <si>
    <t>医疗设备是医疗单位进行医疗活动的基础和保障，现代诊断和治疗疾病，在很大程度上依赖于先进的医疗设备。2023年我院计划采购一批医疗设备来改善我院就诊条件。满足广大患者的需求。</t>
  </si>
  <si>
    <t>验收通过率95%</t>
  </si>
  <si>
    <t>设备采购科室上报</t>
  </si>
  <si>
    <t>设备购置利用率</t>
  </si>
  <si>
    <t>设备利用率达到95%，发挥其最大效益</t>
  </si>
  <si>
    <t>经费支出时效性</t>
  </si>
  <si>
    <t>及时支付</t>
  </si>
  <si>
    <t>设备验收合格后按合同约定时间支付</t>
  </si>
  <si>
    <t>设备采购科室上报后财务科汇总</t>
  </si>
  <si>
    <t>加强设备使用人员操作培训，加强设备管理，减少设备损坏率</t>
  </si>
  <si>
    <t>设备使用科室上报</t>
  </si>
  <si>
    <t>医疗机构收入</t>
  </si>
  <si>
    <t>使用新设备后医疗收入变化情况</t>
  </si>
  <si>
    <t>提升医疗服务水平</t>
  </si>
  <si>
    <t>提高医疗诊疗水平，扩大疾病治疗范围，提高高效医疗服务</t>
  </si>
  <si>
    <t>设备使用科室上报，患者反馈</t>
  </si>
  <si>
    <t>患者满意度调查</t>
  </si>
  <si>
    <t xml:space="preserve">      医院工程建设支出经费</t>
  </si>
  <si>
    <t>532300231100001158266</t>
  </si>
  <si>
    <t>通过基础设施建设，使广大来我院就医的患者有个舒适的就医环境，改善医务工作者工作环境。建立更好的医患和谐。</t>
  </si>
  <si>
    <t>本年工程量完成率</t>
  </si>
  <si>
    <t>归口科室上报，财务科统计</t>
  </si>
  <si>
    <t>安全事故发生率</t>
  </si>
  <si>
    <t>反映工程实施期间的安全目标。</t>
  </si>
  <si>
    <t>设计变更率</t>
  </si>
  <si>
    <t>反映项目设计变更情况。
设计变更率=（项目变更金额/项目总预算金额）*100%。</t>
  </si>
  <si>
    <t>基础建设验收合格</t>
  </si>
  <si>
    <t>评审部门专家验收合格率</t>
  </si>
  <si>
    <t>验收合格证</t>
  </si>
  <si>
    <t>各项基础建设招标完成尽快开工</t>
  </si>
  <si>
    <t>招标时间</t>
  </si>
  <si>
    <t>招标效率和招标结果满意度</t>
  </si>
  <si>
    <t>医疗条件改善</t>
  </si>
  <si>
    <t>使用年限</t>
  </si>
  <si>
    <t>通过工程设计使用年限反映可持续的效果。</t>
  </si>
  <si>
    <t>职工反馈</t>
  </si>
  <si>
    <t xml:space="preserve">      机构运转人员公积金经费</t>
  </si>
  <si>
    <t>532300231100001158033</t>
  </si>
  <si>
    <t>楚雄彝族自治州中医医院2023年预计编制内在职人员与合同制在职人员住房公积金支出。带动医护人员工作积极性，维护市场经济稳定性，医院的发展更上一层楼</t>
  </si>
  <si>
    <t xml:space="preserve">      机构运转其他人员经费</t>
  </si>
  <si>
    <t>532300231100001158076</t>
  </si>
  <si>
    <t>楚雄彝族自治州中医医院2023年预计其他人员支出。带动医护人员工作积极性，维护市场经济稳定性，医院的发展更上一层楼</t>
  </si>
  <si>
    <t xml:space="preserve">      维修维护支出经费</t>
  </si>
  <si>
    <t>532300231100001158186</t>
  </si>
  <si>
    <t>对医院内部房屋设施设备、信息网络设备、专用设备及其他设备老旧部分进行维修维护，达到最大利用价值，为广大患者提供舒适的就医环境。</t>
  </si>
  <si>
    <t>维修维护质量</t>
  </si>
  <si>
    <t>利用率大，资金利用率高</t>
  </si>
  <si>
    <t>及时维修</t>
  </si>
  <si>
    <t>报修响应时间</t>
  </si>
  <si>
    <t>归口科室维修记录</t>
  </si>
  <si>
    <t>及时/按时维护保养</t>
  </si>
  <si>
    <t>维护保养时间</t>
  </si>
  <si>
    <t>归口科室维护保养记录</t>
  </si>
  <si>
    <t>维修成本控制</t>
  </si>
  <si>
    <t>有效控制</t>
  </si>
  <si>
    <t>维修成本控制力度</t>
  </si>
  <si>
    <t>延长使用寿命，降低购新率</t>
  </si>
  <si>
    <t>使用时间</t>
  </si>
  <si>
    <t>维修后使用时长，降低购新成本</t>
  </si>
  <si>
    <t>维修对象使用者反馈</t>
  </si>
  <si>
    <t>工作环境、设备工具翻新维护、工作效率增加</t>
  </si>
  <si>
    <t>工作效率增加，患者更满意</t>
  </si>
  <si>
    <t>工作环境、设备工具翻新维修维护，降低购新概率</t>
  </si>
  <si>
    <t>降低未来购新概率，以修代买，节约成本</t>
  </si>
  <si>
    <t>维修维护对象使用者反馈使用情况</t>
  </si>
  <si>
    <t>投诉率越低，满意度越高</t>
  </si>
  <si>
    <t>设施设备使用人员满意度</t>
  </si>
  <si>
    <t>再返修率、投诉率越低，满意度越高</t>
  </si>
  <si>
    <t>报修后再返修率，使用人投诉情况</t>
  </si>
  <si>
    <t xml:space="preserve">      公立医院综合改革州级财政（本级）补助经费</t>
  </si>
  <si>
    <t>532300231100001151078</t>
  </si>
  <si>
    <t>落实《楚雄州人民政府关于印发楚雄州城市公立医院综合改革实施方案的通知》（楚政通〔2017〕44号）文件提出：建立符合我州特点的医院管理体制、运行机制和医疗服务体系，实行医保政策可持续，医院改革有动力，医务人员受鼓舞，人民群众得实惠。</t>
  </si>
  <si>
    <t>根据年度目标任务</t>
  </si>
  <si>
    <t>分级诊疗制度院内覆盖率</t>
  </si>
  <si>
    <t>实际实行分级诊疗数/计划实行分级诊疗总数</t>
  </si>
  <si>
    <t>现代医院管理制度完善程度</t>
  </si>
  <si>
    <t>推行DRGS为主的复合型支付方式改革</t>
  </si>
  <si>
    <t>比上年提高</t>
  </si>
  <si>
    <t>医疗服务收入/医疗总收入</t>
  </si>
  <si>
    <t>本年医疗费用/（本年医疗费用-上年医疗费用）</t>
  </si>
  <si>
    <t>本年占比-上年占比</t>
  </si>
  <si>
    <t>投诉率低</t>
  </si>
  <si>
    <t xml:space="preserve">      信息化建设经费</t>
  </si>
  <si>
    <t>532300221100000236619</t>
  </si>
  <si>
    <t>全院医疗工作网络畅通，远程会诊系统和输血系统顺利开通，保障办公网络顺利进行。</t>
  </si>
  <si>
    <t>设备及系统采购完成率</t>
  </si>
  <si>
    <t>信息科及采购科统计汇总</t>
  </si>
  <si>
    <t>反应购置的产品和系统质量情况</t>
  </si>
  <si>
    <t>产品和系统验收报告</t>
  </si>
  <si>
    <t>反应设备及系统利用情况</t>
  </si>
  <si>
    <t>设备和系统使用科室及信息科统计汇总</t>
  </si>
  <si>
    <t>信息系统运行稳定性</t>
  </si>
  <si>
    <t>反应信息系统运行稳定情况</t>
  </si>
  <si>
    <t>系统运行日志信息科统计汇总</t>
  </si>
  <si>
    <t>完成设备及系统的招标采购</t>
  </si>
  <si>
    <t>招标完成率</t>
  </si>
  <si>
    <t>设备及系统采购经济性</t>
  </si>
  <si>
    <t>越高越好</t>
  </si>
  <si>
    <t>采购成本低于计划数所获得的经济效益</t>
  </si>
  <si>
    <t>信息科、采购科及财务科统计汇总</t>
  </si>
  <si>
    <t>工作人员工作效率</t>
  </si>
  <si>
    <t>级</t>
  </si>
  <si>
    <t>设备使用寿命不低于折旧年限</t>
  </si>
  <si>
    <t>信息科、财务科统计汇总</t>
  </si>
  <si>
    <t>信息系统正常使用年限</t>
  </si>
  <si>
    <t>越长越好</t>
  </si>
  <si>
    <t>信息科统计</t>
  </si>
  <si>
    <t>满意度高， 工作做得越好</t>
  </si>
  <si>
    <t xml:space="preserve">    楚雄彝族自治州精神病医院</t>
  </si>
  <si>
    <t xml:space="preserve">      医疗服务质量提升工作经费</t>
  </si>
  <si>
    <t>532300221100000224587</t>
  </si>
  <si>
    <t>2023年医院总目标：通过推进医院发展，提升医疗服务质量，完成全项专用材料的购置，医院2022年需支付专用材料费用1937.3万元。其中：采购低值易耗品一批94.3万元；检验试剂170万元；卫生耗材63万元；药品采购费1600万元，打印纸张10万元。优化医院办公，医院各部门为患者提供多层次、全方位的服务，提高医院经济效益和社会效益。就医环境并提高医院服务质量，推进医院发展。</t>
  </si>
  <si>
    <t>根据已使用情况确定</t>
  </si>
  <si>
    <t>提高医院服务质量</t>
  </si>
  <si>
    <t>患者就诊率提高</t>
  </si>
  <si>
    <t>反映服务对象对购置设备的整体满意情况。
使用人员满意度=（满意的人数/问卷调查人数）*100%。</t>
  </si>
  <si>
    <t>根据被问卷调查人员确定</t>
  </si>
  <si>
    <t xml:space="preserve">      机构运转行政后勤保障经费</t>
  </si>
  <si>
    <t>532300221100000211083</t>
  </si>
  <si>
    <t>该项目为本院行政后勤科室工作保障经费。包括办公费、差旅费、水电费，工会经费，劳务费、培训费，党风廉政建设和创文创卫工作经费，
2023年目标为：院内外宣传、文化建设工作经费，保障本院正常有序运行，行政后勤管理效率不断提高，院区环境质量不断提升，职工和患者满意度逐年提升，打造管理至精、质量至优，服务至诚环境至美的现代化医院。</t>
  </si>
  <si>
    <t>行政后勤管理效率</t>
  </si>
  <si>
    <t>管理效率不断提升</t>
  </si>
  <si>
    <t>按年度计划进行</t>
  </si>
  <si>
    <t>处理问题及时性</t>
  </si>
  <si>
    <t>反应行政后勤管理问题发生后是否得到及时有效处理</t>
  </si>
  <si>
    <t>按处理问题的及时率</t>
  </si>
  <si>
    <t>职工认知度</t>
  </si>
  <si>
    <t>党风廉政建设、院内外文化建设、创文创卫工作参与人群对工作内容的知晓程度。</t>
  </si>
  <si>
    <t>按医院发展要求</t>
  </si>
  <si>
    <t>全院职工对行政后勤管理工作的满意程度不断提升。</t>
  </si>
  <si>
    <t>受益者满意度</t>
  </si>
  <si>
    <t>职工对本院生活保障和院区环境满意度不断提升。</t>
  </si>
  <si>
    <t xml:space="preserve">      机构运转人员住房公积金经费</t>
  </si>
  <si>
    <t>532300221100000269327</t>
  </si>
  <si>
    <t>保障我院职工福利，以更好的调动职工工作积极性。严格按照相关法律法规，核算本院职工住房公积金正常缴纳及发放到个人。保障本院职工生产生活水平，职工对工资和奖金的及时发放情况满意。充分调动本院职工的主管能动性，遵从救死扶伤，服务社会，博爱，奉献的办院宗旨和厚德、精医、博爱、奉献的院训。</t>
  </si>
  <si>
    <t>本院每月按时计提住房公积金，均在规定时间节点内发放。</t>
  </si>
  <si>
    <t>100—90%为优、89—80%为良、79—70为合格</t>
  </si>
  <si>
    <t>根据对职工满意度调查得出</t>
  </si>
  <si>
    <t xml:space="preserve">      机构运转事业人员工资经费</t>
  </si>
  <si>
    <t>532300221100000269319</t>
  </si>
  <si>
    <t>保障我院职工工资福利，优化绩效结构，以更好的调动职工工作积极性。包括编内人员工资、职工奖励性绩效。严格按照相关法律法规，核算本院职工工资、奖金，按时发放到个人。每月发放不少于283人工资和奖金，保障本院职工生产生活水平，职工对工资和奖金的及时发放情况满意。充分调动本院职工的主管能动性，遵从救死扶伤，服务社会，博爱，奉献的办院宗旨和厚德、精医、博爱、奉献的院训。</t>
  </si>
  <si>
    <t>根据医院现有在职职工及下步计划招聘人数发放</t>
  </si>
  <si>
    <t>根据医院现有在职职工及下步计划招聘人数</t>
  </si>
  <si>
    <t>反映发放单位及时发放补助资金的情况。发放及时率=在时限内发放资金/应发放资金*100%</t>
  </si>
  <si>
    <t>本院每月工资、绩效除特殊节假日后延至收假第一个工作日发放外，均在规定时间节点内发放。</t>
  </si>
  <si>
    <t>根据单位人员生活水平情况得出</t>
  </si>
  <si>
    <t xml:space="preserve">      机构运转人员社会保险支出经费</t>
  </si>
  <si>
    <t>532300221100000269347</t>
  </si>
  <si>
    <t>为确保医院职工福利，以更好的调动职工工作积极性。严格按照相关法律法规，核算本院各项社会保险正常缴纳及发放到个人。保障本院职工生产生活水平，职工对工资和奖金的及时发放情况满意。充分调动本院职工的主管能动性，遵从救死扶伤，服务社会，博爱，奉献的办院宗旨和厚德、精医、博爱、奉献的院训。</t>
  </si>
  <si>
    <t>每月缴存及发放情况</t>
  </si>
  <si>
    <t>每月按规定时间内缴存及发放</t>
  </si>
  <si>
    <t>生活质量提高</t>
  </si>
  <si>
    <t>生活质量改善情况</t>
  </si>
  <si>
    <t>根据实际受益人生活水平质量调研</t>
  </si>
  <si>
    <t>反映受益人员的满意程度</t>
  </si>
  <si>
    <t>根据职工满意度调查得出</t>
  </si>
  <si>
    <t xml:space="preserve">      机构运转其他工资福利支出经费</t>
  </si>
  <si>
    <t>532300221100000269344</t>
  </si>
  <si>
    <t>每月绩效及工资发放情况</t>
  </si>
  <si>
    <t>每月按规定时间内发放。</t>
  </si>
  <si>
    <t>生活水平提高</t>
  </si>
  <si>
    <t>受益人生活水平提高情况</t>
  </si>
  <si>
    <t>根据受益者经济水平提高调研</t>
  </si>
  <si>
    <t>受益人满意度</t>
  </si>
  <si>
    <t>受益人满意程度</t>
  </si>
  <si>
    <t>根据编外职工满意度调查</t>
  </si>
  <si>
    <t>532300221100000224526</t>
  </si>
  <si>
    <t>在遵循相关法律规定下为保障2023年医院网络及各项设施正常运行，提高医院服务水平，推进医院发展。对医院内部房屋设施设备、一般设备、信息网络设备、专用设备及其他设备老旧部分进行维修维护，达到最大利用价值，为广大患者提供舒适的就医环境，2022年共申报预算249.12万元。</t>
  </si>
  <si>
    <t>91</t>
  </si>
  <si>
    <t>各项信息系统及设施维修维护程度</t>
  </si>
  <si>
    <t>维修维护完成率</t>
  </si>
  <si>
    <t>医院服务水平提高</t>
  </si>
  <si>
    <t>患者有较好的就医环境，职工有较好的办公环境</t>
  </si>
  <si>
    <t>94</t>
  </si>
  <si>
    <t>全院信息系统及各项设施使用人满意程度。</t>
  </si>
  <si>
    <t>受益人员情况</t>
  </si>
  <si>
    <t>532300231100001140027</t>
  </si>
  <si>
    <t>1.全面巩固公益性；2.分级诊疗制度初步形成；3.深化医疗保险支付方式改革；4.人事薪酬制度改革取得成效；5.建立现代医院管理制度；6.群众满意度明细提升。</t>
  </si>
  <si>
    <t>现代医院管理制度建立完善</t>
  </si>
  <si>
    <t>按照楚财社〔2020〕232号文件和2022年城市公立医院综合改革文件精神执行。</t>
  </si>
  <si>
    <t>医疗服务收入占比较上年提高或达到35%以上</t>
  </si>
  <si>
    <t>药占比（不含中药饮片）较上年降低或控制在30%以下</t>
  </si>
  <si>
    <t>公立医院医疗费用增长幅度</t>
  </si>
  <si>
    <t>医疗费用增长幅度控制在合理范围</t>
  </si>
  <si>
    <t>提高或大于等于88.13分</t>
  </si>
  <si>
    <t>患者满意度提高</t>
  </si>
  <si>
    <t xml:space="preserve">      机构运转对个人及家庭补助经费</t>
  </si>
  <si>
    <t>532300221100000269297</t>
  </si>
  <si>
    <t>保障我退休人员生活水，确保职工福利得以发放，提高医院遗属人员生活质量，确保发放及时率，遵从救死扶伤，服务社会，博爱，奉献的办院宗旨和厚德、精医、博爱、奉献的院训。</t>
  </si>
  <si>
    <t>医院每季度将退休人员工资打款到人社，遗属补助按月发放</t>
  </si>
  <si>
    <t>受益人生活水平得以提高</t>
  </si>
  <si>
    <t>根据退休人员及职工遗属满意度调查得出</t>
  </si>
  <si>
    <t>532300221100000224643</t>
  </si>
  <si>
    <t>2023年医院目标：定期对医院信息化软件进行更新及购置，满足全院办公，建造更完善的办公条件，更好的服务患者及提高职工办公效率，推进医院发展。</t>
  </si>
  <si>
    <t>购置完成情况</t>
  </si>
  <si>
    <t>购置更新完成情况</t>
  </si>
  <si>
    <t>软件使用年限</t>
  </si>
  <si>
    <t>反映受益人员满意程度</t>
  </si>
  <si>
    <t xml:space="preserve">  楚雄彝族自治州人力资源和社会保障局</t>
  </si>
  <si>
    <t xml:space="preserve">    楚雄彝族自治州人力资源和社会保障局</t>
  </si>
  <si>
    <t xml:space="preserve">      人力资源和社会保障管理事务专项经费</t>
  </si>
  <si>
    <t>532300221100000221067</t>
  </si>
  <si>
    <t>坚持以事实为依据，以政策、标准为尺度，客观、公正、便民和维护当事人合法权益的原则。对第五、六批学科带头人发放津补贴，2021年发放约12万，开展一次到高校的培训，召开一次评审会，对第八批中青年学术技术带头人培养人选36人培养期转管理期进行考核认定。将“人防”和“技防”相结合，强化考场管理，严厉打击利用现代通讯工具作弊等违纪行为。保障2022年根治欠薪工作目标实现。围绕省赛国赛项目，开展楚雄州职业技能竞赛，提升我州技能人才技能水平，选拔我州优秀选手参加高层次比赛。</t>
  </si>
  <si>
    <t>劳动能力鉴定后获补对象数</t>
  </si>
  <si>
    <t>根据《楚雄州劳动能力委员会 楚雄州人力资源和社会保障局 楚雄州卫生局 楚雄总工会关于印发楚雄州劳动能力鉴定管理暂行办法的通知》（楚劳鉴发〔2015〕2号）规定，从专家库抽取参与鉴定的的医疗卫生专家参与鉴定</t>
  </si>
  <si>
    <t>从专家库抽取参与鉴定的的医疗卫生专家人数</t>
  </si>
  <si>
    <t>学科带头人津贴发放率</t>
  </si>
  <si>
    <t>年度考核结果合格以上人员每月发放津贴100元，考核优秀人员每月发放300元</t>
  </si>
  <si>
    <t>《关于选拔培养州级中青年学术技术带头人的意见》（楚政发（2013）16号）</t>
  </si>
  <si>
    <t>学科带头人开设课程门数</t>
  </si>
  <si>
    <t>反映开展学科带头人培训设置科目门数</t>
  </si>
  <si>
    <t>学科带头人组织培训期数</t>
  </si>
  <si>
    <t>反映中青年学术带头人培训期数情况</t>
  </si>
  <si>
    <t>学科带头人培训参加人次</t>
  </si>
  <si>
    <t>反映中青年学术带头人培训参加人次情况</t>
  </si>
  <si>
    <t>学科带头人开展会议次数</t>
  </si>
  <si>
    <t>反映学术带头人开展会议的次数情况</t>
  </si>
  <si>
    <t>学科带头人参加会议人次</t>
  </si>
  <si>
    <t>反映学术带头人开展会议的参会人员数量情况</t>
  </si>
  <si>
    <t>学科带头人开展会议天数</t>
  </si>
  <si>
    <t>每满5年培养期，对培养人选按批次考核认定</t>
  </si>
  <si>
    <t>三支一扶面试报考人数</t>
  </si>
  <si>
    <t>反映三支一扶面试人灿的报考人数</t>
  </si>
  <si>
    <t>《关于做好2021年高校毕业生“三支一扶”计划实施工作的通知》（云人社通【2021】46号）、《云南省2021年高校毕业生“三支一扶”计划招募公告》</t>
  </si>
  <si>
    <t>三支一扶面试实际参考人数</t>
  </si>
  <si>
    <t>反映三支一扶面试人灿的实际参考人数</t>
  </si>
  <si>
    <t>三支一扶面试考试完成率</t>
  </si>
  <si>
    <t>反映三支一扶招募考试的完成情况</t>
  </si>
  <si>
    <t>根治欠薪工作会议次数</t>
  </si>
  <si>
    <t>反映根治欠薪政策制定执行会议次数</t>
  </si>
  <si>
    <t>云治欠发[2020]1号，关于印发《云南省2020年根治拖欠农民工工资工作要点》的通知；云治欠发[2020]2号，关于印发《云南省农民工工作领导小组2020年工作要点》的通知；云治欠发[2020]4号，关于转发国务院根治拖欠农民工工资领导小组办公室加强根治欠薪重点工作调度的通知</t>
  </si>
  <si>
    <t>根治欠薪工作会议人数</t>
  </si>
  <si>
    <t>按照预算经费按时完成根治欠薪工作</t>
  </si>
  <si>
    <t>根治欠薪工作会议天数</t>
  </si>
  <si>
    <t>反映根治欠薪政策制定执行会议天数。</t>
  </si>
  <si>
    <t>根治欠薪开设课程门数</t>
  </si>
  <si>
    <t>门</t>
  </si>
  <si>
    <t>反映开展劳动保障监察员培训科目设置。</t>
  </si>
  <si>
    <t>根治欠薪组织培训期数</t>
  </si>
  <si>
    <t>反映开展劳动保障监察员培训期数设置。</t>
  </si>
  <si>
    <t>根治欠薪培训参加人次</t>
  </si>
  <si>
    <t>反映开展劳动保障监察员培训参加人员设置。</t>
  </si>
  <si>
    <t>事业单位记功奖励奖章</t>
  </si>
  <si>
    <t>2200</t>
  </si>
  <si>
    <t>制作2200个奖章</t>
  </si>
  <si>
    <t>根据《事业单位工作人员奖励规定》规定，州市级以下事业单位记功奖励由州市级人事综合管理部门审批</t>
  </si>
  <si>
    <t>事业单位记功奖励证书</t>
  </si>
  <si>
    <t>制作2200册证书</t>
  </si>
  <si>
    <t>州级国有企业开展工资内外收入监督检查比例</t>
  </si>
  <si>
    <t>反映每年选取州级国有企业25%-30%比例开展工资内外收入监督检查，及时纠正在工资总额和企业负责人薪酬分配中存在的问题，规范国有企业工资收入分配秩序。</t>
  </si>
  <si>
    <t>1.设定依据：楚雄州“十四五”人力资源和社会保障事业发展规划、合同等;
2.数据来源：单位全年统计数据、成果文件等</t>
  </si>
  <si>
    <t>劳动能力鉴定后获补助对象准确率</t>
  </si>
  <si>
    <t>根据《楚雄州劳动能力委员会 楚雄州人力资源和社会保障局 楚雄州卫生局 楚雄总工会关于印发楚雄州劳动能力鉴定管理暂行办法的通知》（楚劳鉴发〔2015〕2号）规定，发放鉴定专家评审费</t>
  </si>
  <si>
    <t>参与鉴定的的医疗卫生专家领取评审费</t>
  </si>
  <si>
    <t>已认定的各批次学科带头人特殊津贴足额发放率</t>
  </si>
  <si>
    <t>学科带头人培训人员合格率</t>
  </si>
  <si>
    <t>参加当年度高校培训的学科带头人合格率情况</t>
  </si>
  <si>
    <t>学科带头人培训人员出勤率</t>
  </si>
  <si>
    <t>参加当年度高校培训的学科带头人出勤情况</t>
  </si>
  <si>
    <t>学科带头人培训人员参训率</t>
  </si>
  <si>
    <t>参加当年度高校培训的学科带头人参加培训的情况</t>
  </si>
  <si>
    <t>根治欠薪培训人员合格率</t>
  </si>
  <si>
    <t>反映开展劳动保障监察员培训人员合格率。</t>
  </si>
  <si>
    <t>根治欠薪培训出勤率</t>
  </si>
  <si>
    <t>反映开展劳动保障监察员培训出勤；。</t>
  </si>
  <si>
    <t>会议结束后当场发放</t>
  </si>
  <si>
    <t>完成采购考试所需用品时间</t>
  </si>
  <si>
    <t>2022年10月31日</t>
  </si>
  <si>
    <t>年-月-日</t>
  </si>
  <si>
    <t>将“人防”和“技防”相结合，强化考场管理，严厉打击利用现代通讯工具作弊等违纪行为。</t>
  </si>
  <si>
    <t>考试专用5G信号屏蔽仪完成采购及费用开支记录</t>
  </si>
  <si>
    <t>三支一扶面试考试完成时间</t>
  </si>
  <si>
    <t>按照预算经费按时完成面试工作</t>
  </si>
  <si>
    <t>学科带头人考核结果优秀发放标准</t>
  </si>
  <si>
    <t>学科带头人考核结果合格发放标准</t>
  </si>
  <si>
    <t>学科带头人人均培训标准</t>
  </si>
  <si>
    <t>参加当年度高校培训的学科带头人</t>
  </si>
  <si>
    <t>学科带头人培训师资费标准</t>
  </si>
  <si>
    <t>学科带头人开展会议工作人员占比</t>
  </si>
  <si>
    <t>学科带头人人均会议标准</t>
  </si>
  <si>
    <t>根治欠薪工作会议工作人员占比</t>
  </si>
  <si>
    <t>反映根治欠薪工作人员情况。</t>
  </si>
  <si>
    <t>根治欠薪工作会议人均会议标准</t>
  </si>
  <si>
    <t>反映根治欠薪政策制定会议执行情况。</t>
  </si>
  <si>
    <t>根治欠薪工作人均培训标准</t>
  </si>
  <si>
    <t>反映开展劳动保障监察员培训人均成本。</t>
  </si>
  <si>
    <t>根治欠薪工作培训师资费标准</t>
  </si>
  <si>
    <t>反映开展劳动保障监察员培训老师成本情况。</t>
  </si>
  <si>
    <t>劳动保障监察执法用车专项经费</t>
  </si>
  <si>
    <t>反映开展劳动保障监察用车情况</t>
  </si>
  <si>
    <t>根治欠薪工作视频、电话会议占比</t>
  </si>
  <si>
    <t>《楚雄州劳动能力委员会 楚雄州人力资源和社会保障局 楚雄州卫生局 楚雄总工会关于印发楚雄州劳动能力鉴定管理暂行办法的通知》（楚劳鉴发〔2015〕2号）</t>
  </si>
  <si>
    <t>确保人事考试公平公正</t>
  </si>
  <si>
    <t>精心谋划、周密组织、加强项目资金管理。</t>
  </si>
  <si>
    <t>考试专用标准</t>
  </si>
  <si>
    <t>年增加三支一扶合格上岗人数</t>
  </si>
  <si>
    <t>劳动能力鉴定受益对象满意度</t>
  </si>
  <si>
    <t>参与鉴定的的医疗卫生专家对劳务费金额是否满意</t>
  </si>
  <si>
    <t>享受学科带头人津贴人员满意度</t>
  </si>
  <si>
    <t>学科带头人参训人员满意度</t>
  </si>
  <si>
    <t>参加人事考试人员满意度</t>
  </si>
  <si>
    <t>参考人员对人事考试工作的满意度</t>
  </si>
  <si>
    <t>坚持公开透明，主动接受社会监督。建立内部约束机制，主动邀请人大代表、政协委员等部门对整个考务工作进行全程监督。</t>
  </si>
  <si>
    <t>参加三支一扶面试考生满意度</t>
  </si>
  <si>
    <t>参加三支一扶的高校毕业生满意度情况</t>
  </si>
  <si>
    <t>根治欠薪工作会议参会人员满意度</t>
  </si>
  <si>
    <t xml:space="preserve">      金保信息化建设补助资金</t>
  </si>
  <si>
    <t>532300231100001130775</t>
  </si>
  <si>
    <t>使用预算资金，向网络设备厂家、第三方维护服务提供商购买设备维保服务，保障机房运行设备正常运转，支付机房运行电费，保障楚雄州人社数据中心机房安全稳定运行、确保全州人社专网正常运行，为全州人社业务提供网络和平台支撑。</t>
  </si>
  <si>
    <t>供电设备维护</t>
  </si>
  <si>
    <t>1套模块化UPS主机和6个供电模块维保</t>
  </si>
  <si>
    <t>根据确保专网正常运行、保障业务正常开展需要</t>
  </si>
  <si>
    <t>机房空调设备</t>
  </si>
  <si>
    <t>数据中心机房3套精密空调、1套UPS机房空调维保</t>
  </si>
  <si>
    <t>消防设备维护</t>
  </si>
  <si>
    <t>数据中心机房1套消防设备维保</t>
  </si>
  <si>
    <t>网络设备维护</t>
  </si>
  <si>
    <t>数据中心机房1批网络设备维保（交换机、路由器、服务器等）</t>
  </si>
  <si>
    <t>视频会议设备维护</t>
  </si>
  <si>
    <t>1套视频会议设备维保（MCU、录播服务器、2套视频会议终端）</t>
  </si>
  <si>
    <t>保障视频会议系统正常使用需要</t>
  </si>
  <si>
    <t>信息系统运行维护</t>
  </si>
  <si>
    <t>一部手机就业通和彝州农民工工资治欠保支监管系统运行维护</t>
  </si>
  <si>
    <t>项目合同</t>
  </si>
  <si>
    <t>系统故障总时间</t>
  </si>
  <si>
    <t>人社专网故障导致网络中断不超过10小时</t>
  </si>
  <si>
    <t>根据确保专网正常运行需要。
业务专网运行情况记录</t>
  </si>
  <si>
    <t>设备正常使用率</t>
  </si>
  <si>
    <t>维保服务期内，及时对故障设备进行维修处理，确保专网正常运行。</t>
  </si>
  <si>
    <t>工资福利信息系统建设变更率</t>
  </si>
  <si>
    <t>系统稳定运行。</t>
  </si>
  <si>
    <t>工资福利信息数据安全</t>
  </si>
  <si>
    <t>确保系统数据安全无风险。</t>
  </si>
  <si>
    <t>工资福利信息系统运维成本</t>
  </si>
  <si>
    <t>控制在预算金额内运维系统。</t>
  </si>
  <si>
    <t>项目合同、机房维护记录</t>
  </si>
  <si>
    <t>在预算金额内运维1年以上。</t>
  </si>
  <si>
    <t>社会保障</t>
  </si>
  <si>
    <t>保障人社专网正常运行、业务正常开展，各类社会保险待遇正常发</t>
  </si>
  <si>
    <t>保障人社专网正常运行、业务正常开展，各类社会保险待遇正常发放</t>
  </si>
  <si>
    <t>1.设定依据：中共中央办公厅、国务院办公厅《关于加强信思资源开发利用工作的若于意见》(中办发〔2004〕34号)、《关于加强人事系统信息化建设的意见》(国人部发〔2005〕101号等；
2.数据来源：报修单等。</t>
  </si>
  <si>
    <t>工资福利系统全年政策运行</t>
  </si>
  <si>
    <t>全年确保在规定时间内稳定运行。</t>
  </si>
  <si>
    <t>工资福利系统管理增量数据条数</t>
  </si>
  <si>
    <t>系统运行在最低限以上管理增量数据条目。</t>
  </si>
  <si>
    <t>工资福利系统管理存量数据条数</t>
  </si>
  <si>
    <t>系统运行在最低限以上管理存量数据条目。</t>
  </si>
  <si>
    <t>参保人员、业务经办机构对人社保险信息系统正常使用的满意度</t>
  </si>
  <si>
    <t>服务对象投诉情况</t>
  </si>
  <si>
    <t>工资福利系统使用人员满意度</t>
  </si>
  <si>
    <t>确保使用人员满意。</t>
  </si>
  <si>
    <t xml:space="preserve">      社会保险基金管理专项经费</t>
  </si>
  <si>
    <t>532300221100000221036</t>
  </si>
  <si>
    <t>一、聘请会计师事务所完成一项社会保险基金专项审计，每年完成一项社会保险基金（企业职工养老保险、机关事业单位养老保险、城乡居民养老保险、工伤保险、失业保险）全面审计和专项检查；
二、完成省人社厅每年下发社会保险基金监督检查项目及州人社局党组安排的专项检查；
三、根据社会保险基金监督举报核实情况兑付监督举报奖励资金。
四、召开社会保险基金预决算培训会议。
五、社会保险专项治理、扩面工作。</t>
  </si>
  <si>
    <t>开展专项检查次数</t>
  </si>
  <si>
    <t>反映开展专项检查情况。</t>
  </si>
  <si>
    <t>1.设定依据：省人社厅每年下发社会保险基金监督检查项目通知及州人社局根据州委州政府相关要求及局党组相关要求下发检查通知等；                                                                
2.数据来源：监督检查痕迹资料。</t>
  </si>
  <si>
    <t>监督检查覆盖率</t>
  </si>
  <si>
    <t>反映监督检查情况。</t>
  </si>
  <si>
    <t>1.设定依据：省人社厅每年下发社会保险基金监督检查项目通知及州人社局根据州委州政府相关要求及局党组相关要求下发检查通知等；                                                                 
2.数据来源：监督检查痕迹资料。</t>
  </si>
  <si>
    <t>第三方审计（检查）经办机构数</t>
  </si>
  <si>
    <t>在监督检查中购买社会服务，参与社会保险基金监督检查，确保基金安全可持续。</t>
  </si>
  <si>
    <t>1.设定依据：省人社厅每年下发社会保险基金监督检查项目通知及州人社局根据州委州政府相关要求及局党组相关要求下发检查通知等；                                                              
2.数据来源：监督检查痕迹资料。</t>
  </si>
  <si>
    <t>核查任务完成率</t>
  </si>
  <si>
    <t>反映省人社厅基金监管处及人社局基金监督科下发核查通知涉及的需要核查指标数核查完成情况。</t>
  </si>
  <si>
    <t>1.设定依据：省人社厅每年下发社会保险基金监督检查项目通知及州人社局根据州委州政府相关要求及局党组相关要求下发检查通知等；                                                             
2.数据来源：监督检查痕迹资料。</t>
  </si>
  <si>
    <t>监督举报核实兑付奖励率</t>
  </si>
  <si>
    <t>反映监督举报社会保险基金违法违规奖励情况。</t>
  </si>
  <si>
    <t>1.设定依据：省人社厅每年下发社会保险基金监督检查项目通知及州人社局根据州委州政府相关要求及局党组相关要求下发检查通知等；                                                              
2.数据来源：奖励举报人数痕迹资料。</t>
  </si>
  <si>
    <t>完成指定社会保险专项审计</t>
  </si>
  <si>
    <t>反映审计单位根据审计方案，完成指定年度、经办机构经办的社会保险事项审计情况。</t>
  </si>
  <si>
    <t>《社会保险法》第十章第八十条…成立社会保险监督委员会…实施社会监督。...社会保险监督委员会可以聘请会计师事务所对社会保险基金的收支、管理和投资运营情况进行年度审计和专项审计。</t>
  </si>
  <si>
    <t>完成指定社会保险专项督查</t>
  </si>
  <si>
    <t>反映督查单位根据督查方案，完成指定年度、经办机构经办的社会保险事项督查情况。</t>
  </si>
  <si>
    <t>根据云南省人力资源和社会保障厅印发《关于开展多领冒领 截留套取养老金等社会保险待遇违法违规行为专项治理的工作方案》（云人社通【2021】31号的要求，2021年起开展社保领取违规领待专项治理行动，逐步消除截留套取养老金等社会保险待遇风险隐患。</t>
  </si>
  <si>
    <t>社会保险缴费比例</t>
  </si>
  <si>
    <t>根据三项保险实收保费与当年应收保费计算缴费率</t>
  </si>
  <si>
    <t>人力资源和社会保障工作要点和人社事业发展计划</t>
  </si>
  <si>
    <t>社会保险基金监管企业数</t>
  </si>
  <si>
    <t>**</t>
  </si>
  <si>
    <t>实时监管社会保险基金企业。</t>
  </si>
  <si>
    <t>1.设定依据：《关于开展社会保险基金非现场监督工作的通知》（劳社部发〔2005〕13号）、云南省人力资源和社会保障厅关于印发《云南省社会保险基金监管系统应用工作规程》(暂行）的通知（云人社发〔2015〕320号）等；
2.数据来源：系统查询等。</t>
  </si>
  <si>
    <t>监督检查整改落实率</t>
  </si>
  <si>
    <t>50-80</t>
  </si>
  <si>
    <t>反映专项检查工作完成后产生的效益情况，通过查错纠偏，为平稳健康持续发展保驾护航。</t>
  </si>
  <si>
    <t>1.设定依据：整改通知、通报等；
2.数据来源：整改报告、整改资料等。</t>
  </si>
  <si>
    <t>专项行动中发现问题整改落实率</t>
  </si>
  <si>
    <t>反映督查发现问题，提出整改建议、明确整改责任和限时后，被督查单位整改完成情况。</t>
  </si>
  <si>
    <t>受益人员满意度</t>
  </si>
  <si>
    <t>反映项目实施后受益对象的满意度。</t>
  </si>
  <si>
    <t>1.设定依据：满意度调查；
2.数据来源：受益对象问卷调查统计表。</t>
  </si>
  <si>
    <t>被审计单位的满意度</t>
  </si>
  <si>
    <t>反映审计项目实施后被审计对象的满意度。</t>
  </si>
  <si>
    <t>被督查单位的满意度</t>
  </si>
  <si>
    <t>反映督查项目实施后被督查对象的满意度。</t>
  </si>
  <si>
    <t xml:space="preserve">      城乡居民基本养老保险特殊困难群体州级代缴补助资金</t>
  </si>
  <si>
    <t>532300231100001101768</t>
  </si>
  <si>
    <t>保障我州三级残疾人参加城乡居民基本养老保险按政策逐年享受补助政策，实现应补尽补</t>
  </si>
  <si>
    <t>个人缴费标准</t>
  </si>
  <si>
    <t>个人缴费标准按政策执行</t>
  </si>
  <si>
    <t>云南省人社厅、云南省财政厅、云南省残联、国家税务总局云南省税务局《关于完善城乡居民基本养老保险参保困难群体帮扶政策措施的通知》云人社发【2022】27号</t>
  </si>
  <si>
    <t>当年财政补助资金到位率</t>
  </si>
  <si>
    <t>补助资金到位率</t>
  </si>
  <si>
    <t>参保人员资格审核准确率</t>
  </si>
  <si>
    <t>参保人员资格审核</t>
  </si>
  <si>
    <t>个人账户及时记账率</t>
  </si>
  <si>
    <t>个人账户及时记账</t>
  </si>
  <si>
    <t>代缴政策覆盖率</t>
  </si>
  <si>
    <t>代缴政策全覆盖</t>
  </si>
  <si>
    <t>特殊困难人员政策享受率</t>
  </si>
  <si>
    <t>特殊困难人员按政策享受补助</t>
  </si>
  <si>
    <t>政策满意度</t>
  </si>
  <si>
    <t>参保对象政策满意度</t>
  </si>
  <si>
    <t xml:space="preserve">      社保托管人员专项经费</t>
  </si>
  <si>
    <t>532300221100000219819</t>
  </si>
  <si>
    <t>1.完成2023年财政拨款380万元；
2.确保代管离退休人员36人按时足额发放，需支出380万元；
3.确保基金安全。</t>
  </si>
  <si>
    <t>代管企事业单位离退休人员养老保险人数</t>
  </si>
  <si>
    <t>代管的离退休人数</t>
  </si>
  <si>
    <t>我单位代管离休人员12人员，兴水公司24人。</t>
  </si>
  <si>
    <t>代管企事业单位离退休人员养老金按时足额发放</t>
  </si>
  <si>
    <t>每月按时足额发放</t>
  </si>
  <si>
    <t>1、代管离休人员：2022年1-9月支付州属15名企业离休人员津补贴、高龄护理费100万元，全年预计支出128万元,2023年预计全年支出128万元。
2、代管兴水公司退休人员：按楚雄州人民政府《关于对水利施工队转体为企业有关问题的补充通知》（州政办〔1996〕16号）的规定，退休员工由财政负担。2022年1-9月兴水公司退休人员25人支出185万元，预计全年支出240万元，根据5%调待增资预算，预计2023年全年支出252万元。</t>
  </si>
  <si>
    <t>代管离退休人员养老金发放覆盖率</t>
  </si>
  <si>
    <t>资金按时到位</t>
  </si>
  <si>
    <t>2023年预计支付958万元</t>
  </si>
  <si>
    <t>代管离退休人员发放时间</t>
  </si>
  <si>
    <t>每月30日前按时发放养老金</t>
  </si>
  <si>
    <t>代管离退休人员覆盖率</t>
  </si>
  <si>
    <t>代管离退休人员覆盖情况</t>
  </si>
  <si>
    <t>符合代管离退休人员养老金条件的全部享受政策</t>
  </si>
  <si>
    <t>改善补助对象生活水平，维护社会稳定</t>
  </si>
  <si>
    <t>代管的离退休人数待遇全部发放到位</t>
  </si>
  <si>
    <t>代管离退休人员费用</t>
  </si>
  <si>
    <t>资金下达绩效目标、项目实施方案</t>
  </si>
  <si>
    <t xml:space="preserve">      机关事业单位养老保险基金缺口州本级财政补助资金</t>
  </si>
  <si>
    <t>532300221100000367359</t>
  </si>
  <si>
    <t>1.完成2023年机关事业单位养老保险费征缴收入20962万元；
2.确保机关事业单位退休人员5410名退休人员养老金按时足额发放，需支出37718万元；
3.确保基金安全。</t>
  </si>
  <si>
    <t>机关事业单位养老保险费征缴率</t>
  </si>
  <si>
    <t>反映机关事业单位养老保险费征缴情况</t>
  </si>
  <si>
    <t>1、《国务院关于机关事业单位工作人员养老保险制度改革的决定》（国发〔2015〕2号）
2、《云南省人民政府关于印发云南省机关事业单位工作人员养老保险制度改革实施办法的通知》（云政发〔2015〕75号）
3、《云南省人民政府办公厅关于印发云南省机关事业单位工作人员基本养老保险省级统筹暂行办法的通知》（云政办发〔2016〕52号）</t>
  </si>
  <si>
    <t>确保养老金按时足额发放</t>
  </si>
  <si>
    <t>反映机关事业单位养老保险待遇政策落实情况</t>
  </si>
  <si>
    <t>机关事业单位养老保险覆盖率</t>
  </si>
  <si>
    <t>反映机关事业单位养老保险参保情况</t>
  </si>
  <si>
    <t>每月待遇拨付</t>
  </si>
  <si>
    <t>反映机关事业单位养老保险待遇发放及时性</t>
  </si>
  <si>
    <t>改善补助对象生活水平，确保社会稳定。</t>
  </si>
  <si>
    <t>反映项目实施后对补助对象的生活改善情况。</t>
  </si>
  <si>
    <t>参保领取待遇人员满意度</t>
  </si>
  <si>
    <t>1.设定依据：满意度调查；
2.数据来源：补助对象问卷调查统计表。</t>
  </si>
  <si>
    <t xml:space="preserve">      州级配套创业贷款贴息专项资金</t>
  </si>
  <si>
    <t>532300210000000021668</t>
  </si>
  <si>
    <t>通过创业贷款政策让创业者成功创业并带动就业，在创业过程中开发更多的就业岗位。</t>
  </si>
  <si>
    <t>创业担保贷款（含“贷免扶补”、小微企业贷款）扶持的创业人数</t>
  </si>
  <si>
    <t>反映公益性岗位、创业担保贷款、“贷免扶补”贷款等政策实施产生社会效益。</t>
  </si>
  <si>
    <t>1.设定依据：云南省“十四五”人力资源和社会保障事业发展规划（征求意见第6稿）、工作任务等；
2.数据来源：工作完成情况月报表、工作总结等。</t>
  </si>
  <si>
    <t>扶持对象准确率</t>
  </si>
  <si>
    <t>反映扶持对象是否符合政策规定。</t>
  </si>
  <si>
    <t>1.设定依据：《云南省财政厅 云南省人力资源和社会保障厅关于印发云南省就业补助资金管理办法的通知》（云财规〔2018〕2号）等专项资金管理办法；
2.数据来源：扶持对象痕迹资料等。</t>
  </si>
  <si>
    <t>创业贷款还款率</t>
  </si>
  <si>
    <t>反映贷款人员按期归还贷款的情况。</t>
  </si>
  <si>
    <t>1.设定依据：《云南省人民政府关于进一步做好当前和今后一段时期就业创业工作的实施意见》（云政发〔2017〕58号）、《云南省人民政府办公厅关于转发云南省鼓励创业促进就业小额担保贷款实施办法的通知》（云政办发〔2010〕163号）
2.数据来源：财务数据等</t>
  </si>
  <si>
    <t>补贴资金支付及时率</t>
  </si>
  <si>
    <t>反映补贴资金支付是否在规定时间内兑付到补贴对象。</t>
  </si>
  <si>
    <t>1.设定依据：《云南省财政厅 云南省人力资源和社会保障厅关于印发云南省就业补助资金管理办法的通知》（云财规〔2018〕2号）、云南省“十四五”人力资源和社会保障事业发展规划（征求意见第6稿）等；
2.数据来源：补贴资金发放痕迹资料等。</t>
  </si>
  <si>
    <t>创业贷款户均带动就业人数</t>
  </si>
  <si>
    <t>创业担保贷款户均带动就业人数</t>
  </si>
  <si>
    <t>新发放创业担保贷款补助对象满意度</t>
  </si>
  <si>
    <t>反映扶持的创业人员对创业帮扶服务的满意度情况。</t>
  </si>
  <si>
    <t>1.设定依据：工作方案等。
2.数据来源：群众问卷调查统计表。</t>
  </si>
  <si>
    <t xml:space="preserve">      春节慰问农民工代表州级财政补助经费</t>
  </si>
  <si>
    <t>532300231100001590787</t>
  </si>
  <si>
    <t>在春节前对返乡农民工开展走访慰问工作，及时掌握企业用工情况，通过典型引路，带动农民工外出就业，巩固脱贫成果，助力乡村振兴。</t>
  </si>
  <si>
    <t>补助经费到位率</t>
  </si>
  <si>
    <t>反映补助经费到位情况</t>
  </si>
  <si>
    <t>关于做好当前和今后一个时期促进就业工作的实施意见（云政发〔2018〕75号）</t>
  </si>
  <si>
    <t>慰问对象准确率</t>
  </si>
  <si>
    <t>反映慰问对象情况</t>
  </si>
  <si>
    <t>慰问活动按时完成率</t>
  </si>
  <si>
    <t>反映慰问工作开展情况</t>
  </si>
  <si>
    <t>实现农民工转移就业</t>
  </si>
  <si>
    <t>反映农民工转移就业情况</t>
  </si>
  <si>
    <t>反映慰问对象满意情况</t>
  </si>
  <si>
    <t>制定问卷调查方案，发放问卷调查表</t>
  </si>
  <si>
    <t xml:space="preserve">      城乡居民基本养老保险州级财政补助经费</t>
  </si>
  <si>
    <t>532300231100001129169</t>
  </si>
  <si>
    <t>保障全州城乡居民基本养老保险参保人缴费补助和丧葬抚恤费以及三四级残疾人按照补助标准足额享受政策，实现国家惠民利民的目标。</t>
  </si>
  <si>
    <t>城乡居民基本养老保险参保率实施目标</t>
  </si>
  <si>
    <t>城乡居民基本养老保险参保率</t>
  </si>
  <si>
    <t>根据《楚雄州人民政府关于印发楚雄州城乡居民基本养老保险实施细则的通知》楚政通〔2014〕39号文件</t>
  </si>
  <si>
    <t>全州参保人数</t>
  </si>
  <si>
    <t>1520000</t>
  </si>
  <si>
    <t>全州参保人数大于152万人</t>
  </si>
  <si>
    <t>个人缴费标准在100元至3000元之间</t>
  </si>
  <si>
    <t>当年财政补助资金到位率达到百分百</t>
  </si>
  <si>
    <t>参保人员资格审核准确率按政策达到百分百</t>
  </si>
  <si>
    <t>城乡居民基本养老保险政策覆盖率</t>
  </si>
  <si>
    <t>城乡居民政策范围内基金支付率</t>
  </si>
  <si>
    <t>符合条件补助残疾人补助率达到100%</t>
  </si>
  <si>
    <t>参保人员政策享受率</t>
  </si>
  <si>
    <t>符合享受政策的参保人员达到100%</t>
  </si>
  <si>
    <t>参保人员满意度</t>
  </si>
  <si>
    <t xml:space="preserve">      企业关闭破产人员补助（本级支出）经费</t>
  </si>
  <si>
    <t>532300231100001127649</t>
  </si>
  <si>
    <t>州社会保险中心预算2652070.60元。1、为退休退养人员缴纳大病补充医疗保险费2079人758835.00元；2、发放内部退养人员生活费1人21000.00元；3、缴纳内部退养人员各项社会保险费1人13479.60元；4、发放遗属供养人员生活费245人1507740.00元；5、发放落实政策人员生活费6人11016.00元；6、给予精神病人医疗补助费4人40000元；7、安排社会化管理服务经费6人300000.00元。</t>
  </si>
  <si>
    <t>企业退休人员大病补充医疗保险费缴纳率</t>
  </si>
  <si>
    <t>反映企业退休人员缴纳大病补充医疗保险费缴纳情况</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</si>
  <si>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　　</t>
  </si>
  <si>
    <t>企业退养人员生活费发放率</t>
  </si>
  <si>
    <t>反映内部退养人员生活费发放情况</t>
  </si>
  <si>
    <t>企业退养人员社会保险费缴纳率</t>
  </si>
  <si>
    <t>反映内部退养人员养老、医疗、工伤和失业保险费缴纳情况</t>
  </si>
  <si>
    <t>落实政策人员生活补助发放率</t>
  </si>
  <si>
    <t>反映落实政策人员生活费发放情况</t>
  </si>
  <si>
    <t>遗属供养人员生活费发放率</t>
  </si>
  <si>
    <t>反映遗属供养人员生活费发放情况</t>
  </si>
  <si>
    <t>企业退养人员、落实政策人员、遗属供养人员相关待遇按标准及时发放</t>
  </si>
  <si>
    <t>各项待遇按月及时足额发放</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</si>
  <si>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t>
  </si>
  <si>
    <t>企业改制移交地方人员按政策规定待遇足额落实，保障社会和谐稳定</t>
  </si>
  <si>
    <t>确保企业关闭破产补助资金安全，专款专用</t>
  </si>
  <si>
    <t>1.设定依据：满意度调查；
2.数据来源：受益对象问卷调查统计表。　　　　　　　　　　　　　　　　　　　　　　　　　　　　　　　　　　</t>
  </si>
  <si>
    <t xml:space="preserve">      原州属国有改制企业灵活就就人员社会保险补贴专项资金</t>
  </si>
  <si>
    <t>532300221100000219688</t>
  </si>
  <si>
    <t>确保原国有改制企业灵活就业人员社会保险费连续缴费，对州级国有改制企业灵活就业人员进行社会保险补贴</t>
  </si>
  <si>
    <t>符合条件的人员享受社会保险补贴率</t>
  </si>
  <si>
    <t>反映原州属国有改制企业享受社会保险补贴情况</t>
  </si>
  <si>
    <t>1.设定依据：《云南省财政厅 云南省人力资源和社会保障厅关于印发云南省就业补助资金管理办法的通知》（云财规〔2018〕2号）等；
2.数据来源：实际发放痕迹资料。</t>
  </si>
  <si>
    <t>享受补贴人员准确率</t>
  </si>
  <si>
    <t>反映补贴发放对象是否符合政策规定。</t>
  </si>
  <si>
    <t>1.设定依据：《云南省财政厅 云南省人力资源和社会保障厅关于印发云南省就业补助资金管理办法的通知》（云财规〔2018〕2号）等专项资金管理办法；
2.数据来源：补贴发放痕迹资料等。</t>
  </si>
  <si>
    <t>改制企业灵活就业人员参保率</t>
  </si>
  <si>
    <t>实现良好的社会效益，确保就业稳定</t>
  </si>
  <si>
    <t>原州属国有改制企业灵活就业人员社会保险补贴兑付工作经多年来的强化工作宣传力度，随着补助人员年龄的增长，预计2022年社会保险补贴人数达到1100人，需资金550万元。</t>
  </si>
  <si>
    <t>反映补贴对象满意度情况。</t>
  </si>
  <si>
    <t>1.设定依据：满意度调查；
2.数据来源：问卷调查统计表。</t>
  </si>
  <si>
    <t xml:space="preserve">      企业退休人员计划生育奖励（本级支出）补助经费</t>
  </si>
  <si>
    <t>532300231100001114571</t>
  </si>
  <si>
    <t>1.完成2023年财政拨款958万元；
2.确保代管离退休人员7371人按时足额发放，需支出958万元；
3.确保基金安全。</t>
  </si>
  <si>
    <t>代管企业退休人员领取独子人数</t>
  </si>
  <si>
    <t>7371</t>
  </si>
  <si>
    <t>领取独子费的退休人数</t>
  </si>
  <si>
    <t>企业单位领取独子费人数预计是7371人</t>
  </si>
  <si>
    <t>代管企业退休人员独子费按时足额发放</t>
  </si>
  <si>
    <t>2022年1-9月发放独子费6571人次554万元，预计全年支出800万元。2023年预计新增退休人员800人，人均独子费165元，2023年全年预计支出独子费7371人次958万元。</t>
  </si>
  <si>
    <t>代管退休人员独子费发放覆盖率</t>
  </si>
  <si>
    <t>领取退休人员独子费人数预计是7371人</t>
  </si>
  <si>
    <t>符合代管企业退休人员独子费条件的全部享受政策</t>
  </si>
  <si>
    <t>符合代管退休人员独子费条件的全部享受政策</t>
  </si>
  <si>
    <t>领取独子费退休人数待遇全部发放到位</t>
  </si>
  <si>
    <t>领取独子费退休人员费用</t>
  </si>
  <si>
    <t xml:space="preserve">      机关事业单位欠缴失业保险费补助资金</t>
  </si>
  <si>
    <t>532300231100001726004</t>
  </si>
  <si>
    <t>2013年我州按照《云南省失业保险条例》第二条“本省行政区域内的企业事业单位及其职工，社会团体及其专职人员，民办非企业单位及其职工，有雇工的城镇个体工商户及其雇工，国家机关和与之建立劳动合同关系的工人(以下统称用人单位和职工)应当参加失业保险，缴纳失业保险费。”的要求，我州将机关工勤人员和事业单位人员纳入失业保险参保，但参保后参保单位认识不足和监督督促力度不到位等因素，2013年7月—2021年12月有部分参保机关事业单位未能按时缴纳失业保险造成欠费。2022年3月国家审计署专项对云南省社会保险基金进行审计，在审计中着重反馈了我州机关事业单位2013年7月—2021年12月期间参加失业保险欠费问题，需要2023年完成审计整改。</t>
  </si>
  <si>
    <t>完成州级失业保险机关事业单位欠缴</t>
  </si>
  <si>
    <t>清欠机关事业单位应缴失业保险单位部分</t>
  </si>
  <si>
    <t>机关事业单位失业保险缴费率</t>
  </si>
  <si>
    <t>机关事业单位参保满意率</t>
  </si>
  <si>
    <t xml:space="preserve">      州人社局职业年金记实资金</t>
  </si>
  <si>
    <t>532300231100001174291</t>
  </si>
  <si>
    <t xml:space="preserve">      企业关闭破产人员补助（对下支出）经费</t>
  </si>
  <si>
    <t>532300231100001127621</t>
  </si>
  <si>
    <t>（一）需下达楚雄市预算48,960.00 元。1、企业退休教师生活补贴6人48,960.00 元。
（二）需下达禄丰市预算1,429,946.40 元。1、发放内部退养人员生活费15人315,000.00元；2、缴纳内部退养人员各项社会保险费15人118004.40元；3、发放遗属供养人员生活费165人977934元；4、发放落实政策人员生活费9人16848元；5、给予工伤护理费1人2160元。</t>
  </si>
  <si>
    <t>1、《州劳动局 州财政局关于转发云南省企业退休人员社会化管理服务经费管理使用暂行办法的通知》（楚劳社发〔2009〕16号）；2、《楚雄州人民政府批转州劳动和社会保障局等部门关于调整提高企业改革退养人员生活费意见的通知》（楚政通〔2008〕10号）；3、楚雄州人民政府办公室转发省政府办公厅关于落实省属企业退休人员移交属地社会化管理服务工作实施意见的通知》（楚政办通〔2007〕85号）；4、《中共楚雄州委 楚雄州人民政府关于认真做好新形势下楚雄州原国有改制企业有关工作的意见》（楚字〔2012〕28号）；5、原禄丰黄土坡管理工作站所属职能移交禄丰县属地管理等事宜专题办公会议纪要</t>
  </si>
  <si>
    <t>反映缴纳内部退养人员养老、医疗、工伤和失业保险费缴纳情况</t>
  </si>
  <si>
    <t>反映各项待遇按月及时足额发放情况</t>
  </si>
  <si>
    <t xml:space="preserve">  楚雄彝族自治州残疾人联合会</t>
  </si>
  <si>
    <t xml:space="preserve">    楚雄彝族自治州残疾人联合会</t>
  </si>
  <si>
    <t xml:space="preserve">      州级残疾人就业保障金安排残疾人康复（本级支出）经费</t>
  </si>
  <si>
    <t>532300231100001187545</t>
  </si>
  <si>
    <t>2023年州级残疾人就业保障金安排残疾人康复（本级支出）经费，主要用于“助残日”“爱耳日”“精神卫生日”等活动、康复人才、精准康复培训等。</t>
  </si>
  <si>
    <t>开展助残日、爱耳日、精神卫生日等活动次数</t>
  </si>
  <si>
    <t>反映开展助残日、爱耳日、精神卫生日等活动情况。</t>
  </si>
  <si>
    <t>云南省残疾人联合会关于印发《2021年云南省残疾人基本型辅助器具适配补贴制度试点工作实施方案》的通知</t>
  </si>
  <si>
    <t>康复人才、精准康复培训</t>
  </si>
  <si>
    <t>反映开展康复人才、精准康复培训完成情况。</t>
  </si>
  <si>
    <t>全国残疾人基本服务状况和需求指标数据更新</t>
  </si>
  <si>
    <t>反映开展全国残疾人基本服务状况和需求指标数据更新次数情况。</t>
  </si>
  <si>
    <t>网上办理残疾证（智能化）业务培训</t>
  </si>
  <si>
    <t>反映开展网上办理残疾证（智能化）业务培训完成情况。</t>
  </si>
  <si>
    <t>一周手语要闻节目</t>
  </si>
  <si>
    <t>反映楚雄州广播电视台全年播出一周手语要闻节目数量情况。</t>
  </si>
  <si>
    <t>残疾人临时救济</t>
  </si>
  <si>
    <t>反映开展残疾人临时救济人数完成情况。</t>
  </si>
  <si>
    <t>项目完成及时率</t>
  </si>
  <si>
    <t>反映项目完成及时情况。</t>
  </si>
  <si>
    <t>残疾人康复服务水平</t>
  </si>
  <si>
    <t>反映残疾人康复服务水平提高情况。</t>
  </si>
  <si>
    <t>残疾人生活得到改善和社会参与率的提高</t>
  </si>
  <si>
    <t>反映残疾人生活得到改善和社会参与率的提高情况。</t>
  </si>
  <si>
    <t>关心、理解、支持残疾人的社会氛围</t>
  </si>
  <si>
    <t>反映项目服务对象满意度情况。</t>
  </si>
  <si>
    <t xml:space="preserve">      州级残疾人就业保障金安排乡村振兴示范基地（对下补助）经费</t>
  </si>
  <si>
    <t>532300231100001132144</t>
  </si>
  <si>
    <t>2023年持续开展残疾人乡村振兴示范基地创建工作。增强巩固拓展残疾人脱贫攻坚成果。2023年创建扶持残疾人扶贫示范基地不少于4个。</t>
  </si>
  <si>
    <t>创建扶持残疾人扶贫示范基地</t>
  </si>
  <si>
    <t>反映创建扶持残疾人扶贫示范基地数量完成情况。</t>
  </si>
  <si>
    <t>州级残疾人就业保障金安排乡村振兴示范基地（对下补助）经费分配表</t>
  </si>
  <si>
    <t>反映创建扶持残疾人扶贫示范基地完成情况。</t>
  </si>
  <si>
    <t>创建扶持残疾人扶贫示范基地经费</t>
  </si>
  <si>
    <t>万元/个</t>
  </si>
  <si>
    <t>项目年内完成不扣分。</t>
  </si>
  <si>
    <t>增加贫困残疾人收入</t>
  </si>
  <si>
    <t>反映贫困残疾人收入增加情况。</t>
  </si>
  <si>
    <t>中国残联  国家乡村振兴局关于做好巩固拓展残疾人脱贫攻坚成果有关工作的意见（残联发【2021】14号）</t>
  </si>
  <si>
    <t>残疾人工作、生活和社会参与率</t>
  </si>
  <si>
    <t>反映残疾人工作、生活和社会参与情况。</t>
  </si>
  <si>
    <t>项目服务对象和残疾人满意度</t>
  </si>
  <si>
    <t>反映项目服务对象和残疾人满意度情况。</t>
  </si>
  <si>
    <t xml:space="preserve">      州级残疾人就业保障金安排实施阳光家园计划（对下补助）经费</t>
  </si>
  <si>
    <t>532300231100001132124</t>
  </si>
  <si>
    <t>2023年实施阳光家园计划人数200上以上。通过组织实施本计划，促进各县（市）普遍开展政府购买托养服务，促进托养服务队伍建设，改善托养服务条件，提高托养能力服务水平，使智力、精神和肢体重度残疾人得到更好的托养服务，帮助其增强生活信心，提升生活参与能力，提高生活质量。</t>
  </si>
  <si>
    <t>实施阳光家园计划人数</t>
  </si>
  <si>
    <t>反映实施阳光家园计划完成人数。</t>
  </si>
  <si>
    <t>州级残疾人就业保障金安排实施阳光家园计划（对下补助）经费分配表</t>
  </si>
  <si>
    <t>反映项目完成时间情况。</t>
  </si>
  <si>
    <t>云南省人民政府关于关于印发云南省“十四五” 残疾人保障和发展规划的通知</t>
  </si>
  <si>
    <t>实施阳光家园补助资金</t>
  </si>
  <si>
    <t>0.15</t>
  </si>
  <si>
    <t>万元/人</t>
  </si>
  <si>
    <t>反映实施阳光家园补助资金使用情况。</t>
  </si>
  <si>
    <t>受益残疾人工作、生活便利度提高</t>
  </si>
  <si>
    <t>反映受益残疾人工作、生活便利度提高情况。</t>
  </si>
  <si>
    <t>接受项目服务对象满意度和残疾人满意度</t>
  </si>
  <si>
    <t xml:space="preserve">      州级残疾人就业保障金安排残疾人就业创业（对下补助）经费</t>
  </si>
  <si>
    <t>532300231100001132178</t>
  </si>
  <si>
    <t>2023年进一步落实残疾人就业创业扶持政策，不断提升残疾人就业服务质量和效益，稳定和扩大残疾人就业岗位。持续提升残疾人就业创业能力，规范化保健按摩机构年审补助户数不少于40户。</t>
  </si>
  <si>
    <t>规范化保健按摩机构年审补助户数</t>
  </si>
  <si>
    <t>反映规范化保健按摩机构年审补助户数情况。</t>
  </si>
  <si>
    <t>2023年州级残疾人就业保障金安排残疾人就业创业（对下补助）经费分配表</t>
  </si>
  <si>
    <t>新建规范化保健按摩机构补助户数</t>
  </si>
  <si>
    <t>反映新建规范化保健按摩机构补助户数。</t>
  </si>
  <si>
    <t>规范化保健按摩机构年审补助</t>
  </si>
  <si>
    <t>0.2</t>
  </si>
  <si>
    <t>万元/户</t>
  </si>
  <si>
    <t>反映规范化保健按摩机构年审补助发放完成情况。</t>
  </si>
  <si>
    <t>新建规范化保健按摩机构补助</t>
  </si>
  <si>
    <t>反映新建规范化保健按摩机构补助发放完成情况。</t>
  </si>
  <si>
    <t>盲人保健按摩机构规范化建设持续推进率</t>
  </si>
  <si>
    <t>反映盲人保健按摩机构规范化建设推进情况。主要指规范化保健按摩机构年审完成情况及新建完成情况。</t>
  </si>
  <si>
    <t>提升残疾人就业创业能力</t>
  </si>
  <si>
    <t>反映残疾人就业创业能力与往年相比提升情况。</t>
  </si>
  <si>
    <t xml:space="preserve">      州级残疾人就业保障金安排省第十二届残疾人运动会奖励（本级支出）经费</t>
  </si>
  <si>
    <t>532300231100001132068</t>
  </si>
  <si>
    <t>为进一步弘扬残疾人平等、参与、共享精神文明成果的人道主义精神，体现党和政府对残疾人的关心。2022年9月，云南省第十二届残疾人运动会暨第六届特殊奥林匹克运动会在玉溪市举行，我州有72名运动员参加运动会比赛，我州运动员取得了金牌24枚，银牌28枚，铜牌13枚，第四名16个，第五名7个，第六名3个的优异成绩。共需发放参加云南省第十二届残疾人运动会暨第六届特殊奥林匹克运动会运动员奖金55万元。</t>
  </si>
  <si>
    <t>奖励金牌获得运动员</t>
  </si>
  <si>
    <t>反映金牌获得运动员奖励发放情况。</t>
  </si>
  <si>
    <t>根据楚雄州残疾人联合会 楚雄州财政局 楚雄州人力资源和社会保障局 楚雄州文化体育局关于印发《楚雄州残疾人体育运动比赛成绩奖励办法》的通知要求设定。</t>
  </si>
  <si>
    <t>奖励银牌获得运动员</t>
  </si>
  <si>
    <t>反映银牌获得运动员奖励发放情况。</t>
  </si>
  <si>
    <t>奖励铜牌获得运动员</t>
  </si>
  <si>
    <t>反映铜牌获得运动员奖励发放情况。</t>
  </si>
  <si>
    <t>奖励获得第四名次运动员</t>
  </si>
  <si>
    <t>反映获得第四名次运动员奖励发放情况。</t>
  </si>
  <si>
    <t>奖励获得第五名次运动员</t>
  </si>
  <si>
    <t>反映获得第五名次运动员奖励发放情况。</t>
  </si>
  <si>
    <t>奖励获得第六名次运动员</t>
  </si>
  <si>
    <t>反映获得第六名次运动员奖励发放情况。</t>
  </si>
  <si>
    <t>残疾人享有公共体育服务水平与上年相比增加</t>
  </si>
  <si>
    <t>反映残疾人享有公共体育服务水平与上年相比增加情况</t>
  </si>
  <si>
    <t>残疾人平等、参与、共享精神文明提高</t>
  </si>
  <si>
    <t>反映残疾人平等、参与、共享精神文明提高情况</t>
  </si>
  <si>
    <t>获得奖励的运动员满意度</t>
  </si>
  <si>
    <t>反映获得奖励的运动员满意度。</t>
  </si>
  <si>
    <t xml:space="preserve">      州级残疾人就业保障金安排残疾人专职委员和联络员（对下补助）经费</t>
  </si>
  <si>
    <t>532300231100001132029</t>
  </si>
  <si>
    <t>通过安排残疾人专职委员和联络员进行补助，进一步加强乡镇残联、村委会（社区）残疾人基层组织建设，及时解决残疾人生产、生活中的实际困难和问题，促进我州残疾人事业又好又快发展。</t>
  </si>
  <si>
    <t>补助残疾人专职委员社区数</t>
  </si>
  <si>
    <t>反映补助残疾人专职委员社区数情况。</t>
  </si>
  <si>
    <t>根据2023年州级残疾人就业保障金安排残疾人专职委员和联络员（对下补助）经费分配表设定。</t>
  </si>
  <si>
    <t>补助残疾人专职委员人数</t>
  </si>
  <si>
    <t>反映补助残疾人专职委员人数情况。</t>
  </si>
  <si>
    <t>补助残疾人联络员村委会个数</t>
  </si>
  <si>
    <t>950</t>
  </si>
  <si>
    <t>反映补助残疾人联络员村委会个数情况。</t>
  </si>
  <si>
    <t>补助残疾人联络员人数</t>
  </si>
  <si>
    <t>反映补助残疾人联络员人数情况。</t>
  </si>
  <si>
    <t>确保密切联系残疾人，专职委员和联络员工作效率</t>
  </si>
  <si>
    <t>反映专职委员和联络员未开展联系残疾人工作情况。</t>
  </si>
  <si>
    <t>专职委员、联络员按月补助发放及时率</t>
  </si>
  <si>
    <t>反映专职委员、联络员按月补助发放情况。</t>
  </si>
  <si>
    <t>专职委员和联络员收入增加</t>
  </si>
  <si>
    <t>增加专职委员和联络员收入，有效提升专职委员和联络员生活水平。</t>
  </si>
  <si>
    <t>反映专职委员和联络员收入取得情况。</t>
  </si>
  <si>
    <t>残疾人生活和社会参与率增强</t>
  </si>
  <si>
    <t>显著增强</t>
  </si>
  <si>
    <t>反映残疾人生活和社会参与率情况。</t>
  </si>
  <si>
    <t>反映项目服务对象满意度情况</t>
  </si>
  <si>
    <t xml:space="preserve">      州级福彩公益金安排残疾人康复（对下补助）经费</t>
  </si>
  <si>
    <t>532300231100001132324</t>
  </si>
  <si>
    <t>2023年通过开展盲人定向行走培训、残疾儿童康复补助、残疾儿童辅助器具适配补助、残疾人精准康复补助、残疾人精准康复辅具适配补助等项目，通过项目实施，实现有需求的残疾人普遍得到康复服务，残疾人生活得到改善、社会参与度普遍增强，关心、理解、支持残疾人的社会氛围有所改善。</t>
  </si>
  <si>
    <t>盲人定向行走培训</t>
  </si>
  <si>
    <t>反映盲人定向行走培训完成情况。</t>
  </si>
  <si>
    <t>2023年州级福彩公益金安排残疾人康复（对下补助）经费资金分配表。</t>
  </si>
  <si>
    <t>残疾儿童康复补助人数</t>
  </si>
  <si>
    <t>反映残疾儿童康复补助人数情况。</t>
  </si>
  <si>
    <t>残疾儿童辅助器具适配补助人数</t>
  </si>
  <si>
    <t>反映残疾儿童辅助器具适配补助人数情况。</t>
  </si>
  <si>
    <t>残疾人精准康复补助人数</t>
  </si>
  <si>
    <t>反映残疾人精准康复补助人数情况。</t>
  </si>
  <si>
    <t>残疾人精准康复辅具适配补助人数</t>
  </si>
  <si>
    <t>反映残疾人精准康复辅具适配补助人数情况。</t>
  </si>
  <si>
    <t>残疾人享受基本康复服务率</t>
  </si>
  <si>
    <t>反映残疾人享受基本康复服务情况。</t>
  </si>
  <si>
    <t>残疾人基本康复服务覆盖率</t>
  </si>
  <si>
    <t>反映残疾人基本康复服务覆盖情况。</t>
  </si>
  <si>
    <t>残疾人辅助器具适配率</t>
  </si>
  <si>
    <t>反映残疾人辅助器具适配完成情况。</t>
  </si>
  <si>
    <t>残疾人生活改善</t>
  </si>
  <si>
    <t>明显改善。</t>
  </si>
  <si>
    <t>反映项目实施后残疾人生活改善情况。</t>
  </si>
  <si>
    <t xml:space="preserve">      州级福彩公益金安排困难残疾人家庭无障碍改造（对下补助）经费</t>
  </si>
  <si>
    <t>532300231100001187525</t>
  </si>
  <si>
    <t>2023年计划开展困难残疾人家庭无障碍改造大于140户以上，通过对困难重度残疾人家庭开展无障碍改造，有效提高残疾人生活质量、从而解放残疾人家庭劳动力、从根本上促进残疾人参与社会生活、共享改革发展成果。</t>
  </si>
  <si>
    <t>完成困难残疾人家庭无障碍改造</t>
  </si>
  <si>
    <t>反映困难残疾人家庭无障碍改造完成情况。</t>
  </si>
  <si>
    <t>2023年州级残疾人就业保障金安排困难残疾人家庭无障碍改造（对下补助）经费分配表</t>
  </si>
  <si>
    <t>困难残疾人家庭无障碍改造验收合格率</t>
  </si>
  <si>
    <t>反映困难残疾人家庭无障碍改造验收情况。</t>
  </si>
  <si>
    <t>残联发【2021】48号关于“十四五”推进困难重度残疾人家庭无障碍改造工作的指导意见</t>
  </si>
  <si>
    <t>困难残疾人家庭无障碍改造经费</t>
  </si>
  <si>
    <t>0.6</t>
  </si>
  <si>
    <t>反映困难残疾人家庭无障碍改造经费使用情况。</t>
  </si>
  <si>
    <t>改造后残疾人家庭便利度提高</t>
  </si>
  <si>
    <t>反映项目实施后残疾人家庭便利度提高情况。</t>
  </si>
  <si>
    <t xml:space="preserve">      州级残疾人就业保障金安排春节慰问（本级支出）经费</t>
  </si>
  <si>
    <t>532300231100001131997</t>
  </si>
  <si>
    <t>2023年计划开展慰问贫困残疾人家庭不少于150户、爱心企业不少于6个，自强不息残疾人不少于40人，县级残疾人托养中心不少于4个。</t>
  </si>
  <si>
    <t>慰问10个县（市）贫困残疾人家庭</t>
  </si>
  <si>
    <t>反映慰问10个县市贫困残疾人家庭完成情况.</t>
  </si>
  <si>
    <t>参照中共楚雄州委办公室 楚雄州人民政府办公室关于印发《楚雄州2022年春节走访慰问活动安排方案》的通知要求设定。</t>
  </si>
  <si>
    <t>慰问中央、省、州驻楚单位贫困残疾人家庭</t>
  </si>
  <si>
    <t>反映慰问中央、省、州驻楚单位贫困残疾人家庭完成情况。</t>
  </si>
  <si>
    <t>慰问安置残疾人就业企业和助残爱心企业</t>
  </si>
  <si>
    <t>反映慰问安置残疾人就业企业和助残爱心企业完成情况。</t>
  </si>
  <si>
    <t>慰问自强不息残疾人</t>
  </si>
  <si>
    <t>反映慰问自强不息残疾人完成情况。</t>
  </si>
  <si>
    <t>慰问县级残疾人托养中心</t>
  </si>
  <si>
    <t>反映慰问县级残疾人托养中心完成情况。</t>
  </si>
  <si>
    <t>残疾人幸福感有所增强</t>
  </si>
  <si>
    <t>有所增强</t>
  </si>
  <si>
    <t>反映通过开展慰问，残疾人幸福感增强情况。</t>
  </si>
  <si>
    <t>反映残疾人对开展春节走访慰问工作的满意程度。</t>
  </si>
  <si>
    <t xml:space="preserve">    楚雄州残疾人劳动就业服务中心</t>
  </si>
  <si>
    <t xml:space="preserve">      州级残疾人就业保障金安排假肢装配（本级支出）经费</t>
  </si>
  <si>
    <t>532300231100001132853</t>
  </si>
  <si>
    <t>2023年通过开展装配假肢项目实施，实现有需求的残疾人普遍得到康复服务，残疾人生活得到改善。</t>
  </si>
  <si>
    <t>装配假肢</t>
  </si>
  <si>
    <t>反映装配假肢工作完成情况。</t>
  </si>
  <si>
    <t>残联【2010】50号关于印发《残疾人辅助器具基本配置目录》的通知</t>
  </si>
  <si>
    <t xml:space="preserve">      州级残疾人就业保障金安排残疾人就业创业（本级支出）经费</t>
  </si>
  <si>
    <t>532300231100001132848</t>
  </si>
  <si>
    <t>进一步落实残疾人就业创业扶持政策，2023年计划开展电商直播取证培训、中级保健按摩师取证培训、医疗保健按摩人员省级继续教育暨保健按摩师技能提升、心理健康咨询讲座及管理规定培训等工作。通过项目实施，不断提升残疾人就业服务质量和效益，稳定和扩大残疾人就业岗位。</t>
  </si>
  <si>
    <t>电商直播取证培训</t>
  </si>
  <si>
    <t>反映开展电商直播取证培训人数完成情况。</t>
  </si>
  <si>
    <t>根据云政办发【2022】56号云南省人民政府办公厅关于印发云南省促进残疾人就业三年行动实施方案（2022-2024年）的通知设定。</t>
  </si>
  <si>
    <t>中级保健按摩师取证培训</t>
  </si>
  <si>
    <t>反映开展中级保健按摩师取证培训人数完成情况。</t>
  </si>
  <si>
    <t>医疗保健按摩人员省级继续教育暨保健按摩师技能提升、心理健康咨询讲座及管理规定培训</t>
  </si>
  <si>
    <t>反映开展医疗保健按摩人员省级继续教育暨保健按摩师技能提升、心理健康咨询讲座及管理规定培训人数完成情况。</t>
  </si>
  <si>
    <t>全州残疾人就业实名制统计暨地税代征残疾人就业保障金工作业务培训</t>
  </si>
  <si>
    <t>反映全州残疾人就业实名制统计暨地税代征残疾人就业保障金工作业务培训人数完成情况。</t>
  </si>
  <si>
    <t>接受职业技能培训的残疾人培训合格率</t>
  </si>
  <si>
    <t>反映接受职业技能培训的残疾人培训合格率情况。</t>
  </si>
  <si>
    <t>反映关心、理解、支持残疾人的社会氛围提高情况。</t>
  </si>
  <si>
    <t>反映残疾人生活改善和社会参与率情况。</t>
  </si>
  <si>
    <t>反映提升残疾人就业创业能力提升情况。</t>
  </si>
  <si>
    <t xml:space="preserve">  楚雄彝族自治州民政局</t>
  </si>
  <si>
    <t xml:space="preserve">    楚雄彝族自治州民政局</t>
  </si>
  <si>
    <t xml:space="preserve">      高龄津贴州级财政（对下）补助经费</t>
  </si>
  <si>
    <t>532300231100001131580</t>
  </si>
  <si>
    <t>坚持公开、公平、公正原则，严格按照标准确定保障对象，接受群众监督，增强工作透明度，确保高龄补贴及时、准确发放，全州发放高龄补贴人数57003人。</t>
  </si>
  <si>
    <t>80至99岁老年人发放高龄保健补助人数及对100周岁以上老年人发放长寿补助人数</t>
  </si>
  <si>
    <t>57003</t>
  </si>
  <si>
    <t>反映落实养老服务普惠政策的基本情况</t>
  </si>
  <si>
    <t>按照第八次全国人口普查80周岁及以上老年人数进行测算下达并设定指标值。</t>
  </si>
  <si>
    <t>80周岁至99周岁老年人发放标准</t>
  </si>
  <si>
    <t>反映落实养老服务普惠政策、维护高龄老人基本生活权益的基本情况。</t>
  </si>
  <si>
    <t>按照第八次全国人口普查80周岁及以上老年人数和州人民政府相关文件要求的发放标准进行测算下达并设定指标值。</t>
  </si>
  <si>
    <t>100周岁及以上老年人发放标准</t>
  </si>
  <si>
    <t>反映落实养老服务普惠政策、维护高龄老人基本生活权益的基本情况</t>
  </si>
  <si>
    <t>补助按时发放率</t>
  </si>
  <si>
    <t>按照现行关于高龄补贴资金发放和管理的相关文件要求设定指标值。</t>
  </si>
  <si>
    <t>成本节约率</t>
  </si>
  <si>
    <t>反映预算编制的精准性和预算执行的严肃性</t>
  </si>
  <si>
    <t>高龄老人收入</t>
  </si>
  <si>
    <t>反映落实养老服务普惠政策的基本情况。</t>
  </si>
  <si>
    <t>促进社会和谐稳定</t>
  </si>
  <si>
    <t>发放对象满意率</t>
  </si>
  <si>
    <t xml:space="preserve">      社区治理和工作人员教育培训州级财政（对下）补助经费</t>
  </si>
  <si>
    <t>532300231100001131623</t>
  </si>
  <si>
    <t>城乡社区治理现代化试点经费根据云南省民政厅关于确定第二批省级城乡社区治理现代化试点的通知（云民发〔2021〕206号），参照省级补助标准，每个试点单位补助6万元，8个试点单位合计48万元；社区工作人员教育培训经费根据云办发[2010]15号《中共云南省委办公厅、云南人民政府办公厅关于解决全省和谐社区建设中几个突出问题的意见》和《中共楚雄州委办公室、楚雄州人民政府办公室关于解决全州和谐社区建设中几个具体问题的意见》楚办字[2010]63号，标准：1500元/年/个。</t>
  </si>
  <si>
    <t>社区工作人员教育培训经费补助个数</t>
  </si>
  <si>
    <t>134</t>
  </si>
  <si>
    <t>反映补助社区数量</t>
  </si>
  <si>
    <t>依据云办发[2010]15号《中共云南省委办公厅、云南人民政府办公厅关于解决全省和谐社区建设中几个突出问题的意见》和《中共楚雄州委办公室、楚雄州人民政府办公室关于解决全州和谐社区建设中几个具体问题的意见》楚办字[2010]63号文件精神，对社区工作人员教育培训经费作出规定，每个社区每年5000元的最低标准，所需经费由省、州、县市财政分别按20%、30%、50%比例承担。2020年底全州共有134个社区，州级应安排20.1万元。</t>
  </si>
  <si>
    <t>州级城乡社区治理现代化试点个数</t>
  </si>
  <si>
    <t>反映试点建设个数</t>
  </si>
  <si>
    <t>深入开展第二批州级城乡社区治理现代化试点，在4个县选取12个村（社区）开展试点，参照省级补助标准，每个试点补助资金6万元。</t>
  </si>
  <si>
    <t>提高试点建设工作水平</t>
  </si>
  <si>
    <t>反映资金使用效果</t>
  </si>
  <si>
    <t>根据省州文件规定执行</t>
  </si>
  <si>
    <t>反映受益对象满意程度</t>
  </si>
  <si>
    <t>受益对象满意度反馈</t>
  </si>
  <si>
    <t xml:space="preserve">      州级福彩公益金支持省级乡镇（街道）社工站示范点（下级补助）经费</t>
  </si>
  <si>
    <t>532300231100001105220</t>
  </si>
  <si>
    <t>依据《云南省民政厅关于印发云南省省级乡镇（街道）社会工作服务站示范点建设工作实施方案的通知》（云财社〔2022〕173号）在全州建成4个云南省省级乡镇（街道）社会工作服务示范点，继续支持社区志愿服务试点建设工作，探索实施社区“五社联动”项目。</t>
  </si>
  <si>
    <t>省级社工站示范点数量</t>
  </si>
  <si>
    <t>反映省级社工站示范点数量</t>
  </si>
  <si>
    <t>《云南省财政厅 云南省民政厅关于下达2022年中央集中彩票公益金支持福利事业专项资金的通知》（云财社〔2022〕173号）、《云南省民政厅关于印发云南省省级乡镇（街道）社会工作服务站示范点建设工作实施方案的通知》（云财社〔2022〕173号）</t>
  </si>
  <si>
    <t>提高全州社工站建设规范化水平和服务质量，推动全州社会工作发展。</t>
  </si>
  <si>
    <t>反映全州社工站建设规范化水平和服务质量，推动全州社会工作发展。</t>
  </si>
  <si>
    <t>乡镇社工站试点工作人员转化为专业社会工作人才率</t>
  </si>
  <si>
    <t>反映乡镇社工站试点工作人员转化为专业社会工作人才率</t>
  </si>
  <si>
    <t>反映群众满意度</t>
  </si>
  <si>
    <t>群众满意度调查表</t>
  </si>
  <si>
    <t xml:space="preserve">      州级福彩公益金支持养老体系建设（本级支出）项目经费</t>
  </si>
  <si>
    <t>532300231100001105185</t>
  </si>
  <si>
    <t>目标1:州级计划聘请省、州养老专业人才在州内围绕养老服务体系建设和养老产业体系构建，开展专兼职康养工作者培训，全年计划培训150人次。
目标2：加强福利彩票公益金的管理使用，根据公益金管理办法对项目资金使用范围、使用或申报评审程序、资金拨付、绩效管理等内容进行全覆盖审计。</t>
  </si>
  <si>
    <t>福彩公益金支持养老护理员和养老院院长培训补助</t>
  </si>
  <si>
    <t>根据预算部门（单位）组织开展培训的期数评分。</t>
  </si>
  <si>
    <t>根据确定的目标任务设定</t>
  </si>
  <si>
    <t>福彩公益金支持养老服务体系建设和养老产业体系构建专题培训</t>
  </si>
  <si>
    <t>反映福彩公益金支持养老服务体系建设和养老产业体系构建专题培训</t>
  </si>
  <si>
    <t>福彩公益金支持养老服务体系项目审计和绩效评价</t>
  </si>
  <si>
    <t>反映福彩公益金支持养老服务体系项目审计和绩效评价</t>
  </si>
  <si>
    <t>根据实际需要开展审计和绩效评价的项目数、资金总额和开展审计、绩效评价资金预算情况确定</t>
  </si>
  <si>
    <t>反映培训合格率</t>
  </si>
  <si>
    <t>根据培训课程设置和相关培训要求、参训人员考核情况设定。</t>
  </si>
  <si>
    <t>审计和绩效评价覆盖年份数量</t>
  </si>
  <si>
    <t>审计和绩效评价涉及资金和项目覆盖年份情况</t>
  </si>
  <si>
    <t>根据实际需要开展审计和绩效评价的项目数、资金总额和开展审计、绩效评价资金预算情况确定。</t>
  </si>
  <si>
    <t>审计和绩效评价发现问题年内整改完成率</t>
  </si>
  <si>
    <t>反映审计和绩效评价发现问题年内整改完成率</t>
  </si>
  <si>
    <t>根据审计和绩效评价发现问题情况和整改要求设定。</t>
  </si>
  <si>
    <t>参加培训人员对培训工作组织情况的满意率</t>
  </si>
  <si>
    <t>反映参加培训人员对培训工作组织情况的满意率</t>
  </si>
  <si>
    <t>根据培训课程设置和相关培训要求设定。</t>
  </si>
  <si>
    <t>项目实施单位对审计和绩效评价工作满意度</t>
  </si>
  <si>
    <t>反映项目实施单位对审计和绩效评价工作满意度</t>
  </si>
  <si>
    <t>根据审计和绩效评价涉及资金、项目情况设定。</t>
  </si>
  <si>
    <t xml:space="preserve">      殡葬改革州级专项补助资金</t>
  </si>
  <si>
    <t>532300231100001615289</t>
  </si>
  <si>
    <t>殡葬服务体系建设项目，为县市增配遗体冷藏柜，确保全州社会稳定，生活正常、有序，舆情平稳；全面提升殡葬服务水平，不断满足群众基本殡葬需求。</t>
  </si>
  <si>
    <t>遗体冷藏柜</t>
  </si>
  <si>
    <t>反映遗体冷藏柜</t>
  </si>
  <si>
    <t>根据楚财社[2022]7号文件</t>
  </si>
  <si>
    <t>提升改造殡仪馆</t>
  </si>
  <si>
    <t>反映提升改造殡仪馆</t>
  </si>
  <si>
    <t>有效应对可能激增的殡葬服务需求和优质服务</t>
  </si>
  <si>
    <t>反映有效应对可能激增的殡葬服务需求和优质服务</t>
  </si>
  <si>
    <t>丧属满意度</t>
  </si>
  <si>
    <t>反映丧属满意度</t>
  </si>
  <si>
    <t>满意度调查表</t>
  </si>
  <si>
    <t xml:space="preserve">      原州福利厂的遗属补助</t>
  </si>
  <si>
    <t>532300231100001537583</t>
  </si>
  <si>
    <t>绩效指标设定依据：《云南省省级部门预算基本支出核定方案》。指标值数据来源：人员信息表。</t>
  </si>
  <si>
    <t xml:space="preserve">      农村最低生活保障州级财政（对下）补助经费</t>
  </si>
  <si>
    <t>532300231100001131549</t>
  </si>
  <si>
    <t>根据《云南省社会救助实施办法》第二章第七条，对共同生活的家庭成员人均收入低于当地农村最低生活保障标准，且家庭财产状况符合县级以上政府规定的家庭，给予农村最低生活保障。按照不低于省级指导标准的原则制定我州相对统一的农村低保保障标准，农村低保保障能力和水平明显提升，实现应保尽保。</t>
  </si>
  <si>
    <t>符合政策纳入农村低保对象</t>
  </si>
  <si>
    <t>农村低保对象基本生活得到有效保障</t>
  </si>
  <si>
    <t>农村低保救助对象统计表</t>
  </si>
  <si>
    <t>农村低保标准</t>
  </si>
  <si>
    <t>元/年</t>
  </si>
  <si>
    <t>合理确定保障标准</t>
  </si>
  <si>
    <t>项目的法律、法规、政策、会议纪要等依据</t>
  </si>
  <si>
    <t>建立社会救助家庭经济状况核对机制的县（市）比例</t>
  </si>
  <si>
    <t>建立社会救助家庭经济状况核对机制</t>
  </si>
  <si>
    <t>收到补助资金后30日内向下下达困难群众救助补助资金</t>
  </si>
  <si>
    <t>及时下达中央和省级财政困难群众救助补助资金</t>
  </si>
  <si>
    <t>困难群众基本生活救助资金按时发放率</t>
  </si>
  <si>
    <t>按时发放困难群众基本生活救助资金</t>
  </si>
  <si>
    <t>农村低保资金社会化发放率</t>
  </si>
  <si>
    <t>农村低保资金社会化发放</t>
  </si>
  <si>
    <t>提高政策知晓率</t>
  </si>
  <si>
    <t>困难群众生活水平</t>
  </si>
  <si>
    <t>困难群众生活水平有提升</t>
  </si>
  <si>
    <t>农村低保救助对象对社会救助实施的满意度</t>
  </si>
  <si>
    <t>提高救助对象满意度</t>
  </si>
  <si>
    <t>农村低保救助对象的满意程度反馈</t>
  </si>
  <si>
    <t>532300231100001105727</t>
  </si>
  <si>
    <t>按时发放遗属补助，保障补助对象基本生活</t>
  </si>
  <si>
    <t>供养人员数</t>
  </si>
  <si>
    <t>反映单位实际发放补助人员数量</t>
  </si>
  <si>
    <t>反映部门（单位）受补助人员对补助资金发放的满意程度。</t>
  </si>
  <si>
    <t xml:space="preserve">      孤儿基本生活保障州级财政（对下）补助经费</t>
  </si>
  <si>
    <t>532300231100001115206</t>
  </si>
  <si>
    <t>1.确保全州孤儿、事实无人抚养儿童、患艾滋病毒感染儿童生活基本保障；2.及时将新增范围内儿童纳入保障范围，达到“应保尽保、动态管理”的预期目标，提高孤儿等特困儿童的生活质量。</t>
  </si>
  <si>
    <t>孤儿、艾滋病病毒感染儿童、事实无人抚养儿童纳入保障范围率</t>
  </si>
  <si>
    <t>《楚雄州人民政府办公室关于加强孤儿保障工作的实施意见》（楚政办发〔2012〕6号）、《楚雄州人民政府关于加强困境儿童保障工作的实施意见》（楚政办发〔2016〕21号），《州民政局、州中院、州检察院、州发改委、教育体育局、州公安局、州司发局、州财政局、州卫生健康委、州医保局、团州委、州妇联、州残联关于进一步加强事实无人抚养儿童保障工作的实施意见》（楚民〔2020〕25号）</t>
  </si>
  <si>
    <t>孤儿、艾滋病病毒感染儿童、事实无人抚养儿童认定准确率</t>
  </si>
  <si>
    <t>孤儿基本生活费按时发放率</t>
  </si>
  <si>
    <t>成本控制在预算范围</t>
  </si>
  <si>
    <t>反映成本控制在预算范围</t>
  </si>
  <si>
    <t>集中供养孤儿基本生活费</t>
  </si>
  <si>
    <t>1990</t>
  </si>
  <si>
    <t>分散供养孤儿基本生活费</t>
  </si>
  <si>
    <t>1290</t>
  </si>
  <si>
    <t>反映政策知晓率提高</t>
  </si>
  <si>
    <t>补助对象反馈</t>
  </si>
  <si>
    <t>反映获救助对象的满意程度。
救助对象满意度=调查中满意和较满意的获救助人员数/调查总人数*100%</t>
  </si>
  <si>
    <t>救助对象满意度反馈</t>
  </si>
  <si>
    <t xml:space="preserve">      福彩公益金高龄津贴州级财政（对下）补助经费</t>
  </si>
  <si>
    <t>532300231100001132954</t>
  </si>
  <si>
    <t xml:space="preserve">      非财政供养人员亡故后火化并入公墓安葬州级财政（对下）补助经费</t>
  </si>
  <si>
    <t>532300231100001130889</t>
  </si>
  <si>
    <t>2023年全州火葬区覆盖人口241.67万人，按照8‰死亡率测算，全年死亡19335人，其中非财政供养人员17403人，需州级补助资金1740.3万元。</t>
  </si>
  <si>
    <t>，2023年全州火葬区覆盖人口241.67万人，按照8‰死亡率测算，非财政供养人员17403人，全额提供惠民殡葬补助。</t>
  </si>
  <si>
    <t>17403</t>
  </si>
  <si>
    <t>依据（楚办发[2016]27号），数据来源科学测算</t>
  </si>
  <si>
    <t>完成对非财政供养人员亡故后火化并入公墓安葬的给予2000元补助</t>
  </si>
  <si>
    <t>反映补助对象的补助标准</t>
  </si>
  <si>
    <t>12月前发放完毕</t>
  </si>
  <si>
    <t>反映发放单位足额按时发放补助资金的情况。
发放完成率=在时限内发放资金/应发放资金*100%</t>
  </si>
  <si>
    <t>保障火葬区群众享受惠民殡葬政策</t>
  </si>
  <si>
    <t>反映补助对象政策覆盖率情况</t>
  </si>
  <si>
    <t>空使火葬区群众共享殡葬改革成果</t>
  </si>
  <si>
    <t>空反映补助情况成果</t>
  </si>
  <si>
    <t>杜绝乱埋乱葬、活人墓、豪华墓占用耕林地行为</t>
  </si>
  <si>
    <t>反映实现骨灰入公墓集中安葬带来的生态效益情况</t>
  </si>
  <si>
    <t>实现全州火葬区群众享受惠民殡葬优惠政策，全面突显我州殡葬改革成效</t>
  </si>
  <si>
    <t>反映持续保持火化率、入公墓率达到100%</t>
  </si>
  <si>
    <t>满意度反馈</t>
  </si>
  <si>
    <t xml:space="preserve">      城市最低生活保障州级财政（对下）补助经费</t>
  </si>
  <si>
    <t>532300231100001131436</t>
  </si>
  <si>
    <t>1、规范城市低保政策实施，合理确定保障标准，使城市低保对象基本生活得到有效保障；2、按时发放“揭批查”运动和“两案”审理刑满释放人员补助。</t>
  </si>
  <si>
    <t>符合政策纳入城市低保对象</t>
  </si>
  <si>
    <t>城市低保对象基本生活得到有效保障</t>
  </si>
  <si>
    <t>城市低保救助对象统计表</t>
  </si>
  <si>
    <t>“揭批查”运动和“两案”审理刑满释放人员补助</t>
  </si>
  <si>
    <t>反映应保尽保、应救尽救对象的人数（人次）情况。</t>
  </si>
  <si>
    <t>城市低保标准</t>
  </si>
  <si>
    <t>“揭批查”运动和“两案”审理刑满释放人员补助按时发放率</t>
  </si>
  <si>
    <t>反映“揭批查”运动和“两案”审理刑满释放人员补助按时发放率</t>
  </si>
  <si>
    <t>城市低保资金社会化发放率</t>
  </si>
  <si>
    <t>城市低保资金社会化发放</t>
  </si>
  <si>
    <t>反映困难群众生活水平情况</t>
  </si>
  <si>
    <t>空政策知晓率</t>
  </si>
  <si>
    <t>空反映政策知晓率提高</t>
  </si>
  <si>
    <t>城市低保救助对象对社会救助实施的满意度</t>
  </si>
  <si>
    <t>救助人员满意度调查</t>
  </si>
  <si>
    <t xml:space="preserve">      春节慰问困难群众州级财政补助（本级）经费</t>
  </si>
  <si>
    <t>532300231100001131634</t>
  </si>
  <si>
    <t>在2022年春节期间开展为困难群众“重民生、暖民心、解民忧”活动，贯彻落实党中央改善民生，妥善安排好春节期间困难群众生活，既解决好当前困难群众生产生活中的突出问题，又着眼长远建立帮助困难群众的长效机制，切实增强使命感和责任感，以解决人民群众最关心、最直接、最现实利益，切实解决困难群众的实际困难，推动和谐社会建设。</t>
  </si>
  <si>
    <t>春节走访慰问困难群众人数</t>
  </si>
  <si>
    <t>春节送温暖活动开展情况</t>
  </si>
  <si>
    <t>困难群众数据统计表</t>
  </si>
  <si>
    <t>资金在2023年年底完成支出</t>
  </si>
  <si>
    <t>春节走访慰问困难群众标准</t>
  </si>
  <si>
    <t>元/户</t>
  </si>
  <si>
    <t>春节慰问群众标准情况</t>
  </si>
  <si>
    <t>参照当前国民经济情况及困难群众生活补助标准</t>
  </si>
  <si>
    <t>妥善安排好春节期间困难群众生活，切实解决困难群众的实际困难，推动和谐社会建设。</t>
  </si>
  <si>
    <t>慰问助对象的满意程度反馈</t>
  </si>
  <si>
    <t>救助对象满意度</t>
  </si>
  <si>
    <t>反映慰问助对象的满意程度。</t>
  </si>
  <si>
    <t xml:space="preserve">      州级福彩公益金支持乡镇公益性公墓提升改造项目（对下补助）经费</t>
  </si>
  <si>
    <t>532300231100001131658</t>
  </si>
  <si>
    <t>2023年计划在全州10县市安排乡镇公益性公墓安全及绿化设施提升改造项目40个，用于乡镇公益性公墓建设管理用房、大门、围墙（围栏）、集中焚烧点和种植绿化苗木等基础设施建设，满足群众不同层次的安葬需求。</t>
  </si>
  <si>
    <t>2023年完成40个乡镇公益性公墓提升改造项目</t>
  </si>
  <si>
    <t>反映完成乡镇公益性公墓提升改造项目数量</t>
  </si>
  <si>
    <t>依据（云政办发〔2007〕291号），数据来源合理规划，分步实施</t>
  </si>
  <si>
    <t>12月底前完成建设</t>
  </si>
  <si>
    <t>反映项目建设完成时限</t>
  </si>
  <si>
    <t>约土地资源，杜绝乱埋乱葬行为</t>
  </si>
  <si>
    <t>反映公墓建设后实现骨灰入公墓集中安葬带来的生态效益</t>
  </si>
  <si>
    <t>公益性公墓安葬率</t>
  </si>
  <si>
    <t>公益性公墓安葬率=死亡人数/死亡人员火化入公墓安葬人数*100%</t>
  </si>
  <si>
    <t>反映公墓建设后火化率、入公墓率持续上升指标</t>
  </si>
  <si>
    <t>当地农村居民满意度达</t>
  </si>
  <si>
    <t>调查满意度。
受益人群覆盖率=（调查人群中丧属人数/问卷调查人数）*100%</t>
  </si>
  <si>
    <t xml:space="preserve">      临时救助州级财政（对下）补助经费</t>
  </si>
  <si>
    <t>532300231100001108979</t>
  </si>
  <si>
    <t>根据《云南省社会救助实施办法》，对遭遇突发事件、意外伤害、重大疾病或其他特殊原因导致基本生活陷入困境，其他社会救助制度暂时无法覆盖或救助之后基本生活暂时仍有严重困难的家庭或个人给予的应急性、过渡性的救助。按照不低于省级指导标准的原则制定我州相对统一的临时救助标准，临时救助能力和水平明显提升，实现应救尽救。</t>
  </si>
  <si>
    <t>符合政策实施临时救助对象</t>
  </si>
  <si>
    <t>临时救助对象得到有效救助</t>
  </si>
  <si>
    <t>临时救助对象统计表</t>
  </si>
  <si>
    <t>人均临时救助水平</t>
  </si>
  <si>
    <t>1454</t>
  </si>
  <si>
    <t>合理确定救助标准</t>
  </si>
  <si>
    <t>临时救助资金社会化发放率</t>
  </si>
  <si>
    <t>临时救助资金社会化发放</t>
  </si>
  <si>
    <t>救助对象对社会救助实施的满意度</t>
  </si>
  <si>
    <t xml:space="preserve">      民政事务管理州级财政补助（本级支出）经费</t>
  </si>
  <si>
    <t>532300231100001105282</t>
  </si>
  <si>
    <t>1、根据《社会团体 登记管理条例》《民办非企业管理 暂行 办法》，进一步加强社会团体的规范管理，充分发挥社会组织桥梁纽带作用，促进社会组织健康发展。规范行政审批中介服务收费，纠正分解收费项目、重复收取费用、扩大收费范围、减少服务内容等变向提高收费标准，相互串通操纵中介服务市场价格。落实国家减税降费政策，减轻企业负担。2、行政区域界线管理经费，2023年界线日常管护，2024年楚玉线和楚丽线联检。3、维护广大未成年人的根本利益，为未成年人营造良好的成长氛围，提高为未成年人服务工作人员服务业务水平。加强宣传力度，从家庭保护、学校保护、社会保护、网络保护、政府保护、司法保护六个方面加强对未成年人的保护。4、组织州、县、乡级社会救助经办人员130余人参加社会救助兜底工作政策业务培训班。5、加强项目执行和资金支出监督管理。</t>
  </si>
  <si>
    <t>社团法人离任审计、注销数量</t>
  </si>
  <si>
    <t>反映社团法人离任审计、注销数量</t>
  </si>
  <si>
    <t>《云南省人民政府关于清理规范行政审批中介服务事项的决定》（云政发〔2021〕17号）</t>
  </si>
  <si>
    <t>民办非企业单位离任审计、注销数量</t>
  </si>
  <si>
    <t>反映民办非企业单位离任审计、注销数量</t>
  </si>
  <si>
    <t>州级界线日常维护管理</t>
  </si>
  <si>
    <t>反映界线联检条数</t>
  </si>
  <si>
    <t>全州共有州级界线5条，县级界线16条，2023年，将实施界线日常管理维护。按照分级负责的原则，州级将开展5条州级界线的日常管理维护，按照每条5000元的标准进行预算，共需资金25000元。</t>
  </si>
  <si>
    <t>州级界桩更换数量</t>
  </si>
  <si>
    <t>棵</t>
  </si>
  <si>
    <t>反映界桩更换数量</t>
  </si>
  <si>
    <t>5条州级界线共有界桩70棵，经排查，有3棵界桩损毁严重，需进行更换。按照分级负责的原则，损毁的3棵界桩需州级进行更换，按照每条35000元的标准进行预算，共需资金105000元。</t>
  </si>
  <si>
    <t>会议场次</t>
  </si>
  <si>
    <t>《楚雄州人民政府关于成立楚雄州未成年保护工作领导小组的通知》楚府明电（2021）15号</t>
  </si>
  <si>
    <t>《中华人民共和国未成年保护法》社会救助参训人员包含十县市民政局分管领导、社会救助股负责人和103个乡镇社会救助工作人员。</t>
  </si>
  <si>
    <t>未成年人参加培训人次</t>
  </si>
  <si>
    <t>《中华人民共和国未成年保护法》</t>
  </si>
  <si>
    <t>社会救助培训人数</t>
  </si>
  <si>
    <t>反映预算部门（单位）组织开展各类会议的参与人数</t>
  </si>
  <si>
    <t>参训人员包含十县市民政局分管领导、社会救助股负责人和103个乡镇社会救助工作人员。</t>
  </si>
  <si>
    <t>培训人员出勤率</t>
  </si>
  <si>
    <t>反映预算部门（单位）组织开展各类培训中参训人员的出勤情况。
培训出勤率=（实际出勤学员数量/参加培训学员数量）*100%</t>
  </si>
  <si>
    <t>会议出勤率</t>
  </si>
  <si>
    <t>会议参训率</t>
  </si>
  <si>
    <t>对社会团体法人、民办非企业单位变更、注销审计</t>
  </si>
  <si>
    <t>反映对社会团体法人、民办非企业单位变更、注销审计</t>
  </si>
  <si>
    <t>《&lt;楚雄州州级会议管理办法&gt;&lt;楚雄州州级机关培训管理办法&gt;的通知》楚办字〔2015〕71号</t>
  </si>
  <si>
    <t>人均会议标准</t>
  </si>
  <si>
    <t>反映预算部门（单位）组织开展各类会议的人均会议费标准控制情况，会议费包括住宿费、伙食费、会议室租金、交通费、文件印刷费、医药费等。</t>
  </si>
  <si>
    <t>有效维护界线稳定，睦邻友好</t>
  </si>
  <si>
    <t>反映界线联检成效</t>
  </si>
  <si>
    <t>完成第四轮界线联检任务，对损毁的界桩进行更换，维护边界稳定</t>
  </si>
  <si>
    <t>促进社会团体、民办非企业健康发展</t>
  </si>
  <si>
    <t>反映促进社会团体、民办非企业健康发展</t>
  </si>
  <si>
    <t>提高全州社会救助工作人员对政策的准确理解和认真贯彻执行能力，推动全州社会救助工作发展。</t>
  </si>
  <si>
    <t>反映提高全州社会救助工作人员对政策的准确理解和认真贯彻执行能力，推动全州社会救助工作发展。</t>
  </si>
  <si>
    <t>社会组织的满意度</t>
  </si>
  <si>
    <t>反映社会组织的满意度</t>
  </si>
  <si>
    <t>培训满意度</t>
  </si>
  <si>
    <t>反映培训人员满意度</t>
  </si>
  <si>
    <t>培训对象满意度反馈</t>
  </si>
  <si>
    <t xml:space="preserve">      州级福彩公益金支持社会工作者培训（本级支出）经费</t>
  </si>
  <si>
    <t>532300231100001163992</t>
  </si>
  <si>
    <t>每年对全州103个乡镇社工站工作人员进行社会工作业务能力培训不少于2次，每年定期组织对参加全国社会工作者职业资格考试人员报考人员考前培训1期，提高全州社会工作者持证率和服务能力。</t>
  </si>
  <si>
    <t>《云南省民政厅关于做好2022年社会工作者职业水平考试有关工作的通知》（2022-〔96〕）；《云南省民政厅关于印发云南省乡镇（街道）社会服务工作站建设实施方案（试行）的通知》（云民发〔2021〕36号）</t>
  </si>
  <si>
    <t>参加培训人次</t>
  </si>
  <si>
    <t>反映预算部门（单位）组织开展各类培训中参训人员的出勤情况。</t>
  </si>
  <si>
    <t>反映预算部门（单位）组织开展各类培训中预计参训情况</t>
  </si>
  <si>
    <t>提高全州社工工作人员对政策的准确理解和认真贯彻执行能力，推动全州社工工作发展。</t>
  </si>
  <si>
    <t>反映全州社工工作人员对政策的准确理解和认真贯彻执行能力，推动全州社工工作发展。</t>
  </si>
  <si>
    <t>反映参训人员对培训内容、讲师授课、课程设置和培训效果等的满意度。</t>
  </si>
  <si>
    <t>参训人员满意度反馈</t>
  </si>
  <si>
    <t xml:space="preserve">      原大队和村公所干部生活补贴州级财政（对下）补助经费</t>
  </si>
  <si>
    <t>532300231100001131616</t>
  </si>
  <si>
    <t>原大队一级离职半脱产干部、原村公所办事处干部生活费及时拨付、按时发放监督；</t>
  </si>
  <si>
    <t>原大队一级离职半脱产干部定期生活补助人数</t>
  </si>
  <si>
    <t>反映补助人数</t>
  </si>
  <si>
    <t>省委组织部文件均明确了各类人员的补助对象及补助办法，确认补助对象由县级组织、人事、民政等有关部门组成审查组共同负责，云组发[1989]55号规定，任职11年至15年的每人每月18元，任职16年至20年的每人每月23元，任职21年至30年的每人每月28元，任职30年以上的每人每月38元，经费来源按省、州、县（市）5︰3︰2比例分担；2002年提标60元部分按省承担70%，州承担20%，县（市）承担10%比例执行；2006年、2009年再分别提标50元，全部由省级财政承担。全州现有828人，需要州级安排19.6万元</t>
  </si>
  <si>
    <t>原村公所办事处干部生活补助人数</t>
  </si>
  <si>
    <t>728</t>
  </si>
  <si>
    <t>依据云人发[1991]36号《关于贯彻执行云发[1990]28号文件中若干问题的具体意见》和州人发[1992]2号《关于贯彻执行云人发[1991]36号文件中有关问题的补充意见》规定，在1992年10月底前终止聘用年龄在50周岁以上人员工龄20年以上至24年的可按基本工资的60%按月发给生活补助费，25年至29年的按月发给65%的生活补助费，30年以上的(含30年）按月发给70%的生活补助费。2009年1月1日起，每人每月在原基础上增加150元；资金筹集：提高补助标准部分由州县财政共同承担。全州现有753人,需要州级安排60.52万元。</t>
  </si>
  <si>
    <t>保障补助对象基本生活</t>
  </si>
  <si>
    <t>反映补助效果</t>
  </si>
  <si>
    <t>根据省委组织部云组发〔1989〕55号，原村公所办事处干部经费根据云人发[1991]36号《关于贯彻执行云发[1990]28号文件中若干问题的具体意见》和州人发[1992]2号《关于贯彻执行云人发[1991]36号文件中有关问题的补充意见》规定</t>
  </si>
  <si>
    <t xml:space="preserve">      州级福彩公益金支持养老体系建设（对下补助）项目经费</t>
  </si>
  <si>
    <t>532300231100001105116</t>
  </si>
  <si>
    <t>目标1：到2023年，每个县市至少建有1所以失能、半失能特困人员专业照护为主的县级特困人员供养服务设施，护理型床位占比不低于50%。
目标2：对全州投入运营的社会力量兴办养老机构给予运营补贴州级补助，按照有关政策要求，扶持其为社会提供专业化、个性化的养老服务，推动构建居家社区机构相协调、医养康养相结合的养老服务体系。
目标3：对全州10县市建成并投入运营的15个社区老年幸福食堂分别给予运营补贴；支持楚雄市、禄丰市、大姚县、姚安县采取政府购买服务方式购买专业社会组织、养老机构居家养老服务。</t>
  </si>
  <si>
    <t>公办养老机构提质改造和护理型床位改造补助机构数</t>
  </si>
  <si>
    <t>反映公办养老机构提质改造和护理型床位改造补助机构数</t>
  </si>
  <si>
    <t>根据实际计划补助机构数设定。</t>
  </si>
  <si>
    <t>社会力量兴办养老机构运营补助机构数</t>
  </si>
  <si>
    <t>反映社会力量兴办养老机构运营补助机构数</t>
  </si>
  <si>
    <t>根据符合条件的社会力量兴办养老机构核定床位进行测算和设定</t>
  </si>
  <si>
    <t>社区居家养老服务项目（建设和运营）补助机构数</t>
  </si>
  <si>
    <t>19</t>
  </si>
  <si>
    <t>反映社区居家养老服务项目（建设和运营）补助机构数</t>
  </si>
  <si>
    <t>根据社区养老服务设施项目（建设和运营）目标情况设定</t>
  </si>
  <si>
    <t>降低社会力量兴办养老机构运营成本</t>
  </si>
  <si>
    <t>社会力量兴办养老机构享受建设补助和运营补贴情况</t>
  </si>
  <si>
    <t>根据社会力量兴办养老机构平均收费标准和全州养老服务市场基本情况进行设定</t>
  </si>
  <si>
    <t>改造提升后投入运营的公办养老机构数</t>
  </si>
  <si>
    <t>通过实施提升改造投入运营的公办养老机构数量</t>
  </si>
  <si>
    <t>根据县级失能照护机构有关标准和功能设定</t>
  </si>
  <si>
    <t>提高服务对象的满意度</t>
  </si>
  <si>
    <t>根据养老服务有关标准和补助范围设定</t>
  </si>
  <si>
    <t>居家养老上门服务对象满意度</t>
  </si>
  <si>
    <t>提高享受居家养老上门服务对象满意度</t>
  </si>
  <si>
    <t>根据居家养老上门服务有关标准和政府购买服务有关规定设定。</t>
  </si>
  <si>
    <t xml:space="preserve">      特困人员供养州级财政（对下）补助经费</t>
  </si>
  <si>
    <t>532300231100001115118</t>
  </si>
  <si>
    <t>根据《云南省社会救助实施办法》第三章第十二条，对无劳动能力、无生活来源且无法定赡养、抚养、扶养义务人，或者其法定赡养、抚养、扶养义务人无赡养、抚养、扶养能力的老年人、残疾人以及未满16周岁的未成年人，给予特困人员供养。按照不低于省级指导标准的原则制定我州相对统一的特困供养标准，特困供养能力和水平明显提升，实现应保尽保。</t>
  </si>
  <si>
    <t>符合政策纳入特困供养救助对象</t>
  </si>
  <si>
    <t>特困供养人员得到救助供养</t>
  </si>
  <si>
    <t>救助对象统计表</t>
  </si>
  <si>
    <t>特困人员基本生活费标准</t>
  </si>
  <si>
    <t>合理确定供养标准</t>
  </si>
  <si>
    <t>收到补助资金后30日内向下下达中央和省级财政困难群众救助补助资金</t>
  </si>
  <si>
    <t>特困人员资金社会化发放率</t>
  </si>
  <si>
    <t>特困人员资金社会化发放</t>
  </si>
  <si>
    <t xml:space="preserve">    云南省楚雄彝族自治州救助管理站</t>
  </si>
  <si>
    <t xml:space="preserve">      谢翠芬遗属补助</t>
  </si>
  <si>
    <t>532300231100001106550</t>
  </si>
  <si>
    <t xml:space="preserve">      流浪乞讨救助工作保障州级补助经费</t>
  </si>
  <si>
    <t>532300231100001124225</t>
  </si>
  <si>
    <t>1.为生活无着流浪乞讨人员提供临时食宿、疾病救治、协助返回等救助，并妥善安置返乡受助人员。                                                                                   
2.对流浪未成年人提供特殊优先保护及教育矫治等专业服务，确保其健康成长。                                                          
3.对农村留守儿童、困境儿童等对存在流浪风险的未成年人以及流浪乞讨儿童开展家庭监护评估、监护支持、精神关爱等工作，为其提供临时照料、医疗救治、心理疏导、行为矫治、社会融入、家庭关系调试、法律援助等专业服务，从源头上预防未成年人外出流浪。</t>
  </si>
  <si>
    <t>救助对象人数（人次）</t>
  </si>
  <si>
    <t>21000</t>
  </si>
  <si>
    <t>反映应救尽救对象的人数（人次）情况。</t>
  </si>
  <si>
    <t>流浪乞讨救助统台账</t>
  </si>
  <si>
    <t>流浪乞讨救助对象认定准确率</t>
  </si>
  <si>
    <t>反映救助对象认定的准确情况。
救助对象认定准确率=抽检符合标准的救助对象数/抽检实际救助对象数*100%</t>
  </si>
  <si>
    <t>生活不能自理救助对象站内服务率</t>
  </si>
  <si>
    <t>反映生活不能自理的救助对象，在站内能得到相应的生活照料，保障其基本生存权益</t>
  </si>
  <si>
    <t>救助对象日常生活用品发放率</t>
  </si>
  <si>
    <t>反映在站救助人员洗浴用品及生活必须品的发放率</t>
  </si>
  <si>
    <t>流浪乞讨救助对象及时返乡率</t>
  </si>
  <si>
    <t>反映有返乡需求的救助人员能够得到及时救助，老弱病残幼能及时护送返乡</t>
  </si>
  <si>
    <t>车辆油费、过路费及时报销率</t>
  </si>
  <si>
    <t>反映相关费用能否及时报销</t>
  </si>
  <si>
    <t xml:space="preserve">      编内聘用人员工资</t>
  </si>
  <si>
    <t>532300231100001604717</t>
  </si>
  <si>
    <t>我单位经州委编办核定批准使用编外人员3名，工资标准按照31000元/人/年，其中具有高级职称1人，职称补助300元/月，中级职称1人，职称补助200元/人/年,2023年申请编外人员经费68000元。</t>
  </si>
  <si>
    <t>供养人数</t>
  </si>
  <si>
    <t>反映该笔款项的保障范围</t>
  </si>
  <si>
    <t>编制文件及实际需要</t>
  </si>
  <si>
    <t>部门正常运转</t>
  </si>
  <si>
    <t>反映机构能正常运转</t>
  </si>
  <si>
    <t>保障对象满意度</t>
  </si>
  <si>
    <t>反映保障对象的满意度</t>
  </si>
  <si>
    <t xml:space="preserve">      精神病人管理服务（单位自有资金）经费</t>
  </si>
  <si>
    <t>532300231100001124249</t>
  </si>
  <si>
    <t>1、规范实施临时救助政策，实现及时高效、解急救难。
2、为生活无着流浪乞讨人员提供临时食宿、疾病救治、协助返乡等救助，并妥善安置返乡受助人员。
3、落实无监护人或者暂查找不到原籍的肇事肇祸精神病人救助管理工作。
4、做好外地肇事肇祸精神病人治愈后送回原籍工作。
5、对州内无监护人的重度精神病患者实施保护性救助。</t>
  </si>
  <si>
    <t>严重精神病人救助人次</t>
  </si>
  <si>
    <t>反映临时救助精神病人情况</t>
  </si>
  <si>
    <t>救助人员统计台账</t>
  </si>
  <si>
    <t>求助的精神病流浪乞讨人员救助率</t>
  </si>
  <si>
    <t>反映流浪精神病人救助率</t>
  </si>
  <si>
    <t>肇事肇祸精神病人及时送医率</t>
  </si>
  <si>
    <t>反映重度精神病人送医救治情况</t>
  </si>
  <si>
    <t>流浪精神病人救助执行当地标准</t>
  </si>
  <si>
    <t>反映流浪乞讨精神病人救助执行当地标准</t>
  </si>
  <si>
    <t>流浪精神病人在站服务率</t>
  </si>
  <si>
    <t>反映在站的流浪乞讨精神病人得到相应服务</t>
  </si>
  <si>
    <t>帮助查明身份滞留精神病人返乡情况</t>
  </si>
  <si>
    <t>反映精神病人返乡情况</t>
  </si>
  <si>
    <t>反映政策知晓率</t>
  </si>
  <si>
    <t>街面无流浪精神病人率</t>
  </si>
  <si>
    <t>反映街面无流浪精神病人，市民安全感、满意度明显提高</t>
  </si>
  <si>
    <t>反映救助对象对社会救助实施的满意度</t>
  </si>
  <si>
    <t xml:space="preserve">      严重精神患者服务保障州级补助经费</t>
  </si>
  <si>
    <t>532300231100001124232</t>
  </si>
  <si>
    <t>1.救助管理生活无着落的流浪、乞讨人员，提供临时食宿、疾病救治、身份甄别、联系亲属、协助返乡等救助服务;救助保护流浪乞讨未成年人,必要时开展非正规教育、心理咨询、社会工作等服务，帮助流浪未成年人重返家庭等;对老弱病残等特殊人员护送返乡﹔承担昆明至滇西七州市及四川省的救助中转、护送任务。
2.进一步巩固完善社会救助保障体系，进一步提升基层政权建设和社区治理水平，增强社会福利和慈善事业发展推动社会组织、社工服务健康发展，进一步提升公共事务管理服务水平，进一步提高民政综合能力。</t>
  </si>
  <si>
    <t>保安在站内、院内日常巡查次数</t>
  </si>
  <si>
    <t>反映每天站内巡查次数的情况。</t>
  </si>
  <si>
    <t>安保人员在岗率</t>
  </si>
  <si>
    <t>反映安保人员在岗的情况。在岗率=实际在岗工时/应在岗工时*100%</t>
  </si>
  <si>
    <t>零星修缮验收合格率</t>
  </si>
  <si>
    <t>反映零星修缮达标的情况。零星修缮验收合格率=零星修缮验收合格数量/零星修缮提交验收数量*100%</t>
  </si>
  <si>
    <t>安保人员劳务费发放及时率</t>
  </si>
  <si>
    <t>为自愿来站或是公安部门护送至救助站的传销解救人员、家暴受害者等提供临时救助服务率</t>
  </si>
  <si>
    <t>反映为自愿来站或是公安部门护送至救助站的传销解救人员、家暴受害者等提供临时救助服务率</t>
  </si>
  <si>
    <t>帮助查明身份滞留流浪乞讨人员返乡情况</t>
  </si>
  <si>
    <t>反映帮助查明身份滞留流浪乞讨人员返乡情况</t>
  </si>
  <si>
    <t>问卷调查表</t>
  </si>
  <si>
    <t xml:space="preserve">      车辆购置经费</t>
  </si>
  <si>
    <t>532300231100001709581</t>
  </si>
  <si>
    <t>为更好完成救助管理工作，让外出流浪的人尽快回家，保障接护送流浪人员返乡交通工具</t>
  </si>
  <si>
    <t>车辆保有量</t>
  </si>
  <si>
    <t>绩效指标设定依据：《云南省省级部门预算基本支出核定方案》。</t>
  </si>
  <si>
    <t>救助补助对象统计表</t>
  </si>
  <si>
    <t xml:space="preserve">    楚雄彝族自治州儿童保护中心</t>
  </si>
  <si>
    <t xml:space="preserve">      孤儿基本生活费州级补助（本级支出）经费</t>
  </si>
  <si>
    <t>532300231100001125821</t>
  </si>
  <si>
    <t>1.引导地方提高孤儿生活保障水平，孤儿生活保障政策规范高效实施，使孤儿、艾滋病病毒感染儿童和事实无人抚养儿童基本生活得到保障。 
2.保护孤儿合法权益，确保全州孤儿、事实无人抚养儿童、患艾滋病毒感染儿童生活基本保障。              
3.接收安置被遗弃的孤儿、残疾儿童及无依无靠的孤儿，对接收安置的孤残儿童进行“养、教、康、治”以及国内国外收养送养工作。                          
4.规范孤儿基本生活保障救助政策，切实提高孤儿生活保障水平，实现及时高效、解急救难，确保孤儿生活保障政策规范高效实施。                                
5.根据《儿童福利机构管理办法》要求，加强儿童福利机构管理，坚持儿童利益最大化，维护儿童的合法权益，提高孤残儿童生活质量。</t>
  </si>
  <si>
    <t>获补孤残儿童人数</t>
  </si>
  <si>
    <t>46</t>
  </si>
  <si>
    <t>反映获补助人员的数量情况</t>
  </si>
  <si>
    <t>数据来源：全国儿童福利信息系统、集中供养孤残儿童统计表</t>
  </si>
  <si>
    <t>集中养育孤儿/事实无人抚养儿童生活补助标准</t>
  </si>
  <si>
    <t>反映补助标准情况</t>
  </si>
  <si>
    <t>数据来源：根据楚民发(2022)22号 ，2022年7月起,集中供养儿童补助标准达到1990元/人/月。</t>
  </si>
  <si>
    <t>获补孤残儿童准确率</t>
  </si>
  <si>
    <t>设定依据：根据《楚雄州人民政府关于加强困境儿童保障工作的实施意见》（楚政发[2017]33号）中，对准确界定困境儿童保障的分类标准。</t>
  </si>
  <si>
    <t>获补覆盖率=实际获得补助人数/申请符合标准人数*100%</t>
  </si>
  <si>
    <t>根据《关于印发进一步推进云南省儿童福利机构优化提质和创新转型高质量发展的实施方案的通知》（云民发[2021]211号）要求，县级儿童福利院转型为未成年人救助保护中心，州级儿童福利院需无条件接收各县市移交的儿童。</t>
  </si>
  <si>
    <t>儿童基本生活费发放及时率</t>
  </si>
  <si>
    <t>反映发放单位及时发放补助资金的情况，一般每月10日以前发放。  发放及时率=在时限内发放资金/应发放资金*100%</t>
  </si>
  <si>
    <t>设定依据：根据省民政厅和州民政局相关要求，每月10日以前发放孤儿生活补助。</t>
  </si>
  <si>
    <t>数据来源：受助对象满意度反馈、调查问卷</t>
  </si>
  <si>
    <t>适龄儿童入学率</t>
  </si>
  <si>
    <t>反映集中供养的健康孤儿的教育保障情况。适龄儿童入学率=（适龄儿童在小学就读人数+适龄儿童在初中就读人数+适龄儿童在高中、中专就读人数）/适龄就学儿童总人数*100%</t>
  </si>
  <si>
    <t>根据我中心工作实际，健康孤儿义务教育入学率100%，所有儿童学历至少达到高中、中专毕业。</t>
  </si>
  <si>
    <t>孤儿体检达标率</t>
  </si>
  <si>
    <t>反映集中供养孤儿的养育、医疗水平。每年组织儿童健康体检并对发育情况进行评估。身高、体重等指标在正常范围内则为达标，体检达标率=达标项目数/评估总项目数*100%</t>
  </si>
  <si>
    <t>数据来源：孤儿健康体检表、健康评估表</t>
  </si>
  <si>
    <t>受助孤儿满意度</t>
  </si>
  <si>
    <t>数据来源：受助孤儿满意度反馈、调查问卷</t>
  </si>
  <si>
    <t xml:space="preserve">      孤儿收养评估经费</t>
  </si>
  <si>
    <t>532300231100001644614</t>
  </si>
  <si>
    <t>1.开展收养评估，对收养申请人是否具备抚养、教育和保护被收养人的能力进行调查、评估，并出具评估报告；
2.全面落实收养评估制度，遵循最有利于被收养人的原则，独立客观公正，对收养申请人进行全面综合评估，提高收养评估质量和水平。
3.遵守《民法典》相关规定，保护被收养人的利益，选择有利于被收养人抚养和健康成长的条件的家庭。
4.加强收养登记管理，规范收养评估工作，保障被收养人的合法权益。</t>
  </si>
  <si>
    <t>送养儿童人数</t>
  </si>
  <si>
    <t>反映送养儿童情况</t>
  </si>
  <si>
    <t>送养儿童名成册</t>
  </si>
  <si>
    <t>评估家庭（出具评估报告）数</t>
  </si>
  <si>
    <t>反映评估家庭情况</t>
  </si>
  <si>
    <t>委托评估协议、评估报告</t>
  </si>
  <si>
    <t>评估服务需求保障程度</t>
  </si>
  <si>
    <t>反映评估服务满足委托单位的程度</t>
  </si>
  <si>
    <t>指标值数据来源：调查评估</t>
  </si>
  <si>
    <t>反映评估服务受益人员满意程度。</t>
  </si>
  <si>
    <t xml:space="preserve">      编外人员经费</t>
  </si>
  <si>
    <t>532300231100001604619</t>
  </si>
  <si>
    <t>工资福利发放人数（编外人员）</t>
  </si>
  <si>
    <t>反映部门实际发放编外人员工资人数。主要是指州委编办核定的聘用人员数。</t>
  </si>
  <si>
    <t>绩效指标设定依据：《云南省省级部门预算基本支出核定方案》。指标值数据来源：编外人员信息表</t>
  </si>
  <si>
    <t>编外人员经费控制情况</t>
  </si>
  <si>
    <t>只减不增</t>
  </si>
  <si>
    <t>反映部门编外人员经费只减不增的要求完成情况。编外人员经费变动率=[（本年度“三公经费”总额-上年度编外人员经费总额）/上年度编外人员经费总额]*100%。</t>
  </si>
  <si>
    <t>指标值数据来源：决算报表</t>
  </si>
  <si>
    <t xml:space="preserve">      救助服务保障（本级支出）经费</t>
  </si>
  <si>
    <t>532300231100001125878</t>
  </si>
  <si>
    <t>1.保护孤儿合法权益，确保全州孤儿、事实无人抚养儿童、患艾滋病毒感染儿童生活基本保障。              
2.规范孤儿基本生活保障救助政策，切实提高孤儿生活保障水平，实现及时高效、解急救难，确保孤儿生活保障政策规范高效实施。                                
3.根据《儿童福利机构管理办法》要求，加强儿童福利机构管理，坚持儿童利益最大化，维护儿童的合法权益，提高孤残儿童生活质量。
4.加强消防、用电及疫情防控安全巡查，保障院内40多名孤残儿童人身安全、加强单位安全管理，年内避免出现安全事故，维护社会和谐稳定。
5.保障院内办公区、儿童宿舍区的供水、供电、有线电视以及其它设备的维修管理和水电费的收缴结算等工作，办公楼、宿舍楼的管理及维修及时、高效，院内环境卫生整洁美观并长期保持。</t>
  </si>
  <si>
    <t>服务对象人数</t>
  </si>
  <si>
    <t>集中供养孤残儿童人数</t>
  </si>
  <si>
    <t>全国儿童福利系统、楚雄州儿童保护中心儿童名册</t>
  </si>
  <si>
    <t>消防、配电、水电设施维护保养频次</t>
  </si>
  <si>
    <t>反映设施维修保养的情况</t>
  </si>
  <si>
    <t>楚雄州儿童保护中心消防、配电设施维保检测合同、楚雄州儿童保护中心消防、配电设施维护保养记录</t>
  </si>
  <si>
    <t>院内安保巡查次数</t>
  </si>
  <si>
    <t>次/天</t>
  </si>
  <si>
    <t>反映每天安保巡查次数的情况</t>
  </si>
  <si>
    <t>安保服务合同、安保巡查记录表</t>
  </si>
  <si>
    <t>寄养家庭回访次数</t>
  </si>
  <si>
    <t>反映家庭寄养跟踪回访情况</t>
  </si>
  <si>
    <t>根据工作要求，每季度回访一次，楚雄州儿童保护中心寄养儿童回访记录表</t>
  </si>
  <si>
    <t>水电费全年缴纳次数</t>
  </si>
  <si>
    <t>反映水电费缴纳情况</t>
  </si>
  <si>
    <t>按月缴纳，水电费缴纳发票</t>
  </si>
  <si>
    <t>反映安保人员在岗情况，在岗率=实际出勤天数/365天×100%</t>
  </si>
  <si>
    <t>空安保巡查记录表</t>
  </si>
  <si>
    <t>服务对象生活场所水电正常运行保障率</t>
  </si>
  <si>
    <t>反映孤弃儿童生活水电设施保障情况，水电设施正常运行保障率=水电设施正常运行天数/365天</t>
  </si>
  <si>
    <t>调查评估</t>
  </si>
  <si>
    <t>消防、配电设施故障抢修、零星修缮处理及时率</t>
  </si>
  <si>
    <t>反映院内消防设施运维及时率，一般每次出现故障应在48小时内处理， 故障处理及时率=规定时限内处理故障次数/总故障次数*100%</t>
  </si>
  <si>
    <t>楚雄州儿童保护中心消防设施维护保养记录、楚雄州儿童保护中心消防设施故障处理记录表</t>
  </si>
  <si>
    <t>反映发放单位及时发放安保人员服务费的情况。发放及时率=在时限内发放资金/应发放资金*100%</t>
  </si>
  <si>
    <t>安保服务合同，安保服务费支付记录</t>
  </si>
  <si>
    <t>全年安全事故发生次数</t>
  </si>
  <si>
    <t>反映安全事故发生的次数情况</t>
  </si>
  <si>
    <t>指标值数据来源：年度工作总结</t>
  </si>
  <si>
    <t>安保、保洁人员签订合同并培训人数占比</t>
  </si>
  <si>
    <t>反映物管人员中签订合同并参与培训的情况。物管人员签订合同并培训的人数占比=物管人员中签订合同并参与培训的人数/物管人员总数*100%</t>
  </si>
  <si>
    <t>指标数值来源：安保服务合同</t>
  </si>
  <si>
    <t>安保服务需求保障程度</t>
  </si>
  <si>
    <t>反映受益对象的政策知晓率。</t>
  </si>
  <si>
    <t>反映助受益对象的满意程度。</t>
  </si>
  <si>
    <t xml:space="preserve">  楚雄彝族自治州退役军人事务局</t>
  </si>
  <si>
    <t xml:space="preserve">    楚雄彝族自治州退役军人事务局</t>
  </si>
  <si>
    <t xml:space="preserve">      烈士陵园管理维护州级财政（对下补助）经费</t>
  </si>
  <si>
    <t>532300231100001098165</t>
  </si>
  <si>
    <t>全面加强我州烈士纪念设施管理维护，进一步提高服务保障水平，充分发挥传承红色基因、弘扬英烈精神的爱国主义和红色教育功能作用，有力开展好管护工作。保护好烈士纪念设施，对加强国防建设、维护社会和谐稳定具有重大现实意义，2022年评定州级烈士纪念设施6个，每个按照5万元补助烈士纪念设施修缮、管理、维护等工作经费，需州级补助经费30万元。</t>
  </si>
  <si>
    <t>州级烈士纪念设施数量</t>
  </si>
  <si>
    <t>反映管理维护的州级烈士纪念设施数量情况</t>
  </si>
  <si>
    <t>《楚雄州人民政府关于禄丰市金山镇铁道兵烈士陵园等6个烈士陵园评定为州级烈士纪念设施的批复》（楚政复〔2022〕24号）</t>
  </si>
  <si>
    <t>反映经费额度拨付情况</t>
  </si>
  <si>
    <t>根据《中共云南省委办公厅、云南省人民政府办公厅、云南省军区办公室关于印发&lt;烈士纪念设施规划建设修缮管理维护工作实施方案&gt;的通知》（云办通〔2020〕23号）、《云南省退役军人事务厅关于2020年度全省综合考评退役军人移交安置工作和烈士纪念设施规划建设修缮管理维护指标考核工作的通知》云退役函〔2020〕208号文件、《楚雄州人民政府关于禄丰市金山镇铁道兵烈士陵园等6个烈士陵园评定为州级烈士纪念设施的批复》（楚政复〔2022〕24号）</t>
  </si>
  <si>
    <t>管理维护经费按规定执行率</t>
  </si>
  <si>
    <t>反映管理维护经费按规定执行情况</t>
  </si>
  <si>
    <t>反映补助经费拨付完成时限情况</t>
  </si>
  <si>
    <t>烈士陵园硬件设施和配套服务保障情况</t>
  </si>
  <si>
    <t>有效改善</t>
  </si>
  <si>
    <t>反映下拨管理维护经费对烈士陵园硬件设施和配套服务保障改善情况</t>
  </si>
  <si>
    <t>管理服务能力提升瞻仰群众人数较上年增长比率</t>
  </si>
  <si>
    <t>反映管理服务能力提升瞻仰群众人数较上年增长情况</t>
  </si>
  <si>
    <t>瞻仰群众满意度</t>
  </si>
  <si>
    <t>反映瞻仰群众满意度情况</t>
  </si>
  <si>
    <t xml:space="preserve">      双拥工作州级财政补助（本级支出）经费</t>
  </si>
  <si>
    <t>532300231100001096407</t>
  </si>
  <si>
    <t>目标1：预计慰问800户边海防官兵（家庭），体现政府关心关爱；目标2：“八一节”慰问驻楚部队，组织好军事日活动，促进军地、军民团结；目标3：开展9.30烈士纪念日活动，弘扬英烈精神；目标4：争创全国双拥模范城，引导全社会尊崇军人、部队热爱人民，全民参与双拥共建的社会氛围。</t>
  </si>
  <si>
    <t>八一慰问驻楚部队数</t>
  </si>
  <si>
    <t>反映八一慰问驻楚部队数量情况</t>
  </si>
  <si>
    <t>《中共楚雄州委楚雄州人民政府楚雄军分区关于进一步加强新形势下双拥工作的意见 》（楚字〔2013〕30号）、拥军支前工作经费文件情况说明（文件涉密）、拥军优属活动州级补助本级经费明细表</t>
  </si>
  <si>
    <t>慰问边海防官兵（家庭）户数</t>
  </si>
  <si>
    <t>反映慰问边海防官兵（家庭）户数情况</t>
  </si>
  <si>
    <t>反映优抚对象补助经费拨付完成时限情况</t>
  </si>
  <si>
    <t>市民对各项双拥活动社会化知晓率</t>
  </si>
  <si>
    <t>反映市民对各项双拥活动社会化知晓情况</t>
  </si>
  <si>
    <t>驻楚部队、烈属等满意度</t>
  </si>
  <si>
    <t>反映驻楚部队、烈属等对慰问及活动满意度情况</t>
  </si>
  <si>
    <t xml:space="preserve">      优抚对象生活补助州级财政（对下补助）经费</t>
  </si>
  <si>
    <t>532300231100001089886</t>
  </si>
  <si>
    <t>及时足额向全州符合享受抚恤待遇条件的优抚对象发放抚恤补助，逐步提高重点优对象抚恤补助标准，使优抚对象等人员的基本生活得到有效保障，2023年州级需配套优抚对象抚恤补助302.83万元。</t>
  </si>
  <si>
    <t>符合享受优抚重点对象待遇人数</t>
  </si>
  <si>
    <t>2.07</t>
  </si>
  <si>
    <t>反映符合享受优抚重点对象待遇人数情况</t>
  </si>
  <si>
    <t>云南省退役军人事务厅云南省财政厅关于转发退役军人事务部财政部调整部分优抚对象等人员抚恤和生活补助标准文件的通知（云退役发〔2022〕88号 ）、《云南省军人抚恤优待规定》（省政府148号令）、《云南省退役军人事务厅 云南省财政厅关于提高成建制出国参战民兵民工生活补助标准的通知》（云退役发〔2021〕35号）、《关于做好城镇部分重点优抚对象生活困难补助发放工作的通知》（云民优〔2015〕3号）、《关于进一步做好重点优抚对象解困帮扶工作的意见》（云民优〔2015〕5号）、2023年优抚对象(三属 在乡老复员军人  带病回乡 )生活补助州级配套资金测算表、2023年春节、八一节慰问重点优抚对象补助资金测算表  （省级 州级 县级）、2023年 cgmbmg补助资金测算表   （省级  州级  县级 ）、2023年丧葬补助费   测算表  (省级 州级 县级 )</t>
  </si>
  <si>
    <t>经费足额拨付</t>
  </si>
  <si>
    <t>各类优抚对象补助标准按规定执行率</t>
  </si>
  <si>
    <t>反映各类优抚对象补助标准按规定执行情况</t>
  </si>
  <si>
    <t>优抚对象补助经费及时拨付率</t>
  </si>
  <si>
    <t>优抚对象生活情况</t>
  </si>
  <si>
    <t>反映通过发放抚恤补助，优抚对象生活改善情况</t>
  </si>
  <si>
    <t>各类优抚对象因补助发放不及时、不足额问题上访率</t>
  </si>
  <si>
    <t>反映各类优抚对象因补助发放不及时、不足额问题上访情况</t>
  </si>
  <si>
    <t>优抚对象满意度率</t>
  </si>
  <si>
    <t>反映受补助优抚对象满意度情况</t>
  </si>
  <si>
    <t xml:space="preserve">      重点优抚对象生活困难州级财政（对下补助）经费</t>
  </si>
  <si>
    <t>532300231100001095965</t>
  </si>
  <si>
    <t>做好领取国家定期抚恤补助待遇的优抚对象生活困难补助发放工作，向1480名重点优抚对象发放生活困难补助，有效保障重点优抚对象基本生活。</t>
  </si>
  <si>
    <t>部分符合享受重点优抚对象生活困难补助待遇人数</t>
  </si>
  <si>
    <t>1480</t>
  </si>
  <si>
    <t>反映部分符合享受重点优抚对象生活困难补助待遇人数情况</t>
  </si>
  <si>
    <t>云南省退役军人事务厅云南省财政厅云南省人力资源和社会保障厅云南省民政厅关于进一步做好部分领取国家定期抚恤补助待遇的优抚对象生活困难补助发放工作的通知（云退役发〔2021〕76号）、2023年重点优抚对象生活困难补助资金测算表  （ 省级 州级 县级 ）</t>
  </si>
  <si>
    <t>部分重点优抚对象补助标准按规定执行率</t>
  </si>
  <si>
    <t>反映部分重点优抚对象补助标准按规定执行情况</t>
  </si>
  <si>
    <t>部分重点优抚对象补助资金发放及时性</t>
  </si>
  <si>
    <t>部分重点优抚对象因补助发放问题上访率</t>
  </si>
  <si>
    <t>反映重点优抚对象因补助发放问题上访比率情况</t>
  </si>
  <si>
    <t>部分重点优抚对象满意度</t>
  </si>
  <si>
    <t>反映受补助部分重点优抚对象满意度情况</t>
  </si>
  <si>
    <t>532300231100001080349</t>
  </si>
  <si>
    <t>春节期间，由州县市党委、政府等几大班子领导带领有关部门负责人，走访慰问驻楚部队及开展重点优抚对象慰问，体现党委政府关心关爱，促进军地、军民团结，促进国防和军队建设和地方和谐稳定。2023年春节走访慰问16个驻楚部队和60户重点优抚对象。</t>
  </si>
  <si>
    <t>慰问驻楚部队数</t>
  </si>
  <si>
    <t>反映慰问驻楚部队数量情况</t>
  </si>
  <si>
    <t>《中共楚雄州委楚雄州人民政府楚雄军分区关于进一步加强新形势下双拥工作的意见 》（楚字〔2013〕30号）、春节走访慰问州级补助明细表</t>
  </si>
  <si>
    <t>慰问优抚对象数</t>
  </si>
  <si>
    <t>反映慰问优抚对象数量情况</t>
  </si>
  <si>
    <t>走访慰问驻楚部队覆盖率</t>
  </si>
  <si>
    <t>反映走访慰问驻楚部队覆盖情况</t>
  </si>
  <si>
    <t>对促进国防和军队建设、地方和谐稳定影响</t>
  </si>
  <si>
    <t>反映开展春节走访慰问对促进国防和军队建设、地方和谐稳定影响情况</t>
  </si>
  <si>
    <t>通过开展慰问，重点优抚对象信访比率</t>
  </si>
  <si>
    <t>反映通过开展慰问，对重点优抚对象信访率控制情况</t>
  </si>
  <si>
    <t>驻楚部队、优抚对象满意度</t>
  </si>
  <si>
    <t>反映驻楚部队、优抚对象满意情况</t>
  </si>
  <si>
    <t xml:space="preserve">      公务用车车辆购置经费</t>
  </si>
  <si>
    <t>532300231100001538301</t>
  </si>
  <si>
    <t>购置更新公务用车，保障机关高效运行，更好地做好退役军人事务工作。</t>
  </si>
  <si>
    <t>购置车辆数量</t>
  </si>
  <si>
    <t>反映购置车辆数量情况</t>
  </si>
  <si>
    <t>关于2023年州级党政机关事业单位公务用车车辆购置(更新)情况的函 （便文 〔2022〕151号 ）</t>
  </si>
  <si>
    <t>车辆购置完成时间</t>
  </si>
  <si>
    <t>2023年底前</t>
  </si>
  <si>
    <t>反映车辆购置完成时间情况</t>
  </si>
  <si>
    <t>机关运行效率改善情况</t>
  </si>
  <si>
    <t>反映机关运行效率改善情况</t>
  </si>
  <si>
    <t>受益对象满意率</t>
  </si>
  <si>
    <t>反映受益对象满意情况</t>
  </si>
  <si>
    <t xml:space="preserve">      军转干部社会保险缴费州级财政补助（本级支出）经费</t>
  </si>
  <si>
    <t>532300231100001096051</t>
  </si>
  <si>
    <t>每月及时足额缴纳州本级管理服务50名自主择业军转干部社会保险费，解决自主择业军转干部医疗费用报销，确保病有所医。</t>
  </si>
  <si>
    <t>解决自主择业军转干部医疗费用报销人数</t>
  </si>
  <si>
    <t>反映解决自主择业军转干部医疗费用报销人数精准情况</t>
  </si>
  <si>
    <t>《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t>
  </si>
  <si>
    <t>严格按照规定审核拨付</t>
  </si>
  <si>
    <t>反映按照规定审核拨付资金情况</t>
  </si>
  <si>
    <t>补助经费拨付及时率</t>
  </si>
  <si>
    <t>反映经费拨付时效情况</t>
  </si>
  <si>
    <t>自主择业军转干部因医疗费用报销问题上访率</t>
  </si>
  <si>
    <t>反映通过报销医疗费对解决自主择业军转干部医疗费用问题产生的效果减少信访情况</t>
  </si>
  <si>
    <t>自主择业军转干部满意度</t>
  </si>
  <si>
    <t>优抚对象满意度≥90%，得满分；满意度介于60%（含）至90%（不含）之间，满意度×指标分值；满意度＜60%，不得分</t>
  </si>
  <si>
    <t xml:space="preserve">      义务兵（消防员）优待金州级财政对下补助经费</t>
  </si>
  <si>
    <t>532300231100001094989</t>
  </si>
  <si>
    <t>向1473户义务兵家庭发放优待金，确保义务兵家庭优待金不低于最低水平，保障年度征兵任务顺利进行；向128户消防员家庭发放优待金，做好国家综合性消防救援队伍人员有关优待工作。</t>
  </si>
  <si>
    <t>保障义务兵、消防员家庭数</t>
  </si>
  <si>
    <t>义务兵1473户，消防员128户</t>
  </si>
  <si>
    <t>反映保障义务兵、消防员家庭数情况</t>
  </si>
  <si>
    <t>楚雄州退役军人事务局关于义务兵及消防员家庭优待金政策文件的情况说明、2023年ywb优待金配套资金测算表  （中央 省级 州级 县级）、2023年XFY优待金配套资金测算表   （省级 州级 县级）</t>
  </si>
  <si>
    <t>经费足额下拨率</t>
  </si>
  <si>
    <t>反映经费下拨额度情况</t>
  </si>
  <si>
    <t>优待金补助按规定标准执行率</t>
  </si>
  <si>
    <t>反映优待金补助按规定标准发放情况</t>
  </si>
  <si>
    <t>优待金及时拨付率</t>
  </si>
  <si>
    <t>反映反映优待金补助资金下拨时间情况</t>
  </si>
  <si>
    <t>年度征兵任务完成率</t>
  </si>
  <si>
    <t>反映年度征兵任务完成情况</t>
  </si>
  <si>
    <t>各地义务兵家庭优待金标准差异缩小比率</t>
  </si>
  <si>
    <t>反映通过下拨经费对各地义务兵家庭优待金标准差异缩小效果情况</t>
  </si>
  <si>
    <t>优待金发放家庭对发放优待金工作的满意度</t>
  </si>
  <si>
    <t>反映优待金发放家庭对发放优待金工作的满意度情况</t>
  </si>
  <si>
    <t xml:space="preserve">      退役安置州级财政补助（本级支出）经费</t>
  </si>
  <si>
    <t>532300231100001096377</t>
  </si>
  <si>
    <t>目标1：开展1次退役军人事务工作人员培训；目标2：做好退役士兵管理服务和组织退役士兵就业创业相关大赛及活动，提升退役军人事务工作能力；目标3：向州本级管理服务81名企业军转干部发放特殊困难补助和门诊医疗补助，保障企业军转干部生活和解决门诊医疗费报销问题；目标4：下拨维稳工作经费，保障机关高效运行，信访事件及时解决，特殊困难人员解困，维护好社会和谐稳定；目标5：配套自主择业军队转业干部管理服务经费，更好地做好退役军人服务。</t>
  </si>
  <si>
    <t>开展相关工作人员培训次数</t>
  </si>
  <si>
    <t>反映开展相关工作人员培训次数情况</t>
  </si>
  <si>
    <t>云南省人民政府云南省军区关于印发云南省退役军人教育培训实施办法的通知（云政发〔2020〕32号）、2023年退役安置州级退役安置补助经费经费测算表</t>
  </si>
  <si>
    <t>解决部分生活困难企业军转干部人数</t>
  </si>
  <si>
    <t>196</t>
  </si>
  <si>
    <t>反映解决部分生活困难企业军转干部人数精准情况</t>
  </si>
  <si>
    <t>云南省人民政府云南省军区关于印发云南省退役军人教育培训实施办法的通知（云政发〔2020〕32号）、《楚雄州人民政府办公室关于补助部分企业军转干部门诊医疗费的通知》（楚政办通〔2009〕133号）、楚雄州人民政府会议纪要2008年第33期第二十八项“关于部分企业军转干部信访突出问题”专题会议决定、《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2023年退役安置州级退役安置补助经费经费测算表</t>
  </si>
  <si>
    <t>解决部分企业军转干部门诊医疗补助人数</t>
  </si>
  <si>
    <t>反映解决部分企业军转干部门诊医疗补助人数精准情况</t>
  </si>
  <si>
    <t>开展核查工作对象覆盖率</t>
  </si>
  <si>
    <t>反映开展核查工作对象覆盖情况</t>
  </si>
  <si>
    <t>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</si>
  <si>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反映经费拨付情况</t>
  </si>
  <si>
    <t>接访、劝访、应急处置及时性</t>
  </si>
  <si>
    <t>反映接访、劝访、应急处置时效情况</t>
  </si>
  <si>
    <t>信访事件比上年降低比率</t>
  </si>
  <si>
    <t>反映信访事件比上年降低情况</t>
  </si>
  <si>
    <t>云南省人民政府云南省军区关于印发云南省退役军人教育培训实施办法的通知（云政发〔2020〕32号）、2023年退役安置州级退役安置补助经费经费测算表、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</si>
  <si>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重要时间节点重大不稳定社会动荡事件发生次数</t>
  </si>
  <si>
    <t>反映重要时间节点重大不稳定社会动荡事件发生次数情况</t>
  </si>
  <si>
    <t>部分企业军转干部、自主择业军转干部等服务对象满意率</t>
  </si>
  <si>
    <t>反映部分企业军转干部、自主择业军转干部等服务对象满意情况</t>
  </si>
  <si>
    <t>云南省人民政府云南省军区关于印发云南省退役军人教育培训实施办法的通知（云政发〔2020〕32号）、《楚雄州人民政府办公室关于补助部分企业军转干部门诊医疗费的通知》（楚政办通〔2009〕133号）、楚雄州人民政府会议纪要2008年第33期第二十八项“关于部分企业军转干部信访突出问题”专题会议决定、《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2023年退役安置州级退役安置补助经费经费测算表、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</si>
  <si>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 xml:space="preserve">      退役安置教育培训州级财政（对下补助）经费</t>
  </si>
  <si>
    <t>532300231100001096350</t>
  </si>
  <si>
    <t>目标1.预计向3名灵活就业退役士兵及时足额发放一次性经济补助；目标2.预计开展400名退役士兵教育培训，为退役士兵就业创业提供支持帮助，提升退役士兵综合素质，实现充分稳定就业；目标3.及时向县级管理服务115名企业军转干部发放特殊困难补助，解决企业军转干部困难。</t>
  </si>
  <si>
    <t>115</t>
  </si>
  <si>
    <t>反映解决部分生活困难企业军转干部人数情况</t>
  </si>
  <si>
    <t>《楚雄州民政局 楚雄州财政局关于提高城镇退役士兵自谋职业补助资金标准的通知》（州民安〔2010〕3号）、《云南省人民政府 云南省军区关于印发云南省退役军人教育培训实施办法的通知》（云政发〔2020〕32号）、楚雄州人民政府会议纪要2008年第33期第二十八项“关于部分企业军转干部信访突出问题”专题会议决定、《关于做好退役士兵教育培训工作的实施意见》（云退役发〔2022〕67号）、2023年退役安置州级对下补助经费测算表、2023年州级补助资金分配表（企业军转干部门诊医疗补助、特殊困难补助）</t>
  </si>
  <si>
    <t>应享受安置政策人员覆盖率</t>
  </si>
  <si>
    <t>反映应享受安置政策人员覆盖情况</t>
  </si>
  <si>
    <t>教育培训参训率</t>
  </si>
  <si>
    <t>反映退役士兵教育培训参训情况</t>
  </si>
  <si>
    <t>教育培训合格率</t>
  </si>
  <si>
    <t>反映参加培训退役士兵教育培训合格情况</t>
  </si>
  <si>
    <t>教育培训就业率</t>
  </si>
  <si>
    <t>反映通过教育培训实现就业情况</t>
  </si>
  <si>
    <t>教育培训周期</t>
  </si>
  <si>
    <t>3个月—2年</t>
  </si>
  <si>
    <t>反映教育培训周期情况</t>
  </si>
  <si>
    <t>补助经费及时拨付</t>
  </si>
  <si>
    <t>反映补助经费拨付及时性情况</t>
  </si>
  <si>
    <t>通过开展培训退役士兵实现就业创业人数较上年提高比率</t>
  </si>
  <si>
    <t>反映开展教育培训对退役士兵实现就业创业帮助情况</t>
  </si>
  <si>
    <t>部分企业军转干部信访占全州退役军人事务系统信访比率</t>
  </si>
  <si>
    <t>反映补助经费对部分企业军转干部生活困难问题解决控制信访情况</t>
  </si>
  <si>
    <t>退役士兵、部分企业军转干部满意率</t>
  </si>
  <si>
    <t>反映退役士兵、部分企业军转干部满意情况</t>
  </si>
  <si>
    <t xml:space="preserve">      退役安置退役士兵经济补助州级财政（对下补助）经费</t>
  </si>
  <si>
    <t>532300231100001095920</t>
  </si>
  <si>
    <t>向2023年预计退役的770名自主就业退役士兵发放一次性经济补助，并确保补助及时足额兑现。</t>
  </si>
  <si>
    <t>自主就业人数</t>
  </si>
  <si>
    <t>770</t>
  </si>
  <si>
    <t>反映领取自主就业退役士兵一次性经济补助人数情况</t>
  </si>
  <si>
    <t>云南省退役军人事务厅云南省财政厅关于提高全省自主就业退役士兵地方一次性经济补助标准的通知（云退役发〔2021〕45号）、2023年自主就业退役士兵一次性经济补助州级对下经费测算表</t>
  </si>
  <si>
    <t>自主就业退役士兵一次性经济补助经费及时拨付率</t>
  </si>
  <si>
    <t>反映自主就业退役士兵一次性经济补助标准按规定执行情况</t>
  </si>
  <si>
    <t>退役士兵经费发放未兑现占应兑现退役军人信访率</t>
  </si>
  <si>
    <t>反映退役士兵经费发放未兑现占应兑现退役军人信访率情况</t>
  </si>
  <si>
    <t>退役士兵满意率</t>
  </si>
  <si>
    <t>反映退役士兵对自主就业退役士兵一次性经济补助发放满意度情况</t>
  </si>
  <si>
    <t xml:space="preserve">    楚雄彝族自治州退役军人培训中心</t>
  </si>
  <si>
    <t xml:space="preserve">      函授教学成本经费</t>
  </si>
  <si>
    <t>532300231100001093838</t>
  </si>
  <si>
    <t>与昆明医科大学合作举办成人高等医学学历教育，2023年预计开7个班次，开设42门学科，招收学生350余人，通过函授教学，提高云南省在职医疗卫生技术人员的专业技术水平及学历层次，培养更多的医药卫生实用型合格人才。</t>
  </si>
  <si>
    <t>开设课程门数</t>
  </si>
  <si>
    <t>反映函授教学开设课程的门数</t>
  </si>
  <si>
    <t>根据与昆医签订的《合作办学合同》及昆医课程表</t>
  </si>
  <si>
    <t>函授教学开设班次</t>
  </si>
  <si>
    <t>班次</t>
  </si>
  <si>
    <t>反映函授教学开设的班次</t>
  </si>
  <si>
    <t>读函授的学生人数</t>
  </si>
  <si>
    <t>反映读函授教学的学生人数</t>
  </si>
  <si>
    <t>根据与昆医签订的《合作办学合同》及函授录取学生人数</t>
  </si>
  <si>
    <t>函授学生出勤率</t>
  </si>
  <si>
    <t>反映函授教学学生出勤情况</t>
  </si>
  <si>
    <t>根据与昆医签订的《合作办学合同》及考勤表</t>
  </si>
  <si>
    <t>函授学生合格率</t>
  </si>
  <si>
    <t>反映函授教学的质量及函授学生的学习质量</t>
  </si>
  <si>
    <t>根据与昆医签订的《合作办学合同》及毕业证发放情况</t>
  </si>
  <si>
    <t>函授学生年人均成本</t>
  </si>
  <si>
    <t>720/人/年</t>
  </si>
  <si>
    <t>反映函授教学成本控制情况</t>
  </si>
  <si>
    <t>根据与昆医签订的《合作办学合同》及预算执行情况</t>
  </si>
  <si>
    <t>函授学历教育学生专业技术水平及学历的提升，学生取得毕业证比例</t>
  </si>
  <si>
    <t>反映函授学历教育学生专业技术水平及学历得到提升情况</t>
  </si>
  <si>
    <t>根据与昆医签订的《合作办学合同》及学生取得毕业证情况</t>
  </si>
  <si>
    <t>函授学生满意度</t>
  </si>
  <si>
    <t>反映函授学历教育学生对函授内容、讲师授课、课程设置等的满意度。
参训人员满意度=（对培训整体满意的参训人数/参训总人数）*100%</t>
  </si>
  <si>
    <t>根据与昆医签订的《合作办学合同》及问卷调查情况</t>
  </si>
  <si>
    <t xml:space="preserve">    楚雄彝族自治州广通军供站</t>
  </si>
  <si>
    <t>532300231100001122817</t>
  </si>
  <si>
    <t>2023年楚雄州广通军供站遗属补助名册。</t>
  </si>
  <si>
    <t>532300231100001176000</t>
  </si>
  <si>
    <t>外聘人数</t>
  </si>
  <si>
    <t xml:space="preserve">      军供服务保障州级财政补助（本级支出）经费</t>
  </si>
  <si>
    <t>532300231100001129874</t>
  </si>
  <si>
    <t>努力推动保障方式方法创新，提升保障应急供应保障能力，优质、快速、准确、安全、保密地完成2023年过往部队军用饮食供应保障任务。</t>
  </si>
  <si>
    <t>军用饮食供餐质量合格率</t>
  </si>
  <si>
    <t>反映供餐菜品数量、供餐份数与部队通报是否一致。</t>
  </si>
  <si>
    <t>政策依据：《军用饮食供应站供水站管理办法》第十三条：对军供站供应工作的要求。
数据来源：通报和供应记录</t>
  </si>
  <si>
    <t>蔬菜农药残留含量检测结果阴性率</t>
  </si>
  <si>
    <t>根据食品化验结果，反映供应饮食安全性。</t>
  </si>
  <si>
    <t>政策依据：《军用饮食供应站供水站管理办法》第十三条：对军供站供应工作的要求。
数据来源：食品化验结果记录</t>
  </si>
  <si>
    <t>维修设备故障率</t>
  </si>
  <si>
    <t>反映设施设备维护效果。</t>
  </si>
  <si>
    <t>政策依据：《中华人民共和国民政部 中国人民解放军总后勤部印发&lt;军用饮食供应工作正规化建设规定&gt;》考核标准第四项中的第三小项：对设施设备及时维修保养。
数据来源：设施设备维护记录</t>
  </si>
  <si>
    <t>2022年12月前资金支付完成率</t>
  </si>
  <si>
    <t>反映预算资金支出情况。</t>
  </si>
  <si>
    <t>指标依据：《楚雄州部门预算管理暂行办法》
数据来源：项目预算资金支出统计报表</t>
  </si>
  <si>
    <t>通报1000人内的保障时限</t>
  </si>
  <si>
    <t>反映一级军供站军供保障能力。</t>
  </si>
  <si>
    <t>指标依据：《中华人民共和国民政部 中国人民解放军总后勤部印发&lt;军用饮食供应工作正规化建设规定&gt;》第三十一条：军供站必须按照规定时限和标准完成应急供应任务。
数据来源：供应通报和供应记录</t>
  </si>
  <si>
    <t>通报部队军用饮食供应保障任务完成率</t>
  </si>
  <si>
    <t>反映军供保障工作和双拥工作完成情况。</t>
  </si>
  <si>
    <t>部队及官兵满意度</t>
  </si>
  <si>
    <t>反映军供保障服务效果。</t>
  </si>
  <si>
    <t>政策依据《军用饮食供应站供水站管理办法》第三条：军供站的任务是保障成批过往的部队、入伍的新兵、退伍的老兵和支前民兵、民工等在运输途中的饮食饮水的供应。
数据来源：部队意见反馈统计</t>
  </si>
  <si>
    <t xml:space="preserve">      军供保障伙食经费</t>
  </si>
  <si>
    <t>532300231100001611657</t>
  </si>
  <si>
    <t>遵循为国防建设服务、为部队服务的宗旨，按照“巩固、完善、发展、创新”的方针，以完成军用饮食供应任务为中心、以提高军用饮食供应保障能力为重点，根据供应通报和军事代表的要求，做到保质保量供应，保证部队按时用餐。</t>
  </si>
  <si>
    <t>反应供餐菜品数量、供餐份数与部队通报是否一致。</t>
  </si>
  <si>
    <t>反应供应饮食安全性。</t>
  </si>
  <si>
    <t>反应军供保障能力。</t>
  </si>
  <si>
    <t>完成部队军用饮食供应保障任务</t>
  </si>
  <si>
    <t>反应军供保障工作和双拥工作完成情况。</t>
  </si>
  <si>
    <t>部队及官兵满意率</t>
  </si>
  <si>
    <t>反应军供保障服务效果。</t>
  </si>
  <si>
    <t xml:space="preserve">    楚雄彝族自治州军队离休退休干部休养所</t>
  </si>
  <si>
    <t>532300231100001176444</t>
  </si>
  <si>
    <t>保障2023年5月退休职工合理利益。</t>
  </si>
  <si>
    <t>532300231100001129829</t>
  </si>
  <si>
    <t>落实2023年本部门2名遗属补助人员生活补助经费保障，按规定落实遗属补助人员各项待遇，支持部门正常履职。</t>
  </si>
  <si>
    <t>反映遗属补助发放人数情况。</t>
  </si>
  <si>
    <t>单位遗属补助人员满意度</t>
  </si>
  <si>
    <t>反映部门（单位）遗属人员对遗属补助发放的满意程度。。</t>
  </si>
  <si>
    <t xml:space="preserve">  楚雄彝族自治州医疗保障局</t>
  </si>
  <si>
    <t xml:space="preserve">    楚雄彝族自治州医疗保障局</t>
  </si>
  <si>
    <t xml:space="preserve">      离休干部医疗费节约奖励州级财政(本级支出)资金</t>
  </si>
  <si>
    <t>532300231100001126590</t>
  </si>
  <si>
    <t>目标： 既保障离休干部基本需求，又不造成卫生资源的浪费，确保离休干部医药费报销，较好地保障离休干部的基本医疗需求。</t>
  </si>
  <si>
    <t>符合标准的离休干部医疗奖励金人数</t>
  </si>
  <si>
    <t>59</t>
  </si>
  <si>
    <t>反映符合标准的离休干部人数</t>
  </si>
  <si>
    <t>楚人社办【2013】35号文件</t>
  </si>
  <si>
    <t>符合标准的离休干部医疗奖励金覆盖率</t>
  </si>
  <si>
    <t>反映补助资金社会化发放的落实情况。</t>
  </si>
  <si>
    <t>离休干部奖励金发放时间</t>
  </si>
  <si>
    <t>'2023年3月31日以前</t>
  </si>
  <si>
    <t>反映发放单位及时发放补助资金的情况。</t>
  </si>
  <si>
    <t>全年医疗费实际报销金额</t>
  </si>
  <si>
    <t>反映全年医药费实际报销金额&lt;10000元，符合标准的离休干部医疗奖励金领取情况。</t>
  </si>
  <si>
    <t>离休干部医疗费用支出年增长率</t>
  </si>
  <si>
    <t>5%</t>
  </si>
  <si>
    <t>反映对离休干部医疗保障制度的影响程度。</t>
  </si>
  <si>
    <t>离休干部对政策的满意度</t>
  </si>
  <si>
    <t>反映获补助对象的满意程度。</t>
  </si>
  <si>
    <t xml:space="preserve">      城乡医疗救助州级财政（对下支出）资金</t>
  </si>
  <si>
    <t>532300231100001129282</t>
  </si>
  <si>
    <t>目标1：将符合条件的对象按规定纳入救助范围。
目标2：严格管控医疗费用。
目标3：县域内“一站式”即时结算覆盖率100%。
目标4：补助资金待遇支付合规、及时。
目标5：各项保障措施有效衔接。</t>
  </si>
  <si>
    <t>贫困人口基本医疗保险参保率</t>
  </si>
  <si>
    <t>反应贫困人口参保情况。</t>
  </si>
  <si>
    <t>楚政规〔2020〕1号</t>
  </si>
  <si>
    <t>贫困人口大病保险参保率</t>
  </si>
  <si>
    <t>反应贫困人口参加大病保险情况。</t>
  </si>
  <si>
    <t>反应医疗救助补助资金的使用效率</t>
  </si>
  <si>
    <t>重点救助对象政策范围内个人自付费用年度限额内住院救助比例</t>
  </si>
  <si>
    <t>反映重点救助对象政策范围内个人自付费用年度限额内住院救助比例.</t>
  </si>
  <si>
    <t>符合资助条件的农村低收入人口资助参保政策覆盖率</t>
  </si>
  <si>
    <t>反映符合资助条件的农村低收入人口资助参保政策覆盖率.</t>
  </si>
  <si>
    <t>医疗救助合规性</t>
  </si>
  <si>
    <t>反应医疗救救助的合规性及精准性</t>
  </si>
  <si>
    <t>救助对象重复参保人数</t>
  </si>
  <si>
    <t>反应救助对象重复参保情况</t>
  </si>
  <si>
    <t>虚报救助对象人数</t>
  </si>
  <si>
    <t>反应虚报救助对象情况</t>
  </si>
  <si>
    <t>县域内“一站式”即时结算覆盖率</t>
  </si>
  <si>
    <t>反映县域内“一站式”即时结算覆盖率</t>
  </si>
  <si>
    <t>补助资金待遇支付及时率</t>
  </si>
  <si>
    <t>反应补助资金待遇支付及时性</t>
  </si>
  <si>
    <t>医疗救助对象覆盖率</t>
  </si>
  <si>
    <t>反映医疗救助对象覆盖范围</t>
  </si>
  <si>
    <t>困难群众费用负担减轻程度</t>
  </si>
  <si>
    <t>有效缓解</t>
  </si>
  <si>
    <t>反映困难群众费用负担减轻程度</t>
  </si>
  <si>
    <t>反映受益对象满意度</t>
  </si>
  <si>
    <t>532300231100001173428</t>
  </si>
  <si>
    <t>做好本部门人员、公用经费保障，按规定落实干部职工各项待遇，支持部</t>
  </si>
  <si>
    <t>37</t>
  </si>
  <si>
    <t xml:space="preserve">      医疗保障制度改革和基金监管专项州级财政(本级支出)经费</t>
  </si>
  <si>
    <t>532300231100001128367</t>
  </si>
  <si>
    <t>1.全面落实中共中央、国务院《关于深化医疗保障制度改革的意见》，按照国家和省的决策部署，结合我州实际，制定我州相关设施方案，修正完善城镇职工医保系统政策，并印制宣传资料，开展政策和业务经办培训，不断提升全州医保系统治理能力和治理体系，更好服务全州参保群众。        2.全面落实中共中央、国务院《医疗保障基金使用监督管理条例》（国令第735号），加强医疗保障基金使用监督管理，保障基金安全，促进基金有效使用，维护公民医疗保障合法权益，畅通社会监督渠道，鼓励和支持社会各方面参与对医疗保障基金使用的监督。</t>
  </si>
  <si>
    <t>医药服务和价格管理政策文件汇编</t>
  </si>
  <si>
    <t>按照楚雄州户籍人口30%的比例印制城镇职工基本医疗保险和生育保险、公务员医疗补助、离休干部医药费统筹、城乡居民基本医保和大病保险政策宣传资料</t>
  </si>
  <si>
    <t>全面落实中共中央、国务院《关于深化医疗保障制度改革的意见》，按照国家和省的决策部署，结合我州实际，印制医保宣传资料。</t>
  </si>
  <si>
    <t>打击欺诈骗保集中宣传月资料</t>
  </si>
  <si>
    <t>3050</t>
  </si>
  <si>
    <t>反映打击欺诈骗保集中宣传月资料印制份数数。</t>
  </si>
  <si>
    <t>《国家医疗保障局基金监管司关于组织开展2022年全国医保基金监管集中宣传月活动的通知》（医保监管函〔2022〕6号）</t>
  </si>
  <si>
    <t>举办医疗保障政策及业务经办培训</t>
  </si>
  <si>
    <t>反应举办医疗保障政策及业务经办培训</t>
  </si>
  <si>
    <t>《中共中央 国务院关于深化医疗保障制度改革的意见》（中发〔2020〕5号）</t>
  </si>
  <si>
    <t>DRG费率测算派驻楚雄州医保局工程师</t>
  </si>
  <si>
    <t>反应DRG费率测算人员数量</t>
  </si>
  <si>
    <t>《云南省医疗保障局关于转发国家医疗保障局DRG/DIP支付方式改革三年行动计划的通知》（云医保〔2022〕1 号）</t>
  </si>
  <si>
    <t>基金检查州内二级及以上定点医疗机构覆盖率</t>
  </si>
  <si>
    <t>反应基金检查州内二级及以上定点医疗机构覆盖率</t>
  </si>
  <si>
    <t>云南省人民政府办公厅关于印发推进医疗保障基金监管制度体系改革重点任务清单的通知》（云政办发〔2020〕66号）</t>
  </si>
  <si>
    <t>基金检查一级及以下定点医疗机构（含公立、民营）抽检率</t>
  </si>
  <si>
    <t>反应基金检查一级及以下定点医疗机构（含公立、民营）抽检率</t>
  </si>
  <si>
    <t>DRG付费制度完善，付费金额准确率</t>
  </si>
  <si>
    <t>反应DRG付费制度完善，付费金额准确率</t>
  </si>
  <si>
    <t>DRG费率测算时限</t>
  </si>
  <si>
    <t>反应DRG费率测算时限</t>
  </si>
  <si>
    <t>派 DRG 技术指导专家、讲师到楚雄州对全州医保系统和医疗机构开展一年两次的 DRG 支付方式改革、医疗保障基金结算清单等相关业务培训。</t>
  </si>
  <si>
    <t>反应派 DRG 技术指导专家、讲师到楚雄州对全州医保系统和医疗机构开展一年两次的 DRG 支付方式改革、医疗保障基金结算清单等相关业务培训。</t>
  </si>
  <si>
    <t>每起举报案件奖励金</t>
  </si>
  <si>
    <t>反应每起举报案件奖励金金额</t>
  </si>
  <si>
    <t>《国家医保局办公室 财政部办公厅关于印发〈欺诈骗取医疗保障基金行为举报奖励暂行办法〉的通知》（医保办发〔2018〕22号）</t>
  </si>
  <si>
    <t>保持医保基金监管覆盖，鼓励社会各界积极举报欺诈骗取医疗保障基金行为，有效保障医保基金安全</t>
  </si>
  <si>
    <t>全面落实中共中央、国务院《关于深化医疗保障制度改革的意见》，按照国家和省的决策部署，结合我州实际，不断提升全州医保系统治理能力和治理体系。</t>
  </si>
  <si>
    <t>反应政策知晓率</t>
  </si>
  <si>
    <t>参保群众满意度</t>
  </si>
  <si>
    <t>反应参保群众满意度指标</t>
  </si>
  <si>
    <t xml:space="preserve">      城乡居民基本医疗保险州级财政(本级支出)资金</t>
  </si>
  <si>
    <t>532300231100001128411</t>
  </si>
  <si>
    <t>目标1：积极完成参保扩面任务，按照筹资标准和参保人数在每年12月底前足额配套各级财政资金，并及时足额收缴个人费用，实现应保尽保，减少重复参保，杜绝虚假参保，确保户籍人口参保人数占应参保人数的比率稳定在95%以上，此外，建档立卡贫困人口参加基本医疗和大病保险参保率为100%。
目标2：落实居民医疗保险待遇，进一步提高保障水平，政策范围内报销比例达到70%，逐步缩小与实际住院费用支付比例之间的差距，减轻参保人的医疗负担，参保人实际支付住院医疗费用占住院总费用的比率逐年降低，参保居民满意度达90%以上。
目标3：完善医疗费用支付手段、加大对医疗机构监管等方式，合理分配医疗资源，减少城乡居民医疗费用的不合理支出，控制医疗费用过快增长。医保基金使用坚持“以收定支、收支平衡、略有结余”原则，建立和完善基金运行分析和风险预警机制，定期对基金运行情况进行分析，合理控制基金支出总量，防范基金风险，累计可支付月数控制在6个月以上。</t>
  </si>
  <si>
    <t>以户籍人口为基数综合参保率</t>
  </si>
  <si>
    <t>反映以户籍人口为基数综合参保率</t>
  </si>
  <si>
    <t>《楚雄州人民政府关于印发楚雄州城乡居民医疗保险实施办法的通知》（楚政规【2019】1号）</t>
  </si>
  <si>
    <t>建档立卡贫困人口保障覆盖率</t>
  </si>
  <si>
    <t>反映建档立卡贫困人口保障覆盖率</t>
  </si>
  <si>
    <t>各级财政补助标准</t>
  </si>
  <si>
    <t>640</t>
  </si>
  <si>
    <t>反应各级财政补助</t>
  </si>
  <si>
    <t>个人缴费标准（元）</t>
  </si>
  <si>
    <t>反应城乡居民基本医疗保险个人缴费标准</t>
  </si>
  <si>
    <t>财政补助与个人缴费比值</t>
  </si>
  <si>
    <t>2.1</t>
  </si>
  <si>
    <t>反应财政补助与个人缴费比值</t>
  </si>
  <si>
    <t>重复参保人数</t>
  </si>
  <si>
    <t>反映重复参保人数情况。</t>
  </si>
  <si>
    <t>虚报参保人数</t>
  </si>
  <si>
    <t>反映虚报参保人数情况。</t>
  </si>
  <si>
    <t>待遇支付合规率</t>
  </si>
  <si>
    <t>反映待遇支付合规性情况</t>
  </si>
  <si>
    <t>定点医疗机构医疗费用当月发生次月结算</t>
  </si>
  <si>
    <t>反映基金结算及时性情况</t>
  </si>
  <si>
    <t>反应财政补助资金到位情况</t>
  </si>
  <si>
    <t>参保人员政策知晓情况</t>
  </si>
  <si>
    <t>反映参保人员政策知晓情况</t>
  </si>
  <si>
    <t>参保人政策范围内保障情况（政策范围内报销比例）</t>
  </si>
  <si>
    <t>反映参保人政策范围内保障情况（政策范围内报销比例）</t>
  </si>
  <si>
    <t>减轻参保人医疗费用负担（参保人实际支付住院医疗费用占住院总费用的比率）</t>
  </si>
  <si>
    <t>逐年降低</t>
  </si>
  <si>
    <t>反映减轻参保人医疗费用负担（参保人实际支付住院医疗费用占住院总费用的比率）</t>
  </si>
  <si>
    <t>基金可持续运行</t>
  </si>
  <si>
    <t>居民医保基金累计可支付月数控制在6个月以上</t>
  </si>
  <si>
    <t>反映基金可持续运行情况</t>
  </si>
  <si>
    <t>参保居民满意度</t>
  </si>
  <si>
    <t>反映参保居民的满意情况。</t>
  </si>
  <si>
    <t xml:space="preserve">      新冠病毒疫苗州级财政(本级支出)资金</t>
  </si>
  <si>
    <t>532300231100001128897</t>
  </si>
  <si>
    <t>在受种者知情自愿同意的情况下实现符合接种条件的全部接种</t>
  </si>
  <si>
    <t>全州接种剂次数</t>
  </si>
  <si>
    <t>反映全州接种的实际人数情况。</t>
  </si>
  <si>
    <t>云财社〔2021〕90号</t>
  </si>
  <si>
    <t>重复接种人数</t>
  </si>
  <si>
    <t>反映重复接种人数情况。</t>
  </si>
  <si>
    <t>虚报接种人数</t>
  </si>
  <si>
    <t>反映虚报接种人数情况。</t>
  </si>
  <si>
    <t>政策范围内接种补助比例</t>
  </si>
  <si>
    <t>反映接种人政策范围内住补助比例</t>
  </si>
  <si>
    <t>反映当年财政补助资金到位情况。</t>
  </si>
  <si>
    <t>反映补助政策的宣传效果情况</t>
  </si>
  <si>
    <t>政策范围内的接种补助比例</t>
  </si>
  <si>
    <t>反映政策范围内的接种补助比例</t>
  </si>
  <si>
    <t>接种对象满意度</t>
  </si>
  <si>
    <t>反映接种人员的满意情况。</t>
  </si>
  <si>
    <t>资源环境科</t>
  </si>
  <si>
    <t xml:space="preserve">  楚雄彝族自治州自然资源和规划局</t>
  </si>
  <si>
    <t xml:space="preserve">    楚雄彝族自治州自然资源和规划局</t>
  </si>
  <si>
    <t xml:space="preserve">      楚雄州地质灾害专项工作（对下）经费</t>
  </si>
  <si>
    <t>532300231100001720680</t>
  </si>
  <si>
    <t>（1）地质灾害防治技术指导站州级配套经费39.96万元。云南省自然资源厅关于印发《云南省地质灾害防治技术支撑体系建设实施方案》的通知（云自然资〔2020〕145号）省级财政补助50%经费已下达，剩余部分由地方财政安排。州级预算承担剩余部分15%，县级承担剩余部分35%，2021年、2022年均未拨付申请拨付2023年州级承担部分共需39.96万元。其中楚雄市3.33万元，禄丰市4.22万元，大姚县4.95万元，南华县3.59万元，姚安县3.49万元，双柏县3.49万元，牟定县3.86万元，元谋县4.22万元，永仁县3.86万元，武定县4.95万元。（2）地质灾害治理工程项目州级配套资金251.31万元，楚雄市西舍路镇保甸村委会小伙塘小组滑坡治理工程项目43.33万元，牟定县戌街乡左家村委会余家村不稳定斜坡治理工程项目38.9万元，大姚县龙街镇龙街中学泥石流治理工程项目58.44万元，大姚县铁锁乡铁锁中学后山崩塌应急抢险工程34.75万元，姚安县前场镇新民村委会新村小组滑坡、不稳定斜坡治理工程项目40.39万元，大姚县第一中学北东侧不稳定边坡地质灾害应急治理工程35.5万元。</t>
  </si>
  <si>
    <t>按照设计完成工程量</t>
  </si>
  <si>
    <t>项目按时完成率</t>
  </si>
  <si>
    <t>地质灾害隐患管控</t>
  </si>
  <si>
    <t>实施区域收益人群满意度</t>
  </si>
  <si>
    <t xml:space="preserve">      楚雄州元谋县物茂芝麻等2个村土地整治（补充耕地）项目经费</t>
  </si>
  <si>
    <t>532300231100001540112</t>
  </si>
  <si>
    <t>完成管护工作（管护水田面积2837.75亩、水浇地（旱地）面积7062.35亩），共需管护费1273.78万元。</t>
  </si>
  <si>
    <t>完成补充耕地项目实施、管护和指标入库数量</t>
  </si>
  <si>
    <t>完成管护工作</t>
  </si>
  <si>
    <t>楚自然资耕保〔2021〕24号、楚自然资耕保〔2021〕40号</t>
  </si>
  <si>
    <t>补充耕地项目实施、管护和指标入库率</t>
  </si>
  <si>
    <t>补充耕地项目实施、管护和指标入库率100%</t>
  </si>
  <si>
    <t>补充耕地项目实施和指标入库时限</t>
  </si>
  <si>
    <t>2023年9月30日前完成</t>
  </si>
  <si>
    <t>日</t>
  </si>
  <si>
    <t>耕地数量指标</t>
  </si>
  <si>
    <t>2837.75</t>
  </si>
  <si>
    <t>亩</t>
  </si>
  <si>
    <t>水田规模指标</t>
  </si>
  <si>
    <t>7062.35</t>
  </si>
  <si>
    <t>上级主管部门满意度</t>
  </si>
  <si>
    <t>532300231100001290006</t>
  </si>
  <si>
    <t>2023年我局申请遗属补助共5人（3名城镇户口，2名农村户口）。</t>
  </si>
  <si>
    <t>根据自然资源和规划局申请核定人数</t>
  </si>
  <si>
    <t>部门是否正常运转</t>
  </si>
  <si>
    <t>发放人数满意度</t>
  </si>
  <si>
    <t xml:space="preserve">      土地矿产耕地类专项经费</t>
  </si>
  <si>
    <t>532300231100001253895</t>
  </si>
  <si>
    <t>制定本地区具体工作方案1套，直接查处卫片检查中的典型违法案件不少于1件，开展数据集中审核不少于2次、实地验收等工作至少1次。2023年，将继续完成对全州范围内农村乱占耕地建房问题遗漏图斑的摸排工作和武定县农村乱占耕地整治试点工作。按照省自然资源厅相关要求制定州级工作方案，全面开展2市8县区片综合地价制定工作，并对技术作业单位和自然资源局进行技术指导。对国家下发的疑似问题图斑进行全面核实举证和整改，按时上报核实整改结果，严格耕地用途管制。全面开展2市8县2020年、2021年耕地资源质量分类更新与监测工作，完成耕地资源质量分类成果更新与监测成果上报、质检和验收工作。开展州级汇总分析，编制州级林地、园地、草地分等定级分析报告、结果汇总表；四是完成林地、园地、草地分等定级成果上报、质检和验收工作。完成干部规划家乡行动”278个村庄规划编制。完成矿产资源储量核实报告10个、矿业权出让收益评估报告6个。按照以往年度开展矿产资源许可证登记情况，预计评审10个，需要经费合计6万元。2023年对我州恐龙化石进行前期综合调查，进行前期数据库建设。2022年9月至2023年8月计划实施项目235个，报备入库补充耕地指标13.13万亩，其中：耕地数量指标7.09万亩，水田规模指标6.04万亩。矿业权审批系统涉及基础信息整理核实，开展矿业权联勘联审、矿山生态环境综合评估，开展矿产资源领域专项整治工作。</t>
  </si>
  <si>
    <t>图斑核查率</t>
  </si>
  <si>
    <t>自然资源部卫片执法检查工作通知要求，县（区）对下发图斑数据进行100%核查，核查方式包括内业检查和外业实地抽查，及时查处整改违法用地、用矿，并填报卫片系统，并对核查、填报数据真实性、准确性负责。</t>
  </si>
  <si>
    <t>按照《自然资源部办公厅关于开展2021年卫片执法工作的通知》（自然资办发〔2021〕29号）、《云南省自然资源厅关于开展2021年卫片执法工作的通知》（云自然资办〔2021〕37号）要求，对自然资源部下发卫片图斑的核查比例，全部核查为100%。</t>
  </si>
  <si>
    <t>图斑审核率</t>
  </si>
  <si>
    <t>自然资源部卫片执法检查工作通知要求，州（市）自然资源部门应对县级上报图斑数据进行100%审核，并对审核结果的真实性负责。</t>
  </si>
  <si>
    <t>按照《自然资源部办公厅关于开展2021年卫片执法工作的通知》（自然资办发〔2021〕29号）、《云南省自然资源厅关于开展2021年卫片执法工作的通知》（云自然资办〔2021〕37号）要求，州（市）自然资源部门对县级上报卫片图斑数据的审核比例，全部审核为100%。</t>
  </si>
  <si>
    <t>通过州级梳理2022年土地卫片图斑，发现农村乱占耕地建房遗漏图斑超过部、省排查出的图斑</t>
  </si>
  <si>
    <t>图斑个数</t>
  </si>
  <si>
    <t>《农村乱占耕地建房专项整治行动部际协调机制办公室关于印发农村乱占耕地建房问题摸排工作方案的通知》协调机制办发〔2020〕1号</t>
  </si>
  <si>
    <t>通过补充摸排，全面掌握了2013 年以来农村乱占耕地建房基本情况</t>
  </si>
  <si>
    <t>《自然资源部办公厅关于开展非住宅类房屋信息补充摸排等工作的通知》自然资办函〔2022〕1718号</t>
  </si>
  <si>
    <t>文件资料汇编、宣传资料印制</t>
  </si>
  <si>
    <t>宣传册文件数</t>
  </si>
  <si>
    <t>完成楚雄州区片综合地价制定工作</t>
  </si>
  <si>
    <t>全州（2市8县）</t>
  </si>
  <si>
    <t>云南省自然资源厅办公室关于建议将区片综合地价制定工作经费纳入2023年财政预算的函</t>
  </si>
  <si>
    <t>自然资源部耕地卫片监督工作通知要求对下发图斑数据进行100%核查，核查方式包括内业相关材料举证和外业实地举证。</t>
  </si>
  <si>
    <t>对自然资源部下发监测图斑的核查比例，全部核查为100%。</t>
  </si>
  <si>
    <t>县级图斑审核上报率</t>
  </si>
  <si>
    <t>对核查图斑进行县级审核并上报。</t>
  </si>
  <si>
    <t>自然资源部关于印发《耕地卫片监督方案(试行)》的通知（自然资办发〔2021〕32号）。县级应对核查材料进行100%审核。</t>
  </si>
  <si>
    <t>完成楚雄州2020年、2021年度耕地资源质量分类更新工作</t>
  </si>
  <si>
    <t>《云南省自然资源厅关于开展2021年度耕地资源质量分类成果更新与监测工作的通知》（云自然资耕保〔2022〕</t>
  </si>
  <si>
    <t>完成楚雄州2021年度耕地资源质量分类监测工作</t>
  </si>
  <si>
    <t>楚雄市、禄丰市、大姚县、牟定县（2市2县）</t>
  </si>
  <si>
    <t>林地、园地、草地分等定级</t>
  </si>
  <si>
    <t>完成楚雄州2市8县林地、园地、草地分等定级工作</t>
  </si>
  <si>
    <t>云南省自然资源厅关于印发《云南省园地、、林地、草地分等定级工作实施方案》的通知（云自然资利用[2022]368号）</t>
  </si>
  <si>
    <t>矿产资源储量报告、矿业权出让收益评估报告个数</t>
  </si>
  <si>
    <t>完成矿产资源储量核实报告10个、矿业权出让收益评估报告6个。</t>
  </si>
  <si>
    <t>评审数</t>
  </si>
  <si>
    <t>按实际评审支付，年度发生大于预算时纳入下一年度申报，本次经费预计6万元。</t>
  </si>
  <si>
    <t>编制完成率</t>
  </si>
  <si>
    <t>编制完成率基本建成</t>
  </si>
  <si>
    <t>《云南省楚雄彝族自治州恐龙化石保护条例》</t>
  </si>
  <si>
    <t>完成补充耕地项目实施和指标入库项目数量</t>
  </si>
  <si>
    <t>235</t>
  </si>
  <si>
    <t>《楚雄州人民政府办公室关于印发楚雄州补充耕地三年攻坚行动实施方案（2022-2024年）的通知》（楚政办通〔2022〕50号）</t>
  </si>
  <si>
    <t>《矿业权审批系统涉及基础信息整理核实》出具报告书</t>
  </si>
  <si>
    <t>按照部、省厅要求，对矿业权审批系统涉及的基础信息进行整理核实</t>
  </si>
  <si>
    <t>《矿业权登记信息管理办法》的通知；云南省自然资源厅关于启用智能审批系统开展矿业权审批工作的通知（云自然资矿管〔2019〕451号）；云南省自然资源厅关于开展矿业权登记信息及发布系统数据清理工作的通知（云自然资矿管〔2021〕603号）</t>
  </si>
  <si>
    <t>参与部门出具意见</t>
  </si>
  <si>
    <t>自然资源部门组织发改、环保、应急、林草、水务、交通、工信等部门对矿山进行实地踏勘。</t>
  </si>
  <si>
    <t>成果通过国家、省级级审核率</t>
  </si>
  <si>
    <t>依据自然资源部卫片执法数据审核情况，按照通过检查的图斑数/国家下发的图斑总数量计算，通过率≥90%。</t>
  </si>
  <si>
    <t>按照《自然资源部办公厅关于开展2021年卫片执法工作的通知》（自然资办发〔2021〕29号）、《云南省自然资源厅关于开展2021年卫片执法工作的通知》（云自然资办〔2021〕37号）要求，省级上报卫片执法检查成果数据顺利通过国家级复核。</t>
  </si>
  <si>
    <t>依据自然资源部农村乱占耕地数据审核情况，按照通过检查的图斑数/国家下发的图斑总数量计算，通过率≥90%。</t>
  </si>
  <si>
    <t>《农村乱占耕地建房专项整治行动部际协调机制办公室关于印发农村乱占耕地建房问题摸排工作方案的通知》协调机制办发〔2020〕1号、《自然资源部办公厅关于开展非住宅类房屋信息补充摸排等工作的通知》自然资办函〔2022〕1718号</t>
  </si>
  <si>
    <t>完成楚雄州区片综合地价制定工作并通过省级验收及公布实施</t>
  </si>
  <si>
    <t>成果通过省级核查率</t>
  </si>
  <si>
    <t>耕地卫片监督检查成果顺利通过省级复核</t>
  </si>
  <si>
    <t>自然资源部耕地卫片监督检查审核情况，通过率≥95%。</t>
  </si>
  <si>
    <t>评审本案工作应当遵循相关的发法律法规，政策规定及现行技术标准规范加强矿业权出让收益评估</t>
  </si>
  <si>
    <t>耕地占补平衡项目实施和指标入库率</t>
  </si>
  <si>
    <t>对矿业权审批系统涉及的基础信息进行整理核实</t>
  </si>
  <si>
    <t>严格落实矿业权联勘联审和矿山生态环境综合评价制度。</t>
  </si>
  <si>
    <t>开展矿产资源专项整治工作</t>
  </si>
  <si>
    <t>月清确认时限</t>
  </si>
  <si>
    <t>每月最后1天</t>
  </si>
  <si>
    <t>按照自然资源部关于开展卫片执法工作通知提交成果时限要求，在每月最后一天提交月清确认。</t>
  </si>
  <si>
    <t>部、省开展年度卫片执法工作通知。《自然资源部办公厅关于开展2021年卫片执法工作的通知》（自然资办发〔2021〕29号）、《云南省自然资源厅关于开展2021年卫片执法工作的通知》（云自然资办〔2021〕37号）。</t>
  </si>
  <si>
    <t>按照时限要求，及时将问题图斑移交相关部门查处</t>
  </si>
  <si>
    <t>2023年4月25日前</t>
  </si>
  <si>
    <t>在2023年4月底前，完成楚雄州武定县农村乱占耕地专项整治试点工作</t>
  </si>
  <si>
    <t>《云南省农村乱占耕地建房问题整治工作领导小组办公室关于印发《云南省农村乱占耕地建房专项整治试点工作实施方案》及非住宅类房屋专项整治省级试点实施方案的通知》（云农房整治办〔2022〕3 号）</t>
  </si>
  <si>
    <t>按照省自然资源厅要求时间保质保量的完成</t>
  </si>
  <si>
    <t>提交成果时限</t>
  </si>
  <si>
    <t>按照自然资源部关于开展耕地卫片监督工作通知提交成果时限要求，在规定期限内提交。</t>
  </si>
  <si>
    <t>按照自然资源部关于开展耕地卫片监督工作通知规定的成果上报时限要求，在规定期限内完成工作任务并提交成果。</t>
  </si>
  <si>
    <t>相关文件规定的期限完成</t>
  </si>
  <si>
    <t>2022年9月-2023年8月</t>
  </si>
  <si>
    <t>同等工作量较上一年度节约成本率</t>
  </si>
  <si>
    <t>同等工作量下，外业核查、内业工作等成本较上一年度减少2%以上。</t>
  </si>
  <si>
    <t>上一年度支出与预算年度同一工作内容最终支出对比。</t>
  </si>
  <si>
    <t>235个项目预计概算投资</t>
  </si>
  <si>
    <t>40.45</t>
  </si>
  <si>
    <t>挽回国家资源和经济损失</t>
  </si>
  <si>
    <t>及时发现制止违法用地、用矿行为，震慑潜在违法行为，挽回或制止国家资源和经济损失不低于0.2亿元。</t>
  </si>
  <si>
    <t>按照部、省开展卫片执法工作通知要求，及时发现制止违法用地、用矿行为，震慑潜在违法行为，挽回或制止国家资源和经济损失，即违法用地、用矿行政处罚罚款+没收违法所得+没收矿产品+及时制止违法行为，挽回国家资源和经济进一步损失金额估算≥0.2亿元。</t>
  </si>
  <si>
    <t>维护国家耕地资源和农业经济效益</t>
  </si>
  <si>
    <t>通过开展耕地卫片监督工作，对发现的问题图斑，及时发现潜在的违法行为，挽回或制止国家资源和经济损失。</t>
  </si>
  <si>
    <t>按照部、省开展耕地卫片监督工作，及时发现违法用地行为，挽回或制止国家资源和经济损失不得低于1500万元。</t>
  </si>
  <si>
    <t>维护矿产资源国家所有权益，为财政征收采矿权出让收益提供依据</t>
  </si>
  <si>
    <t>预计可产生耕地数量指标</t>
  </si>
  <si>
    <t>7.09</t>
  </si>
  <si>
    <t>万亩</t>
  </si>
  <si>
    <t>预计可产生水田规模指标</t>
  </si>
  <si>
    <t>6.04</t>
  </si>
  <si>
    <t>违法行为责停率</t>
  </si>
  <si>
    <t>通过核查，对违法行为案件责停。</t>
  </si>
  <si>
    <t>参考部、省开展年度卫片执法工作精神，至提交成果时限时，违法行为责停率不低于95%。</t>
  </si>
  <si>
    <t>违法案件查处整改到位率</t>
  </si>
  <si>
    <t>通过开展卫片检查，发现违法违规用地用矿行为，对发现的违法案件，督促县市进行查处整改，有效打击违法违规行为，切实维护全省自然资源管理秩序。</t>
  </si>
  <si>
    <t>参考部、省开展卫片执法工作精神，至提交成果时限时，违法案件查处整改到位率不低于70%。</t>
  </si>
  <si>
    <t>有效保障农民建房合理用地需求，切实巩固拓展脱贫攻坚成果，系统协同推进各项工作，为规范有序全面开展整治工作提供实践经验和制度成果。</t>
  </si>
  <si>
    <t>坚持从严整治，坚决落实耕地保护要求；坚持疏堵结合，有效保障农民建房合理用地需求；坚持政策衔接，切实巩固拓展脱贫攻坚成果；坚持统筹协调，系统协同推进各项工作，为规范有序全面开展整治工作提供实践经验和制度成果。</t>
  </si>
  <si>
    <t>通过开展区片综合地价制定，保障被征地农民生活水平不降低，长远生计有保障，确实维护被征地农民的合法权益，是保障被征地农民权益和提高征地管理工作透明度的有效抓手，对更好促进经济社会发展和维护社会稳定具有非常重要的现实意义</t>
  </si>
  <si>
    <t>问题图斑整改到位率</t>
  </si>
  <si>
    <t>通过开展耕地卫片监督工作，对发现的问题图斑，督促县市进行整改。</t>
  </si>
  <si>
    <t>参考部、省开展耕地卫片监督工作精神，问题图斑整改到位率不低于70%。</t>
  </si>
  <si>
    <t>通过开展林地、园地、草地分等工作，不仅对林地及其地上部分的林木、林产品等资源的流转、入市及林地市场的发育和规范有着指导作用,而且对楚雄州林地的合理开发,利用和保护,以及林草系统的深化改革,全面建设现代林业体制具有重大的现实指导意义。</t>
  </si>
  <si>
    <t>云南省自然资源厅关于印发《云南省园地、林地、草地分等定级工作实施方案》的通知（云自然资利用[2022]368号）</t>
  </si>
  <si>
    <t>有效减轻企业负担，创建良好的营商环境</t>
  </si>
  <si>
    <t>为楚雄州重大建设项目、重要基础设施提供有力保障，有效化解财政债务风险</t>
  </si>
  <si>
    <t>指标跨区域流转，增加收益。</t>
  </si>
  <si>
    <t>严守耕地保护红线，确保粮食安全</t>
  </si>
  <si>
    <t>完成耕地保有量和永久基本农田保护任务</t>
  </si>
  <si>
    <t>社会公众对卫片执法工作满意度调查评价。</t>
  </si>
  <si>
    <t>满意度问卷调查汇总数据。</t>
  </si>
  <si>
    <t>矿业权人满意度</t>
  </si>
  <si>
    <t xml:space="preserve">      卫星调查国土调查确权登记专项经费</t>
  </si>
  <si>
    <t>532300231100001254113</t>
  </si>
  <si>
    <t>规范楚雄州卫星定位连续运行基准站系统（CXCORS）的运行维护，确保系统长期、安全、高效运行，充分发挥其经济和社会效益。为实现测量标志的有效保护，按照省级要求，各地自然资源主管部门组织开展普查工作，将普查结果录入测量标志信息管理系统。国土资源规划研究与评价服务、土地资源调查测绘、地灾防治遥感解译、土地整理规划设计和项目实施、国土资源经济政策以国民经济发展战略研究等高效利用。主要目标是完成各县市的年度土地利用现状变化情况,进而审核汇总形成年度年度州及汇总土地利用现状数据。通过开展土地变更调查获取的年度土地利用现状数据,形成2023年度土地利用现状数据,是自然资源各项管 理工作的基础,也是地方各级政府进行宏观决策的重要依据。形成自然资源产权管理“一张图”，为建立国土空间规划体系并监督实施、统一行使全民所有自然资源资产所有者职责、统一行使所有国土空间用途管制和生态修复职责，提供基础支撑和产权保障。楚雄州不动产登记信息基础平台安全等保测评达标。</t>
  </si>
  <si>
    <t>连续运行基准站数量</t>
  </si>
  <si>
    <t>根据《云南省测绘地理信息局关于启用楚雄州卫星定位连续运行基准站系统的批复》（云测函【2016】2号）2016年1月日6日，同意启用楚雄卫星定位连续运行基准站系统。
《楚雄州人民政府办公室关于正式启用卫星定位连续运行基准站系统的通知》（楚政办通【2016】19号）2016年1月26日决定正式启用楚雄卫星定位连续运行基准站系统。</t>
  </si>
  <si>
    <t>水准点</t>
  </si>
  <si>
    <t>447</t>
  </si>
  <si>
    <t>水准点数量</t>
  </si>
  <si>
    <t>根据楚雄州测量标志点位情况表</t>
  </si>
  <si>
    <t>大地控制点</t>
  </si>
  <si>
    <t>大地控制点数量</t>
  </si>
  <si>
    <t>水准面精华控制点</t>
  </si>
  <si>
    <t>136</t>
  </si>
  <si>
    <t>水准面精华控制点数量</t>
  </si>
  <si>
    <t>楚雄州卫星应用中心建设</t>
  </si>
  <si>
    <t>楚雄州卫星应用中心建设配置</t>
  </si>
  <si>
    <t>根据《云南省自然资源厅关于做好州（市）级卫星应用技术中心建设工作的通知》（云自然资测绘【2022】447号、《云南省自然资源州（市）级卫星应用技术中心 建设指南》</t>
  </si>
  <si>
    <t>州（市）级对县级调查成果进行审核。</t>
  </si>
  <si>
    <t>按国家要求，对州（市）级对县级调查成果进行审核。</t>
  </si>
  <si>
    <t>对州（市）本级登记的自然资源资料材料进行审核率</t>
  </si>
  <si>
    <t>对州（市）本级登记的自然资源资料材料进行审核达100%。</t>
  </si>
  <si>
    <t>云南省自然资源统一确权登记总体工作方案（云政发〔2020〕24号）精神，对登记材料进行审核。</t>
  </si>
  <si>
    <t>州级年度土地利用分析服务平台</t>
  </si>
  <si>
    <t>根据《国务院关于开展第三次全国土地调查的通知》（国发〔2017〕48号、《国务院办公厅关于调整成立国务院第三次全国国土调查领导小组的通知》（国办函〔2018〕53号）和《第三次全国土地调查总体方案》（国土调查办发〔2018〕1号）、《国务院第三次土地调查领导小组办公室关于印发〈第三次全国土地调查实施方案〉的通知》（国土调查办发〔2018〕18号）、《云南省第三次全国土地调查领导小组办公室关于印发〈云南省第三次全国国土调查实施方案〉的通知》（云土调查办发〔2019〕1号）。我州建立了“三调”数据库管理系统及共享服务平台，结合自然资源管理和国土资源管理需要，开发了相关应用分析功能，并不断更新，提高第三次国土调查成果对管理决策的支撑服务能力。</t>
  </si>
  <si>
    <t>等级保护测评服务（次）</t>
  </si>
  <si>
    <t>等级保护测评服务</t>
  </si>
  <si>
    <t>云南省国土资源厅转发国土资源部办公厅做好不动产登记信息安全工作文件的通知（云国土资籍【2015】23号）2、楚雄州国土资源局关于加强不动产登记信息平台安全保密工作的通知、云南省自然资源厅办公室关于印发云南省自然资源和不动产确权登记2022年工作要点的函</t>
  </si>
  <si>
    <t>基准站数据断连率、系统故障率</t>
  </si>
  <si>
    <t>根据《云南省自然资源厅印发的《云南省卫星导航定位基准站系统管理办法》及楚雄州国土资源局印发的《楚雄州卫星定位连续运行基准站系统使用管理办法》</t>
  </si>
  <si>
    <t>全面完成普查</t>
  </si>
  <si>
    <t>测量标志普查工作</t>
  </si>
  <si>
    <t>根据《中华人民共和国测量标志保护条例》、《云南省测量标志保护规定》、《云南省省级测量标志分类保护方案》</t>
  </si>
  <si>
    <t>国发【2017】48号-国务院关于开展第三次全国土地调查的通知、三次全国土地调查楚政通2018-17号通知、按照《土地调查条例》、《土地调查条例实施办法》和《土地变更调查技术规程》要求，土地变更调查与遥感监测工作是一年一度开展的工作进行100%核查，核查方式包括内业审查和外业实地抽查。</t>
  </si>
  <si>
    <t>平台通过省级核查</t>
  </si>
  <si>
    <t>州级年度土地利用分析服务平台平台通过省级核查</t>
  </si>
  <si>
    <t>国发【2017】48号-国务院关于开展第三次全国土地调查的通知、三次全国土地调查楚政通2018-17号通知、按照《土地调查条例》、《土地调查条例实施办法》和《土地变更调查技术规程》要求，国土变更调查与遥感监测工作是一年一度开展的工作进行数据真实性、准确性检查，核查比例，全部核查为100%。</t>
  </si>
  <si>
    <t>设施正常使用率</t>
  </si>
  <si>
    <t>系统故障排查解决时效</t>
  </si>
  <si>
    <t>要求每周进行两次以上中心机房常规巡检，内容包括仪器及辅助设备、供电、网络线路、备用电源UPS工作状况及机房环境，若发现问题及时报告并配合排除。</t>
  </si>
  <si>
    <t>根据云南省自然资源厅印发的《云南省卫星导航定位基准站系统管理办法》及楚雄州国土资源局印发的《楚雄州卫星定位连续运行基准站系统使用管理办法》</t>
  </si>
  <si>
    <t>按照省厅要求时限完成</t>
  </si>
  <si>
    <t>2023年2月至2025年，每年1月按国家要求时限提交</t>
  </si>
  <si>
    <t>当年完成率</t>
  </si>
  <si>
    <t>卫星定位连续高效运行，为楚雄州经济社会发展做出贡献的年度服务产值</t>
  </si>
  <si>
    <t>经济效益</t>
  </si>
  <si>
    <t>根据CXCORS使用情况项目产值统计</t>
  </si>
  <si>
    <t>推进全省三等水准网更新，为楚雄州经济社会发展做出贡献。</t>
  </si>
  <si>
    <t>节约了公共财政资金</t>
  </si>
  <si>
    <t>按照省2022年工作要点要求，推进全省三等水准网更新，建立覆盖云南全境，联通乡镇、特色小镇、重大水利工程、重点村落以及高原湖泊的高程骨干网（三等水准）</t>
  </si>
  <si>
    <t>向社会公众提供更加优质的卫星遥感应用产品服务</t>
  </si>
  <si>
    <t>按照《云南省卫星遥感应用综合服务系统用户手册》对需求单位，提供数据统筹管理与数据分发服务，方便机构内部或行业部门快速获取多源遥感数据。</t>
  </si>
  <si>
    <t>卫星定位连续高效运行，为楚雄州社会发展做出贡献</t>
  </si>
  <si>
    <t>卫星定位连续运行基准站系统是现代测绘基准建设的重要内容。可以为国土测绘、城市规划、地籍管理、城乡建设、环境监测、交通监控、水利和数字城市等领域提供多种实时地理空间数据和导航定位服务，能够取代传统布设控制网的工作，节约政府大量公共资源和投资。</t>
  </si>
  <si>
    <t>主要用于农村土地确权、不动产测量、地形测量、工程测量等测绘类项目，并逐渐在电力设计、水文监测等其他涉及到定位用途的非测绘领域中发挥作用，对楚雄州测绘地理信息事业的发展发挥变革性作用。</t>
  </si>
  <si>
    <t>查清楚国家自然资源数量，为不断促进自然资源监管的信息化、规范化和科学化，提高自然资源的管理与服务水平和政府决策提供科学依据</t>
  </si>
  <si>
    <t>对应调查数，核查发现实际总数的比例达100%。</t>
  </si>
  <si>
    <t>对应该登记数，核查发现实际总数的比例不低于80%。</t>
  </si>
  <si>
    <t>成果运用率</t>
  </si>
  <si>
    <t>成果在政府决策,自然资源管的利用效率80%</t>
  </si>
  <si>
    <t>成果在政府决策,自然资源管的利用效率</t>
  </si>
  <si>
    <t>全州不动产登记工作正常运转率</t>
  </si>
  <si>
    <t>用户投诉率</t>
  </si>
  <si>
    <t>用户投诉</t>
  </si>
  <si>
    <t>开展案卷质量、系统填报质量、成果提交及时性和成果质量满意度调查。</t>
  </si>
  <si>
    <t xml:space="preserve">      楚雄州自然资源和规划局专班工作经费</t>
  </si>
  <si>
    <t>532300231100001720858</t>
  </si>
  <si>
    <t>楚雄彝族自治州自然资源和规划局2023年根据实际情况申请专班工作经费20万元。楚雄州自然资源和规划局设楚雄州耕地保护和占补平衡工作专班以及楚雄州要素保障工作专班，共两个专班。财政给予每个专班10万元工作经费，所以申请专班工作经费20万元。</t>
  </si>
  <si>
    <t>工作经费保障人数</t>
  </si>
  <si>
    <t>公务用车数量</t>
  </si>
  <si>
    <t>物业管理面积</t>
  </si>
  <si>
    <t xml:space="preserve">      2023年州级党政机关事业单位公务用车车辆购置（更新）经费</t>
  </si>
  <si>
    <t>532300231100001542375</t>
  </si>
  <si>
    <t>关于2023年州级党政机关事业单位公务用车车辆购置（更新）。楚雄州公务用车管理领导小组办公室下达州自然资源和规划局250000元用于购车车辆（更新）。</t>
  </si>
  <si>
    <t>购买公务用车数量</t>
  </si>
  <si>
    <t>部门是否全年正常运转</t>
  </si>
  <si>
    <t xml:space="preserve">      2023年职业年金预算</t>
  </si>
  <si>
    <t>532300231100001274839</t>
  </si>
  <si>
    <t>2023年单位有两人退休，需申请职业年金139445.55元。</t>
  </si>
  <si>
    <t>职业年金记实</t>
  </si>
  <si>
    <t>发放人员满意度</t>
  </si>
  <si>
    <t xml:space="preserve">      地质灾害防治专项经费</t>
  </si>
  <si>
    <t>532300231100001254198</t>
  </si>
  <si>
    <t>(1)地质灾害防治技术指导站州级配套经费119.88万元。云南省自然资源厅关于印发《云南省地质灾害防治技术支撑体系建设实施方案》的通知（云自然资〔2020〕145号）省级财政补助50%经费，剩余部分由地方财政安排。州级预算承担剩余部分15%，县级承担剩余部分35%，此次补足2021、2022年和预算2023年州级承担部分共需119.88万元，其中楚雄市9.99万元，禄丰市12.66万元，大姚县14.85万元，南华县10.77万元，姚安县10.47万元，双柏县10.47万元，牟定县11.58万元，元谋县12.66万元，永仁县11.58万元，武定县14.85万元；（2）地质灾害治理工程项目州级配套资金286.89万元，楚雄市西舍路镇保甸村委会小伙塘小组滑坡治理工程项目43.33万元，牟定县戌街乡左家村委会余家村不稳定斜坡治理工程项目38.9万元，大姚县龙街镇龙街中学泥石流治理工程项目58.44万元，大姚县铁锁乡铁锁中学后山崩塌应急抢险工程34.75万元，姚安县前场镇新民村委会新村小组滑坡、不稳定斜坡治理工程项目40.39万元，大姚县第一中学北东侧不稳定边坡地质灾害应急治理工程71.1万元；（3）应急处置资金、巡查排查、应急调查、项目核查经费35万元。（4)地质灾害气象预警信息州级配套资金需安排26万元。据与气象局签订的协议支付预警信息费26万元。（5）楚雄州地质灾害“十四五”防治规划编制州级配套资金尾款34.15万元
查清历年各县市地质灾害搬迁避让项目指标落实情况，查清搬迁避让补助资金使用情况，查清地质灾害搬迁户搬迁进度。</t>
  </si>
  <si>
    <t>完成州级地质灾害防治技术指导中心的建设</t>
  </si>
  <si>
    <t>云南省自然资源厅关于印发《云南省地质灾害防治技术支撑体系建设实施方案》的通知（云自然资〔2020〕145号）关于印发云南省地质灾害防治专项资金管理办法的通知》（云政办发[2014]3号）、《云南省财政厅 云南省国土资源厅关于进一步加强地质灾害专项资金管理工作的通知》（云财建[2014]183号）和《楚雄州人民政府办公室关于加强地质灾害防治专项资金管理的通知》（楚政办通[2014]44号）和云政办发〔2021〕10号_云南省人民政府办公厅关于印发云南省自然资源领域财政事权和支出责任划分改革实施方案的通知和云南省自然资源厅关于印发《云南省地质灾害综合防治项目管理办法（试行）》的通知-云自然资规〔2022〕2号等文件</t>
  </si>
  <si>
    <t>指导完成辖区所有县（市）级地质灾害防治技术指导站的建设</t>
  </si>
  <si>
    <t>编制楚雄州地质灾害十四五防治规划</t>
  </si>
  <si>
    <t>编印发放地质灾害宣传资料</t>
  </si>
  <si>
    <t>49000</t>
  </si>
  <si>
    <t>地质灾害气象预警信息接收人员数量</t>
  </si>
  <si>
    <t>完成工程治理项目数量</t>
  </si>
  <si>
    <t>完成地质灾害搬迁避让项目审计报告</t>
  </si>
  <si>
    <t>楚财资环【2022】55号楚雄州财政局关于州自然资源和规划局请求安排地质灾害搬迁项目审计经费的意见</t>
  </si>
  <si>
    <t>按照合同约定和相关标准要求完成各项工作</t>
  </si>
  <si>
    <t>按照约定和相关标准要求完成地质灾害雨情、地质灾害预警发布、宣传信息发布推送各项工作任务</t>
  </si>
  <si>
    <t>按照相关技术规范要求编制楚雄州地质灾害十四五防治规划通过技术评审</t>
  </si>
  <si>
    <t>工程治理项目验收合格率</t>
  </si>
  <si>
    <t>符合国家审计相关标准和规范</t>
  </si>
  <si>
    <t>按照合同规定期限完成项目各项任务</t>
  </si>
  <si>
    <t>对突发性地质灾害及时响应</t>
  </si>
  <si>
    <t>按照约定期限完成地质灾害雨情、地质灾害预警发布、宣传信息发布推送各项工作任务</t>
  </si>
  <si>
    <t>签订合同后一年内完成</t>
  </si>
  <si>
    <t>治理工程保护财产</t>
  </si>
  <si>
    <t>5860</t>
  </si>
  <si>
    <t>地质灾害“三查”覆盖率</t>
  </si>
  <si>
    <t>有效提升地质灾害综合防治体系建设</t>
  </si>
  <si>
    <t>治理工程保护人员</t>
  </si>
  <si>
    <t>1746</t>
  </si>
  <si>
    <t>提高财政资金使用效益，健全搬迁项目的制度和办法</t>
  </si>
  <si>
    <t xml:space="preserve">  楚雄彝族自治州林业和草原局</t>
  </si>
  <si>
    <t xml:space="preserve">    楚雄彝族自治州林业和草原局</t>
  </si>
  <si>
    <t xml:space="preserve">      2023年州级森林防灭火“三三制”补助专项资金</t>
  </si>
  <si>
    <t>532300231100001619198</t>
  </si>
  <si>
    <t>通过每年森林防火专项资金的投入，将加强森林防火预防和扑救，全面提升森林火灾的综合防控能力，有力地保护森林资源和人民群众生命财产安全。完成省、州人民政府下达的森林火灾防控预期成效具体为：1.年森林火灾发生次数控制在140次以内；2.年森林火灾受害率控制在0.9‰以内；3.年森林火灾当日扑灭率不低于98%。</t>
  </si>
  <si>
    <t>年度火灾发生次数</t>
  </si>
  <si>
    <t>《云南省森林防火条例》</t>
  </si>
  <si>
    <t>森林受害面积</t>
  </si>
  <si>
    <t>0.9</t>
  </si>
  <si>
    <t>火灾当日扑灭率</t>
  </si>
  <si>
    <t>2022年6月30日</t>
  </si>
  <si>
    <t>资金支出进度</t>
  </si>
  <si>
    <t>森林草原防火宣传能力进一步扩大</t>
  </si>
  <si>
    <t>森林草原防火宣传能力</t>
  </si>
  <si>
    <t>森林草原防灭火应急处置能力进一步提升</t>
  </si>
  <si>
    <t>森林草原防灭火应急处置能力</t>
  </si>
  <si>
    <t>全州防灾减灾能力和火情预警能力持续提高</t>
  </si>
  <si>
    <t>全州防灾减灾能力和火情预警能力</t>
  </si>
  <si>
    <t>群众对森林草原防灭火工作满意度</t>
  </si>
  <si>
    <t>《云南省森林防火条例》、问卷调查</t>
  </si>
  <si>
    <t xml:space="preserve">      楚雄州对下林业草原生态保护补助资金</t>
  </si>
  <si>
    <t>532300231100001104889</t>
  </si>
  <si>
    <t>一、为有效预防和扑救森林草原火灾，保障森林草原放灭火经费，按云森指办【2012】20号《云南省森林防火指挥部办公室关于认真落实森林防火三.三制专项经费的通知》要求，省人民政府与州人民政府签订森林草原目标管理责任状规定各级政府“三三制”森林草原防火财政专项经费不得少于每亩林地0.1元标准；全州林地3255.4万亩，按0.1元/亩标准配套，需配套防火经费325.5万元。完成省、州人民政府下达的森林火灾防控预期成效具体为：（一）年森林火灾发生率控制在6.5次/10万公顷以下；（二）年森林火灾受害率控制在1‰以内；（三）年森林火灾当日扑灭率不低于98%。2023年“三三制”州级配套经费中拟安排10县市100万元，用于10县市森林草原防灭火工作。
二、森林火灾保险能有效化解森林火灾风险，提高林业防抗森林火灾风险能力，维护广大林权所有者切身利益，保护国土生态安全，促进经济社会发展。为减少林区群众森林火灾损失，根据《云南省林业厅  云南省财政厅  云南保监局关于印发云南省森林火灾保险实施方案（试行）的通知》文件要求，中央、省、州、县负责配套一定的资金用于购买森林火灾保险，森林火灾保险每亩保费0.4元，由中央、省、州、县和林权所有者分别承担，其中：公益林中央补贴50%，省25%，州7.5%，县17.5%；商品林中央补贴30%，省32.5%，州6.75%，县15.75%，林权所有者15%。经预算，2023年楚雄州州级财政需要配套购买保险资金922545元。</t>
  </si>
  <si>
    <t>公益林参保率</t>
  </si>
  <si>
    <t>反映全省公益林参保的情况。公益林参保率=全省公益林投保面积/全省公益林面积*100%</t>
  </si>
  <si>
    <t>设定依据：《云南省森林火灾保险实施方案（试行）》数据来源：公益林参保面积统计表。</t>
  </si>
  <si>
    <t>全州投保森林面积</t>
  </si>
  <si>
    <t>3206.01万亩</t>
  </si>
  <si>
    <t>反映全州投保森林面积。</t>
  </si>
  <si>
    <t>设定依据：《云南省森林火灾保险实施方案（试行）》数据来源：由各州市林业局统计核实上报。</t>
  </si>
  <si>
    <t>森林火灾发生率</t>
  </si>
  <si>
    <t>6.5</t>
  </si>
  <si>
    <t>次/10万公顷</t>
  </si>
  <si>
    <t>反映全州林地森林火灾发生情况。</t>
  </si>
  <si>
    <t>设定依据：《云南省森林防火规划（2016-2025）年》数据来源：年度森林防火责任状检查考核结果及每月业务部门统计报表获取相关数据。</t>
  </si>
  <si>
    <t>年度火灾保险结案率</t>
  </si>
  <si>
    <t>反映年度已结案的受灾面积的情况。年度保险结案率=森林火灾保险年度已结案件数/受理案件起数*100%</t>
  </si>
  <si>
    <t>设定依据：《云南省森林火灾保险实施方案（试行）》数据来源：保险公司结案统计表。</t>
  </si>
  <si>
    <t>森林防火培训完成及时率</t>
  </si>
  <si>
    <t>反映对人员防火知识培训的及时情况。培训完成及时率=按时完成培训次数/完成培训总数*100%。</t>
  </si>
  <si>
    <t>设定依据：《云南省森林防火条例》数据来源：年度培训工作台账。</t>
  </si>
  <si>
    <t>森林火灾保险完成时间</t>
  </si>
  <si>
    <t>2022年3月底</t>
  </si>
  <si>
    <t>反映2023年度森林火灾保险投保完成时间。</t>
  </si>
  <si>
    <t>森林火灾受害率</t>
  </si>
  <si>
    <t>反映森林火灾受害情况。森林火灾受害率=受灾森林面积/全省森林面积*100%</t>
  </si>
  <si>
    <t>受灾森林恢复率</t>
  </si>
  <si>
    <t>反映前一年度受灾森林面积已纳入当年造林面积的比例的情况。受灾森林恢复率=上年度森林火灾受害面积纳入本年造林的面积/本年度造林面积*100%</t>
  </si>
  <si>
    <t>林农对森林防火工作满意度</t>
  </si>
  <si>
    <t>反映山区林农对州林草局森林防火工作满意度。</t>
  </si>
  <si>
    <t>满意度调查。</t>
  </si>
  <si>
    <t>参保林农满意度</t>
  </si>
  <si>
    <t>反映参保林农对森林火灾保险政策及保险服务机构的满意程度。</t>
  </si>
  <si>
    <t>设定依据：《云南省森林火灾保险实施方案（试行）》数据来源：森林火灾保险案件情况统计表。</t>
  </si>
  <si>
    <t xml:space="preserve">      楚雄州本级林业草原生态修复补助资金</t>
  </si>
  <si>
    <t>532300231100001106384</t>
  </si>
  <si>
    <t>一、为推进金沙江干热河谷带生态修复，恢复森林植被，防治水土流失，提高森林覆盖率，中央将楚雄州金沙江于热河谷（滇西）生态保护与修复工程《全国重要生态系统保护和修复重大工程总体规划 (2021-2035 年），按楚发改农经〔2022〕67号《楚雄州发展改革委员会关于楚雄州金沙江干热河谷（滇西）生态保护与修复项目可行性研究报告的批复》以及楚发改农经〔2022〕183号《楚雄州发展改革委员会楚雄州林业和草原局关于下达重点区域保护和修复专项2022年中央预算内投资计划任务的通知》，第一期中央投资44324万元用于项目直接投资，地方配套2620万元用于间接费用。2023年项目绩效目标：人工造林1.44万亩、退化林修复36.3万亩，封山育林15.26万亩，草原修复（改良）0.65万亩，带动项目实施地林农增收金额2亿元以上。
二、1982年第五届全国人民代表大会第四次会议《关于开展全民义务植树运动的决议》指出，植树造林，绿化祖国，是建设社会主义，造福子孙后代的伟大事业，是治理山河，维护和改善生态环境的一项重大战略措施。根据《楚雄州林草局2023年州级机关单位义务植树活动工作方案》，2023年申请州级预算10万元，用于我州2023年州级机关单位义务植树支出。2023年绩效总体目标为：植树500株，造林成活率85%，保存率85%。
三、林草种质资源是生物多样性资源的重要组成部分，是林草遗传育种的基础材料，是保障我国生态安全、经济安全，实现林草事业可持续发展的战略性资源。全国至今尚未开展过全国性的普查，林草种质资源家底不清，流失严重，迫切需要开展林草种质资源全面普查和抢救性收集保护利用。按国家林业局工作安排，从2019年到2024年在全国范围内全面开展林草种质资源普查工作，要求2024年前全面完成，云南省 2022年全面启动普查工作，省林草局下发了《云南省林草局关于组织全省林草种苗种质资源普查工作的通知》（云林林场〔2022〕2号）、《云南省林草种质资源普查工作方案》。按国家和省要求，普查经费由州县自行解决，县级普查经费由县级自行承担，州局分两年申报普查经费，2023年申请州级预算资金15万元用于该项工作相关支出。</t>
  </si>
  <si>
    <t>人工造林面积</t>
  </si>
  <si>
    <t>1.44</t>
  </si>
  <si>
    <t>2023年人工造林面积1.44万亩。</t>
  </si>
  <si>
    <t>楚发改农经（2022）67号楚雄州发展改革委员会楚雄州林业和草原局关于楚雄州金沙江干热河谷（滇西）生态保护与修复项目可行性研究报告的批复、《楚雄州2022年州级部门义务植树实施方案》</t>
  </si>
  <si>
    <t>退化林修复面积</t>
  </si>
  <si>
    <t>36.3</t>
  </si>
  <si>
    <t>2023年退化林修复面积36.3万亩。</t>
  </si>
  <si>
    <t>楚发改农经（2022）67号楚雄州发展改革委员会楚雄州林业和草原局关于楚雄州金沙江干热河谷（滇西）生态保护与修复项目可行性研究报告的批复</t>
  </si>
  <si>
    <t>草原改良面积</t>
  </si>
  <si>
    <t>0.65</t>
  </si>
  <si>
    <t>2023年草原改良面积0.65万亩。</t>
  </si>
  <si>
    <t>封山育林面积</t>
  </si>
  <si>
    <t>15.264</t>
  </si>
  <si>
    <t>2023年封山育林面积15.264万亩。</t>
  </si>
  <si>
    <t>种质资源普查成果验收完成县</t>
  </si>
  <si>
    <t>2023年完成2个省级重点县普查成果核查验收上报。</t>
  </si>
  <si>
    <t>《云南省林业和草原局关于组织开展全省林草种质资源普查工作的通知》《楚雄州林业和草原局关于组织开展全州林草种质资源普查工作的通知》《云南省林草种质资源普查实施细则》</t>
  </si>
  <si>
    <t>种质资源普查成果复审次数</t>
  </si>
  <si>
    <t>反映种质资源普查成果通过省级专家评审通过情况，复审次数不大于3次。</t>
  </si>
  <si>
    <t>设定依据：《云南省林草种质资源普查工作方案》《云南省林草种质资源普查实施细则》</t>
  </si>
  <si>
    <t>造林成活率</t>
  </si>
  <si>
    <t>反映造林质量情况。</t>
  </si>
  <si>
    <t>设定依据及数据来源：《楚雄州金沙江干热河谷（滇西）生态保护与修复项目可研报告》</t>
  </si>
  <si>
    <t>造林保存率</t>
  </si>
  <si>
    <t>金沙江干热河谷生态修复项目完工时间</t>
  </si>
  <si>
    <t>2023年9月30日</t>
  </si>
  <si>
    <t>2023年10月30日前完成金沙江干热河谷生态修复全部工程任务。</t>
  </si>
  <si>
    <t>义务植树完成时间</t>
  </si>
  <si>
    <t>2023年7月30日</t>
  </si>
  <si>
    <t>2023年7月前完成州级机关单位义务植树任务。</t>
  </si>
  <si>
    <t>2个省级重点县林草种质资源普查州级验收完成时间</t>
  </si>
  <si>
    <t>2023年12月20日</t>
  </si>
  <si>
    <t>2023年12月20日前完成。</t>
  </si>
  <si>
    <t>《云南省林草种质资源普查工作方案》《云南省林草种质资源普查实施细则》</t>
  </si>
  <si>
    <t>金沙江干热河谷生态修复实施地林农增收金额</t>
  </si>
  <si>
    <t>项目共需劳动力140万工日，每工日按150元计算，项目区农民可有约2.0亿元劳务收入。</t>
  </si>
  <si>
    <t>设定依据：《楚雄州金沙江干热河谷（滇西）生态保护与修复项目可研报告》数据来源：项目实施县统计局公布数据</t>
  </si>
  <si>
    <t>草原综合植被盖度</t>
  </si>
  <si>
    <t>87.5</t>
  </si>
  <si>
    <t>反映草原生长浓密的程度。</t>
  </si>
  <si>
    <t>设定依据：《草原法》数据来源：年度工作总结。</t>
  </si>
  <si>
    <t>森林覆盖增长率</t>
  </si>
  <si>
    <t>0.7</t>
  </si>
  <si>
    <t>反映全省森林覆盖率增长情况。森林覆盖增长率=（本年森林覆盖面积-上年森林覆盖面积）/上年森林覆盖面积*100%</t>
  </si>
  <si>
    <t>设定依据：《森林法》数据来源：资源数据清查统计。</t>
  </si>
  <si>
    <t>森林蓄积量</t>
  </si>
  <si>
    <t>亿立方米</t>
  </si>
  <si>
    <t>反映通过营造林及种草增加全州森林蓄积量情况。</t>
  </si>
  <si>
    <t>项目实施地群众满意度</t>
  </si>
  <si>
    <t>反映项目实施区群众满意度。</t>
  </si>
  <si>
    <t>通过问卷调查计算得出。</t>
  </si>
  <si>
    <t>上级党委政府满意度</t>
  </si>
  <si>
    <t>反映上级党委政府对州林草局的工作满意度。</t>
  </si>
  <si>
    <t xml:space="preserve">      楚雄州本级林业草原生态保护补助资金</t>
  </si>
  <si>
    <t>532300231100001122909</t>
  </si>
  <si>
    <t>一、为有效预防和扑救森林草原火灾，保障森林草原放灭火经费，按云森指办【2012】20号《云南省森林防火指挥部办公室关于认真落实森林防火三.三制专项经费的通知》要求，森林防火经费省州县三级按三三制配套。即省：州：县1：1：1。从2012年起每亩林地由0.03元提高到0.1元，全州林地3255.4万亩*0.1元/亩=325.5万元。三年总体绩效目标具体为：（一）年森林火灾发生率控制在6.5次/10万公顷以下；（二）年森林火灾受害率控制在1‰以内；（三）年森林火灾当日扑灭率不低于98%；2023年预算225.5万元，用于州本级森林防火相关支出，100万元用于对下转移支付支出。
二、根据自然资发〔2022〕5号《自然资源部、国家林业和草原局关于共同做好森林、草原、湿地调查监测工作的意见》，为切实掌握楚雄州林、草、湿地资源现状和变化情况，同步支出年度国土变更调查，需州级每年配套40万元工作经费，用于开展征占用林地审批、森林资源调查监测，森林督查，国家级公益林及省级公益林监测、“三个全覆盖”工作,最大程度保障我州道路交通、水库水利、电站电网、城市建设等重点基础、民生项目依法使用林地。三年总体绩效目标为：（一）掌握楚雄州林、草、湿地资源现状和变化情况；（二）为全州重点项目提供林地要素保障。
三、按省林草局《关于开展”十四五“期间占用林地定额测算和推进新一轮林地利用便函规划编制工作的通知》要求，我州需在2023年开展“十四五”期间占用林地定额测算和新一轮林地利用规划编制工作，如不及时对占用林地进行定额测算和新一轮林地利用规划编制，将影响我州重大项目征占用林地审批速度，导致我州重大项目无法落地。绩效目标：在2023年完成编制《楚雄州林地利用保护规划》，完成征占用林地项目现场林地核实工作并通过省州专家的评审。
四、为切实做好关心群众工作，把党和人民的温暖送到人民群众的心坎上，按照州委州政府部署安排，争取财政资金9万元，用于慰问森林防火瞭望台护林员及驻防楚雄的森林消防大队人员。三年绩效总体目为：及时、准确的在春节前将慰问金发放到慰问对象，确保让人民群众过上安定、祥和、愉快的春节。</t>
  </si>
  <si>
    <t>年度森林资源督查图斑核查个数</t>
  </si>
  <si>
    <t>反映开展年度森林资源清查的情况。</t>
  </si>
  <si>
    <t>设定依据：《森林法》、《森林法实施条例》
数据来源：工作总结及报表。</t>
  </si>
  <si>
    <t>年度森林火灾发生次数</t>
  </si>
  <si>
    <t>反映年度森林火灾发生次数</t>
  </si>
  <si>
    <t>全年森林采伐量占森林采伐限额的比率</t>
  </si>
  <si>
    <t>反映采伐森林比率，采伐森林占比=全年森林采伐量/国家批准的森林采伐限额。</t>
  </si>
  <si>
    <t>设定依据：《森林法》、《森林法实施条例》
数据来源：工作记录，相应总结。</t>
  </si>
  <si>
    <t>审批征占用林地面积</t>
  </si>
  <si>
    <t>公顷</t>
  </si>
  <si>
    <t>反映审批符合国家规定的征占用林地面积。</t>
  </si>
  <si>
    <t>林地利用规划编制完成数</t>
  </si>
  <si>
    <t>《楚雄州林地保护利用规划》完成编制数量</t>
  </si>
  <si>
    <t>设定依据：《关于开展”十四五“期间占用林地定额测算和推进新一轮林地保护利用规划编制工作的通知》。数据来源：《关于开展”十四五“期间占用林地定额测算和推进新一轮林地保护利用规划编制工作的通知》</t>
  </si>
  <si>
    <t>春节慰问对象人数</t>
  </si>
  <si>
    <t>反映2023年慰问春节期间在防火瞭望台值守人员及驻防楚雄的森林消防大队人员人数。</t>
  </si>
  <si>
    <t>设定依据：年度州委州政府春节慰问实施方案。
数据来源：统计数据及往年驻防人数。</t>
  </si>
  <si>
    <t>宣传报道次数</t>
  </si>
  <si>
    <t>反映在本地电视台、广播电台，报纸宣传报道林业草原生态保护工作的情况及次数。</t>
  </si>
  <si>
    <t>设定依据：《云南省森林防火规划（2016-2025）年》数据来源：以前年度宣传报道次数统计</t>
  </si>
  <si>
    <t>征占用林地现地核查率</t>
  </si>
  <si>
    <t>反映现地核查全州10个县对征占用林地面积情况。林地现地核查率=已核查林地现地数/全年申报征占用林地数州级审批权限范围内*100%</t>
  </si>
  <si>
    <t>森林火灾当日扑灭率</t>
  </si>
  <si>
    <t>反映发生森林火灾时及时扑灭情况。</t>
  </si>
  <si>
    <t>设定依据：《关于开展”十四五“期间占用林地定额测算和推进新一轮林地保护利用规划编制工作的通知》数据来源：年度森林防火责任状检查考核结果及每月业务部门统计报表获取相关数据。</t>
  </si>
  <si>
    <t>林地规划成果完成及时率</t>
  </si>
  <si>
    <t>反映按国家林业局及省相关部门文件时间节点要求及时提交成果的情况。成果完成及时率=按时完成的成果数/应提交成果数*100%</t>
  </si>
  <si>
    <t>设定依据：《关于开展”十四五“期间占用林地定额测算和推进新一轮林地保护利用规划编制工作的通知》数据来源：核查报告。</t>
  </si>
  <si>
    <t>森林资源督查完成时间</t>
  </si>
  <si>
    <t>2023年10月31日前</t>
  </si>
  <si>
    <t>反映对人员防火知识培训的及时情况。培训完成及时率=按时完成培训次数/完成培训总数*100%</t>
  </si>
  <si>
    <t>违法占用林地面积核实率</t>
  </si>
  <si>
    <t>反映核实全州违法面积数量情况。</t>
  </si>
  <si>
    <t>设定依据：《森林法》、《森林法实施条例》数据来源：年度森林资源监测数据、林地变更调查数据。</t>
  </si>
  <si>
    <t>林地要素保障率</t>
  </si>
  <si>
    <t>反映在项目征占用林地审批情况。林地要素保障率=企业申报征占用林地面积/审批通过面积*100%</t>
  </si>
  <si>
    <t>设定依据：《森林法》、《森林法实施条例》数据来源：工作记录，相应总结。</t>
  </si>
  <si>
    <t>林农对森林资源管理满意度</t>
  </si>
  <si>
    <t>通过问卷调查反映林农对森林资源管理满意度情况。</t>
  </si>
  <si>
    <t>设定依据：《森林法》数据来源：林农问卷调查。</t>
  </si>
  <si>
    <t>通过问卷调查反映山区林农对省林草局森林防火工作满意度。</t>
  </si>
  <si>
    <t>防火瞭望台值班人员及驻防楚雄森林消防大队人员满意度</t>
  </si>
  <si>
    <t>通过问卷调查反映春节慰问防火瞭望台值班人员及驻防楚雄森林消防大队人员的满意度</t>
  </si>
  <si>
    <t xml:space="preserve">      职业年金补助经费</t>
  </si>
  <si>
    <t>532300231100001146116</t>
  </si>
  <si>
    <t>经测算，我单位2023年共有高培忠、泰永寿2名在职参保人员达到法定退休年龄，按照测算公式：2022年缴费基数*1.05*8%*（99+2023年退休月数），累计申报职业年金个人账户记实资金181578.1元。</t>
  </si>
  <si>
    <t>补助对象数</t>
  </si>
  <si>
    <t>高培忠、泰永寿2023年退休，财政补助职业年金记实资金。</t>
  </si>
  <si>
    <t>云南省机关事业单位工作人员职业年金记实资金预算审批表（2023年度高培忠、泰永寿）</t>
  </si>
  <si>
    <t>补对象准确率</t>
  </si>
  <si>
    <t>反映获补助对象认定的准确性情况。</t>
  </si>
  <si>
    <t>反映发放单位及时拨付职业年金记实补助资金的情况。
发放及时率=在时限内发放资金/应发放资金*100%</t>
  </si>
  <si>
    <t>反映补助政策的宣传效果情况。
政策知晓率=补助政策知晓人数/总人数*100%</t>
  </si>
  <si>
    <t>532300231100001179483</t>
  </si>
  <si>
    <t>为保障社会稳定，确保把党和政府的温暖送到群众心坎上，按照《楚人发〔2010〕18号楚雄州人社局转发省厅关于调整机关事业单位职工死亡后中遗属生活困难补助标准及有关问题》以及《楚老通〔2020〕13 号 转发中共云南省委组织部等四部门关于提高已故离休干部无固定收入配偶生活补助标准的通知》要求，州林草局机关遗属补助2023年发放7人，申报预算86625.90元，其中：离休遗属2人，1500元/人、月，2023年申报预算36000元；城市退休遗属4人，910元/人、月，2023年申报预算43680元；农村遗属1人，6945.90元/人、年，2023年申报预算6945.90元。</t>
  </si>
  <si>
    <t>反映获补助人员的数量情况.</t>
  </si>
  <si>
    <t>《楚人发〔2010〕18号楚雄州人社局转发省厅关于调整机关事业单位职工死亡后中遗属生活困难补助标准及有关问题》</t>
  </si>
  <si>
    <t>反映获补助对象认定的准确性情况。
获补对象准确率=符合标准的补助对象数/实际补助对象数*100%</t>
  </si>
  <si>
    <t xml:space="preserve">      楚雄州对下林业草原改革发展补助资金</t>
  </si>
  <si>
    <t>532300231100001122916</t>
  </si>
  <si>
    <t>核桃提质增效、野生菌保育促繁的试验、示范和普及、推广的基地，是今后长期指导我州核提质增效、野生菌保育促繁和产业化发展的样板和典范。为认真贯彻落实省委王宁书记在楚雄调研重要指示精神，加快推进楚雄州植物蛋白产业发展和云南省核桃产业提质增效三年行动方案，省委省政府、州委州政府推动脱贫地区特色产业可持续发展、乡村产业振兴行动计划、打造“绿色食品牌”和州委州政府加快建设现代农业示范区的工作安排，为强化品牌建设，加快打造“核桃之乡”、“野生菌王国”、“楚雄牛肝菌”、“南华松茸”、“大姚核桃”、“摩尔农庄”等林草产品品牌，加快无公害农产品、绿色食品、有机食品、地理标志“三品一标”认证，提高全州林草产品市场知名度、影响力、占有率和竞争力，推进我州核桃、野生菌示范基地的普及和推广，我州计划在2023年核桃产业科技示范基地10个，打造野生菌科技示范基地10个，每个县市各1个。</t>
  </si>
  <si>
    <t>核桃产业科技示范基地</t>
  </si>
  <si>
    <t>反映核桃初（精）加工技术推广示范项目建设情况。</t>
  </si>
  <si>
    <t>设定依据：《绿色食品牌林草产业发展补助资金实施方案》数据来源：年终工作总结。</t>
  </si>
  <si>
    <t>野生菌科技示范基地</t>
  </si>
  <si>
    <t>反映野生菌科技示范项目建设情况。</t>
  </si>
  <si>
    <t>示范基地建设合格率</t>
  </si>
  <si>
    <t>反映实施提质增效项目的核桃干果价格比未实施提质增效项目的核桃价格增长情况。核桃初加工生产价格下降率=（上年度核桃初加工生产价格-本年度核桃初加工生产价格）/本年度核桃初加工生产价格*100%</t>
  </si>
  <si>
    <t>设定依据：《国家林业和草原局关于促进林草产业高质量发展的指导意见》(林改发〔2019〕14号)、《云南省林业和草原局关于促进林草产业高质量发展的指导意见》(云林改产〔2019〕3号)数据来源：行业统计数据。</t>
  </si>
  <si>
    <t>生产线建设合格率</t>
  </si>
  <si>
    <t>反映生产线建设合格情况。合格率=合格建设生产线数量/实际建设生产线数量。</t>
  </si>
  <si>
    <t>完成期限</t>
  </si>
  <si>
    <t>反映项目建设完成时限。</t>
  </si>
  <si>
    <t>设定依据：依照项目实施计划确定。</t>
  </si>
  <si>
    <t>核桃初加工生产价格下降率</t>
  </si>
  <si>
    <t>反映实施提质增效项目的核桃干果价格比未实施提质增效项目的核桃价格增长情况。核桃初加工生产价格下降率=（上年度核桃初加工生产价格-本年度核桃初加工生产价格）/本年度核桃初加工生产价格*100%
核桃初加工生产价格下降率=（上年度核桃初加工生产价格-本年度核桃初加工生产价格）/本年度核桃初加工生产价格*100%</t>
  </si>
  <si>
    <t>设定依据：《国家林业和草原局关于促进林草产业高质量发展的指导意见》(林改发〔2019〕14号)、《云南省林业和草原局关于促进林草产业高质量发展的指导意见》(云林改产〔2019〕3号)
数据来源：行业统计数据。</t>
  </si>
  <si>
    <t>生产线降本增效</t>
  </si>
  <si>
    <t>反映实施提质增效项目的核桃干果生产成本比未实施提质增效项目的核桃生产成本下降情况。核桃初加工生产成本下降率=（上年度核桃初加工生产成本-本年度核桃初加工生产成本）/本年度核桃初加工生产成本*100%</t>
  </si>
  <si>
    <t>示范基地社会带动作用（带动社会企业、个人参与项目建设数量）</t>
  </si>
  <si>
    <t>反映项目建设完成后带来的示范效应</t>
  </si>
  <si>
    <t>涉林企业满意度</t>
  </si>
  <si>
    <t>反映参展涉林企业对展会品质及服务满意度情况。</t>
  </si>
  <si>
    <t>设定依据：《国家林业和草原局关于促进林草产业高质量发展的指导意见》(林改发〔2019〕14号)、《云南省林业和草原局关于促进林草产业高质量发展的指导意见》(云林改产〔2019〕3号)数据来源：问卷调查。</t>
  </si>
  <si>
    <t>林农满意度</t>
  </si>
  <si>
    <t>反映林农满意度情况。</t>
  </si>
  <si>
    <t xml:space="preserve">      楚雄州本级林业草原改革发展补助资金</t>
  </si>
  <si>
    <t>532300231100001122892</t>
  </si>
  <si>
    <t>坚持以习近平生态文明思想为指导，深入贯彻习近平总书记考察云南重要讲话精神，树牢“今天再晚也是早，明天再早也是晚”的效率意识，坚持问题导向、目标导向、结果导向，大力践行项目工作法、一线工作法、典型引路法，加大力度，攻坚克难，扎实工作，久久为功，确保圆满完成各项工作任务。
一是扛牢压实责任深入践行新发展理念。形成全社会齐抓共管、合力共治的良好格局，促进全州林草事业高质量发展。
二是全面推行林长制改革，建立健全相关制度，实现全州林长制管理责任全覆盖的目标。全面推行林长制是以习近平同志为核心的党中央站在民族永续、国家发展、民生福祉的战略高度作出的一项重大决策部署，是推进生态文明建设的重大安排。我州要通过林长制的全面推行构建权责明确、协调有序、保障有力、监管严格、运行高效的森林资源保护发展机制，使林草资源保护能力不断提升，助推我州生态文明建设。
三是加快《云南省楚雄彝族自治州林下经济条例》的编制工作，确保林下经济发展有法可依。
四是深入开展新一轮退耕还林还草和陡坡地生态治理。扎实做好2023年到期退耕还林的检查验收工作，及时兑付农户退耕补助。
五是培植壮大林草产业体系。加快市场主体培育，引领林草产业做优做大做强，引导企业、合作社积极参加各类展销活动，搭建贸易流通平台，加大招商引资，推动林草产业转型升级。深入学习贯彻省委省政府楚雄现场办公会议精神，强化品牌建设，加快打造“核桃之乡”、“野生菌王国”、“楚雄牛肝菌”、“南华松茸”、“大姚核桃”、“摩尔农庄”等林草产品品牌，加快无公害农产品、绿色食品、有机食品、地理标志“三品一标”认证，提高全州林草产品市场知名度、影响力、占有率和竞争力。</t>
  </si>
  <si>
    <t>《云南省楚雄彝族自治州林下经济条例》编制</t>
  </si>
  <si>
    <t>反映《云南省楚雄彝族自治州林下经济条例》编制数量情况。</t>
  </si>
  <si>
    <t>设定依据：关于成立《云南省楚雄彝族自治州林业管理条例》修订立法工作小组的通知 数据来源：关于成立《云南省楚雄彝族自治州林业管理条例》修订立法工作小组的通知</t>
  </si>
  <si>
    <t>组织参展企业数量</t>
  </si>
  <si>
    <t>反映参加省内外林产品博览推介会企业数量。</t>
  </si>
  <si>
    <t>设定依据：《楚雄州本级林业草原改革发展补助资金实施方案》数据来源：《楚雄州本级林业草原改革发展补助资金实施方案》</t>
  </si>
  <si>
    <t>完成2019年退耕还林及陡坡地生态治理检查验收面积</t>
  </si>
  <si>
    <t>4.73</t>
  </si>
  <si>
    <t>反映2018年实施得退耕还林及陡坡地生态治理应检查验收面积。</t>
  </si>
  <si>
    <t>设定依据：《云发改西部（2015）46号关于印发云南省新一轮退耕还林还草实施方案的通知》《云政办发（2012）152号云南省人民政府办公厅关于实施陡坡地生态治理的意见》数据来源：楚发改农经〔2019〕340号关于下达2019年第二批退耕还林还草工程任务和中央预算内投资计划的通知</t>
  </si>
  <si>
    <t>完成2020年退耕还林及陡坡地生态治理检查验收面积</t>
  </si>
  <si>
    <t>1.63</t>
  </si>
  <si>
    <t>设定依据：《云发改西部（2015）46号关于印发云南省新一轮退耕还林还草实施方案的通知》《云政办发（2012）152号云南省人民政府办公厅关于实施陡坡地生态治理的意见》数据来源：楚发改农经〔2020〕316号楚雄州发展和改革委员会等四部门关于下达2020年退耕还林还草中央预算内投资计划和任务的通知</t>
  </si>
  <si>
    <t>林长制工作覆盖县市</t>
  </si>
  <si>
    <t>健全林长制绩效考评等相关制度，强化责任制考核。</t>
  </si>
  <si>
    <t>设定依据：楚办字〔2021〕29号中共楚雄州委办公室楚雄州人民政府办公室印发《楚雄州全面推行林长制的实施方案》的通知</t>
  </si>
  <si>
    <t>《云南省楚雄彝族自治州林下经济条例》复审次数</t>
  </si>
  <si>
    <t>反映《云南省楚雄彝族自治州林下经济条例》参加省人大评审通过情况。</t>
  </si>
  <si>
    <t>设定依据：关于《云南省楚雄彝族自治州林下经济条例（修订草案）》的说明数据来源：关于《云南省楚雄彝族自治州林下经济条例（修订草案）》的说明</t>
  </si>
  <si>
    <t>退耕还林造林保存率</t>
  </si>
  <si>
    <t>反映退耕还林造林保存率情况。</t>
  </si>
  <si>
    <t>设定依据：《退耕还林条例》数据来源：《退耕还林条例》</t>
  </si>
  <si>
    <t>反映《云南省楚雄彝族自治州林下经济条例》审议通过时间。</t>
  </si>
  <si>
    <t>组织企业参展时间</t>
  </si>
  <si>
    <t>2023年12月20日前</t>
  </si>
  <si>
    <t>反映组织企业参加展销博览会情况。</t>
  </si>
  <si>
    <t>设定依据及数据来源：2023年楚雄州本级林业改革发展资金实施方案</t>
  </si>
  <si>
    <t>退耕还林及陡坡地生态治理验收完成时间</t>
  </si>
  <si>
    <t>2023年12月10日前</t>
  </si>
  <si>
    <t>反映2023年应完成验收退耕还林及陡坡地生态治理时间。</t>
  </si>
  <si>
    <t>楚发改农经〔2020〕316号楚雄州发展和改革委员会等四部门关于下达2020年退耕还林还草中央预算内投资计划和任务的通知</t>
  </si>
  <si>
    <t>林业和草原行业总产值</t>
  </si>
  <si>
    <t>280</t>
  </si>
  <si>
    <t>反映通过加大对林业产业扶持，提高全州林业和草原行业总产值情况。</t>
  </si>
  <si>
    <t>设定依据：州委州政府府年度重点工作任务数据来源：州林草局年度工作报告。</t>
  </si>
  <si>
    <t>提升项目区及周边林草经营主体的经济收入</t>
  </si>
  <si>
    <t>反映通过发展经济林果、林下经济和乡村旅游等林草生态产业，提升项目区及周边林草经营主体的经济收入情况。</t>
  </si>
  <si>
    <t>设定依据：《云发改西部（2015）46号关于印发云南省新一轮退耕还林还草实施方案的通知》《云政办发（2012）152号云南省人民政府办公厅关于实施陡坡地生态治理的意见》数据来源：</t>
  </si>
  <si>
    <t>林长制运行完成情况</t>
  </si>
  <si>
    <t>成立林长制领导小组及办公室，明确职责健全制度</t>
  </si>
  <si>
    <t>设定依据及来源：《楚雄州2022年度林长制州级考评实施方案》</t>
  </si>
  <si>
    <t>退耕还林保存面积占比</t>
  </si>
  <si>
    <t>反映退耕还林实施后保存面积占比。退耕还林保存面积占比=验收退耕还林面积保存数量/退耕还林实施当年计划任务数</t>
  </si>
  <si>
    <t>设定依据：（财政部 国家林业和草原局关于修订《林业改革发展资金管理办法》的通知（财资环〔2021〕39号）数据来源：（楚发改农经〔2019〕340号关于下达2019年第二批退耕还林还草工程任务和中央预算内投资计划的通知）（楚发改农经〔2020〕316号楚雄州发展和改革委员会等四部门关于下达2020年退耕还林还草中央预算内投资计划和任务的通知）</t>
  </si>
  <si>
    <t>社会公众和政府满意度</t>
  </si>
  <si>
    <t>反映社会公众和党委政府对林业草原工作的满意度</t>
  </si>
  <si>
    <t>项目实施区林农满意度</t>
  </si>
  <si>
    <t xml:space="preserve">      2023年春节慰问补助经费</t>
  </si>
  <si>
    <t>532300231100001592205</t>
  </si>
  <si>
    <t>按照《中共楚雄州委办公室  楚雄州人民政府办公室关于印发〈楚雄州2023年春节慰问活动安排方案〉的通知》，州林业局牵头走访慰问驻防森林消防官兵和全州42个春节值守的瞭望台值守人员，切实加强森林防火预防和应急值守，全面提升森林火灾防控能力，有力地保护森林资源和人民群众生命财产安全，确保在春节期间减少森林草原火情火灾发生。</t>
  </si>
  <si>
    <t>资金投入</t>
  </si>
  <si>
    <t>7.2</t>
  </si>
  <si>
    <t>财政投入资金7.2万元，慰问144人。</t>
  </si>
  <si>
    <t>《中共楚雄州委办公室  楚雄州人民政府办公室关于印发〈楚雄州2023年春节慰问活动安排方案〉的通知》</t>
  </si>
  <si>
    <t>火情上报率</t>
  </si>
  <si>
    <t>火情上报率100%</t>
  </si>
  <si>
    <t>2023年2月底前</t>
  </si>
  <si>
    <t>2023年2月底前慰问完毕。</t>
  </si>
  <si>
    <t>春节期间切实保护人民群众生命财产安全</t>
  </si>
  <si>
    <t>森林草原防灭火应急处置能力得到提升</t>
  </si>
  <si>
    <t>持续提高我州防灾减灾能力和火情预警能力</t>
  </si>
  <si>
    <t>群众对森林草原防灭火工作满意度&gt;=90%</t>
  </si>
  <si>
    <t xml:space="preserve">      2023年州级森林防灭火“三三制”（对下）补助专项资金</t>
  </si>
  <si>
    <t>532300231100001655261</t>
  </si>
  <si>
    <t>反映年度火灾发生次数控制在140次以内。</t>
  </si>
  <si>
    <t>设定依据：《云南省森林防火条例》
数据来源：年度森林防火责任状检查考核结果及每月业务部门统计报表获取相关数据。</t>
  </si>
  <si>
    <t>反映森林受害面积指标控制在0.9‰以内。</t>
  </si>
  <si>
    <t>反映火灾当日扑灭率指标。</t>
  </si>
  <si>
    <t>2023年6月底</t>
  </si>
  <si>
    <t>反映当年完成资金支出目标时间。</t>
  </si>
  <si>
    <t>反映当年完成资金支出进度目标。</t>
  </si>
  <si>
    <t>反映森林草原防火宣传能力建设情况。</t>
  </si>
  <si>
    <t>反映森林草原防灭火应急处置能力建设情况。</t>
  </si>
  <si>
    <t>反映防灾减灾能力和火情预警能力建设情况。</t>
  </si>
  <si>
    <t>群众对森林防火工作满意度</t>
  </si>
  <si>
    <t>反映林农对森林防火工作满意度情况。</t>
  </si>
  <si>
    <t xml:space="preserve">    楚雄彝族自治州林业和草原有害生物防治检疫局</t>
  </si>
  <si>
    <t xml:space="preserve">      松材线虫调查监测补助经费</t>
  </si>
  <si>
    <t>532300231100001147654</t>
  </si>
  <si>
    <t>贯彻执行《中华人民共和国行政许可法》、《中华人民共和国森林法》、《植物检疫条例》、《植物检疫条例实施细则（林业部分）》的规定，以及《森林病虫害防治条例》《森林病虫害预测预报管理办法》《云南省林业和草原局办公室关于印发云南省松材线虫病疫情防控工作方案的通知》开展松材线虫病调查监测工作，对县（市）进行相关业务指导。依法履行林业植物及产品的检疫，组织全州松材线虫病普查，对全州松材线虫病检疫工作进行管理、监督和指导。松材线虫病调查监测率达到100%，无松材线虫病发生，加强松材线虫病监测，确保第一时间发现疫情；一旦发现疫情，从确定疫情之日起一年内实现根除。</t>
  </si>
  <si>
    <t>松材线虫病调查监测面积</t>
  </si>
  <si>
    <t>1732.73</t>
  </si>
  <si>
    <t>反映松材线虫病调查监测面积</t>
  </si>
  <si>
    <t>云南省林业和草原局办公室关于印发云南省松材线虫病疫情防控工作方案的通知</t>
  </si>
  <si>
    <t>松材线虫病调查监测涉及县（市）</t>
  </si>
  <si>
    <t>反映松材线虫病调查监测涉及县（市）</t>
  </si>
  <si>
    <t>松材线虫病调查监测率</t>
  </si>
  <si>
    <t>反映松材线虫病调查监测率</t>
  </si>
  <si>
    <t>松材线虫病发生情况</t>
  </si>
  <si>
    <t>未发生</t>
  </si>
  <si>
    <t>无松材线虫病发生</t>
  </si>
  <si>
    <t>通过松材线虫病的调查监测，维护生态平衡</t>
  </si>
  <si>
    <t>林区群众满意度</t>
  </si>
  <si>
    <t>反映林区群众满意度情况</t>
  </si>
  <si>
    <t>532300231100001163017</t>
  </si>
  <si>
    <t>职业年金发放人数</t>
  </si>
  <si>
    <t>反映部门（单位）实际发放职业年金人员数量</t>
  </si>
  <si>
    <t>《云南省省级部门预算基本支出核定方案》</t>
  </si>
  <si>
    <t>部门年度工作总结及考核情况</t>
  </si>
  <si>
    <t>反映单位人员对职业年金发放满意程度</t>
  </si>
  <si>
    <t>反映社会公众对部门（单位）履职情况满意程度</t>
  </si>
  <si>
    <t xml:space="preserve">    楚雄彝族自治州营林营草工作站</t>
  </si>
  <si>
    <t xml:space="preserve">      营林营草工作补助经费</t>
  </si>
  <si>
    <t>532300231100001146558</t>
  </si>
  <si>
    <t>根据2023年度工作规划，按照单位职责职能组织完成全州义务植树、封山育林、低效林改造、森林抚育及国有林场管理等职责内工作，对年内管理的林业项目进行评审、指导、跟踪问效、检查验收、数据收集等工作。负责落实好2023年金沙江干热河谷生态保护修复项目工作，包括项目方案落实、规划、指导、考核监督、检查验收等；负责安排好2023年全州义务植树工作，包括：宣传发动、选址并落实好2023年全州义务植树现场会；对低效林改造、森林抚育等常规工作加强管理及技术指导、数据收集上报工作；落实好退化防护林修复项目；中央财政造林补贴项目；林业双重项目；国家特殊及珍稀林木培育项目；互联网+全民义务植树项目等林业生态修复管理等几项工作。</t>
  </si>
  <si>
    <t>负责项目落实、指导督促</t>
  </si>
  <si>
    <t>根据每个项目落实考核情况量化考核</t>
  </si>
  <si>
    <t>根据项目计划、落实、上级考核等，测算指标完成情况。包括全州义务植树、森林抚育、低效林改造、退化防护林修复项目、中央财政造林补贴项目、国家特殊及珍稀林木培育项目、林业双重项目、互联网+全民义务植树项目等林业生态修复项目管理等几项工作。</t>
  </si>
  <si>
    <t>完成2023年单位职责内工作任务</t>
  </si>
  <si>
    <t>根据工作计划，测算指标完成情况</t>
  </si>
  <si>
    <t>根据我单位法定的职能职责及年初各项工作计划完成情况考核工作。</t>
  </si>
  <si>
    <t>各项工作能按期完成</t>
  </si>
  <si>
    <t>根据各项目考核验收情况及按时完成情况</t>
  </si>
  <si>
    <t>根据上级对每个项目考核分值量化，每完不成一个项目扣三分</t>
  </si>
  <si>
    <t>森林覆盖率提高，林草生态环境不断改善</t>
  </si>
  <si>
    <t>根据每年工作计划任务量化考核
通过项目区及州境 内林农对</t>
  </si>
  <si>
    <t>草原质量持续提升，草原生态系统服务功能逐步提高，持续发挥生态作用显著。</t>
  </si>
  <si>
    <t>项目实施区群众满意度及社会对我州林草生态环境的满意度不断提高</t>
  </si>
  <si>
    <t>通过项目区及州境 内林农对当地林草生态环境调满意度调查</t>
  </si>
  <si>
    <t>对项目区群众满意度调查，出现不满意比率过高或出现上访事件</t>
  </si>
  <si>
    <t>532300231100001158246</t>
  </si>
  <si>
    <t>按单位退休职工退休时间及相关政策完成支付</t>
  </si>
  <si>
    <t>要完成84041.06元的指标缴纳</t>
  </si>
  <si>
    <t>要完成84041.06元的指标缴纳，保证退休工资能正常领取</t>
  </si>
  <si>
    <t xml:space="preserve">    楚雄彝族自治州木材检查总站</t>
  </si>
  <si>
    <t xml:space="preserve">      遗属人员补助经费</t>
  </si>
  <si>
    <t>532300231100001127148</t>
  </si>
  <si>
    <t>足额发放遗属生活补助经费，保障遗属正常生活待遇，维护社会和谐稳定。</t>
  </si>
  <si>
    <t>反映获补助人员数。</t>
  </si>
  <si>
    <t>指标数据来源;调查问卷</t>
  </si>
  <si>
    <t xml:space="preserve">    楚雄彝族自治州林业和草原科学研究所</t>
  </si>
  <si>
    <t xml:space="preserve">      2023年度财政供养遗属生活补助</t>
  </si>
  <si>
    <t>532300231100001189049</t>
  </si>
  <si>
    <t>我单位2023年度财政供养人员赵菊秀遗属生活补助费6945.90元。</t>
  </si>
  <si>
    <t>2023年度财政供养人员赵菊秀遗属生活补助费</t>
  </si>
  <si>
    <t>反映部门（单位）实际发放2023年度财政供养人员赵菊秀遗属生活补助费。</t>
  </si>
  <si>
    <t xml:space="preserve">      林业科研科技发展服务补助资金</t>
  </si>
  <si>
    <t>532300231100001111735</t>
  </si>
  <si>
    <t>2023年林业科研实验补助资金项目经费30000元，主要用于科研实验购置药品、试剂、配件等耗材，完成土壤理化分析、轻基质容器育苗、显微镜镜检块菌菌根苗、采集和整理记录野生菌标本和科研实验苗圃基地维修维护等工作。2、</t>
  </si>
  <si>
    <t>推广项目1个</t>
  </si>
  <si>
    <t>完成林业科研实验补助资金项目1个。</t>
  </si>
  <si>
    <t>关于林业科研科技发展服务补助资金预算报告--楚雄州林业和草原科学研究所</t>
  </si>
  <si>
    <t>派出中级及以上职称研究人员数量</t>
  </si>
  <si>
    <t>单位派出中级及以上职称研究科技人员2人</t>
  </si>
  <si>
    <t>为科研实验提供数据支持。保障科研试验基地水电安全运行，苗圃地正常使用，为林业科研实验打下好的基础。</t>
  </si>
  <si>
    <t>项目推广总体满意度</t>
  </si>
  <si>
    <t>完成林业科研实验补助资金项目1个。
服务对象满意度为80% 。</t>
  </si>
  <si>
    <t xml:space="preserve">      2023年职业年金记实资金预算资金</t>
  </si>
  <si>
    <t>532300231100001146949</t>
  </si>
  <si>
    <t>2022年和2023年职业年金记实资金预算审批表，我单位职工施庭有、佘梅分别于2022年11月份和12月份到达法定退休年龄，经咨询楚雄州人社局确定施庭有、佘梅职业年金记实资金2022年不能正常支付，于2023年重新申报职业年金记实预算资金；高文学2023年到达法定退休年龄。</t>
  </si>
  <si>
    <t xml:space="preserve">    楚雄彝族自治州森林和草原资源监测站</t>
  </si>
  <si>
    <t>532300231100001125828</t>
  </si>
  <si>
    <t>做好本部门人员、公用经费保障，按规定落实干部职工及遗属人员各项待遇，支持部门正常履职。</t>
  </si>
  <si>
    <t>楚雄州民政局 楚雄州财政局关于提高2022年城乡居民最低生活保障特困人员救助供养孤儿基本生活保障标准的通知</t>
  </si>
  <si>
    <t>空楚雄州民政局 楚雄州财政局关于提高2022年城乡居民最低生活保障特困人员救助供养孤儿基本生活保障标准的通知</t>
  </si>
  <si>
    <t xml:space="preserve">      退休职业年金记实经费</t>
  </si>
  <si>
    <t>532300231100001146751</t>
  </si>
  <si>
    <t>反映职业年金记实人员的数量情况</t>
  </si>
  <si>
    <t>2023年职业年金记实资金审批表</t>
  </si>
  <si>
    <t>12月30日前</t>
  </si>
  <si>
    <t>反映发放单位及时发放记实资金的情况。
发放及时率=在时限内发放资金/应发放资金*100%</t>
  </si>
  <si>
    <t>反映受益对象和服务单位的满意程度。</t>
  </si>
  <si>
    <t xml:space="preserve">      2023年公务用车购置</t>
  </si>
  <si>
    <t>532300231100001708428</t>
  </si>
  <si>
    <t>做好本单位公用经费保障，支持部门正常履职。</t>
  </si>
  <si>
    <t>反映购置数量完成情况。反映公用经费保障部门（单位）正常运转的公务用车数量。公务用车包括编制内公务用车数量及年度新购置公务用车数量。</t>
  </si>
  <si>
    <t>购置及时率</t>
  </si>
  <si>
    <t>社会公众及单位人员满意度</t>
  </si>
  <si>
    <t>反映服务对象对购置设备的整体满意情况。
满意度=（对购置设备满意的人数/问卷调查人数）*100%。</t>
  </si>
  <si>
    <t xml:space="preserve">    楚雄彝族自治州林草种苗工作站</t>
  </si>
  <si>
    <t>532300231100001109120</t>
  </si>
  <si>
    <t>做好本单位遗属人员生活补助保障工作，按规定落实政策，支持部门正常履职。</t>
  </si>
  <si>
    <t>遗属生活补助人数</t>
  </si>
  <si>
    <t>反映财政补助遗属人员数量。</t>
  </si>
  <si>
    <t>绩效指标设定依据：《云南省省级部门预算基本支出核定方案》。指标值数据来源：“云南省机关事业单位工作人员职业年金记实资金预算审批表”。</t>
  </si>
  <si>
    <t>部门保障</t>
  </si>
  <si>
    <t>反映部门（单位）保障情况。</t>
  </si>
  <si>
    <t>获补遗属人员满意度</t>
  </si>
  <si>
    <t>反映遗属人员获补的满意程度。</t>
  </si>
  <si>
    <t>指标值数据来源：走访调查情况</t>
  </si>
  <si>
    <t>532300231100001146249</t>
  </si>
  <si>
    <t>做好本单位退休人员职业年金记实工作，按规定落实政策，支持部门正常履职。</t>
  </si>
  <si>
    <t>获得职业年金 补助金额</t>
  </si>
  <si>
    <t>172558</t>
  </si>
  <si>
    <t>反映获补人员的金额情况，补助形式 。</t>
  </si>
  <si>
    <t>数量构成：依据夏友惠、李丽芬、苏莉参加职业年金缴费年限、日期、标准与养老保险中心校对后计算。</t>
  </si>
  <si>
    <t>获补对象的满意度</t>
  </si>
  <si>
    <t xml:space="preserve">      林草种苗业务补助经费</t>
  </si>
  <si>
    <t>532300231100001116541</t>
  </si>
  <si>
    <t>为进一步规范和净化林木种苗市场，创造公平、诚信、有序的林木种苗市场环境，引导生产经营者依法诚信从业，保障国家生态修复、种苗产业发展、工程造林种苗质量，保护种苗使用者合法权益，维护林业生态和种苗产业健康持续发展，更好的履行好部门职能职责，申请此经费用于2023年购买办公用纸6800元，购买办公设备耗材、清洁用品、各种档案盒、报刊杂志征订等日常办公用品支出预计支出33200元。</t>
  </si>
  <si>
    <t>反映公用经费保障单位正常运转的在职人数情况。在职人数主要指办公等公用经费中服务保障的人数。</t>
  </si>
  <si>
    <t>绩效指标设定依据：中共楚雄州委机构编制委员会办公室 印发《楚雄彝族自治州林业和草原局所属事业单位机构编制方案》的通知，楚编办发[2019]30号， 数据来源：政府采购实际、市场价格、</t>
  </si>
  <si>
    <t xml:space="preserve">      绿美楚雄骨干苗圃建设项目专用经费</t>
  </si>
  <si>
    <t>532300231100001181847</t>
  </si>
  <si>
    <t>建成苗木繁殖区46亩，成品苗木培育区50亩，交通和灌溉便利，育有一定数目可供使用的中小规格苗木，一定程度上缓解现阶段绿化苗木供求矛盾。</t>
  </si>
  <si>
    <t>基地的基础设施建设面积</t>
  </si>
  <si>
    <t>反映基地基础设施建设的面积。</t>
  </si>
  <si>
    <t>绩效指标设定依据：《云南省省级部门预算基本支出核定方案》、楚办通[2022]57号、“楚雄州林业和草原局2022年第20次党委会会议纪要”“绿美楚雄骨干苗圃建设项目实施方案“。指标数据来源：市场价格。</t>
  </si>
  <si>
    <t>购买苗木的棵数。</t>
  </si>
  <si>
    <t>反映补购买苗木的棵数。</t>
  </si>
  <si>
    <t>绩效指标设定依据：《云南省省级部门预算基本支出核定方案》、楚办通[2022]57号、“楚雄州林业和草原局2022年第20次党委会会议纪要”“绿美楚雄骨干苗圃建设项目实施方案“。指标值数据来源：市场价格。</t>
  </si>
  <si>
    <t>购买种子的重量</t>
  </si>
  <si>
    <t>84</t>
  </si>
  <si>
    <t>反映安实施方案购买苗木的数量。</t>
  </si>
  <si>
    <t>绩效指标设定依据：《云南省省级部门预算基本支出核定方案》、楚办通[2022]57号、“楚雄州林业和草原局2022年第20次党委会会议纪要”。指标值数据来源：市场价格。</t>
  </si>
  <si>
    <t>购买树木及树木籽种人员差旅费</t>
  </si>
  <si>
    <t>167</t>
  </si>
  <si>
    <t>元/人·天</t>
  </si>
  <si>
    <t>按文件标准及管理办法执行情况。</t>
  </si>
  <si>
    <t>绩效指标设定依据：《云南省省级部门预算基本支出核定方案》、《中共楚雄州委办公室  楚雄州人民政府办公室关于调整楚雄州州级机关部分交通费报销标准的通知》楚办字[2016]62号、《楚雄州财政局关于州级事业单位和州属国有企业公务用车制度改革后交通费报销标准的补充通知》楚财行[2019]111号文件规定执行。数据来源：实施方案</t>
  </si>
  <si>
    <t>资金下达后按计划执行</t>
  </si>
  <si>
    <t>反映资金下达后完成项目的时效。</t>
  </si>
  <si>
    <t>绩效指标设定依据：《云南省省级部门预算基本支出核定方案》、楚办通[2022]57号、“楚雄州林业和草原局2022年第20次党委会会议纪要”。指标值数据来源：“绿美楚雄骨干苗圃建设项目实施方案“。</t>
  </si>
  <si>
    <t>完成项目的及时率</t>
  </si>
  <si>
    <t>反映骨干苗圃一期实施的情况。</t>
  </si>
  <si>
    <t>持续发挥生态作用</t>
  </si>
  <si>
    <t>反映生态效益发挥的作用。</t>
  </si>
  <si>
    <t>社会公众的满意度</t>
  </si>
  <si>
    <t xml:space="preserve">    云南哀牢山国家级自然保护区楚雄管护局</t>
  </si>
  <si>
    <t xml:space="preserve">      专项业务补助经费</t>
  </si>
  <si>
    <t>532300231100001146508</t>
  </si>
  <si>
    <t>此项目为常规申报项目，从2017年起，我局每年都向财政部门争取专项业务补助经费用于各种项目实施保障运维。
每年我局能争取到300万元左右的中央林业改革发展、生态保护等资金项目，项目实施地点在三个分局，驻地均在楚雄州边远乡镇，行政运行成本高，管护站点水电、车辆运行成本高，加之公用经费逐年压减，保运转压力大，难以满足实施项目产生的必要成本。2019年州政协开展保护区工作调研时提出，财政投入保护区经费不足。为即时完成相关项目实施工作，同时准备好自然保护区管理评估材料，配合好国家公园建设，此次申报专项业务补助经费用于项目申报、实施方案编制、审计结算和验收等支出。</t>
  </si>
  <si>
    <t>专项资金审计报告</t>
  </si>
  <si>
    <t>反映项目建设主要指标（专项资金审计报告等于1份）</t>
  </si>
  <si>
    <t>设定依据：楚雄州林业和草原局2022年第20次党委会会议纪要
数据来源：《云南哀牢山国家级自然保护区楚雄管护局2023年专项业务经费使用计划》</t>
  </si>
  <si>
    <t>9月资金支出进度</t>
  </si>
  <si>
    <t>反映项目资金支出情况</t>
  </si>
  <si>
    <t>掌握保护区物种资源</t>
  </si>
  <si>
    <t>反映保障中央项目实施后产生的效益</t>
  </si>
  <si>
    <t>保护区资源得到有效管护</t>
  </si>
  <si>
    <t>反映山区林农对保护区工作满意度。</t>
  </si>
  <si>
    <t xml:space="preserve">      云南哀牢山国家级自然保护区基础设施建设补助经费</t>
  </si>
  <si>
    <t>532300231100001146473</t>
  </si>
  <si>
    <t>1.我局直属双柏县管护分局综合楼建于1997年6月（原云南哀牢山国家级自然保护区双柏管理所），1998年12月竣工并投入使用25年，多年来由于缺乏专项资金进行维护，该综合楼因年久失修，基础设施破损严重，存在楼顶漏雨、楼层渗水、部分墙体脱落、门窗损坏、水电路严重老化、卫生间漏水、原幕墙脱落等情况，不同程度存在重大安全隐患，严重影响了各项工作的有序开展。在2022年楚雄机关事务管理局开展的州级党政机关事业单位自建房安全专项整治工作中，发现双柏分局综合楼存在安全隐患，并于8月15日印发了《关于州级党政机关事业单位办公用房安全隐患排查整治工作的情况通报》，通报双柏县管护分局综合楼存在以下问题：1.综合楼楼层渗水严重，排污管道老化，年久失修，部分墙皮脱落；2.用电线路严重老化，门窗老化，存在消防安全隐患；3.综合楼沿街一面装饰玻璃年代久远，存在坠落风险。根据通报整改要求，需及时对双柏县管护分局综合楼进行修缮，排除安全隐患。我局已邀请第三方公司进行工程造价暂估，预计需修缮资金15万元。
2.2022年，云南哀牢山国家级自然保护区楚雄管护局争取到中央财政林草专项转移支付直达资金的通知资金50万元（楚财资环〔2022〕54号），用于双柏县管护分局岔河管站管护用房建设，项目实施方案于2022年9月6日获得省林草局批复，目前管护用房建设已进入施工阶段，但争取到的安排资金有限，只能满足主体工程建设的需求，根据工作要求，项目选址靠近保护区，周边基础设施薄弱，无水电管网覆盖。为满足该工程完工后正常投入使用的需求，还需投入前期工作经费及附属设施建设资金（包括水电设施建设），我局已邀请第三方公司进行工程造价暂估，预计需相关资金59.3万元。</t>
  </si>
  <si>
    <t>综合办公楼用房维修完成度</t>
  </si>
  <si>
    <t>反映完成综合办公楼用房维修的主要指标。</t>
  </si>
  <si>
    <t>设定依据：楚雄州机关事务管理局关于州级党政机关事业单位办公用房安全隐患排查整治工作的情况通报
数据来源：云南哀牢山国家级自然保护区楚雄管护局2023年基础设施建设项目实施方案</t>
  </si>
  <si>
    <t>6月30日项目支出进度</t>
  </si>
  <si>
    <t>反映按时支付项目资金情况</t>
  </si>
  <si>
    <t>资源保护监管率</t>
  </si>
  <si>
    <t>反映保护区资源保护监管情况。</t>
  </si>
  <si>
    <t>反映受益对象满意</t>
  </si>
  <si>
    <t>532300231100001192086</t>
  </si>
  <si>
    <t>纳入我局遗属补助项目预算3人，其中2人为农村户口，1人为城市户口，按照2023年城乡居民最低生活保障测算，需发放遗属补助共24811.92元。</t>
  </si>
  <si>
    <t>樊子兰、董燕萍和周桂秀3人领取遗属补助。</t>
  </si>
  <si>
    <t>《楚雄州民政局 楚雄州财政局关于提高2022年城乡居民最低生活保障特困人员救助供养孤儿基本生活保障标准的通知》</t>
  </si>
  <si>
    <t xml:space="preserve">      2023年职业年金纪实补助资金</t>
  </si>
  <si>
    <t>532300231100001157718</t>
  </si>
  <si>
    <t>发放退休人员职业年金纪实</t>
  </si>
  <si>
    <t>按照审批据实发放</t>
  </si>
  <si>
    <t>保护区社区工作顺利开展</t>
  </si>
  <si>
    <t>退休人员满意</t>
  </si>
  <si>
    <t xml:space="preserve">    紫溪山省级自然保护区管护局</t>
  </si>
  <si>
    <t xml:space="preserve">      紫溪山管护局综合用房修缮补助经费</t>
  </si>
  <si>
    <t>532300231100001147613</t>
  </si>
  <si>
    <t>完成紫溪山管护局综合用房修缮，排除安全隐患，保障各项工作的有序开展。有效改善紫溪山管护局职工的日常工作、生活条件，提升职工幸福感。</t>
  </si>
  <si>
    <t>完成紫溪山管护局综合用房修缮</t>
  </si>
  <si>
    <t>紫溪山省级自然管护局综合用房修缮实施方案。</t>
  </si>
  <si>
    <t>完成紫溪山管护局综合用房修缮费支付</t>
  </si>
  <si>
    <t>生活条件改善</t>
  </si>
  <si>
    <t>综合用房漏水漏电情况得到改善</t>
  </si>
  <si>
    <t>安全隐患排除</t>
  </si>
  <si>
    <t>职工住宿安全有所保障</t>
  </si>
  <si>
    <t>受益对象满意度。</t>
  </si>
  <si>
    <t>空紫溪山省级自然管护局综合用房修缮实施方案。</t>
  </si>
  <si>
    <t xml:space="preserve">    雕翎山省级自然保护区管护局</t>
  </si>
  <si>
    <t xml:space="preserve">      森林监测样地建设补助经费</t>
  </si>
  <si>
    <t>532300231100001145398</t>
  </si>
  <si>
    <t>完成样地内物种识别，交流、学习，成果展示等。</t>
  </si>
  <si>
    <t>样地设置完成率</t>
  </si>
  <si>
    <t>完成大样地设置。</t>
  </si>
  <si>
    <t>项目合作协议。</t>
  </si>
  <si>
    <t>土壤、植物地被物调查监测</t>
  </si>
  <si>
    <t>完成土壤、植物地被物调查监测，形成调查文本资料。</t>
  </si>
  <si>
    <t>在2023年底前完成调查监测，形成调查文本资料。</t>
  </si>
  <si>
    <t>完成大样地设置，掌握保护区内物种资源情况，收集整理相关数据，初步完成监测结果。</t>
  </si>
  <si>
    <t>2023年3月达到10%，6月达到60%，11月完成100%支出。</t>
  </si>
  <si>
    <t>大样地设置带动周边村社村民20人次以上增收。</t>
  </si>
  <si>
    <t>样地设置需聘请当地村民参与样地建设，按150元/人/天计算。人数不少于20人次，每人不少于1000元。</t>
  </si>
  <si>
    <t>掌握保护区内物种资源情况，收集整理相关数据，初步完成监测结果。</t>
  </si>
  <si>
    <t>项目合作协议.</t>
  </si>
  <si>
    <t>指标值数据来源：调查问卷。</t>
  </si>
  <si>
    <t xml:space="preserve">      办公用房租赁补助经费</t>
  </si>
  <si>
    <t>532300231100001145314</t>
  </si>
  <si>
    <t>完成2023年办公用房租赁。</t>
  </si>
  <si>
    <t>完成办公用房租赁</t>
  </si>
  <si>
    <t>根据房屋租赁合同。</t>
  </si>
  <si>
    <t>在规定时限内完成租金支付。</t>
  </si>
  <si>
    <t>雕翎山管护局正常开展工作</t>
  </si>
  <si>
    <t>反映单位人员对办公环境的满意程度。</t>
  </si>
  <si>
    <t xml:space="preserve">  楚雄彝族自治州生态环境局</t>
  </si>
  <si>
    <t xml:space="preserve">    楚雄彝族自治州生态环境局</t>
  </si>
  <si>
    <t xml:space="preserve">      国家生态文明州巩固提升工作经费</t>
  </si>
  <si>
    <t>532300231100001128283</t>
  </si>
  <si>
    <t>全面筑牢中国西南生态安全屏障。切实巩固和提升国家生态文明示范州、省级生态文明州、省级生态文明县市创建成果，加大对生态文明建设先行示范区宣传教育和培训工作力度。确保完成国家、省规定的改革任务，按期完成3件生态环境损害赔偿案件办理工作并结案，依法、有力、有序推进生态环境损害赔偿制度改革工作落地见效。自然生态监管制度进一步健全，生物多样性保护水平巩固提升，典型生态系统和重要物种得到有效保护，生态系统质量和稳定性进一步提升，“两屏两带多点”生态安全屏障更加牢固。</t>
  </si>
  <si>
    <t>印制宣传产品数</t>
  </si>
  <si>
    <t>40000</t>
  </si>
  <si>
    <t>实施方案</t>
  </si>
  <si>
    <t>生态文明体制改革及生态文明培训人数</t>
  </si>
  <si>
    <t>办理生态损害案件</t>
  </si>
  <si>
    <t>保护区监督检查次数</t>
  </si>
  <si>
    <t>国家级生态州复核报告通过率</t>
  </si>
  <si>
    <t>通过评审数/报告数*100%</t>
  </si>
  <si>
    <t>自然保护地野外核查覆盖率</t>
  </si>
  <si>
    <t>核查点位/全部点位*100%</t>
  </si>
  <si>
    <t>资金节约率</t>
  </si>
  <si>
    <t>结余资金/预算资金*100%</t>
  </si>
  <si>
    <t>预算执行报告</t>
  </si>
  <si>
    <t>公众知晓率</t>
  </si>
  <si>
    <t>公众知晓数/调查数*100%</t>
  </si>
  <si>
    <t>生态损害案件办结率</t>
  </si>
  <si>
    <t>办结数/立案数*100%</t>
  </si>
  <si>
    <t>结案报告</t>
  </si>
  <si>
    <t>保护地人类违法活动降低率</t>
  </si>
  <si>
    <t>违法活动数/活动数*100%</t>
  </si>
  <si>
    <t>督察通报</t>
  </si>
  <si>
    <t>满意人数/调查人数*100%</t>
  </si>
  <si>
    <t>统计报告</t>
  </si>
  <si>
    <t>532300210000000022587</t>
  </si>
  <si>
    <t xml:space="preserve">      打好污染防治攻坚战工作经费</t>
  </si>
  <si>
    <t>532300231100001128289</t>
  </si>
  <si>
    <t>坚持以习近平生态文明思想为指导，深入贯彻习近平总书记考察云南重要讲话精神，树牢“今天再晚也是早，明天再早也是晚”的效率意识，坚持问题导向、目标导向、结果导向，大力践行项目工作法、一线工作法、典型引路法，加大力度，攻坚克难，扎实工作，久久为功，确保圆满完成各项工作任务。一是扛牢压实责任深入践行新发展理念。二是以更高标准深入打好污染防治攻坚战。三是全面抓好突出生态环境问题整改。做好明年省委对我州开展的第二轮省委环保督察迎检工作。四是持续服务经济社会高质量发展。全力优化营商环境，强化建设项目环境影响评价工作的指导和帮扶精准精细做好要素保障。五是全面加强党对生态环境保护的领导。以推进作风革命、效能革命为抓手，以生态环境“铁军”精神深入打好污染防治攻坚战，切实筑牢祖国生态安全屏障，全面打造生态保护和绿色发展先行区，以优异成绩喜迎党的二十大胜利召开。</t>
  </si>
  <si>
    <t>各类环保督察整改问题验收合格率</t>
  </si>
  <si>
    <t>验收合格数/总问题数*100%</t>
  </si>
  <si>
    <t>督察问题整改完成率</t>
  </si>
  <si>
    <t>整改完成数/问题总数*100%</t>
  </si>
  <si>
    <t>环保督导覆盖率</t>
  </si>
  <si>
    <t>督导县市个数/存在问题县市个数*100%</t>
  </si>
  <si>
    <t>大气质量监测系统正常运转率</t>
  </si>
  <si>
    <t>正常运转设备数/大气监测设备数*100%</t>
  </si>
  <si>
    <t>监测报告</t>
  </si>
  <si>
    <t>入河排污口审核完成率</t>
  </si>
  <si>
    <t>评审完成数/提交评审数*100%</t>
  </si>
  <si>
    <t>评审报告</t>
  </si>
  <si>
    <t>完成农村生活污水整治、农村黑臭水体排查整治县市个数</t>
  </si>
  <si>
    <t>排污许可证申请审查覆盖率</t>
  </si>
  <si>
    <t>审查数/申请数*100%</t>
  </si>
  <si>
    <t>排污许可证发放台账</t>
  </si>
  <si>
    <t>辐射环境监测覆盖率</t>
  </si>
  <si>
    <t>已监测数/应监测数*100%</t>
  </si>
  <si>
    <t>监测方案</t>
  </si>
  <si>
    <t>重点企业现场执法检查次数</t>
  </si>
  <si>
    <t>监察记录</t>
  </si>
  <si>
    <t>环境空气质量预报短信发布期数</t>
  </si>
  <si>
    <t>规划环评审查数</t>
  </si>
  <si>
    <t>评审批复</t>
  </si>
  <si>
    <t>重点监管企业执法监测个数</t>
  </si>
  <si>
    <t>523</t>
  </si>
  <si>
    <t>年度环境统计年报完成数</t>
  </si>
  <si>
    <t>重污染天气预报准确率</t>
  </si>
  <si>
    <t>准确预报天数/实际重污染天数*100%</t>
  </si>
  <si>
    <t>放射性废物送贮率</t>
  </si>
  <si>
    <t>送贮数/废物数*100%</t>
  </si>
  <si>
    <t>送贮记录</t>
  </si>
  <si>
    <t>农村黑臭水体整治率</t>
  </si>
  <si>
    <t>整治数/黑臭水体数*100%</t>
  </si>
  <si>
    <t>规划和建设项目环境影响报告书（表）抽查合格率</t>
  </si>
  <si>
    <t>抽查合格数/被抽查数*100%</t>
  </si>
  <si>
    <t>抽查记录</t>
  </si>
  <si>
    <t>环保督察问题上级验收合格率</t>
  </si>
  <si>
    <t>验收合格数/验收总数*100%</t>
  </si>
  <si>
    <t>验收批复</t>
  </si>
  <si>
    <t>环境违法案件查处率</t>
  </si>
  <si>
    <t>查处案件数/立案数*100%</t>
  </si>
  <si>
    <t>资金使用节约率</t>
  </si>
  <si>
    <t>结余数/预算数*100%</t>
  </si>
  <si>
    <t>企业污染风险隐患率</t>
  </si>
  <si>
    <t>重大环境风险隐患企业数/重点企业数*100%</t>
  </si>
  <si>
    <t>监察记录、督察报告</t>
  </si>
  <si>
    <t>污染地块安全利用率</t>
  </si>
  <si>
    <t>安全利用数/污染地块数*100%</t>
  </si>
  <si>
    <t>环保督察问题所属地区群众认可度</t>
  </si>
  <si>
    <t>认可人数/调查人数*100%</t>
  </si>
  <si>
    <t>督察报告</t>
  </si>
  <si>
    <t>无重特大突发环境事件</t>
  </si>
  <si>
    <t>环境空气质量优良率</t>
  </si>
  <si>
    <t>优良天数/365*100%</t>
  </si>
  <si>
    <t>国控国控断面优良率</t>
  </si>
  <si>
    <t>86.7</t>
  </si>
  <si>
    <t>优良断面数/15*100%</t>
  </si>
  <si>
    <t>省控断面优良率</t>
  </si>
  <si>
    <t>优良断面数/24*100%</t>
  </si>
  <si>
    <t>满意人数/被调查人数*100%</t>
  </si>
  <si>
    <t xml:space="preserve">    楚雄彝族自治州生态环境局楚雄市分局</t>
  </si>
  <si>
    <t xml:space="preserve">      10县市分局监测监察执法专项经费——楚雄市经费</t>
  </si>
  <si>
    <t>532300221100000890769</t>
  </si>
  <si>
    <t>深入贯彻习近平生态文明思想以及省委、州委、市委重要指示批示精神，聚焦环境保护督察反馈问题的整改落实，坚决打赢污染防治攻坚战，专项用于环保督察问题整改，生态环保执法监察、监测，生态环保项目实施监督，核与辐射监督管理工作，执法、监测、污染防治、生态文明建设等工作的持续推进，以及确保上级主管部门及当地党委政府交办的各项工作任务，全面完成2023年及“十四五”目标任务，使全市环境质量稳定向好发展。</t>
  </si>
  <si>
    <t>2023年执法监测次数</t>
  </si>
  <si>
    <t>在楚雄市已发排污许可证企业147家中选取其中重点管理的企业31家及环保督察、省级交叉执法检查及投诉举报企业开展执法监测工作。</t>
  </si>
  <si>
    <t>对重点区域、重点流域、重点行业开展监督检查次数</t>
  </si>
  <si>
    <t>265</t>
  </si>
  <si>
    <t>现场检查次数</t>
  </si>
  <si>
    <t>生态环境质量监测次数</t>
  </si>
  <si>
    <t>3个“千吨万人”饮用水源地东华镇罗其美水库、子午镇自家冲水库、苍岭镇关坝河水库每季度一次，9个乡镇级饮用水水源地三街镇范家箐、中山镇倒淌河水库、八角镇三街河、大地基乡核桃箐、大过口乡背苦箐、子午镇落花冲水库、新村镇小瓦桥水库、树苴乡布拃箐、西舍路镇大平掌河，水源地每半年一次。楚雄市尹家嘴、团水、西静河、九龙甸水库每个月一次，龙川江西观桥等6个断面及公园水质监测等每个月一次</t>
  </si>
  <si>
    <t>根据监管监测工作需要完成指令性或应急监测任务完成率</t>
  </si>
  <si>
    <t>根据监管监测工作需完成指令性或应急监测任务</t>
  </si>
  <si>
    <t>监测任务完成率</t>
  </si>
  <si>
    <t>实际完成监测指标个数/应完成监测指标个数</t>
  </si>
  <si>
    <t>监测设备正常运转率</t>
  </si>
  <si>
    <t>正常运转设备数/需要运转的设备数</t>
  </si>
  <si>
    <t>上岗人员持证率</t>
  </si>
  <si>
    <t>持证人员数/上岗人员数</t>
  </si>
  <si>
    <t>检测数据成果应用率</t>
  </si>
  <si>
    <t>实际检测设备数/使用设备数</t>
  </si>
  <si>
    <t>检定报告、使用设备数量</t>
  </si>
  <si>
    <t>按照工作涉及整改，实施方案时限要求全面完成各项工作任务</t>
  </si>
  <si>
    <t>按照工作涉及整改、实施方案要求完成各项工作任务</t>
  </si>
  <si>
    <t>严格控制总成本</t>
  </si>
  <si>
    <t>提供监测数据率</t>
  </si>
  <si>
    <t>提供监测指标数/提供监测指标数</t>
  </si>
  <si>
    <t>工作方案、监测数据、记录</t>
  </si>
  <si>
    <t>人民生活满意度</t>
  </si>
  <si>
    <t xml:space="preserve">      退休人员职业年金纪实补助</t>
  </si>
  <si>
    <t>532300231100001146218</t>
  </si>
  <si>
    <t>2023年退休人员1人职业年金纪实补助</t>
  </si>
  <si>
    <t>退休人员个人职业年金纪实补助</t>
  </si>
  <si>
    <t>工资名册</t>
  </si>
  <si>
    <t>补助按时发放</t>
  </si>
  <si>
    <t>退休人员个人职业年金纪实补助按时发放</t>
  </si>
  <si>
    <t>按实际退休时间设定</t>
  </si>
  <si>
    <t>反应退休人员生活状况改善情况</t>
  </si>
  <si>
    <t>退休人员生活状况改善情况</t>
  </si>
  <si>
    <t>补助发放人员满意度</t>
  </si>
  <si>
    <t>反应补助发放人员满意度</t>
  </si>
  <si>
    <t xml:space="preserve">    楚雄彝族自治州生态环境局双柏分局</t>
  </si>
  <si>
    <t xml:space="preserve">      楚雄州生态环境局双柏分局生态环保专项工作经费</t>
  </si>
  <si>
    <t>532300210000000017778</t>
  </si>
  <si>
    <t>用于双柏分局年内环保肾察问题整改、生生态环保专项工态环保执法监察、减排目标落实、生态环保项目实经费  施监督、环境污染防治监肾管理、生态保护修复和核与辐射监督管理、县域生态考核等工作。</t>
  </si>
  <si>
    <t>林地面积</t>
  </si>
  <si>
    <t>2598.59</t>
  </si>
  <si>
    <t>平方公里</t>
  </si>
  <si>
    <t>双柏县内林地面积</t>
  </si>
  <si>
    <t>双柏县2022年度国家重点生态功能区县域生态考核方案</t>
  </si>
  <si>
    <t>草地面积</t>
  </si>
  <si>
    <t>554.74</t>
  </si>
  <si>
    <t>双柏县内草地面积</t>
  </si>
  <si>
    <t>生态红线区等受保护区域面积所占比例</t>
  </si>
  <si>
    <t>39.76</t>
  </si>
  <si>
    <t>双柏县内生态红线区等受保护区域面积所占比例</t>
  </si>
  <si>
    <t>Ⅲ类及优于Ⅲ类水质达标率</t>
  </si>
  <si>
    <t>双柏县内Ⅲ类及优于Ⅲ类水质达标率</t>
  </si>
  <si>
    <t>优良以上空气质量达标率</t>
  </si>
  <si>
    <t>97</t>
  </si>
  <si>
    <t>双柏县优良以上空气质量达标率</t>
  </si>
  <si>
    <t>集中式饮用水水源地水质达标率</t>
  </si>
  <si>
    <t>双柏县集中式饮用水水源地水质达标率</t>
  </si>
  <si>
    <t>按照工作方案时限要求全面各项工作任务</t>
  </si>
  <si>
    <t>县域生态考核完成时限</t>
  </si>
  <si>
    <t>四项主要污染物指标完成省下达目标</t>
  </si>
  <si>
    <t>四项主要污染物指标完成情况</t>
  </si>
  <si>
    <t>州生态环境双柏分局职能职责</t>
  </si>
  <si>
    <t>重特大环境人为事件发生率</t>
  </si>
  <si>
    <t>重特大环境人为事件发生情况</t>
  </si>
  <si>
    <t>全县环境质量稳定向好发展</t>
  </si>
  <si>
    <t>全县环境质量情况</t>
  </si>
  <si>
    <t>双柏县人民群众满意度</t>
  </si>
  <si>
    <t>双柏县2023年度国家重点生态功能区县域生态考核方案</t>
  </si>
  <si>
    <t xml:space="preserve">      10县市分局监测监察执法专项经费——双柏县经费</t>
  </si>
  <si>
    <t>532300221100000890351</t>
  </si>
  <si>
    <t>深入贯彻习近平生态文明思想以及省委、州委重要指示批示精神，聚焦环境保护督察反馈问题的整改落实，坚决打赢污染防治攻坚战。专项用于州生态环境局10县市分局开展各类环保督察，监管执法、监测监察，环境污染防治监督管理，减排目标落实，日常监督检查等工作。保障实验室仪器设备维修、检定、校准，易耗品及标准物质购置等。</t>
  </si>
  <si>
    <t>2022年执法监测次数</t>
  </si>
  <si>
    <t>2次/年</t>
  </si>
  <si>
    <t>监测执法开展情况</t>
  </si>
  <si>
    <t>监察记录、督察报告、工作方案</t>
  </si>
  <si>
    <t>8次/年</t>
  </si>
  <si>
    <t>季度年度监测任务情况</t>
  </si>
  <si>
    <t>监测设备运行情况</t>
  </si>
  <si>
    <t>监测设备运行记录、工作方案</t>
  </si>
  <si>
    <t>2022年限招录人员持证情况</t>
  </si>
  <si>
    <t>2022年新参加工作人员次年需考证</t>
  </si>
  <si>
    <t>按照工作方案时限要求全面完成各项工作任务</t>
  </si>
  <si>
    <t>监测监察工作方案</t>
  </si>
  <si>
    <t>环境违法事件处置情况</t>
  </si>
  <si>
    <t>发生重特大环境污染事件</t>
  </si>
  <si>
    <t>环境污染事件排查情况</t>
  </si>
  <si>
    <t>监测数据</t>
  </si>
  <si>
    <t>监测报告、工作方案</t>
  </si>
  <si>
    <t>水源地水质达标率</t>
  </si>
  <si>
    <t>达标断面数/考核断面</t>
  </si>
  <si>
    <t>空气质量优良率</t>
  </si>
  <si>
    <t>94%</t>
  </si>
  <si>
    <t>优良天数/365</t>
  </si>
  <si>
    <t>监测数据、工作方案</t>
  </si>
  <si>
    <t>满意人数/被调查人数</t>
  </si>
  <si>
    <t xml:space="preserve">      国家级生态文明示范县及两山理论基地创建工作资金</t>
  </si>
  <si>
    <t>532300200000000000822</t>
  </si>
  <si>
    <t>通过生态制度、生态安全、生态空间、生态经济、生态生活、生态文化等六大体系建设，充分发挥县域区位优势、生态环境优势，巩固国家生态文明建设示范区建设成果。牢固树立绿色发展理念，大力发展绿色农业、绿色工业、绿色服务业，打造绿色城乡、保护绿色生态、发展绿色经济，努力把双柏建设成为彝州开放南大门、绿色经济示范县、生态文明建设先行区、生态休闲旅游目的地、民族文化展示区。加快推动产业转型升级，不断提高经济发展的质量和效益。到2025年，全县资源节约型和环境友好型社会建设取得重大进展，主体功能区建设顺利推进，转型升级提质增效成效显著，创新驱动生态文明建设的能力大幅提高，生态文明制度体系更加系统完善，生态文明主流价值观更加深入人心，生态文明建设与全面建成小康社会同步走在全省前列，努力把我县建设成为全省最美县之一，有效将“绿水青山”转化为“金山银山”，成功创省级生态文明建设示范区暨“两山”理论实践创新基地。</t>
  </si>
  <si>
    <t>环境信息公开率</t>
  </si>
  <si>
    <t>向社会公开建设项目环境许可、环境质量、违法排污、行业整治、重特大突发环境事件等信息</t>
  </si>
  <si>
    <t>双柏县创建省级生态文明建设示范区暨“两山”理论实践创新基地工作方案</t>
  </si>
  <si>
    <t>农村生活垃圾无害化处理村占比</t>
  </si>
  <si>
    <t>完成农村生活污水治理建设任务及农村生活垃圾无害化处理，加强农村“脏、乱、差”治理和畜禽养殖粪便综合利用</t>
  </si>
  <si>
    <t>创建省级生态文明建设示范区暨“两山”理论实践创新基地工作成本90万</t>
  </si>
  <si>
    <t>双柏县创建省级生态文明建设示范区暨“两山”理论实践创新基地工作</t>
  </si>
  <si>
    <t>声环境功能区夜间达标率</t>
  </si>
  <si>
    <t>定期开展全县声环境监测工作</t>
  </si>
  <si>
    <t>主要粮食作物化肥农药利用率</t>
  </si>
  <si>
    <t>43</t>
  </si>
  <si>
    <t>以促进绿色兴农、质量兴农和效益优先为导向，围绕打造绿色食品牌和智能目标，集成推广耕地质量保护提升与化肥减量增效技术，推动农业生产方式转变，促进高原特色现代农业可持续发展。</t>
  </si>
  <si>
    <t>农业废弃物综合利用率</t>
  </si>
  <si>
    <t>农村农业废弃物利用情况</t>
  </si>
  <si>
    <t>森林覆盖率</t>
  </si>
  <si>
    <t>双柏县森林覆盖率</t>
  </si>
  <si>
    <t>生物多样性保护（国家重点野生动植物保护率</t>
  </si>
  <si>
    <t>积极开展生物多样性和生物物种资源保护专项工作，加强面向公众的宣传活动</t>
  </si>
  <si>
    <t>危险废物利用率</t>
  </si>
  <si>
    <t>加强危化企业和医疗机构环境监管，推进涉危企业严格执行危化品和危险废物相关管理制度，全面实施危险废物在线申报登记，开展危险废物、医疗废物专项执法检查，确保危险废物依法安全处置。</t>
  </si>
  <si>
    <t>县级及以上城市饮用水水源地水质优良比例</t>
  </si>
  <si>
    <t>组织实施了水源地保护工程，加强对县城集中式饮用水源地进行日常巡查</t>
  </si>
  <si>
    <t>党政领导干部参加生态文明培训的人数比例</t>
  </si>
  <si>
    <t>有序推进全县领导干部生态文明培训，定期邀请省内外及国内专家对领导干部进行生态文明培训讲座</t>
  </si>
  <si>
    <t>公众对生态文明建设的满意度</t>
  </si>
  <si>
    <t>突出全民参与，调动广大人民群众参与生态文明建设的积极性，形成建设共同参与、成果共同分享的良好局面</t>
  </si>
  <si>
    <t xml:space="preserve">      2023年退休人员职业年金纪实资金</t>
  </si>
  <si>
    <t>532300231100001166610</t>
  </si>
  <si>
    <t>做好本部门退休人员职业年金纪实，按规定落实干部职工退休待遇。</t>
  </si>
  <si>
    <t>退休人员数</t>
  </si>
  <si>
    <t>实际发放退休工资人员数量</t>
  </si>
  <si>
    <t>《州级部门预算基本支出核定方案》</t>
  </si>
  <si>
    <t>退休人员工资正常按月发放次数</t>
  </si>
  <si>
    <t>按时发放退休工资次数</t>
  </si>
  <si>
    <t xml:space="preserve">    楚雄彝族自治州生态环境局牟定分局</t>
  </si>
  <si>
    <t xml:space="preserve">      县域生态环境质量监测评价与考核工作经费</t>
  </si>
  <si>
    <t>532300231100001113444</t>
  </si>
  <si>
    <t>牟定县财政局2023年预计拨入非同及财政拨款40万元专项用于保障2023年生态环境质量监测、重点污染源监测、应急监测监测等各类监测工作任务的顺利完成，用于开展县域生态环境监测工作所需的试验耗材标准物质购买、技术培训、县域生态环境考核评价等专项工作支出。根据云南省县域生态环境质量监测评价与考核办法的要求，对我县地表水、集中式饮用水水源地水质、环境空气、重点污染源开展日常监测，并对监测设备进行维护检定、监测人员参加监测业务技术培训，进一步保证监测数据的质量，本年生态环境质量监测工作完成后，按时上报县域生态环境质量监测评价与考核数据资料，为省级评价考核年度内县域生态环境质量动态变化提供依据，为环境管理提供技术支撑，通过省生态环境厅对我县县域生态环境质量考核评价，使我县2023年生态环境质量评价结果继续保持为轻微变好。</t>
  </si>
  <si>
    <t>全年生态环境质量监测次数</t>
  </si>
  <si>
    <t>1个“千吨万人”饮用水水原地每季度监测1次；4个乡镇级饮用水水源地表每半年监测1次；水环境质量监测每半年各监测一次；2个农村生活污水处理设施出水水质监测每半年监测1次；3个自然村农村环境质量每季度监测1次；牟定县污水处理厂减排监测每月一次、在线比对监测每半年一次；县城建成区7个声功能区划按季度监测，125个区域声环境质量点位每季度监测1次，22个道路交通噪声点位每年监测1次。</t>
  </si>
  <si>
    <t>全年维护和检定监测设备台数</t>
  </si>
  <si>
    <t>全年需要维护和检定监测设备不少于40台</t>
  </si>
  <si>
    <t>实际使用的监测设备台数</t>
  </si>
  <si>
    <t>参加监测业务技术培训</t>
  </si>
  <si>
    <t>全年参加监测业务培训的人次不少于20人次</t>
  </si>
  <si>
    <t>监测人员10人，每年参加业务技术培训2次，累计20人次</t>
  </si>
  <si>
    <t>正常运转设备数/单位设备总数</t>
  </si>
  <si>
    <t>设备使用记录</t>
  </si>
  <si>
    <t>有证人员数/上岗人员数</t>
  </si>
  <si>
    <t>监测数据，记录</t>
  </si>
  <si>
    <t>按时上报监测考核数据时间</t>
  </si>
  <si>
    <t>每季度结束后次月15日前</t>
  </si>
  <si>
    <t>每季度结束后次月15日前上报监测考核数据</t>
  </si>
  <si>
    <t>监测评价与考核方案</t>
  </si>
  <si>
    <t>监测能力提升率</t>
  </si>
  <si>
    <t>持证上岗考核合格人数/参加持证上岗考核人数</t>
  </si>
  <si>
    <t>省监测中心对监测人员持证上岗考核结果</t>
  </si>
  <si>
    <t>县域生态环境质量现状及变化情况</t>
  </si>
  <si>
    <t>2≤△ EI&lt;4（轻微变好）</t>
  </si>
  <si>
    <t>2023年县域生态环境质量监测评价与考核结果保持为轻微变好</t>
  </si>
  <si>
    <t>云南省生态环境厅 云南省财政厅关于云南省县域生态环境质量监测评价与考核结果的函</t>
  </si>
  <si>
    <t>被调查对象满意度/发出问卷数</t>
  </si>
  <si>
    <t xml:space="preserve">      土壤污染治理专项补助资金</t>
  </si>
  <si>
    <t>532300231100001113297</t>
  </si>
  <si>
    <t>22019年牟定县财政局拨入牟财建[2019]4号中央土壤污染防治专项资金1000万元，用于牟定县郝家河污染农用土壤修复治理应用技术试点项目，至2022年预计结转100万元；牟定县财政局拨入牟财资环[2020]10号农村生活污水治理专项规划经费预计结转资金20万元。</t>
  </si>
  <si>
    <t>污染农用地土壤治理与修复项目示范工程面积</t>
  </si>
  <si>
    <t>污染农用地土壤治理与修复项目示范工程面积400亩</t>
  </si>
  <si>
    <t>项目投资批复</t>
  </si>
  <si>
    <t>治理与修复后土壤中全盐量限量要求</t>
  </si>
  <si>
    <t>《食用农产品产地环境质量评价标准》（HJ332-2006）</t>
  </si>
  <si>
    <t>治理与修复后土壤中全盐含量满足《食用农产品产地环境质量评价标准》（HJ332-2006）限量要求</t>
  </si>
  <si>
    <t>项目区种植的农产品籽粒重金属达标率</t>
  </si>
  <si>
    <t>种植的玉米品种籽粒重金属达标达标率达95%以上，符合《食品安全国家标准  食品中污染物限量》限量要求（GB2762-2017）</t>
  </si>
  <si>
    <t>项目及时通过上级验收</t>
  </si>
  <si>
    <t>项目区农产品产量与当地农产品产量平均达标率</t>
  </si>
  <si>
    <t>项目区农产品产量不低于与当地农产品平均产量的90%</t>
  </si>
  <si>
    <t>现场估算、农户了解确定</t>
  </si>
  <si>
    <t>项目区土壤中主要超标重金属Cd总量或有效态下降率</t>
  </si>
  <si>
    <t>5-10；20</t>
  </si>
  <si>
    <t>项目区土壤中主要超标重金属Cd总量下降5%-10%或有效态下降20%</t>
  </si>
  <si>
    <t>受农用地土壤污染影响区群众满意度</t>
  </si>
  <si>
    <t>受农用地土壤污染影响区群众满意度达到95%以上</t>
  </si>
  <si>
    <t xml:space="preserve">      10县市分局监测监察执法专项经费——牟定县经费</t>
  </si>
  <si>
    <t>532300221100000889921</t>
  </si>
  <si>
    <t>深入贯彻习近平生态文明思想以及县委、州委重要指示批示精神，聚焦环境保护督察反馈问题的整改落实，坚决打赢污染防治攻坚战。专项用于2023年州生态环境局牟定分局开展各类环保督察、监管执法、监测监察，环境污染防治监管管理，减排目标落实，日常监督检查等工作。保障实验室仪器维修、检定、校准、易耗品及标准物质购置等.</t>
  </si>
  <si>
    <t>2022年执法监测次数大于或等于2次</t>
  </si>
  <si>
    <t>2022年监测任务完成率达100%</t>
  </si>
  <si>
    <t>环保督察问题整改率</t>
  </si>
  <si>
    <t>环保督察问题整改率达%90%</t>
  </si>
  <si>
    <t>已整改个数/存在问题个数</t>
  </si>
  <si>
    <t>环境信访事件处理率</t>
  </si>
  <si>
    <t>环境信访事件处理率达100%</t>
  </si>
  <si>
    <t>已处理信访件数/发生信访件数</t>
  </si>
  <si>
    <t>2022年监测设备全部正常运转率达100%</t>
  </si>
  <si>
    <t>持证人员数/监测分析人员数</t>
  </si>
  <si>
    <t>100完成工作任务</t>
  </si>
  <si>
    <t>发生特重大环境污染事件</t>
  </si>
  <si>
    <t>全年发生特重大环境污染事件0件</t>
  </si>
  <si>
    <t>工作目标</t>
  </si>
  <si>
    <t>全年水源地水质全部达标率为100%</t>
  </si>
  <si>
    <t>全年空气质量优良率大于或等于98%</t>
  </si>
  <si>
    <t>声环境质量达标率</t>
  </si>
  <si>
    <t>全年声环境质量达标率为100%</t>
  </si>
  <si>
    <t>污染地块安全利用率不低于90%</t>
  </si>
  <si>
    <t>污染地块安全利用面积/污染地块面积</t>
  </si>
  <si>
    <t>全年人民群众对环境质量满意度达90%以上</t>
  </si>
  <si>
    <t xml:space="preserve">    楚雄彝族自治州生态环境局南华分局</t>
  </si>
  <si>
    <t xml:space="preserve">      10县市分局监测监察执法专项经费——南华县经费</t>
  </si>
  <si>
    <t>532300221100000890495</t>
  </si>
  <si>
    <t>选取重点管理单位的60%（重点行业全覆盖）、简化管理的30%上、下半年各开展一次执法监测。</t>
  </si>
  <si>
    <t>8个乡镇级饮用水水源地上、下半年各监测1次；县城建成区7个声功能区划按季度监测，101个区域声环境质量点位监测1次，22个道路交通噪声点位监测1次。</t>
  </si>
  <si>
    <t>按照监测方案完成监测任务</t>
  </si>
  <si>
    <t>确保监测工作正常开展</t>
  </si>
  <si>
    <t>达到双人持证上岗，确保监测工作正常开展</t>
  </si>
  <si>
    <t>/</t>
  </si>
  <si>
    <t>开展环境执法监察</t>
  </si>
  <si>
    <t>生态环境工作重点</t>
  </si>
  <si>
    <t>辖区内无发生重特大环境污染事件</t>
  </si>
  <si>
    <t>行政执法人员持证率</t>
  </si>
  <si>
    <t>参加行政执法人员考试</t>
  </si>
  <si>
    <t>相关工作方案</t>
  </si>
  <si>
    <t>省控断面优良水体比例</t>
  </si>
  <si>
    <t>小天城断面、沙桥断面、毛板桥断面优良比例</t>
  </si>
  <si>
    <t>十四五水环境指标计划</t>
  </si>
  <si>
    <t>按照相关水污染防治目标计划</t>
  </si>
  <si>
    <t>水污染防治目标计划</t>
  </si>
  <si>
    <t>按照相关大气污染防治目标任务</t>
  </si>
  <si>
    <t>大气污染防治目标任务</t>
  </si>
  <si>
    <t>开展生态环境满意度调查</t>
  </si>
  <si>
    <t>群众满意度调查</t>
  </si>
  <si>
    <t xml:space="preserve">      南华县环境保护工作经费</t>
  </si>
  <si>
    <t>532300200000000000796</t>
  </si>
  <si>
    <t>制定主要污染物总量削减计划，建立污染源台帐，完成州环保局下达的主要污染物减排目标；切实抓好环境污染防治工作；做好环境宣传教育活动，增强公众环保意识；抓好绿色系列创建工作；生态保护行动扎实开展；抓好生态创建工作；认真开展农村环境综合整治项目；加强环保执法监管力度；认真开展整治违法排污企业保障群众健康环保专项行动；努力加强城市环境综合整治；落实环境信访工作，及时调处污染纠纷；完成报我局审批的建设项目环境影响报告书、环境影响报告表，强化建设项目的监督管理；做好持久性有机污染物统计工作、依法开展环境统计，按时上报各类报表；完成2023年申报项目的预期目标，确保资金专款专用；实现监测站常规项目（50项）监测的开展，为环境管理和污染减排提供数据支持；做好南华县县域生态环境质量监测考核评价工作。</t>
  </si>
  <si>
    <t>开展环评备案或出具项目审查意见书，服务十四五规划项目、固投项目、群众咨询等项目</t>
  </si>
  <si>
    <t>部门职能职责</t>
  </si>
  <si>
    <t>切实抓好各级环保督察反馈问题整改</t>
  </si>
  <si>
    <t>环境方面信访办结率</t>
  </si>
  <si>
    <t>部门工作职责</t>
  </si>
  <si>
    <t>环境空气质量</t>
  </si>
  <si>
    <t xml:space="preserve">      南华县项目前期工作经费</t>
  </si>
  <si>
    <t>532300231100001181656</t>
  </si>
  <si>
    <t>县级财政拨付项目前期工作经费</t>
  </si>
  <si>
    <t>完成项目立项</t>
  </si>
  <si>
    <t>单位资金</t>
  </si>
  <si>
    <t>南华县化工厂地下水污染治理工程项目可研报告编制通过专家评审</t>
  </si>
  <si>
    <t xml:space="preserve">      退休人员记实年金记实资金</t>
  </si>
  <si>
    <t>532300231100001167598</t>
  </si>
  <si>
    <t>无</t>
  </si>
  <si>
    <t xml:space="preserve">    楚雄彝族自治州生态环境局姚安分局</t>
  </si>
  <si>
    <t xml:space="preserve">      环境监测监察执法专项经费</t>
  </si>
  <si>
    <t>532300231100001170264</t>
  </si>
  <si>
    <t>开展各类环保督察、监管执法、减排目标落实、生态环保项目实施、环境污染防治监督管理、生态保护。完成上级主管部门及当地党委政府交办工作任务，保障2022年各项工作任务的顺利完成，使全县环境质量稳定向好发展，环境监管能力明显提升。</t>
  </si>
  <si>
    <t>重点污染源执法监测</t>
  </si>
  <si>
    <t>对重点行业、重点区域开展现场检查次数</t>
  </si>
  <si>
    <t>工作方案  监察计划</t>
  </si>
  <si>
    <t>选取5家重点管理单位的（重点行业全覆盖）、上、下半年各开展4次执法监测。</t>
  </si>
  <si>
    <t>县级饮用水源地、重点流域</t>
  </si>
  <si>
    <t>对县级2个及乡镇级6个饮用水源地开展监测</t>
  </si>
  <si>
    <t>监测数据、记录</t>
  </si>
  <si>
    <t>实际人数及上岗持证人数</t>
  </si>
  <si>
    <t>监测数据满足执法监管要求</t>
  </si>
  <si>
    <t>满足执法以及相关考核工作监测数据需求</t>
  </si>
  <si>
    <t>年内环境违法案件查得到全面查处</t>
  </si>
  <si>
    <t>监察执法方案</t>
  </si>
  <si>
    <t>水源地监测数据达标率</t>
  </si>
  <si>
    <t>98.4</t>
  </si>
  <si>
    <t>空气自动监测站数据统计</t>
  </si>
  <si>
    <t>空气自动监测站数据</t>
  </si>
  <si>
    <t>公众满意度调查</t>
  </si>
  <si>
    <t>532300231100001157193</t>
  </si>
  <si>
    <t>做好本单位人员退休保障，按规定落实干部职工各项待遇，支持部门正常履职。</t>
  </si>
  <si>
    <t>职业年金保障人数</t>
  </si>
  <si>
    <t>反映经费保障单位正常运转的退休人数情况。</t>
  </si>
  <si>
    <t>指标值数据来源：退休人员信息</t>
  </si>
  <si>
    <t>退休人员领取退休保障正常</t>
  </si>
  <si>
    <t>反映单位退休人员领取保障情况。</t>
  </si>
  <si>
    <t>指标值数据来源：退休人员信息表</t>
  </si>
  <si>
    <t>反映单位退休人员对工资福利发放的满意程度。</t>
  </si>
  <si>
    <t xml:space="preserve">      县级生态环境保护专项经费</t>
  </si>
  <si>
    <t>532300231100001166038</t>
  </si>
  <si>
    <t>开展生态文明建设示范区创建、农业面源污染调查工作、减排目标落实、生态环保项目实施、环境污染防治监督管理、生态保护。完成上级主管部门及当地党委政府交办工作任务，保障2022年各项工作任务的顺利完成，使全县环境质量稳定向好发展，环境监管能力明显提升。</t>
  </si>
  <si>
    <t>生态文明示范区创建</t>
  </si>
  <si>
    <t>完成生态文明建设示范区创建工作</t>
  </si>
  <si>
    <t>工作计划</t>
  </si>
  <si>
    <t>完成农业面源调查点位</t>
  </si>
  <si>
    <t>41</t>
  </si>
  <si>
    <t>在石者河、蜻蛉河、渔泡江流域布置41个监测点位，连续三年开展土壤中氮、磷调查、取样、分析</t>
  </si>
  <si>
    <t>调查方案</t>
  </si>
  <si>
    <t>选取5家重点管理单位的（重点行业全覆盖）、上、下半年各开展3次执法监测。</t>
  </si>
  <si>
    <t>工作方案  计划</t>
  </si>
  <si>
    <t xml:space="preserve">    楚雄彝族自治州生态环境局大姚分局</t>
  </si>
  <si>
    <t xml:space="preserve">      农村污水治理专项经费</t>
  </si>
  <si>
    <t>532300231100001166085</t>
  </si>
  <si>
    <t>深入贯彻落实习近平生态文明思想和习近平总书记考察云南重要讲话精神，围绕“十四五”生态环境保护规划目标任务，持续推进楚雄州大姚县蓝天、净土、碧水三大保卫战。专项用于生态环境监测培训、生态环境执法监察、排污许可证发放、辐射环境监管工作、大气环境监测平台运维及监管、水环境监管、土壤环境监管、建设项目环境影响评价等工作开展。</t>
  </si>
  <si>
    <t>完成县域内所有入河排污口的排查、检查工作，摸清数量。</t>
  </si>
  <si>
    <t>楚雄州农村生活污水治理三年行动实施方案</t>
  </si>
  <si>
    <t>对县域内所有重点排污企业核发排污许可证，并做好事后监督检查工作</t>
  </si>
  <si>
    <t>年度主要污染物总量控制报告完成数</t>
  </si>
  <si>
    <t>按照要求编制年度主要污染物总量控制报告</t>
  </si>
  <si>
    <t>农村污水规划实施方案个数</t>
  </si>
  <si>
    <t>按时限完成农村污水规划实施方案编制并送省州主管部门审核通过</t>
  </si>
  <si>
    <t>农村人均环境整治达项目达标率</t>
  </si>
  <si>
    <t>对2022年内的人均环境综合整治项目开展检查验收，对不达标准的项目限期整改完毕。</t>
  </si>
  <si>
    <t>农村生活污水收集处理率</t>
  </si>
  <si>
    <t>乡镇集镇的生活污水收集率达到70%以上</t>
  </si>
  <si>
    <t>农村生活污水达标排放率</t>
  </si>
  <si>
    <t>乡镇集镇的生活污水收集处理达标排放率达到100%</t>
  </si>
  <si>
    <t>调查问卷/调查人数</t>
  </si>
  <si>
    <t xml:space="preserve">      职业年金纪实</t>
  </si>
  <si>
    <t>532300231100001387935</t>
  </si>
  <si>
    <t>我单位达职工普乐斯到法定退休年龄，已申请办理退休手续，初步测算退休职业年金纪实68755.1元。为保证部门工作正常开展，保障职工工资福利待遇。</t>
  </si>
  <si>
    <t>退休人员人数</t>
  </si>
  <si>
    <t>反映部门（单位）实际发放
工资人员数量。工资福利包
括：行政人员工资、社会保
险、住房公积金、职业年金
等。</t>
  </si>
  <si>
    <t>绩效指标设定依据：《云南省省
级部门预算基本支出核定方案》
。指标值数据来源：人员信息表</t>
  </si>
  <si>
    <t>职业年金纪实缴费</t>
  </si>
  <si>
    <t>正常纪实缴费</t>
  </si>
  <si>
    <t>反映部门（单位）运转情况和保障职工工资福利待遇情况</t>
  </si>
  <si>
    <t>指标值数据来源：州人社和组织部门部门批复</t>
  </si>
  <si>
    <t>反映部门（单位）退休人员对工
资福利发放的满意程度。空</t>
  </si>
  <si>
    <t xml:space="preserve">      十县市分局监测监察执法工作经费</t>
  </si>
  <si>
    <t>532300231100001164514</t>
  </si>
  <si>
    <t>按季度开展17家重点管理单位的80%（重点行业全覆盖）、2023年简化管理的20%上、下半年各开展一次执法监测。入河排污口2个、黑臭水体筛查6个点位各开展1次监督性执法监测和临时性信访监测</t>
  </si>
  <si>
    <t>现场监督检查、监督性监测次数</t>
  </si>
  <si>
    <t>1个点位酸雨监测（逢雨必测）；，11个乡镇级饮用水水源地上、下半年各监测1次；1个自然村农村环境质量每季度监测1次；6个农村生活污水处理设施上、下半年各监测1次；县城建成区1个声功能区划按季度监测，105个区域声环境质量点位监测1次、20个道路交通噪声点位、2个重点生态功能区噪声点位各监测1次。</t>
  </si>
  <si>
    <t>完成监测次数/规定监测次数</t>
  </si>
  <si>
    <t>监测数据、原始记录、监测报告</t>
  </si>
  <si>
    <t>监测数据采用率</t>
  </si>
  <si>
    <t>2023年度内发生重特大环境污染事件次数为零</t>
  </si>
  <si>
    <t>国家级省级县域生态环境质量考核结果</t>
  </si>
  <si>
    <t xml:space="preserve">      国家级省级生态文明示范区创建专项经费</t>
  </si>
  <si>
    <t>532300231100001166051</t>
  </si>
  <si>
    <t>深入贯彻落实习近平生态文明思想和习近平总书记考察云南重要讲话精神，全面推进生态文明排头兵建设，切实巩固和转化国家生绿水青山就是金山银山实践创新基地成果，全力推进国家生态文明建设示范县市创建工作，加大对生态文明建设先行示范区宣传教育和培训工作力度。确保我县国家级和省级生态文明建设示范区创建工作顺利通过考核、验收、复核和命名。</t>
  </si>
  <si>
    <t>刊登专版数</t>
  </si>
  <si>
    <t>在省州县主要新闻媒体刊登专版次数不少于2次</t>
  </si>
  <si>
    <t>创建实施方案和创建指标要求</t>
  </si>
  <si>
    <t>开展公共宣传次数</t>
  </si>
  <si>
    <t>大规模开展宣传生态文明建设成果次数不少于4次</t>
  </si>
  <si>
    <t>发稿数量</t>
  </si>
  <si>
    <t>多方面、多渠道宣传生态文明建设的稿件不少于120篇</t>
  </si>
  <si>
    <t>60000</t>
  </si>
  <si>
    <t>印刷发放宣传展板、折页、图册合计60000份</t>
  </si>
  <si>
    <t>按照创建要求</t>
  </si>
  <si>
    <t>完成规划方案个数</t>
  </si>
  <si>
    <t>按照规定时限完成方案和规划各一个</t>
  </si>
  <si>
    <t>规划方案完成时限</t>
  </si>
  <si>
    <t>2022年12月底以前</t>
  </si>
  <si>
    <t>2022年12月底以前完成规划方案送审</t>
  </si>
  <si>
    <t>复核报告通过评审率</t>
  </si>
  <si>
    <t>专家评审结果</t>
  </si>
  <si>
    <t>现场核查检查结果</t>
  </si>
  <si>
    <t xml:space="preserve">    楚雄彝族自治州生态环境局永仁分局</t>
  </si>
  <si>
    <t xml:space="preserve">      县级生态环境保护专项资金</t>
  </si>
  <si>
    <t>532300231100001103033</t>
  </si>
  <si>
    <t>确保我县生态环境监察执法工作的顺利、有序开展，及时查处全县范围内的各种环境违法行为，维护全县环境安全。配备必须的分析仪器设备，加强人员培训和持证扩项，进一步满足永仁县县域生态环境质量监测需求。着力推进生态文明建设示范区建设。认真做好永仁县县域生态环境质量监测、评价与考核工作，加强国家重点生态功能区生态环境保护。</t>
  </si>
  <si>
    <t>执法完成达标率</t>
  </si>
  <si>
    <t>对永仁县85家企业进行监管，其中对33家持有排污许可证企业进行排污许可执行情况监督检查；调查处理本行政区域内环境污染、生态破坏事故和环境纠纷。</t>
  </si>
  <si>
    <t>《永仁县生态环境保护2022年
“双随机、一公开”监管工作实施方案》</t>
  </si>
  <si>
    <t>大气监测设备配备</t>
  </si>
  <si>
    <t>提升大气环境监测能力</t>
  </si>
  <si>
    <t>满足基本监测需求</t>
  </si>
  <si>
    <t>5个乡镇级饮用水水源地上、下半年各监测1次；1个自然村农村环境质量每季度监测1次；1个农村生活污水处理设施上、下半年各监测1次；县城建成区6个声功能区划按季度监测，100个区域声环境质量点位监测1次，20个道路交通噪声点位监测1次。</t>
  </si>
  <si>
    <t>县域生态环境质量监测评价与考核工作实施方案</t>
  </si>
  <si>
    <t>按年度完成申报资料</t>
  </si>
  <si>
    <t>2023年，启动永仁县生态文明建设示范区创建工作，组织编制《永仁县生态文明建设示范区规划（2022-2035）》，报省生态环境厅组织评审后报县人大或县人民政府审议后颁布实施；</t>
  </si>
  <si>
    <t>云环发〔2022〕21号关于印发《云南省省级生态文明建设示范区建设指标》的通知；云环发〔2022〕19号关于印发《云南省省级生态文明建设示范区管理规程》的通知。</t>
  </si>
  <si>
    <t>按时提交永仁县县域生态环境质量监测、评价与考核工作材料</t>
  </si>
  <si>
    <t>执法监测</t>
  </si>
  <si>
    <t>满足执法所需监测项目及频次</t>
  </si>
  <si>
    <t>永仁县生态环境执法监测工作方案</t>
  </si>
  <si>
    <t>监测人员持证上岗</t>
  </si>
  <si>
    <t>持证人员开展监测</t>
  </si>
  <si>
    <t>生态环境稳中趋好</t>
  </si>
  <si>
    <t>生态环境质量持续改善</t>
  </si>
  <si>
    <t>永仁分局2022年度生态环境执法监管工作计划</t>
  </si>
  <si>
    <t>满足考核工作监测数据需求</t>
  </si>
  <si>
    <t>减少环境污染事件</t>
  </si>
  <si>
    <t>降低环境违法行为的发生，减少环境污染事件发生风险。</t>
  </si>
  <si>
    <t>对服务对象的满意度进行考核</t>
  </si>
  <si>
    <t>通过问卷的方式，对服务对象的满意度进行考核。</t>
  </si>
  <si>
    <t xml:space="preserve">      10县市分局监测监察执法专项经费——永仁县经费</t>
  </si>
  <si>
    <t>532300221100000890340</t>
  </si>
  <si>
    <t>预算资金专项用于十县市生态环境分局开展各类环保督察、监管执法、环境监测、环境污染防治监督管理等工作</t>
  </si>
  <si>
    <t>选取12家重点管理单位的60%（重点行业全覆盖）、2023年简化管理的30%上、下半年各开展一次执法监测。</t>
  </si>
  <si>
    <t>监测工作方案</t>
  </si>
  <si>
    <t>监察计划</t>
  </si>
  <si>
    <t>160</t>
  </si>
  <si>
    <t>开展监测与执法所需费用</t>
  </si>
  <si>
    <t>按照全年开展工作所需费用测算</t>
  </si>
  <si>
    <t xml:space="preserve">    楚雄彝族自治州生态环境局元谋分局</t>
  </si>
  <si>
    <t xml:space="preserve">      10县市分局监测监察执法专项经费——元谋县经费</t>
  </si>
  <si>
    <t>532300221100000889731</t>
  </si>
  <si>
    <t>深入贯彻落实习近平生态文明思想以及省委、州委重要指示批示精神，聚焦环境保护督察反馈问题的整改落实，坚决打赢污染防治攻坚战，专项用于州生态环境局元谋分局开展各类环保督察，监管执法、监测监察，环境污染防治监督管理，减排目标落实，日常监督检查等工作。保障实验室仪器设备维修、、检定、校准，易耗品及标准物质购置等。</t>
  </si>
  <si>
    <t>抽检10家重点管理单位年内开展一次执法监测。</t>
  </si>
  <si>
    <t>2023年执法监察计划</t>
  </si>
  <si>
    <t>国控监测点、集中式饮用水源地监测、污水处理厂监测、农村环境质量监测等</t>
  </si>
  <si>
    <t>2023年监测计划</t>
  </si>
  <si>
    <t>完成监测次数</t>
  </si>
  <si>
    <t>需要正常运转的设备数</t>
  </si>
  <si>
    <t>监测数据     记录</t>
  </si>
  <si>
    <t>上岗人数</t>
  </si>
  <si>
    <t>整改方案   消号计划</t>
  </si>
  <si>
    <t>违法案件查处</t>
  </si>
  <si>
    <t>案件办结数</t>
  </si>
  <si>
    <t>年终统计报表</t>
  </si>
  <si>
    <t>提供监测数据指标</t>
  </si>
  <si>
    <t>监测数据  记录</t>
  </si>
  <si>
    <t>水源地水质达标情况</t>
  </si>
  <si>
    <t>监测数据   记录</t>
  </si>
  <si>
    <t>空气质量优良天数</t>
  </si>
  <si>
    <t>开展群众满意度测评100人</t>
  </si>
  <si>
    <t>群众满意度测评结果</t>
  </si>
  <si>
    <t xml:space="preserve">      二零二三年机关事业单位工作人员职业年金记实资金</t>
  </si>
  <si>
    <t>532300231100001147212</t>
  </si>
  <si>
    <t>做好2023年退休的3名干部职工的职业年金发放工作。按规定落实退休干部的待遇。</t>
  </si>
  <si>
    <t>职业年金发放行政人数</t>
  </si>
  <si>
    <t>职业年金发放行政人数2人。</t>
  </si>
  <si>
    <t>职业年金记实审批表</t>
  </si>
  <si>
    <t>职业年金发放事业人数1人</t>
  </si>
  <si>
    <t>职业年金记实申报金额</t>
  </si>
  <si>
    <t>职业年金累计发放金额</t>
  </si>
  <si>
    <t>职业年金记实发放时限</t>
  </si>
  <si>
    <t>保证部门正常运转情况</t>
  </si>
  <si>
    <t>部门年终考核结果</t>
  </si>
  <si>
    <t>单位人员对职业年金发放的满意程度。</t>
  </si>
  <si>
    <t xml:space="preserve">    楚雄彝族自治州生态环境局武定分局</t>
  </si>
  <si>
    <t xml:space="preserve">      州生态环境局武定分局遗属补助</t>
  </si>
  <si>
    <t>532300231100001107361</t>
  </si>
  <si>
    <t>按时发放曲兰芬、刘正元遗属补助</t>
  </si>
  <si>
    <t>根据目前在世遗属人数</t>
  </si>
  <si>
    <t>救助标准执行合规率</t>
  </si>
  <si>
    <t>反映救助按标准执行的情况。
救助标准执行合规率=按照救助标准核定发放的资金额/发放资金总额*100%</t>
  </si>
  <si>
    <t>根据2022年楚雄州最低生活保障标准系数*1.3</t>
  </si>
  <si>
    <t>救助发放及时率</t>
  </si>
  <si>
    <t>保障遗属人员最低生活保障</t>
  </si>
  <si>
    <t>根据统计</t>
  </si>
  <si>
    <t xml:space="preserve">      污染防治工作项目经费</t>
  </si>
  <si>
    <t>532300231100001127606</t>
  </si>
  <si>
    <t>保障菜园河、乌龙河周边重点排口22个点位每半月或每月一次的水质监测任务及每周一次的6个加密监测点位及污水处理厂上下游4个点位每周一次水质监测任务能圆满完成。按时上报县域生态考核材料汇编工作。</t>
  </si>
  <si>
    <t>菜园河、乌龙河22个点位水质监测</t>
  </si>
  <si>
    <t>每半月或一月</t>
  </si>
  <si>
    <t>按时完成每半月或一月的22个点位水质监测</t>
  </si>
  <si>
    <t>9个加密监测点位监测</t>
  </si>
  <si>
    <t>每周1</t>
  </si>
  <si>
    <t>按时完成9点加密点位监测工作</t>
  </si>
  <si>
    <t>根据工作需要</t>
  </si>
  <si>
    <t>信息系统建设变更率</t>
  </si>
  <si>
    <t>反映信息系统建设过程中对质量的控制情况。
信息系统建设变更率=（建设过程中变更内容/计划建设内容）*100%。</t>
  </si>
  <si>
    <t>更据实际实施需要</t>
  </si>
  <si>
    <t>按时采水监测出具监测数据</t>
  </si>
  <si>
    <t>按时出具水质结果数据</t>
  </si>
  <si>
    <t>对菜园河水质提升工作提供有力的数据依据</t>
  </si>
  <si>
    <t>次/期</t>
  </si>
  <si>
    <t>没有数据依据不得分</t>
  </si>
  <si>
    <t>8750</t>
  </si>
  <si>
    <t>完成群众满意度</t>
  </si>
  <si>
    <t xml:space="preserve">      10县市分局监测监察执法专项经费—武定县经费</t>
  </si>
  <si>
    <t>532300221100000889876</t>
  </si>
  <si>
    <t>全县相关企业</t>
  </si>
  <si>
    <t>监察方案</t>
  </si>
  <si>
    <t>乡镇饮用水监测2次，功能区噪音监测4次、区域噪音监测1次，道路交通噪音监测一次。</t>
  </si>
  <si>
    <t>完成监督性监测工作</t>
  </si>
  <si>
    <t>更据相关工作计划安排</t>
  </si>
  <si>
    <t>监测报告及记录</t>
  </si>
  <si>
    <t>根据执法检查情况</t>
  </si>
  <si>
    <t>无特大环境污染事件</t>
  </si>
  <si>
    <t>提供各种监测数据</t>
  </si>
  <si>
    <t>水源地监测结果达标</t>
  </si>
  <si>
    <t>更据空气自动站全年数据</t>
  </si>
  <si>
    <t>根据统计报告结果</t>
  </si>
  <si>
    <t>532300231100001146033</t>
  </si>
  <si>
    <t>保障2023年退休人员职业年金按时发放</t>
  </si>
  <si>
    <t>2023年退休人员</t>
  </si>
  <si>
    <t xml:space="preserve">    楚雄彝族自治州生态环境局禄丰分局</t>
  </si>
  <si>
    <t>532300231100001148121</t>
  </si>
  <si>
    <t>在职人员陈丽霞2023年11月法定达退休职业年金记实资金</t>
  </si>
  <si>
    <t>在职人员2023年达退休人数</t>
  </si>
  <si>
    <t>在职人员陈丽霞达退休的知晓率</t>
  </si>
  <si>
    <t>涉及退休人员的满意度</t>
  </si>
  <si>
    <t xml:space="preserve">      下达2023环保专项资金</t>
  </si>
  <si>
    <t>532300231100001662829</t>
  </si>
  <si>
    <t>2022年中央水污染防沼资金禄丰市西河水库集中式饮用水源地保护区水环境综合治理项目，2022年中央水污染防治专项资金禄丰市千吨万人及乡镇饮用水源地保护工程资金。</t>
  </si>
  <si>
    <t>指标2：新建污水处理设施</t>
  </si>
  <si>
    <t>禄丰市西河水库集中式饮用水源地保护区水环境综合治理项目，禄丰市千吨万人及乡镇饮用水水源地保护工程</t>
  </si>
  <si>
    <t>指标3：新建隔离栏</t>
  </si>
  <si>
    <t>13590</t>
  </si>
  <si>
    <t>米</t>
  </si>
  <si>
    <t>指标1：新增入库径流前置库</t>
  </si>
  <si>
    <t>座</t>
  </si>
  <si>
    <t>4100</t>
  </si>
  <si>
    <t>指标4：新建湿地面积</t>
  </si>
  <si>
    <t>指标1：治理水源地个数</t>
  </si>
  <si>
    <t>'10个（7个千吨万人、3个乡镇水源地）</t>
  </si>
  <si>
    <t>指标1：污水处理设施排放标准</t>
  </si>
  <si>
    <t>'执行《农村生活污水处理设施水污染物排放标准》（DB53/T</t>
  </si>
  <si>
    <t>指标2：工程质量合格率</t>
  </si>
  <si>
    <t>禄丰市西河水库集中式饮用水源地保护区水环境综合治理项目，禄丰市千吨万人及乡镇饮用水水源地保护工程空</t>
  </si>
  <si>
    <t>'分别执行DB53/T953-2019一级A、B、三级标准</t>
  </si>
  <si>
    <t>指标2：项目验收合格率</t>
  </si>
  <si>
    <t>指标1：直接受益村庄数</t>
  </si>
  <si>
    <t>指标2：居民饮水安全持续得到保障</t>
  </si>
  <si>
    <t>长期发挥效益</t>
  </si>
  <si>
    <t>指标1：污染负荷削减量</t>
  </si>
  <si>
    <t>'COD 103.00t/a
TN 14.11t/a
T</t>
  </si>
  <si>
    <t>指标2：提升水源地水质，水源地水质达标率</t>
  </si>
  <si>
    <t>指标1：污染物削减量</t>
  </si>
  <si>
    <t>'COD ≥29.472t/a；TN ≥3.795t/a；T</t>
  </si>
  <si>
    <t>指标3：有效隔离人类活动，促进水源地生态恢复</t>
  </si>
  <si>
    <t>指标4：水源地自净能力不断增强，水质逐渐改善</t>
  </si>
  <si>
    <t>指标1：项目区居民满意度</t>
  </si>
  <si>
    <t xml:space="preserve">      机构改革上划前在职人员职业年金及利息</t>
  </si>
  <si>
    <t>532300231100001180077</t>
  </si>
  <si>
    <t>机构改革单位上划前在职人员职业年金记实27人.禄丰市财政局拨入非同级财政拨款135万元，用于单位上划前在职人员职业年金及利息自有资金项目</t>
  </si>
  <si>
    <t>机构改革单位上划前在职人员职业年金记实人数</t>
  </si>
  <si>
    <t>机构改革单位上划前在职人员职业年金记实27人</t>
  </si>
  <si>
    <t>机构改革单位上划前在职人员职业年金记实27人测算表</t>
  </si>
  <si>
    <t>干部职工职业年金记实知晓率真</t>
  </si>
  <si>
    <t>涉及的职工满意度</t>
  </si>
  <si>
    <t xml:space="preserve">      10县市分局监测监察执法专项经费</t>
  </si>
  <si>
    <t>532300231100001156569</t>
  </si>
  <si>
    <t>主要用于州生态环境局10县市分局开展各类环保督察，监管执法、监测监察，环境污染防治监督管理，减排目标落实，日常监督检查等工作。保障实验室仪器设备维修、检定、校准，易耗品及标准物质购置等费用。</t>
  </si>
  <si>
    <t>按工作方案及2023年工作计划</t>
  </si>
  <si>
    <t>对重点区域、重点流域、重点行业开展监督检查、及日常监管次数</t>
  </si>
  <si>
    <t>127</t>
  </si>
  <si>
    <t>178</t>
  </si>
  <si>
    <t>7个“千吨万人”饮用水水原地按季度监测，14个乡镇级饮用水水源地上监测、101个区域声环境质量点位监测1次，21个道路交通噪声点位监测1次。</t>
  </si>
  <si>
    <t>按工作方案及工作计划</t>
  </si>
  <si>
    <t>年内环境问题整改问题按时限完成</t>
  </si>
  <si>
    <t>年内按照 工作涉及整改，实施方案时限要求全面完成各项工作任务</t>
  </si>
  <si>
    <t>'按照工作涉及整改、实施方案要求完成各项工作任务</t>
  </si>
  <si>
    <t>年度内完成</t>
  </si>
  <si>
    <t>按照工作方案及工作计划</t>
  </si>
  <si>
    <t>工作经费在年度内完成的工作任务</t>
  </si>
  <si>
    <t>完成县域生态考核指标</t>
  </si>
  <si>
    <t>县域生态考核指标</t>
  </si>
  <si>
    <t xml:space="preserve">      调出人员贾进辉职业年金记实资金</t>
  </si>
  <si>
    <t>532300231100001180084</t>
  </si>
  <si>
    <t>调出人员贾进辉职业年金记实资金</t>
  </si>
  <si>
    <t>调出人员贾进辉职业年金记实资金预算审批表</t>
  </si>
  <si>
    <t>涉及的人对政策的知晓率</t>
  </si>
  <si>
    <t>涉及人员的满意度</t>
  </si>
  <si>
    <t xml:space="preserve">      环保专项资金</t>
  </si>
  <si>
    <t>532300231100001187775</t>
  </si>
  <si>
    <t>禄丰市千吨万人及乡镇饮用水水源地保护工程</t>
  </si>
  <si>
    <t>禄丰市千吨万人及乡镇饮用水水源地保护工程空</t>
  </si>
  <si>
    <t>禄丰市西河水库集中式饮用水源地保护区水环境综合治理项目</t>
  </si>
  <si>
    <t>10个（7个千吨万人、3个乡镇水源地）</t>
  </si>
  <si>
    <t>执行《农村生活污水处理设施水污染物排放标准》（DB53/T</t>
  </si>
  <si>
    <t>禄丰市西河水库集中式饮用水源地保护区水环境综合治理项目空</t>
  </si>
  <si>
    <t>分别执行DB53/T953-2019一级A、B、三级标准</t>
  </si>
  <si>
    <t>COD 103.00t/a
TN 14.11t/a
TP</t>
  </si>
  <si>
    <t>COD ≥29.472t/a；TN ≥3.795t/a；TP</t>
  </si>
  <si>
    <t xml:space="preserve">      市级投入环保专项工作经费</t>
  </si>
  <si>
    <t>532300231100001148334</t>
  </si>
  <si>
    <t>禄丰市财政局拨入非同级财政拨款125万元，专项用于按事权财权由禄丰市级承担的财政资金投入，县域生态质量考核监测评价与考核经费、县市规划、生态环境规划编制费用，行政区域内污染防治、污染综合整治、应急处置等。禄丰市千吨万人饮用水源地保护工程 前期工作经费，禄丰市西河水库集中式饮用水源地保护区水环境综经费</t>
  </si>
  <si>
    <t>年度县域生态环境质量</t>
  </si>
  <si>
    <t>'空"上一年县域生态环境质量考核结果
上一年县域生态质量</t>
  </si>
  <si>
    <t>年度县域生态环境质量考核结果</t>
  </si>
  <si>
    <t>生态环境群众满意度</t>
  </si>
  <si>
    <t>人民群众对生态环境质量的满意度调查</t>
  </si>
  <si>
    <t xml:space="preserve">  楚雄彝族自治州地震局</t>
  </si>
  <si>
    <t xml:space="preserve">    楚雄彝族自治州地震局</t>
  </si>
  <si>
    <t xml:space="preserve">      专业仪器维持经费</t>
  </si>
  <si>
    <t>532300210000000016957</t>
  </si>
  <si>
    <t>（一）大力弘扬抗震精神，献礼党的二十大。要树牢防灾减灾救灾思想，始终坚持“人民至上、生命至上”，积极践行“两个坚持”“三个转变”防灾减灾救灾理念，坚决贯彻落实党中央、国务院的决策部署，大力提升地震灾害风险管理能力，贯彻防灾新理念，构建防震减灾新格局，弘扬“公而忘私、患难与共、百折不挠、勇往直前”的抗震精神，凝聚社会力量，把防震减灾工作进一步融入全州经济社会发展大局，增强人民获得感、幸福感、安全感，为党的二十大胜利召开提供强有力的地震安全保障。
（二）坚持问题导向，坚决抓好国务院和省政府检查组检查反馈意见整改工作。按照整改方案要求，举一反三，制定细化整改措施，狠抓落实，一项一项抓整改，一件一件抓落实，确保整改工作取得实效。
（三）切实抓好震情跟踪研判。加强地震监测台网运行维护，确保观测资料连续可靠。强化震情跟踪研判，优化地震预报业务流程，完善短临跟踪工作措施，密切跟踪观测资料动态变化，及时调查核实宏微观异常和跟踪分析；强化震情会商，有突出重大异常出现，或州内发生显著地震事件后，及时组织紧急会商会，分析研判震情发展趋势，并及时上报会商意见，科学把握震情发展趋势。
（四）着力提升震灾预防能力。要加快推进《楚雄州十四五防震减灾规划》实施，争取规划项目落地。要牢固树立灾害风险管理和综合减灾理念，总结完善和推广好地震灾害风险评估与区划楚雄州“一省一市”试点经验，加大地震灾害风险普查成果的转化和应用，为国土空间规划、建设工程活动断层避让等提供重大项目科学依据。按照“隐患点+风险区”双管要求，通过“人防+技防”，进一步推进综合治理，加强风险管控，有效降低地震隐患风险。全面加强抗震设防管理，继续狠抓工程性抗震措施落实。深入开展防震减灾知识宣传“六进”活动，帮助群众掌握防灾避险和自救互救及正确应对地震技能。开展防震避震应急演练，提高公众防范意识和自救互救能力。
（五）严格执行三级带班值班和24小时震情值班制度。严格执行《楚雄州值班工作规范（试行）》《楚雄州值班信息报送和领导批示办理工作规定（暂行）》等制度规定，加强应急值守，严格落实值班责任，保证每天均有专门人员处理、分析资料，有突出异常及时核实和上报，坚决杜绝信息上报不及时和延误震情研判处置的事件发生。
（六）认清保持荣誉面临的形势和压力。</t>
  </si>
  <si>
    <t>宣传推广平台</t>
  </si>
  <si>
    <t>楚雄州电视台预警专题宣传2万元、楚雄州广播电台专题栏目建设费2万元等。</t>
  </si>
  <si>
    <t>宣传合作合同</t>
  </si>
  <si>
    <t>报送《震情分析意见》和《震情跟踪工作月报》</t>
  </si>
  <si>
    <t>反映报送《震情分析意见》和《震情跟踪工作月报》20期</t>
  </si>
  <si>
    <t>年度地震监测预报工作计划</t>
  </si>
  <si>
    <t>上报宏微观异常零报告</t>
  </si>
  <si>
    <t>反映核实本辖区内出现的重大宏微观异常，上报宏微观异常零报告36期</t>
  </si>
  <si>
    <t>完成仪器标定、询台、检查，为基层解决实际困难</t>
  </si>
  <si>
    <t>印制环保袋</t>
  </si>
  <si>
    <t>反映印制环保袋3万个</t>
  </si>
  <si>
    <t>本部门</t>
  </si>
  <si>
    <t>全年完成防震减灾宣传4次以上</t>
  </si>
  <si>
    <t>考核要求</t>
  </si>
  <si>
    <t>1.防震减灾宣传合作经费：州气象局电子屏推送及短信发送2万元，州广播电台专题栏目建设费2万元；楚雄州电视台宣传合作费2万元；楚雄州移动公司科普短信推送合作费2万元；楚雄州地震局微信公众号运维费：1万元。2.开展防震减灾知识六进“进农村、进学校、进社区、进机关、进部队、进家庭”宣传活动经费3万元。</t>
  </si>
  <si>
    <t>开展法治宣传讲座学习宣传等场次</t>
  </si>
  <si>
    <t>反映通过举办讲座、法律咨询、送法下乡活动等多种形式，开展法治宣传讲座学习宣传等10余场次</t>
  </si>
  <si>
    <t>召开2023年全州震情跟踪监视会商会议</t>
  </si>
  <si>
    <t>反映2023年10月份以前召开全州的震情跟踪监视会商会2次</t>
  </si>
  <si>
    <t>震情震情跟踪监视工作方案</t>
  </si>
  <si>
    <t>组织召开各类震情会商会</t>
  </si>
  <si>
    <t>反映按时组织召开各类会商会12次以上，做好重大震情的处置和研判，全年上报《震情分析意见》12期，《震情跟踪工作月报》12期，《宏微观异常零报告登记表》52期。</t>
  </si>
  <si>
    <t>严格落实24小时震情值班责任制</t>
  </si>
  <si>
    <t>严格落实24小时震情值班责任制，做好地震监测、震情跟踪、应急值守等各项工作，重点强化特殊时间段的值班值守工作，确保节假日期间的震情跟踪工作不间断</t>
  </si>
  <si>
    <t>震情值班制度</t>
  </si>
  <si>
    <t>台网数据完整率</t>
  </si>
  <si>
    <t>反映测震前兆站点15个、信息节点2个数据完整率</t>
  </si>
  <si>
    <t>部门地震监测规范和标准</t>
  </si>
  <si>
    <t>全州群测群防队伍人数</t>
  </si>
  <si>
    <t>反映全州群测群防队伍人数</t>
  </si>
  <si>
    <t>全州群测群防队伍人数统计</t>
  </si>
  <si>
    <t>网络安全工作检查要求</t>
  </si>
  <si>
    <t>做好重点时段震情保障服务。制定了春节、高考、国庆震情安保方案</t>
  </si>
  <si>
    <t>是、否</t>
  </si>
  <si>
    <t>反映做好重点时段震情保障服务。制定了春节、高考、国庆震情安保方案</t>
  </si>
  <si>
    <t>震情跟踪方案</t>
  </si>
  <si>
    <t>震情信息报送率</t>
  </si>
  <si>
    <t>反映当州内发生3级以上、邻区发生5级以上地震后，向相关部门报送震情信息率</t>
  </si>
  <si>
    <t>楚雄州地震局值班工作制度</t>
  </si>
  <si>
    <t>本辖区或管理范围内发生4.0级以上地震震后趋势的意见</t>
  </si>
  <si>
    <t>&lt;=24小时</t>
  </si>
  <si>
    <t>本辖区或管理范围内发生4.0级以上地震震后，在24小时内完成趋势意见</t>
  </si>
  <si>
    <t>楚雄州地震应急预案</t>
  </si>
  <si>
    <t>群众对地震预警系统使用的满意度</t>
  </si>
  <si>
    <t xml:space="preserve">      春节专项慰问经费</t>
  </si>
  <si>
    <t>532300231100001647134</t>
  </si>
  <si>
    <t>按照《中共楚雄州委办公室  楚雄州人民政府办公室关于印发〈楚雄州2023年春节慰问活动安排方案〉的通知》，州地震局党组代表州地震局看望慰问全州地震系统部分震情值班人员，切实做好关心群众工作，促进社会和谐，确保全州人民群众过上一个安定、祥和、愉快的春节。</t>
  </si>
  <si>
    <t>反映慰问地震系统春节部分值班人员</t>
  </si>
  <si>
    <t>《楚雄州2022年春节慰问活动安排方案》和《2023年楚雄州地震局春节慰问方案》</t>
  </si>
  <si>
    <t>震情上报率</t>
  </si>
  <si>
    <t>反映州内发生发生地震的震情信息上报情况</t>
  </si>
  <si>
    <t>1月底</t>
  </si>
  <si>
    <t>次/月（季、年）</t>
  </si>
  <si>
    <t>反映在2023年春节前完成对全州部分震情值班人员的慰问</t>
  </si>
  <si>
    <t>反映慰问活动完成时的资金支出进度</t>
  </si>
  <si>
    <t>人均发放春节慰问费</t>
  </si>
  <si>
    <t>反映人均发放慰问金的情况</t>
  </si>
  <si>
    <t>春节期间社会和谐安定</t>
  </si>
  <si>
    <t>反映春节期间社会和谐安定。</t>
  </si>
  <si>
    <t>反映慰问对象满意度</t>
  </si>
  <si>
    <t>532300210000000022560</t>
  </si>
  <si>
    <t xml:space="preserve">      遗属补助费</t>
  </si>
  <si>
    <t>532300231100001118892</t>
  </si>
  <si>
    <t xml:space="preserve">      楚雄州地震应急指挥平台运维经费</t>
  </si>
  <si>
    <t>532300210000000016930</t>
  </si>
  <si>
    <t>2023年继续完善提升全州及十县市震情会商和应急响应技术系统，为各级政府应对处置突发性地震事件，提供更加方便快捷的灾害预评估信息共享服务。为确保应急指挥信息技术平台性能稳定，安全可靠，最大限度发挥作用。</t>
  </si>
  <si>
    <t>完成地震应急指挥平台网络线租用2条</t>
  </si>
  <si>
    <t>反映地震应急指挥平台网络线路维护情况</t>
  </si>
  <si>
    <t>完成地震应急指挥会议系统维保服务采购，并且运维正常</t>
  </si>
  <si>
    <t>反映地震应急指挥会议系统正常运行</t>
  </si>
  <si>
    <t>维保合同</t>
  </si>
  <si>
    <t>完成地震应急演练或拉练3次</t>
  </si>
  <si>
    <t>开展部门演练、拉练2次</t>
  </si>
  <si>
    <t>地震应急预案</t>
  </si>
  <si>
    <t>做好应急指挥系统运维管理，组织互联互通点验及会议保障110余次</t>
  </si>
  <si>
    <t>反映保障各种会议、视频、点验等次数</t>
  </si>
  <si>
    <t>实际情况</t>
  </si>
  <si>
    <t>严格执行震情值班制度，认真落实领导带班、专人24小时值班制度，抽查全州值班情况</t>
  </si>
  <si>
    <t>反映严格执行震情值班制度，认真落实领导带班、专人24小时值班制度，抽查全州值班情况52次。</t>
  </si>
  <si>
    <t>完成州内及邻区发生5.0级及以上地震的预评估工作</t>
  </si>
  <si>
    <t>反映通过地震应急指挥系统，完成州内及邻区发生5.0级及以上地震的预评估工作</t>
  </si>
  <si>
    <t>地震部门业务比武1次</t>
  </si>
  <si>
    <t>反映开展地震部门业务比武1次</t>
  </si>
  <si>
    <t>推进全州地震灾害风险普查</t>
  </si>
  <si>
    <t>反映推进全州地震灾害风险普查县市数</t>
  </si>
  <si>
    <t>开展风险普查率</t>
  </si>
  <si>
    <t>反映全州开展地震灾害风险普查县市数</t>
  </si>
  <si>
    <t>数据复核错误率</t>
  </si>
  <si>
    <t>反映普查数据复核错误率</t>
  </si>
  <si>
    <t>系统稳定运行率</t>
  </si>
  <si>
    <t>反映保证楚雄州地震应急信息指挥平台和九县一市震情会商与应急响应技术系统正常运行，联通率在95%以上</t>
  </si>
  <si>
    <t>指导州级部门、企事业单位、县市10个单位开展反映地震应急演练、深入州级开展防震减灾知识讲座各和指导应急演练的次数</t>
  </si>
  <si>
    <t>开展震情上报系统培训和信息上报</t>
  </si>
  <si>
    <t>反映开展震情上报系统培训和信息上报</t>
  </si>
  <si>
    <t>值班制度</t>
  </si>
  <si>
    <t>完成全州地震灾害风险普查全部完成了数据汇交，“一省一市”试点工作通过了省级验收。</t>
  </si>
  <si>
    <t>反映完成全州地震灾害风险普查全部完成数据汇交，“一省一市”试点工作通过省级验收。</t>
  </si>
  <si>
    <t>按照实施方案</t>
  </si>
  <si>
    <t>反映保证楚雄州地震应急信息指挥平台和九县一市震情会商与应急响应技术系统正常运行</t>
  </si>
  <si>
    <t xml:space="preserve">  楚雄彝族自治州消防支队</t>
  </si>
  <si>
    <t xml:space="preserve">    楚雄彝族自治州消防支队</t>
  </si>
  <si>
    <t xml:space="preserve">      合同制专职消防员</t>
  </si>
  <si>
    <t>532300231100001142406</t>
  </si>
  <si>
    <t>根据《楚雄州财政局对州消防救援支队关于调整全州消防救援队伍合同制专职消防员和消防文员保障标准请示的意见（第二次）》（楚财建〔2020〕24号）“将合同制专职消防员和消防文员工资保障调整为每人每年40000元，公用经费每人每年10000元。2022年10月合同制人数为69人，申请州财政按标准予以落实职工各项待遇，支持部门正常履职。</t>
  </si>
  <si>
    <t>反映部门（单位）实际发放工资人员数量。工资福利包括：外聘人员工资、社会保险等。</t>
  </si>
  <si>
    <t>根据实际执行情况确定</t>
  </si>
  <si>
    <t>反映部门全年正常运转情况</t>
  </si>
  <si>
    <t xml:space="preserve">      支队本级绩效考核奖励经费</t>
  </si>
  <si>
    <t>532300231100001154860</t>
  </si>
  <si>
    <t>根据楚雄州财政局关于印发《楚雄州消防救援支队改革性补贴及奖励性补贴保障办法》的通知、《中共云南省委组织部云南省财政厅关于明确部分中央驻滇单位公务员有关事项的函》，支队人员绩效奖金暂按照原政府目标绩效考核奖办法和标准执行，支队本级71人，按2000元/月.人标准，申请州财政保障支队本级人员绩效考核奖金</t>
  </si>
  <si>
    <t>71</t>
  </si>
  <si>
    <t>反映部门（单位）实际发放工资人员数量。工资福利包括：行政人员绩效</t>
  </si>
  <si>
    <t xml:space="preserve">      消防车辆运行维护费</t>
  </si>
  <si>
    <t>532300231100001145039</t>
  </si>
  <si>
    <t>根据《云南省财政厅关于印发&lt;云南省地方消防经费保障标准&gt;的通知》（云财行[2012]295号）消防特种车辆按以下标准安排车辆运行维护经费：战勤保障消防车3万元/辆.年，其他特种消防车3.5万/辆.年。目前，支队共有战勤保障车15辆，其他特勤消防车44辆，申请州财政按标准予以保障。</t>
  </si>
  <si>
    <t>正常运转的公务用车数量。公务用车包括实有公务用车数量及年度新购置公务用车数量。</t>
  </si>
  <si>
    <t>根据单位实有公务用车数量及年度新购置公务用车数量统计</t>
  </si>
  <si>
    <t>反映各部门“三公”经费只减不增的要求完成情况。“三公经费”变动率=[（本年度“三公经费”总额-上年度“三公经费”总额）/上年度“三公经费”总额]*100%。“三公经费”</t>
  </si>
  <si>
    <t xml:space="preserve">  楚雄彝族自治州应急管理局</t>
  </si>
  <si>
    <t xml:space="preserve">    楚雄彝族自治州应急管理局</t>
  </si>
  <si>
    <t xml:space="preserve">      州安委及安全监管工作经费</t>
  </si>
  <si>
    <t>532300231100001020337</t>
  </si>
  <si>
    <t>通过安全生产监管、行政执法等工作的实施，“互联网+企业生产”信息化管理服务平台助力安全监管，围绕“安全生产治理体系与治理能力现代化”主线，建立“生产经营单位负责、职工参与、政府监管、行业自律和社会监督”的安全生产工作新格局，实现我州安全生产状况根本性好转，安全生产与经济社会同步协调发展，。为全面建成小康社会提供良好的安全生产环境，亿元国内生产总值安全事故死亡率，较大、重特大事故起数低于省安委会下达的安全生产考核控制指标。一是完成省州下达的工作任务目标，完成安全生产责任状考核；二是“互联网+企业生产”信息化管理服务平台平稳运行；三是完成“互联网+企业生产”信息化管理服务平台升级建设项目。</t>
  </si>
  <si>
    <t>开展综合督查和专项检查次数</t>
  </si>
  <si>
    <t>反映组织督查检查和次数等情况</t>
  </si>
  <si>
    <t>设定依据：根据《云南省2022年度安全生产目标责任书》和《中共楚雄州委办公室  楚雄州人民政府办公室关于建立安全生产巡查工作制度的通知》等有关规定实施现场核查。                                                                         数据来源：根据存在重大安全隐患的企业数量，测算确定下一年度需重点检查企业数。</t>
  </si>
  <si>
    <t>重点检查企业覆盖率</t>
  </si>
  <si>
    <t>反映检查的范围和覆盖面等情况</t>
  </si>
  <si>
    <t>设定依据：根据《云南省2022年度安全生产目标责任书》和《中共楚雄州委办公室  楚雄州人民政府办公室关于建立安全生产巡查工作制度的通知》等有关规定实施现场核查。                                                                    数据来源：根据存在重大安全隐患的企业数量，测算确定下一年度需重点检查企业数。</t>
  </si>
  <si>
    <t>行政执法制式服装和标志采购</t>
  </si>
  <si>
    <t>反映采购的内容和数量等情况</t>
  </si>
  <si>
    <t>设定依据:《楚雄州财政局 楚雄州司法局关于转发&lt;云南省综合行政执法制式服装和标志管理实施办法&gt;的通知》和《中共楚雄州委机构编制委员会印发〈楚雄彝族自治州应急管理综合行政执法支队机构编制方案〉的通知》确定。                                                                            数据来源：根据《楚雄州财政局 楚雄州司法局关于转发&lt;云南省综合行政执法制式服装和标志管理实施办法&gt;的通知》和《中共楚雄州委机构编制委员会印发〈楚雄彝族自治州应急管理综合行政执法支队机构编制方案〉的通知》测算。</t>
  </si>
  <si>
    <t>高危行业企业负责人和安全管理人员考试人员考试费补助</t>
  </si>
  <si>
    <t>反映补助的内容和人数等情况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</si>
  <si>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</si>
  <si>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楚雄州“互联网+企业生产”信息化平台运行维护</t>
  </si>
  <si>
    <t>反映互联网+平台项目实施内容等情况</t>
  </si>
  <si>
    <t>设定依据：根据2022年合同等资料和《楚雄州应急管理局2023年度部门预算专项经费编制说明》测算。             数据来源：根据2022年合同等资料和《楚雄州应急管理局2023年度部门预算专项经费编制说明》测算。</t>
  </si>
  <si>
    <t>楚雄州“互联网+企业生产”信息化平台密码应用测评项目</t>
  </si>
  <si>
    <t>反映互联网+平台密码应用测评项目实施情况</t>
  </si>
  <si>
    <t>设定依据：根据《中共楚雄州委机要和保密局关于印发楚雄州2021年金融和重要领域密码应用与创新发展工作目标任务分解清单的通知》等文件要求。                    数据来源：根据《中共楚雄州委机要和保密局关于印发楚雄州2021年金融和重要领域密码应用与创新发展工作目标任务分解清单的通知》等文件要求。</t>
  </si>
  <si>
    <t>安全隐患整改率</t>
  </si>
  <si>
    <t>反映安全隐患整改完成情况。</t>
  </si>
  <si>
    <t>设定依据：根据《云南省安全生产委员会办公室关于印发2022年度安全生产目标责任制考评细则的函》等确定。    
数据来源：根据安全生产大检查长效机制系统等统计数据测算。"</t>
  </si>
  <si>
    <t>行政执法制式服装和标志验收合格率</t>
  </si>
  <si>
    <t>反映行政执法制式服装和标志验收的情况</t>
  </si>
  <si>
    <t>设定依据:《楚雄州财政局 楚雄州司法局关于转发&lt;云南省综合行政执法制式服装和标志管理实施办法&gt;的通知》和相关行业标准确定。                                                      数据来源：根据《楚雄州财政局 楚雄州司法局关于转发&lt;云南省综合行政执法制式服装和标志管理实施办法&gt;的通知》《中共楚雄州委机构编制委员会印发〈楚雄彝族自治州应急管理综合行政执法支队机构编制方案〉的通知》和《楚雄州应急管理局2023年度部门预算专项经费编制说明》等测算。</t>
  </si>
  <si>
    <t>高危行业企业负责人和安全管理人员考试合格率</t>
  </si>
  <si>
    <t>反映参加考试人员的学习成效等情况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</si>
  <si>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</si>
  <si>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楚雄州“互联网+企业生产”信息化管理服务平台正常运行率</t>
  </si>
  <si>
    <t>反映平台运行情况</t>
  </si>
  <si>
    <t>设定依据：根据年度工作总结及相关统计报表等确定。
数据来源：根据年度工作总结及相关统计报表等确定。</t>
  </si>
  <si>
    <t>密码应用测评项目验收合格率</t>
  </si>
  <si>
    <t>反映密码应用测评项目实施验收情况</t>
  </si>
  <si>
    <t>特别重大事故起数</t>
  </si>
  <si>
    <t>反映我州安全监管工作的成绩和效果等情况</t>
  </si>
  <si>
    <t>设定依据：根据《云南省2022年度安全生产目标责任书》《云南省安全生产委员会办公室关于印发2022年度安全生产目标责任制考评细则的函》等确定。  
数据来源：根据年度工作总结和相关统计报表等数据测算。"</t>
  </si>
  <si>
    <t>安全生产目标责任状考核达到良好以上成绩</t>
  </si>
  <si>
    <t>等次</t>
  </si>
  <si>
    <t>设定依据：根据省政府年度安全生产目标责任考核结论。  
数据来源：根据省政府年度安全生产目标责任考核结论。"</t>
  </si>
  <si>
    <t>安全生产知识知晓率</t>
  </si>
  <si>
    <t>反映三类人员对安全生产政策法规学习的效果等情况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</si>
  <si>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</si>
  <si>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平台设备利用率</t>
  </si>
  <si>
    <t>反映平台设备使用情况</t>
  </si>
  <si>
    <t>服务对象对安全监管工作的满意度</t>
  </si>
  <si>
    <t>反映服务对象对安全监管工作的满意度等情况</t>
  </si>
  <si>
    <t>设定依据：调查问卷。                                                数据来源：调查问卷。</t>
  </si>
  <si>
    <t>行政执法制服使用人满意度</t>
  </si>
  <si>
    <t>反映制服和装备使用人的满意度等情况</t>
  </si>
  <si>
    <t>532300231100001188481</t>
  </si>
  <si>
    <t>34</t>
  </si>
  <si>
    <t xml:space="preserve">      州应急指挥中心运行维护经费</t>
  </si>
  <si>
    <t>532300231100001020358</t>
  </si>
  <si>
    <t>接入应急和林草专线，租赁指挥中心显示大屏，进一步完善各部门专业指挥系统和应急平台，建立灾害管理综合信息平台，推进信息共享。负责督促落实州自然灾害应急管理委员会工作部署，衔接省州相关议事协调机构工作；统筹传达部署并督促落实省和州委、政府有关工作要求，实现了地震、防火、群体事件等应急指挥调度演练功能。</t>
  </si>
  <si>
    <t>楚雄州政府应急指挥中心运行维护业务委托</t>
  </si>
  <si>
    <t>反映楚雄州政府应急指挥中心运行业务委托情况</t>
  </si>
  <si>
    <t>设定依据：根据《楚雄州人民政府应急指挥中心运行维护服务外包项目合同书》和《楚雄州应急管理局2023年度部门预算专项经费编制说明》设定。
数据来源：根据《楚雄州人民政府应急指挥中心运行维护服务外包项目合同书》和《楚雄州应急管理局2023年度部门预算专项经费编制说明》测算。</t>
  </si>
  <si>
    <t>接入应急、林草网络专线</t>
  </si>
  <si>
    <t>反映接入网络专线的数量等情况</t>
  </si>
  <si>
    <t>根据工作实际需求情况和《楚雄州应急管理局2023年度部门预算专项经费编制说明》</t>
  </si>
  <si>
    <t>指挥中心显示大屏租赁</t>
  </si>
  <si>
    <t>反映指挥中心租赁显示大屏的情况</t>
  </si>
  <si>
    <t>设定依据：根据《楚雄州应急指挥中心LED显示屏分期租赁服务项目系统集成合同》和《楚雄州应急管理局2023年度部门预算专项经费编制说明》设定。                数据来源：根据《楚雄州应急指挥中心LED显示屏分期租赁服务项目系统集成合同》和《楚雄州应急管理局2023年度部门预算专项经费编制说明》测算。</t>
  </si>
  <si>
    <t>楚雄州政府应急指挥中心正常运行率</t>
  </si>
  <si>
    <t>反映楚雄州政府应急指挥中心正常运行工作情况</t>
  </si>
  <si>
    <t>设定依据：根据根据年度工作总结、统计报表，《楚雄州人民政府应急指挥中心运行维护服务外包项目合同书》和《楚雄州应急管理局2023年度部门预算专项经费编制说明》设定。
数据来源：根据年度工作总结、统计报表，《楚雄州人民政府应急指挥中心运行维护服务外包项目合同书》和《楚雄州应急管理局2023年度部门预算专项经费编制说明》测算。</t>
  </si>
  <si>
    <t>网络专线通畅率</t>
  </si>
  <si>
    <t>反映网络专线运行情况</t>
  </si>
  <si>
    <t>设备利用率</t>
  </si>
  <si>
    <t>反映指挥中心设备使用情况</t>
  </si>
  <si>
    <t>设定依据：根据实际工作情况、工作统计报表和年度工作总结等设定。                                                                           数据来源：根据实际工作情况、工作统计报表和年度工作总结等测算。</t>
  </si>
  <si>
    <t>正常运行率</t>
  </si>
  <si>
    <t>应急响应及时率</t>
  </si>
  <si>
    <t>反映应急指挥中心应急事件响应情况</t>
  </si>
  <si>
    <t>系统全年正常运行时长（天）≧全年工作日</t>
  </si>
  <si>
    <t>应急响应、调度协调、救援工作及时率</t>
  </si>
  <si>
    <t>反映楚雄州政府应急指挥中心在应急救援中的工作情况</t>
  </si>
  <si>
    <t>有效提高整体应急组织、指挥能力</t>
  </si>
  <si>
    <t>反映应急指挥中心对应急事件的处置能力情况</t>
  </si>
  <si>
    <t>有效提高对紧急事件快速反应和抗风险能力</t>
  </si>
  <si>
    <t>设定依据：调查问卷。数据来源：调查问卷。</t>
  </si>
  <si>
    <t>公众满意度</t>
  </si>
  <si>
    <t>反映公众对应急管理和应急救援工作整体满意情况。</t>
  </si>
  <si>
    <t xml:space="preserve">      档案室建设经费</t>
  </si>
  <si>
    <t>532300231100001139308</t>
  </si>
  <si>
    <t>通过项目实施，提高档案管理科学性、合理性，进一步提高档案管理业务水平，科学档案分类，提高查阅速度和准确率；加强档案资料规范管理和使用，更好为安全监管、应急管理和防灾减灾工作服务，更好的完成省州对应急管理和安全生产等工作任务，实现我州全面建成小康社会提供良好的安全生产环境。</t>
  </si>
  <si>
    <t>档案柜密集架购置计划完成率</t>
  </si>
  <si>
    <t>反映购置计划执行情况。</t>
  </si>
  <si>
    <t>设定依据：《楚雄州应急管理局档案室档案柜密集架预算方案》和《楚雄州应急管理局2023年度部门预算专项经费编制说明》                                                            数据来源：《楚雄州应急管理局档案室档案柜密集架预算方案》和《楚雄州应急管理局2023年度部门预算专项经费编制说明》</t>
  </si>
  <si>
    <t>购置密集架档案柜</t>
  </si>
  <si>
    <t>组</t>
  </si>
  <si>
    <t>反映采购档案柜的数量</t>
  </si>
  <si>
    <t>设定依据：根据行业标准要求，以及《楚雄州应急管理局档案室档案柜密集架预算方案》和《楚雄州应急管理局2023年度部门预算专项经费编制说明》                                                            数据来源：《楚雄州应急管理局档案室档案柜密集架预算方案》和《楚雄州应急管理局2023年度部门预算专项经费编制说明》</t>
  </si>
  <si>
    <t>档案柜密集架利用率</t>
  </si>
  <si>
    <t>档案柜密集架采购完成及时率</t>
  </si>
  <si>
    <t>提高档案管理的科学性、合理性</t>
  </si>
  <si>
    <t>反映项目实施后取得的效益</t>
  </si>
  <si>
    <t>反映服务对象对购置设备的整体满意情况。</t>
  </si>
  <si>
    <t>设定依据：调查问卷                                                              数据来源：调查问卷</t>
  </si>
  <si>
    <t xml:space="preserve">      防灾减灾救灾工作经费</t>
  </si>
  <si>
    <t>532300231100001020366</t>
  </si>
  <si>
    <t>一是负责督促落实防灾减灾救灾工作部署，指导、协调、监督检查、巡查考核全州自然灾害综合减灾救灾工作；组织、指导各级地方政府各部门制定应急预案和应急演练工作。二是通过防灾减灾和救灾救助工作，进一步加强、全面提升防灾减灾现代化能力建设，提升防灾减灾队伍业务能力，有效开展自然灾害防治工作，切实保障经济社会可持续发展。三是采购棉被、衣服、大衣、毛毯和救灾帐篷等一批救灾物资，补充防灾减灾救灾物资储备，切实提高我州防灾减灾救灾保障能力，保障受灾群众生产生活。</t>
  </si>
  <si>
    <t>举办防灾减灾宣传活动场次</t>
  </si>
  <si>
    <t>场次</t>
  </si>
  <si>
    <t>反映举办防灾减灾宣传活动场次的情况</t>
  </si>
  <si>
    <t>设定依据：根据《云南省减灾委员会办公室关于开展2022年全国防灾减灾日宣传活动的通知》和《楚雄州应急管理局2023年度部门预算专项经费编制说明》设定，                                           数据来源：根据《云南省减灾委员会办公室关于开展2022年全国防灾减灾日宣传活动的通知》和《楚雄州应急管理局2023年度部门预算专项经费编制说明》等测算，</t>
  </si>
  <si>
    <t>组织抢险救灾</t>
  </si>
  <si>
    <t>反映抢险救灾情况</t>
  </si>
  <si>
    <t>组织防灾减灾工作督查检查</t>
  </si>
  <si>
    <t>反映对防灾减灾督查检查工作的完成情况</t>
  </si>
  <si>
    <t>抢险救灾响应率</t>
  </si>
  <si>
    <t>设定依据：年度工作总结和《楚雄州应急管理局2023年度部门预算专项经费编制说明》等设定，                                  数据来源：年度工作总结和《楚雄州应急管理局2023年度部门预算专项经费编制说明》等测算，</t>
  </si>
  <si>
    <t>督查检查工作完成率</t>
  </si>
  <si>
    <t>抢险救灾及时率</t>
  </si>
  <si>
    <t>反映采购装备和储备物资的时间的情况</t>
  </si>
  <si>
    <t>设定依据：根据工作计划完成时间和要求，以及《楚雄州应急管理局2023年度部门预算专项经费编制说明》设定。                                                                                      数据来源：根据工作计划完成时间和要求，以及《楚雄州应急管理局2023年度部门预算专项经费编制说明》测算</t>
  </si>
  <si>
    <t>防灾减灾知识和避灾自救知识的知晓率</t>
  </si>
  <si>
    <t>反映宣传活动成效的情况</t>
  </si>
  <si>
    <t>设定依据：根据《楚雄州应急管理局2023年度部门预算专项经费编制说明》和培训考核结果以及宣传工作总结，年度工作总结、调查问卷等设定。                                                   数据来源：根据《楚雄州应急管理局2023年度部门预算专项经费编制说明》和培训考核结果以及宣传工作总结，年度工作总结、调查问卷等测算。</t>
  </si>
  <si>
    <t>灾害发生后，受灾群众得到及时有效救助，发挥最大使用效益</t>
  </si>
  <si>
    <t>切实有效</t>
  </si>
  <si>
    <t>反映物资发放后对灾民和社会的的作用和意义。</t>
  </si>
  <si>
    <t>设定依据：根据年度工作总结、调查问卷和《楚雄州自然灾害救助应急预案》和《楚雄州应急救援物资储备联席会议制度（试行）》等文件确定
数据来源：根据年度工作总结、调查问卷和《楚雄州应急管理局2023年度部门预算专项经费编制说明》测算。按100万元预算，根据招标单价确定采购根据目前物资储备实际情况、需求量和《楚雄州应急管理局2023年度部门预算专项经费编制说明》测算。按100万元预算，根据招标单价确定采购数量。</t>
  </si>
  <si>
    <t>反映社会公众对防灾减灾工作的满意度情况</t>
  </si>
  <si>
    <t>设定依据：调查问卷。   数据来源：调查问卷。</t>
  </si>
  <si>
    <t xml:space="preserve">      冬春生活救助资金</t>
  </si>
  <si>
    <t>532300231100001020527</t>
  </si>
  <si>
    <t>自然灾害发生后的当年冬季和次年春季，受灾地区政府为生活困难的受灾群众提供基本的生活救助，帮助受灾群众解决冬令春荒期间的口粮、衣被、取暖等基本生活困难。</t>
  </si>
  <si>
    <t>春冬资金保障</t>
  </si>
  <si>
    <t>反映冬春救助资金需求情况</t>
  </si>
  <si>
    <t>设定依据：根据《自然灾害救助条例》文件和《2023年部门预算编制40项基本民生资金需求测算表》等设定。数据来源：根据《云南省自然灾害救助指导标准》和《2023年部门预算编制40项基本民生资金需求测算表》等测算。</t>
  </si>
  <si>
    <t>救助对象认定准确率</t>
  </si>
  <si>
    <t>反映救助对象认定的准确情况。</t>
  </si>
  <si>
    <t>反映救助按标准执行的情况。</t>
  </si>
  <si>
    <t>救助资金保障到位率</t>
  </si>
  <si>
    <t>反应冬春救助资金保障情况</t>
  </si>
  <si>
    <t>设定依据：根据《自然灾害救助条例》文件和《2023年部门预算编制40项基本民生资金需求测算表》、资金下达文件及发放名册等设定。                                                               数据来源：根据《云南省自然灾害救助指导标准》和《2023年部门预算编制40项基本民生资金需求测算表》资金下达文件及发放名册等测算。</t>
  </si>
  <si>
    <t>救助金发放到位率</t>
  </si>
  <si>
    <t>反应冬春救助资金发放情况</t>
  </si>
  <si>
    <t>反映发放单位及时发放救助资金的情况。</t>
  </si>
  <si>
    <t>设定依据：根据《自然灾害救助条例》文件和《2023年部门预算编制40项基本民生资金需求测算表》及发放名册资金下达文件、发放名册等设定。数据来源：根据《云南省自然灾害救助指导标准》和《2023年部门预算编制40项基本民生资金需求测算表》及资金下达文件、发放名册等测算。</t>
  </si>
  <si>
    <t>反映救助政策的宣传效果情况。</t>
  </si>
  <si>
    <t>冬春救助资金覆盖率</t>
  </si>
  <si>
    <t>反映冬春救助资金发放对象是否全面</t>
  </si>
  <si>
    <t>切实保障受灾困难群众基本生活，促进灾区生产生活次序的恢复</t>
  </si>
  <si>
    <t>明显促进</t>
  </si>
  <si>
    <t>反映冬春救助资金发放后对受灾群众的影响情况</t>
  </si>
  <si>
    <t>设定依据：年度工作总结和调查问卷等。数据来源：年度工作总结和调查问卷等。</t>
  </si>
  <si>
    <t>冬春救助对象满意度</t>
  </si>
  <si>
    <t>反映救助对象对冬春救助资金满意度情况</t>
  </si>
  <si>
    <t>农业农村科</t>
  </si>
  <si>
    <t xml:space="preserve">  楚雄彝族自治州乡村振兴局</t>
  </si>
  <si>
    <t xml:space="preserve">    楚雄彝族自治州乡村振兴局</t>
  </si>
  <si>
    <t xml:space="preserve">      楚雄州巩固拓展脱贫攻坚成果同乡村振兴有效衔接（政府债券利息）专项资金</t>
  </si>
  <si>
    <t>532300231100001178671</t>
  </si>
  <si>
    <t>“十四五”期间，农村脱贫人口巩固率达到100%，脱贫人口和易返贫致贫人口人均纯收入年均增速保持在19.2%以上，群众对巩固拓展脱贫攻坚成果认可度达95%以上。</t>
  </si>
  <si>
    <t>付息次数</t>
  </si>
  <si>
    <t>计划付息2次。</t>
  </si>
  <si>
    <t>根据省财政厅通知测算。</t>
  </si>
  <si>
    <t>付息金额</t>
  </si>
  <si>
    <t>436</t>
  </si>
  <si>
    <t>付息金额436万元。</t>
  </si>
  <si>
    <t>付息及时率</t>
  </si>
  <si>
    <t>按约定时限付息。</t>
  </si>
  <si>
    <t>守住债务风险底线</t>
  </si>
  <si>
    <t>按时付息，守牢债务风险底线。</t>
  </si>
  <si>
    <t>债权人满意度在95%以上。</t>
  </si>
  <si>
    <t xml:space="preserve">      楚雄州州级巩固脱贫攻坚成果同乡村振兴有效衔接项目（本级）专项资金</t>
  </si>
  <si>
    <t>532300231100001178141</t>
  </si>
  <si>
    <t>农村脱贫人口巩固率达到100%，脱贫人口和易返贫致贫人口人均纯收入年均增速保持在19.2%以上，群众对巩固拓展脱贫攻坚成果认可度达95%以上</t>
  </si>
  <si>
    <t>驻村工作队员培训班、有效衔接政策培训班</t>
  </si>
  <si>
    <t>834</t>
  </si>
  <si>
    <t>第一期驻村队员475人，第二期480人。</t>
  </si>
  <si>
    <t>驻村队员培训班475人，3天，巩固脱贫衔接乡村振兴政策培训班480人，3天。</t>
  </si>
  <si>
    <t>领导小组会议及双月调度会议</t>
  </si>
  <si>
    <t>召开领导小组会议6次，双月调度会议6次。</t>
  </si>
  <si>
    <t>召开会议12场次600人领导小组会议及双月调度会议</t>
  </si>
  <si>
    <t>网络安全建设全覆盖</t>
  </si>
  <si>
    <t>办公系统网络安全建设全覆盖</t>
  </si>
  <si>
    <t>楚雄州网络安全综合协调联席会议关于印发《楚雄州2022年网络安全和保密工作检查实施方案》的通知，合理安排项目实施整改。</t>
  </si>
  <si>
    <t>双月督查</t>
  </si>
  <si>
    <t>开展双月督查6次。</t>
  </si>
  <si>
    <t>根据《打造巩固拓展脱贫攻坚成果同乡村振兴有效衔接楚雄样本实施方案》</t>
  </si>
  <si>
    <t>两期培训班培训学员全部合格。</t>
  </si>
  <si>
    <t>网络安全运行</t>
  </si>
  <si>
    <t>安全</t>
  </si>
  <si>
    <t>网络运行安全。</t>
  </si>
  <si>
    <t>资金支出达序时进度</t>
  </si>
  <si>
    <t>资金支出金达序时进度要求。</t>
  </si>
  <si>
    <t>脱贫人口和易返贫致贫人口人均纯收入年均增速</t>
  </si>
  <si>
    <t>19.2</t>
  </si>
  <si>
    <t>脱贫人口和易返贫致贫人口人均纯收入年均增速保持在19.2%以上</t>
  </si>
  <si>
    <t>农村脱贫人口巩固率达</t>
  </si>
  <si>
    <t>农村脱贫人口巩固率达到100%</t>
  </si>
  <si>
    <t>巩固衔接政策知晓率</t>
  </si>
  <si>
    <t>群众对巩固拓展脱贫攻坚成果衔接乡村振兴政策知晓率达90%以上</t>
  </si>
  <si>
    <t>群众对巩固拓展脱贫攻坚成果认可度</t>
  </si>
  <si>
    <t>群众对巩固拓展脱贫攻坚成果认可度达95%以上</t>
  </si>
  <si>
    <t xml:space="preserve">      楚雄州巩固拓展脱贫攻坚成果通乡村振兴同效衔接项目（对下）专项资金</t>
  </si>
  <si>
    <t>532300231100001178308</t>
  </si>
  <si>
    <t>农村脱贫人口巩固率达到100%，脱贫人口和易返贫致贫人口人均纯收入年均增速保持在19.2%以上，群众对巩固拓展脱贫攻坚成果认可度达95%以上。</t>
  </si>
  <si>
    <t>资金投入数</t>
  </si>
  <si>
    <t>5584</t>
  </si>
  <si>
    <t>根据实施方案，2023年应投入资金5584万元。</t>
  </si>
  <si>
    <t>根据打造巩固拓展脱贫攻坚成果同乡村振兴有效衔接楚雄样本实施方案》及《楚雄州财政局关于批复楚雄彝族自治州乡村振兴局2022-2021年中期财政项目支出规划的通知》测算。</t>
  </si>
  <si>
    <t>资金覆盖县市数</t>
  </si>
  <si>
    <t>县市</t>
  </si>
  <si>
    <t>州级衔接资金覆盖全州10县市</t>
  </si>
  <si>
    <t>三类人员受益率</t>
  </si>
  <si>
    <t>三类人员全部收益。</t>
  </si>
  <si>
    <t>年末资金支付率</t>
  </si>
  <si>
    <t>每月资金支付达序时进度要求，年末资金支付率达100%</t>
  </si>
  <si>
    <t>项目开工率</t>
  </si>
  <si>
    <t>纳入项目库2023年计划实施的项目全部开工。</t>
  </si>
  <si>
    <t>项目完工率</t>
  </si>
  <si>
    <t>纳入2023年实施的项目全部完工。</t>
  </si>
  <si>
    <t>脱贫人口和易返贫致贫人口人均纯收入增速</t>
  </si>
  <si>
    <t>农村脱贫人口巩固率</t>
  </si>
  <si>
    <t xml:space="preserve">      楚雄州深化嘉定.楚雄产能合作共建高质量发展“飞地经济”产业园区工作专班专项资金</t>
  </si>
  <si>
    <t>532300221100000829105</t>
  </si>
  <si>
    <t>完成与上海市嘉定区的对接和沟通交流，努力实现双方同频共振，推进园区的共建和企业的互动。</t>
  </si>
  <si>
    <t>年终资金支付率</t>
  </si>
  <si>
    <t>年中资金支付率100%</t>
  </si>
  <si>
    <t>根据专班工作职责设定</t>
  </si>
  <si>
    <t>资金合规率</t>
  </si>
  <si>
    <t>资金使用合规率100%</t>
  </si>
  <si>
    <t>工作完成率</t>
  </si>
  <si>
    <t>年度工作任务完成率100%</t>
  </si>
  <si>
    <t>促进嘉定与楚雄产业的深度融合满意率</t>
  </si>
  <si>
    <t>促进嘉定与楚雄产业的深度融合满意率95%以上</t>
  </si>
  <si>
    <t>受益对象满意度达95%以上</t>
  </si>
  <si>
    <t xml:space="preserve">      退休人员职业年金记实</t>
  </si>
  <si>
    <t>532300231100001170420</t>
  </si>
  <si>
    <t>2023年退休人员职业年金记实</t>
  </si>
  <si>
    <t>退休记实人数</t>
  </si>
  <si>
    <t>根据退休人员工资数测算</t>
  </si>
  <si>
    <t>记实金额</t>
  </si>
  <si>
    <t>29.86</t>
  </si>
  <si>
    <t>资金支付及时率</t>
  </si>
  <si>
    <t>增加退休人员待遇</t>
  </si>
  <si>
    <t>收益人员满意度</t>
  </si>
  <si>
    <t xml:space="preserve">      边缘户易致贫户和脱贫不稳定户春节慰问专项资金</t>
  </si>
  <si>
    <t>532300231100001177732</t>
  </si>
  <si>
    <t>新春佳节将至， 切实做好关心群众工作，把州委州政府的温暖送到广大人民群众的心坎上，确保全州人民过上一个安定、祥和、愉快的春节。  确保脱贫户和易致贫返贫户春节有人关心、有人送温暖。</t>
  </si>
  <si>
    <t>春节走访慰问边缘易致贫户和脱贫不稳定户</t>
  </si>
  <si>
    <t>242</t>
  </si>
  <si>
    <t>走访慰问全州10县市边缘易致贫户和脱贫不稳定户242户.</t>
  </si>
  <si>
    <t>根据2022年春节慰问方案测算</t>
  </si>
  <si>
    <t>春节走访慰问任务完成率</t>
  </si>
  <si>
    <t>资金支出达序时进度率</t>
  </si>
  <si>
    <t>资金支出进度达序时进度要求。</t>
  </si>
  <si>
    <t>走访覆盖率</t>
  </si>
  <si>
    <t>提高党和人民群众的血肉联系</t>
  </si>
  <si>
    <t>走访慰问群众满意度度</t>
  </si>
  <si>
    <t>走访慰问群众满意度度95%以上。</t>
  </si>
  <si>
    <t xml:space="preserve">  楚雄彝族自治州农业科学院</t>
  </si>
  <si>
    <t xml:space="preserve">    楚雄彝族自治州农业科学院</t>
  </si>
  <si>
    <t xml:space="preserve">      2023年州级种业发展专项资金</t>
  </si>
  <si>
    <t>532300231100001105110</t>
  </si>
  <si>
    <t>1、取得一个水稻国家植物新品种权，2、提供2个水稻、2个玉米组合、1个小麦、2个大豆、1个油菜新品种参加省级区试试验，3、开展蚕豆、小麦、葡萄、玉米、油菜样板示范推广，面积1000亩以上，4、水稻百亩方示范验收产量850公斤以上，5、收集保存不同作物种质资源1945个，6、引进葡萄新品种10个，开展示范种植，7、繁制果苗20000株，8、引进花卉品种2个，开展示范种植，9、开展2个“光伏+作物”种植模式试验，10、开展选育登记葡萄新品种2个，11、鉴定蚕豆种质资源30份，12、建立果树、花卉新品种、新技术选育区2个，13、培养人才6人以上，开展技术合作9次，14、进行新品种、新技术种植培训。</t>
  </si>
  <si>
    <t>新品种、新技术培训</t>
  </si>
  <si>
    <t>开展水稻新品种高产高效绿色轻简栽培技术培训2-3次，培训500人次</t>
  </si>
  <si>
    <t>培训情况</t>
  </si>
  <si>
    <t>参加省区试新品种</t>
  </si>
  <si>
    <t>提供2个水稻、2个玉米组合、1个小麦、大豆2个、油菜1个</t>
  </si>
  <si>
    <t>参试品种</t>
  </si>
  <si>
    <t>水稻百亩方示范验收产量</t>
  </si>
  <si>
    <t>850</t>
  </si>
  <si>
    <t>百亩方验收产量</t>
  </si>
  <si>
    <t>专家验收依据</t>
  </si>
  <si>
    <t>收集保存种质资源</t>
  </si>
  <si>
    <t>1975</t>
  </si>
  <si>
    <t>大豆300个、蚕豆1500个、油菜30个、葡萄100个、蔬菜13个、花卉20个、果树10个，中药材2个。</t>
  </si>
  <si>
    <t>收集情况</t>
  </si>
  <si>
    <t>繁制示范品种种子</t>
  </si>
  <si>
    <t>玉米2亩，大豆新品种5亩，</t>
  </si>
  <si>
    <t>制种情况</t>
  </si>
  <si>
    <t>繁制果苗</t>
  </si>
  <si>
    <t>繁殖梨、石榴、葡萄优质种苗</t>
  </si>
  <si>
    <t>制苗情况</t>
  </si>
  <si>
    <t>选育登记品种</t>
  </si>
  <si>
    <t>葡萄</t>
  </si>
  <si>
    <t>登记证书</t>
  </si>
  <si>
    <t>“光伏+作物”种植模式</t>
  </si>
  <si>
    <t>实施“光伏＋中药材、蔬菜”种植模式试验</t>
  </si>
  <si>
    <t>试验情况</t>
  </si>
  <si>
    <t>科研基地运转</t>
  </si>
  <si>
    <t>保障基地运转</t>
  </si>
  <si>
    <t>基地运转情况</t>
  </si>
  <si>
    <t>鉴定蚕豆资源</t>
  </si>
  <si>
    <t>种质资源鉴定情况</t>
  </si>
  <si>
    <t>建立果树、花卉新品种、新技术选育区</t>
  </si>
  <si>
    <t>果树示范区1个8亩，自育非洲菊新品种示范区1个1.5亩</t>
  </si>
  <si>
    <t>示范情况</t>
  </si>
  <si>
    <t>作物天敌试验</t>
  </si>
  <si>
    <t>作物天敌试验检测调查</t>
  </si>
  <si>
    <t>宣传推广楚粳水稻</t>
  </si>
  <si>
    <t>宣传情况</t>
  </si>
  <si>
    <t>工业大麻研究种植</t>
  </si>
  <si>
    <t>种植工业大麻亚麻</t>
  </si>
  <si>
    <t>种植情况</t>
  </si>
  <si>
    <t>人才培养数</t>
  </si>
  <si>
    <t>育种科研人才培养</t>
  </si>
  <si>
    <t>科研人才培养情况</t>
  </si>
  <si>
    <t>新品种、新技术推广率</t>
  </si>
  <si>
    <t>推广新品种、新技术</t>
  </si>
  <si>
    <t>推广情况</t>
  </si>
  <si>
    <t>交流合作</t>
  </si>
  <si>
    <t>对接交流，专家学科指导</t>
  </si>
  <si>
    <t>交流合作情况</t>
  </si>
  <si>
    <t>开展样板示范推广</t>
  </si>
  <si>
    <t>1150</t>
  </si>
  <si>
    <t>小麦300亩，豆类300亩，油菜200亩，葡萄200亩、玉米150亩。</t>
  </si>
  <si>
    <t>样板面积</t>
  </si>
  <si>
    <t>国家植物新品种权</t>
  </si>
  <si>
    <t>水稻品种权</t>
  </si>
  <si>
    <t>新品种权受理证书</t>
  </si>
  <si>
    <t>科研成果总体满意度</t>
  </si>
  <si>
    <t>反映服务对象对科技研发工作整体满意度。
服务对象满意度=（对科研成果整体满意的人数/问卷调查人数）*100%。</t>
  </si>
  <si>
    <t>532300231100001108613</t>
  </si>
  <si>
    <t>做好单位经费预算，落实干部职工各项待遇，支持部门正常运转</t>
  </si>
  <si>
    <t>工作需要</t>
  </si>
  <si>
    <t>532300231100001147067</t>
  </si>
  <si>
    <t>供养离退休人员数</t>
  </si>
  <si>
    <t>2023年退休人员情况</t>
  </si>
  <si>
    <t>反映部门（单位）运转情况*100%</t>
  </si>
  <si>
    <t xml:space="preserve">  楚雄彝族自治州青山嘴水库工程建设管理局</t>
  </si>
  <si>
    <t xml:space="preserve">    楚雄彝族自治州青山嘴水库工程建设管理局</t>
  </si>
  <si>
    <t xml:space="preserve">      青山嘴水库管理局水库运行维修（护）项目经费</t>
  </si>
  <si>
    <t>532300210000000017035</t>
  </si>
  <si>
    <t>根据《水库大坝安全管理条例》《云南省水利工程管理条例》等有关规定，落实水库大坝安全责任制及防汛责任制。一是以保障水库安全为目标，推动全局高度重视水库安全运行管理、强化水库管理安全责任，筑牢水库安全防线，提高水库安全运行管理水平，维护好水库建筑物、设备等项目，大坝运行安全达标；二是以查处水库安全隐患为重点，积极推进监测检查常态化，努力做到有险必除、动态清零，全年开展安全检查不少于15次；三是坚持科学调度，把蓄水、用水、防洪有机统筹起来，确保水库蓄水安全，水库计划蓄水6578万方，供水2600万方；四是把提升水库水质作为工作着力点，强化整治措施落实，做到综合治理，管护好青山嘴人工湿地405亩，并发挥功能，水质检测不少于12次，全年力争水库水质达到地表水Ⅲ类目标不少于9个月。</t>
  </si>
  <si>
    <t>水库蓄水</t>
  </si>
  <si>
    <t>6578</t>
  </si>
  <si>
    <t>万立方米</t>
  </si>
  <si>
    <t>反映单位在确保水库安全的前提下实际蓄水数量</t>
  </si>
  <si>
    <t>水库供水</t>
  </si>
  <si>
    <t>2600</t>
  </si>
  <si>
    <t>反映单位实际供水数量</t>
  </si>
  <si>
    <t>水质监测</t>
  </si>
  <si>
    <t>反映单位在确保水库水质的前提下实际水质检测数量</t>
  </si>
  <si>
    <t>资金下达后12个月内预算执行率</t>
  </si>
  <si>
    <t>反映单位在确保资金安全的前提下财政一般公共预算支出进度</t>
  </si>
  <si>
    <t>指标值数据来源：经同级财政部门认可的单位财政一般公共预算实际支出进度</t>
  </si>
  <si>
    <t>水库水质</t>
  </si>
  <si>
    <t>水库水质达到地表水Ⅲ类目标不少于9个月</t>
  </si>
  <si>
    <t>反映单位在确保下游用水安全，保障楚雄、元谋等县市工农业生产发展需要，为改善楚雄城市人居环境质量发挥的社会效益，全年力争水库水质达到地表水Ⅲ类目标不少于9个月。</t>
  </si>
  <si>
    <t>指标值数据来源：第三方检测机构出具的水质检测报告</t>
  </si>
  <si>
    <t>反映服务对象对单位工作开展的满意程度。</t>
  </si>
  <si>
    <t>空社会公众满意度</t>
  </si>
  <si>
    <t xml:space="preserve">      库区森林防火及资源管护项目专项资金</t>
  </si>
  <si>
    <t>532300200000000002171</t>
  </si>
  <si>
    <t>一是强化日常管理，坚决杜绝不必要的林木砍伐，坚决制止占用林地资源，确保林木资源不受到破坏；二是完善耕地资源管理，不能出现侵占耕地的事件；三是养护环库公路，及时制定管养方案，研究管养措施，分段到点，责任到人，严格考核；四是管好寨子生态隔离带，组织寨子管护点人员进行日常管护和补植补造，及时制定管护方案，彰显生态功能；五是有效推进森林草原防灭火，通过强化宣传、强化入山道路守护、强化野外火源管控、强化应急值守、强化分片包干等综合措施的运用，调动20个库区环境资源管护人员工作积极性、主动性、自觉性，做好24小时应急值守，确保无森林火灾；六是打捞水库消落区垃圾，库周垃圾清理，保证水库水域清洁安全生态；七是做好水库蓄水库尾耕地淹没处理及补偿工作。</t>
  </si>
  <si>
    <t>水库库区林草地管护面积</t>
  </si>
  <si>
    <t>43000</t>
  </si>
  <si>
    <t>反映单位实际管护库区林草地数量。林草地包括：森林面积、草地面积、土地面积等。</t>
  </si>
  <si>
    <t>水库库区林草覆盖率</t>
  </si>
  <si>
    <t>反映单位实际管护库区林草资源覆盖率。</t>
  </si>
  <si>
    <t>工资福利发放库区环境资源管护人数</t>
  </si>
  <si>
    <t>反映单位库区环境资源管护实际发放工资人员数量。工资福利包括：人员工资、社会保险补助等。</t>
  </si>
  <si>
    <t>指标值数据来源：用工合同</t>
  </si>
  <si>
    <t>反映单位财政一般公共预算资金支出进度</t>
  </si>
  <si>
    <t>指标值数据来源：财政一般公共预算资金实际支出进度</t>
  </si>
  <si>
    <t>水库库区资源林草管护</t>
  </si>
  <si>
    <t>资源管护</t>
  </si>
  <si>
    <t>反映单位库区资源管护情况。</t>
  </si>
  <si>
    <t>反映单位库区环境资源管护人员对工资福利发放的满意程度。</t>
  </si>
  <si>
    <t xml:space="preserve">  州水文水资源局</t>
  </si>
  <si>
    <t xml:space="preserve">    州水文水资源局</t>
  </si>
  <si>
    <t xml:space="preserve">      水文服务能力专项经费</t>
  </si>
  <si>
    <t>532300231100001147254</t>
  </si>
  <si>
    <t>1.保障全州10个国家基本水文站、8个中小河流水位站、7个中小河流水文站、78个国家基本委托雨量站、70个中小河流委托雨量站的正常运行,完成全省水文监测工作，保证检测数据的精准率、合格率、及时率达到工作任务要求。
2.完成全州38个省级水功能区全覆盖监测，28个县级以上重要城市集中式供水水源地全覆盖监测的水资源质量监测、分析、评价；加强分局水环境监测分中心实验室管理，完成日常质量管理、安全防护，信息系统、基础设施及仪器设备的运行维护，保证监测数据的准确、可靠。
3.完成年度楚雄地区水文资料整编、汇编、水文站点常规水文测验仪器设备采购、水文新技术引进及研发推广应用、水情报汛设施设备改造、水质实验室改造等多项工作，保证及时预报测报水情旱情，且预报信息准确、可靠。
4.保障国家水文技术标准、规范、规程顺利宣贯；完成“河长制”技术支撑工作；立健全水文系统技术质量管理体系，实现水文技术管理科学化、制度化。
5.及时向各级水行政主管部门、流域机构及各相关部门上报监测数据，为省委省政府及昭通市政府部门科学组织防汛抗旱、水资源调度决策、防灾减灾服务；为水环境的污染控制和治理提供科学依据，为水资源管理、保护及开发利用提供科学依据，为水利工程建设、水资源开发利用、科学研究和国民经济建设提供技术支撑。</t>
  </si>
  <si>
    <t>雨量站运行维护数量</t>
  </si>
  <si>
    <t>148</t>
  </si>
  <si>
    <t>反映对全州148个雨量站运行维护情况。</t>
  </si>
  <si>
    <t>设定依据：《云南省人民政府关于进一步加强水文工作的意见》（云政发﹝2012﹞109号）中明确“加强水稳基础设施和服务能力建设；不断改造和完善各类水文基础设施设备，提升全省水文展望的监测能力和水平”；2.《水利部办公厅关于做好2019年水文测报汛前准备工作的通知》（办水文〔2019〕25号）中明确“要强化管理，精心维护。加强对设施设备运行情况的监控，发现运行异常 的测站立即排查、尽快解决，确保汛期能够测得到、测得准、报得出、报得及时”。
数据来源：水文站网统计表。</t>
  </si>
  <si>
    <t>国家基本水文站运行维护数量</t>
  </si>
  <si>
    <t>反映对全州10个国家基本水文站运行维护情况。</t>
  </si>
  <si>
    <t>水文预测（报）成果应用率</t>
  </si>
  <si>
    <t>反映水情预测预警是否准确；水文预测（报）成果应用率=成果应用数/总成果率×100%；</t>
  </si>
  <si>
    <t>设定依据：测站任务书、水文测验及遥测数据入库数据和水文整编资料。</t>
  </si>
  <si>
    <t>该项目中的工作内容均属部门职责范畴，服务对象为上级主管部门，年度工作获得上级主管部门认可。基础管理人员和群众的满意度。</t>
  </si>
  <si>
    <t xml:space="preserve">  楚雄彝族自治州农业农村局</t>
  </si>
  <si>
    <t xml:space="preserve">    楚雄彝族自治州农业农村局</t>
  </si>
  <si>
    <t>532300231100001168321</t>
  </si>
  <si>
    <t>完成2023年3名退休干部职业年金记实缴费。</t>
  </si>
  <si>
    <t>完成退休干部职工职业年金记实缴费</t>
  </si>
  <si>
    <t>退休人员职业年金记实缴费。</t>
  </si>
  <si>
    <t>1.执行楚人发[2010]18号文：遗属生活困难补助标准=城市居民最低生活保障标准×1.3。      2.楚民发[2022]22号文：2022年城市居民最低生活保障标准为700元/月。</t>
  </si>
  <si>
    <t>预算支出执行率</t>
  </si>
  <si>
    <t>退休干部职工满意度</t>
  </si>
  <si>
    <t>调查反馈</t>
  </si>
  <si>
    <t xml:space="preserve">      州级农业生产发展对下转移专项资金</t>
  </si>
  <si>
    <t>532300231100001143934</t>
  </si>
  <si>
    <t>全面贯彻落实党中央、省委关于“三农”工作的部署安排，持续全面推进乡村振兴，全力抓好粮食生产和重要农产品有效供给，推进农业产业化和农业科技化，推进一二三产业融合发展，推动现代农业示范区建设和打造世界一流“绿色食品牌”取得新进展。一是加强监管体系队伍建设，构建长效机制，提升监管能力，提升农产品质量监管水平，不断增强农业农村经济的发展实力和竞争力。不发生重大农产品质量安全事故，农产品质量安全例行监测保持在合格率97.5%以上。二是新建高标准农田39.9万亩，通过项目建设，有效改善项目区农田基础设施条件，提升耕地质量，提高粮食综合生产能力，并做好已完成的高标准农田管护。三是完成第三次土壤普查工作方案编制、搜集整理全州全国第三次土壤普查资料、野外调查、样点校核和变更、样品采集、剖面开挖和观察记录、资料汇总等工作。四是完成楚雄州农业外来物种的核查与总结，总结梳理普查结果，建立数据信息系统，研判我州外来物种入侵扩散趋势，对可能造成生产、生物、生态危害的外来入侵物种进行分类管理、跟踪监测。五是完成全州10县（市）、103个乡镇，1100个村（社区居）民委员会、15350个村民小组的农村集体资产清产核资工作。</t>
  </si>
  <si>
    <t>建立农业外来入侵物种数据信息系统</t>
  </si>
  <si>
    <t>体现农业外来入侵物种普查工作开展情况。</t>
  </si>
  <si>
    <t>根据历年州委1号文件及省、州下达和各项工作任务目标。</t>
  </si>
  <si>
    <t>农村集体产权制度改革州级资金配套到位率达</t>
  </si>
  <si>
    <t>体现农村集体资产清产核资工作情况。</t>
  </si>
  <si>
    <t>农产品质量安全监测合格率达</t>
  </si>
  <si>
    <t>体现农产品质量安全工作开展情况。</t>
  </si>
  <si>
    <t>农田基础设施管护及维修覆盖率达</t>
  </si>
  <si>
    <t>体现农田基础设施管护及维修情况。</t>
  </si>
  <si>
    <t>第三次土壤普查工作按时启动</t>
  </si>
  <si>
    <t>体现第三次土壤普查工作开展情况。</t>
  </si>
  <si>
    <t>资金拨付到位率达</t>
  </si>
  <si>
    <t>体现预算资金支出情况。</t>
  </si>
  <si>
    <t>根据楚雄州本级预算支出考核。</t>
  </si>
  <si>
    <t>全国农业外来入侵物种普查按时启动</t>
  </si>
  <si>
    <t>体现全国农业外来入侵物种普查工作开展情况。</t>
  </si>
  <si>
    <t>全州发生重大农产品安全事故</t>
  </si>
  <si>
    <t>项目区农民满意度</t>
  </si>
  <si>
    <t>体现项目区农民满意度情况。</t>
  </si>
  <si>
    <t>根据随机抽查反馈。</t>
  </si>
  <si>
    <t xml:space="preserve">      农业保险保费补贴州级配套补助资金</t>
  </si>
  <si>
    <t>532300231100001126413</t>
  </si>
  <si>
    <t>建立健全农业保险工作长效机制，实现“尽可能减轻农民保费负担”、“尽可能减少农民因灾损失。预计2023年种植业投保覆盖面积达到170.53万亩以上，养殖业投保覆盖数量达到138.73万头以上，制种业投保覆盖面积达到2.07万亩以上。</t>
  </si>
  <si>
    <t>种植业投保覆盖面积达</t>
  </si>
  <si>
    <t>体现种植业保险产出结果，因全州种植结构调整，水稻播种面积有所减少</t>
  </si>
  <si>
    <t>《云南省农业农村厅关于印发云南省实施中央财政保费补贴农产品保险工作方案( 2021—2023年)的通知》（云农财〔2020〕24号）中（七）绩效目标：2023年目标但不限于：种植业、养殖业投保数量稳步增长，农业保险提质增效。</t>
  </si>
  <si>
    <t>养殖业投保覆盖数量达到</t>
  </si>
  <si>
    <t>万头</t>
  </si>
  <si>
    <t>体现养殖业保险产出结果，因生猪价格持续低位回落，全州生猪存栏规模降幅较大</t>
  </si>
  <si>
    <t>制种业投保覆盖面积达到</t>
  </si>
  <si>
    <t>体现制种业保险产出结果</t>
  </si>
  <si>
    <t>三大粮食作物投保覆盖率达</t>
  </si>
  <si>
    <t>体现水稻、小麦、玉米三大主粮投保覆盖率。因受财政可承受能力影响，全省三大主粮投保覆盖率均低于文件预期目标</t>
  </si>
  <si>
    <t>保费补贴资金拨付率</t>
  </si>
  <si>
    <t>体现财政部门保费补贴资金拨付和保险公司及时结算保费情况。</t>
  </si>
  <si>
    <t>《云南省财政厅 云南省农业厅云南省林业和草原局中国银行保险监督管理委员会云南监管局关于印发&lt;云南省农业保险保费补贴资金管理实施细则&gt;的通知》（云财规（2022）19号）</t>
  </si>
  <si>
    <t>风险保障总额</t>
  </si>
  <si>
    <t>高于2022年</t>
  </si>
  <si>
    <t>体现制种业保险产出结果。</t>
  </si>
  <si>
    <t>参保农户满意度</t>
  </si>
  <si>
    <t>体现参保农户满意度。</t>
  </si>
  <si>
    <t>根据随机抽查统计满意度反馈。</t>
  </si>
  <si>
    <t xml:space="preserve">      财政供养人员遗属补助</t>
  </si>
  <si>
    <t>532300231100001168031</t>
  </si>
  <si>
    <t>确保按时发放单位4名遗属人员补助。</t>
  </si>
  <si>
    <t>按时发放单位遗属人员补助</t>
  </si>
  <si>
    <t>遗属人员补助。</t>
  </si>
  <si>
    <t>1.执行楚人发[2010]18号文：遗属生活困难补助标准=农村居民最低生活保障标准×1.3。2.楚民发[2022]22号文：2022年农村居民最低生活保障标准为445.25元/月。</t>
  </si>
  <si>
    <t>及时支付遗属人员补助资金</t>
  </si>
  <si>
    <t xml:space="preserve">      现代农业示范区建设专项资金</t>
  </si>
  <si>
    <t>532300231100001125428</t>
  </si>
  <si>
    <t>组织开展好农业品牌的创建工作，州级认定“10优农产品”和“5强企业”、“5佳创新企业”；对获得绿色食品和有机食品认证的农产品每个产品奖励5万元，对获得地理标志保护的农产品每个奖励20万元；创建州级农业产业园区3个。2023年预计“5佳创新”企业研发投入经费总额达500万元；“5强企业”营业收入总额达到7500万元以上；农产品综合检测合格率95%以上；农业产业园区主导产业全产业链产值10亿元以上；确保全州不发生较大农产品质量安全事故。</t>
  </si>
  <si>
    <t>评选绿色食品加工业“5强企业”和“5佳创新企业”</t>
  </si>
  <si>
    <t>反映评选产出结果</t>
  </si>
  <si>
    <t>按照《楚雄州人民政府办公室关于印发楚雄州人民政府关于打造世界一流“绿色食品牌”三年行动方案和楚雄州名优农产品品牌评选办法(试行)、楚雄州优秀绿色食品加工业企业评选办法（试行）的通知》（楚政办通〔2019〕28号）。每年评选一次，势主导产业，每年评选一次，由全州10县市在行政区域内组织开展参加评选活动并推荐申报，每次分别评选楚雄州绿色食品加工业“5强企业”和“5佳创新企业”。</t>
  </si>
  <si>
    <t>企业示范带动农户</t>
  </si>
  <si>
    <t>反映企业对农户的带动引领作用。</t>
  </si>
  <si>
    <t>按照《楚雄州人民政府办公室关于印发楚雄州人民政府关于打造世界一流“绿色食品牌”三年行动方案和楚雄州名优农产品品牌评选办法(试行)、楚雄州优秀绿色食品加工业企业评选办法（试行）的通知》（楚政办通〔2019〕28号）,通过楚雄州“名品名企”评选活动，对获得楚雄州“10佳创新企业”的，分别给予每户10万元的奖励。</t>
  </si>
  <si>
    <t>“5强企业”营业收入总额达</t>
  </si>
  <si>
    <t>7500</t>
  </si>
  <si>
    <t>反映企业的综合实力。</t>
  </si>
  <si>
    <t>评选楚雄州“10优农产品”</t>
  </si>
  <si>
    <t>按照《楚雄州人民政府办公室关于印发楚雄州人民政府关于打造世界一流“绿色食品牌”三年行动方案和楚雄州名优农产品品牌评选办法(试行)、楚雄州优秀绿色食品加工业企业评选办法（试行）的通知》（楚政办通〔2019〕28号）。每年评选一次，由全州10县市在行政区域内组织开展参加评选活动并推荐申报，每次评选楚雄州“10优农产品”名牌。</t>
  </si>
  <si>
    <t>完成农产品“三品一标”认证</t>
  </si>
  <si>
    <t>反映认证产出结果</t>
  </si>
  <si>
    <t>按照《楚雄州人民政府办公室关于印发楚雄州农业现代化三年行动方案.( 2022--2024年)的通知》（楚政办通〔2022〕36号）。2024年，全州新增绿色食品、有机产品认证300个；</t>
  </si>
  <si>
    <t>农产品综合检测合格率</t>
  </si>
  <si>
    <t>反映农产品质量情况。</t>
  </si>
  <si>
    <t>《中华人民共和国农产品质量安全法》 第四条：县级以上人民政府应当将农产品质量安全管理工作纳入本级国民经济和社会发展规划，并安排农产品质量安全经费，用于开展农产品质量安全工作。</t>
  </si>
  <si>
    <t>资金支出率</t>
  </si>
  <si>
    <t>反映预算资金下达兑付情况。</t>
  </si>
  <si>
    <t>按照楚雄州大比拼预算支出进度考核。</t>
  </si>
  <si>
    <t>农业产业园区主导产业全产业链产值达</t>
  </si>
  <si>
    <t>反映农业产业园区的综合实力。</t>
  </si>
  <si>
    <t>《楚雄州人民政府关于加快现代农业产业园建设的实施意见》（楚政发〔2018〕2号）中明确要突出规划引领，根据各县市产业优势和特点，统筹全州产业园布局。采取“一园多区”和“多园融合”等形式在全州10县市重点规划建设元谋冬早蔬菜及热带水果产业园、姚安现代高效农业产业园、南华野生菌产业园、禄丰花卉休闲产业园等10个现代农业产业园。</t>
  </si>
  <si>
    <t>全州农林牧渔业现价总产值年均增速</t>
  </si>
  <si>
    <t>反映推进现代农业示范区建设对全州第一产业提质增效情况</t>
  </si>
  <si>
    <t>按照《楚雄州人民政府办公室关于印发楚雄州农业现代化三年行动方案.( 2022--2024年)的通知》（楚政办通〔2022〕36号）。</t>
  </si>
  <si>
    <t>全州农村常住居民人均可支配收入年均增速</t>
  </si>
  <si>
    <t>反映推进现代农业示范区建设和产业发展对全州农民群众增收的促进作用。</t>
  </si>
  <si>
    <t>较大农产品质量安全事故发生起数</t>
  </si>
  <si>
    <t>农产品质量安全监督群众满意度</t>
  </si>
  <si>
    <t>反映人民群众对农产品质量安全的满意度。</t>
  </si>
  <si>
    <t>1.《中华人民共和国农产品质量安全法》 第四条：县级以上人民政府应当将农产品质量安全管理工作纳入本级国民经济和社会发展规划，并安排农产品质量安全经费，用于开展农产品质量安全工作。2.根据随机抽查统计满意度反馈</t>
  </si>
  <si>
    <t>获奖企业满意度</t>
  </si>
  <si>
    <t>1.按照《楚雄州人民政府办公室关于印发楚雄州人民政府关于打造世界一流“绿色食品牌”三年行动方案和楚雄州名优农产品品牌评选办法(试行)、楚雄州优秀绿色食品加工业企业评选办法（试行）的通知》（楚政办通〔2019〕28号）,通过楚雄州“名品名企”评选活动，对获得楚雄州“10佳创新企业”的，分别给予每户10万元的奖励。2.根据随机抽查统计满意度反馈。</t>
  </si>
  <si>
    <t xml:space="preserve">      省农业担保公司合作首期风险补偿专项资金</t>
  </si>
  <si>
    <t>532300231100001126376</t>
  </si>
  <si>
    <t>依托政府、企业和金融的平台、政策、资源等优势，共同争取与当地金融机构建立良好合作关系，提高楚雄州辖区内的涉农贷款投放，降低综合融资费率，以确保农业贷款主体综合融资成本（贷款利率+担保费率等）控制在8%／年以内，协议期内州内10万元(含)至300万元(含)的政策性业务，担保费率不超过0.8%/年，政策性扶贫项目担保费率不超过0.5%/年。300万元(不含)至1000万元(含)的政策外业务，担保费率不超过1.5%/年，确保农业贷款主体销售收入增长10%以上。</t>
  </si>
  <si>
    <t>协议期内州内10万元(含)至300万元(含)的政策性业务，担保费率</t>
  </si>
  <si>
    <t>0.8%</t>
  </si>
  <si>
    <t>体现切实降低担保费率。</t>
  </si>
  <si>
    <t>《楚雄州人民政府与省农业融资担保公司政担战略合作协议》和《楚雄州人民政府与省农业融资担保公司风险补偿基金委托管理协议》</t>
  </si>
  <si>
    <t>2023年9月30日前完成风险补偿金缴存</t>
  </si>
  <si>
    <t>体现政企业合作诚信度。</t>
  </si>
  <si>
    <t>农业贷款主体综合融资成本（贷款利率+担保费率等）</t>
  </si>
  <si>
    <t>8%</t>
  </si>
  <si>
    <t>体现农业贷款主体综合融资成本。</t>
  </si>
  <si>
    <t>农业贷款主体中种养殖大户、家庭农场等小规模主体数量</t>
  </si>
  <si>
    <t>30%</t>
  </si>
  <si>
    <t>体现切实解决融资难问题成效。</t>
  </si>
  <si>
    <t>农业贷款主体满意度达</t>
  </si>
  <si>
    <t>体现农业贷款主体满意度。</t>
  </si>
  <si>
    <t>根据随机调查统计满意度反馈。</t>
  </si>
  <si>
    <t xml:space="preserve">      楚雄州农村厕所革命州级配套资金</t>
  </si>
  <si>
    <t>532300231100001125825</t>
  </si>
  <si>
    <t>2023年预计全州改造卫生户厕22782座，农村卫生户厕覆盖率达68%，在常住户100户以上自然村改造建设卫生公厕192座以上，当年完成厕所革命整村推进行政村的卫生厕所普及率达85%。</t>
  </si>
  <si>
    <t>完成农村卫生厕所改建</t>
  </si>
  <si>
    <t>22782</t>
  </si>
  <si>
    <t>体现农村卫生户厕改建情况。</t>
  </si>
  <si>
    <t>《云南省农村人居环境整治工作领导小组印发〈关于扎实推进云南省“十四五”农村厕所革命的实施意见〉的通知》《中共楚雄州委办公室 楚雄州人民政府办公室印发〈楚雄州农村人居环境整治提升五年行动实施方案（2021—2025年）〉的通知》</t>
  </si>
  <si>
    <t>在常住户100户以上自然村改造建设卫生公厕</t>
  </si>
  <si>
    <t>192</t>
  </si>
  <si>
    <t>农村卫生户厕覆盖率达</t>
  </si>
  <si>
    <t>64</t>
  </si>
  <si>
    <t>农村改厕资金兑付率达</t>
  </si>
  <si>
    <t>体现财政资金兑现情况。</t>
  </si>
  <si>
    <t>州本级预算支出考核。</t>
  </si>
  <si>
    <t>当年完成厕所革命整村推进行政村的卫生厕所普及率</t>
  </si>
  <si>
    <t>体现厕所革命整村推进行政村的卫生厕所普及情况。</t>
  </si>
  <si>
    <t>当年完成农村厕所粪污无害化处理率</t>
  </si>
  <si>
    <t>体现农村厕所粪污无害化处理情况。</t>
  </si>
  <si>
    <t>获补助村民满意度</t>
  </si>
  <si>
    <t>反映获补助对象满意度。</t>
  </si>
  <si>
    <t xml:space="preserve">      州级农业生产发展专项资金</t>
  </si>
  <si>
    <t>532300231100001133311</t>
  </si>
  <si>
    <t>全面贯彻落实党中央、省委关于“三农”工作的部署安排，持续全面推进乡村振兴，全力抓好粮食生产和重要农产品有效供给，推进农业产业化和农业科技化，推进一二三产业融合发展，推动现代农业示范区建设和打造世界一流“绿色食品牌”取得新进展。2023年根据省农业农村厅、州委、州政府确定的重点工作任务要求，确保2023年农林牧渔业生产总值可比价增速6.5%；完成粮食播种面积368.4万亩；粮食总产量达129万吨；农村常住居民人均可支配收入增长率达6.3%；新增高标准农田建设面积36.64万亩；云南省“一县一业”示范县2个；新增省级以上农业龙头企业10个；新增“一村一品”专业村30个；新增“三品一标”认证数100个；全州高原特色现代农业及“绿色食品牌”招商引资州外到位资金额达15%；新增农机总动力3万千瓦；农产品质量安全监测合格率达97.5%；确保全州不发生区域性重大动物疫情；确保全州不发生重大农产品安全事故；畜禽粪污综合利用率达75%。</t>
  </si>
  <si>
    <t>农林牧渔业生产总值可比价增速</t>
  </si>
  <si>
    <t>体现农林牧渔业生产情况。</t>
  </si>
  <si>
    <t>全州粮食播种面积</t>
  </si>
  <si>
    <t>体现保障全州粮食作物安全生产情况</t>
  </si>
  <si>
    <t>全州粮食产量</t>
  </si>
  <si>
    <t>体现全州粮食作物安全生产情况</t>
  </si>
  <si>
    <t>体现农民收入增长情况。</t>
  </si>
  <si>
    <t>新增高标准农田建设面积</t>
  </si>
  <si>
    <t>体现高标准农田建设完成情况。</t>
  </si>
  <si>
    <t>云南省“一县一业”示范县</t>
  </si>
  <si>
    <t>体现农业发展情况。</t>
  </si>
  <si>
    <t>新增省级以上农业龙头企业</t>
  </si>
  <si>
    <t>新增“一村一品”专业村</t>
  </si>
  <si>
    <t>新增“三品一标”认证数</t>
  </si>
  <si>
    <t>体现农业绿色发展情况。</t>
  </si>
  <si>
    <t>全州高原特色现代农业及“绿色食品牌”招商引资州外到位资金额</t>
  </si>
  <si>
    <t>新增农机总动力</t>
  </si>
  <si>
    <t>万千瓦</t>
  </si>
  <si>
    <t>体现农机安全生产情况。</t>
  </si>
  <si>
    <t>农产品质量安全监测合格率</t>
  </si>
  <si>
    <t>体现农产品安全生产情况。</t>
  </si>
  <si>
    <t>根据楚雄州大比拼预算支出进度考核。</t>
  </si>
  <si>
    <t>全州发生区域性重大动物疫情</t>
  </si>
  <si>
    <t>体现动物疫病防控情况。</t>
  </si>
  <si>
    <t>畜禽粪污综合利用率</t>
  </si>
  <si>
    <t>体现畜禽粪污利用情况。</t>
  </si>
  <si>
    <t>农药化肥使用增长量</t>
  </si>
  <si>
    <t>农业农村工作服务对象满意度</t>
  </si>
  <si>
    <t>体现农业农村工作服务对象满意度情况。</t>
  </si>
  <si>
    <t>根据随机调查反馈。</t>
  </si>
  <si>
    <t xml:space="preserve">      肉牛肉羊产业高质量发展资金</t>
  </si>
  <si>
    <t>532300231100001125488</t>
  </si>
  <si>
    <t>在全州推行“政府+保险公司+银行+龙头企业+农户”的肉牛肉羊产业发展模式，全力培育一批带动力、竞争力强的龙头企业和产销一体、利益共享的合作组织，延伸产业链、提升价值链，带动全州广大农户参与肉牛肉羊养殖。2023年全州肉牛存栏要达75.82万头、出栏达24.91万头；肉羊存栏191.71万只、出栏137.04万只。</t>
  </si>
  <si>
    <t>肉牛存栏</t>
  </si>
  <si>
    <t>75.82</t>
  </si>
  <si>
    <t>反映全州肉牛发展情况。</t>
  </si>
  <si>
    <t>《中共楚雄州委办公室 楚雄州人民政府办公室印发&lt;楚雄州加快肉牛肉羊产业高质量发展助推巩固拓展脱贫攻坚成果同乡村振兴有效衔接实施方案&gt;等 2 个方案的通知》（楚办通〔2022〕35号）</t>
  </si>
  <si>
    <t>肉牛出栏</t>
  </si>
  <si>
    <t>24.91</t>
  </si>
  <si>
    <t>肉羊存栏</t>
  </si>
  <si>
    <t>191.71</t>
  </si>
  <si>
    <t>万只</t>
  </si>
  <si>
    <t>反映全州肉羊发展情况。</t>
  </si>
  <si>
    <t>肉羊出栏</t>
  </si>
  <si>
    <t>137.04</t>
  </si>
  <si>
    <t>反映预算支出执行情况。</t>
  </si>
  <si>
    <t>楚雄州大比拼预算支出考核办法。</t>
  </si>
  <si>
    <t>病死牛羊无害化处理率达到</t>
  </si>
  <si>
    <t>体现病死牛羊无害化处理情况。</t>
  </si>
  <si>
    <t>规模养殖场粪污处理设施设备配套率达到</t>
  </si>
  <si>
    <t>体现规模养殖场粪污处理情况。</t>
  </si>
  <si>
    <t>肉牛、肉羊改良率分别达</t>
  </si>
  <si>
    <t>体现肉牛、肉羊品种改良情况。</t>
  </si>
  <si>
    <t>奖补对象满意度</t>
  </si>
  <si>
    <t>奖补对象满意度达85%以上。</t>
  </si>
  <si>
    <t xml:space="preserve">      高原特色现代农业担保贷款担保费补贴专项资金</t>
  </si>
  <si>
    <t>532300231100001125935</t>
  </si>
  <si>
    <t>以破解楚雄州农业企业和新型农业经营主体“融资难、融资贵”问题为核心，以推动“三农”经济发展、促进农民增收、加快脱贫攻坚步伐为目标，以支持发展与风险防控兼顾为原则，按照“政府协调引导，银担企市场化运作”的方式进行。构建现代农业信贷担保政策体系，切实降低农业企业和新型农业经营主体贷款融资的“门槛”与成本，加快推动农业产业化经营，培强壮大一批新型农业经营主体。2022年州融资担保公司完成农业经营主体担保42户，担保规模9380万元，需兑现企业担保费补贴74.63；省农业融资担保有限公司完成农业经营主体担保227户，担保规模30244.9万元，需兑现企业担保费补贴257.5732万元。2023年合计预计兑现企业担保费补贴332.2032万元。</t>
  </si>
  <si>
    <t>担保费补贴兑现率达</t>
  </si>
  <si>
    <t>体现政府担保费补贴落实情况。</t>
  </si>
  <si>
    <t>《楚雄州人民政府关于印发楚雄州高原特色现代农业担保贷款实施方案（试行）的通知》（楚政通〔2017〕92号）关于“政策性融资担保公司向新型农业经营主体收取的担保费，每年不超过担保贷款金额的2.5%，州级财政按新型农业经营主体担保贷款金额的1.5%给予担保费补贴。”</t>
  </si>
  <si>
    <t>完成补贴兑现时间</t>
  </si>
  <si>
    <t>2023年12月30日</t>
  </si>
  <si>
    <t>担保费补贴扶持主体贷款成本</t>
  </si>
  <si>
    <t>体现切实解决新型农业经营主体融资贵问题情况。</t>
  </si>
  <si>
    <t>《楚雄州人民政府关于印发楚雄州高原特色现代农业担保贷款实施方案（试行）的通知》（楚政通〔2017〕92号）</t>
  </si>
  <si>
    <t>担保主体中种养大户、家庭农场等小规模主体数量占比</t>
  </si>
  <si>
    <t>体现切实解决新型农业经营主体融资难问题情况。</t>
  </si>
  <si>
    <t>获补贴对象满意度达</t>
  </si>
  <si>
    <t>体现获补贴受益对象的满意程度。</t>
  </si>
  <si>
    <t>根据获补贴受益对象的满意程度反馈。</t>
  </si>
  <si>
    <t xml:space="preserve">    中央农业广播电视学校云南省楚雄彝族自治州分校</t>
  </si>
  <si>
    <t>532300231100001191073</t>
  </si>
  <si>
    <t>532300231100001191176</t>
  </si>
  <si>
    <t>确保2023年按时发放单位2名遗属人员补助。</t>
  </si>
  <si>
    <t xml:space="preserve">      绿色证书、农村劳动力转移工作经费</t>
  </si>
  <si>
    <t>532300210000000016077</t>
  </si>
  <si>
    <t>按照楚雄州人民政府绿色证书领导小组安排培训10000人，考核发证3000人的目标，需每人10元的培训资料、教材费，并进行日常的监管及建档工作。按照楚雄州农村劳动力转移就业工作领导小组安排年内培训1万人,转移1万人的目标，需每人3.9元的培训工作经费，用于项目的监管、培训、申报。为乡村振兴培养大批懂农业科学技术的实用技术人才。</t>
  </si>
  <si>
    <t>3000 、10000</t>
  </si>
  <si>
    <t>楚雄州农业农村局关于做好农村劳动力培训和新增转移就业及绿证培训工作的通知、楚雄州农广校2021年预算项目概况表</t>
  </si>
  <si>
    <t>3000、10000</t>
  </si>
  <si>
    <t xml:space="preserve">    楚雄彝族自治州农村经济经营管理站</t>
  </si>
  <si>
    <t>532300231100001169599</t>
  </si>
  <si>
    <t>2023年10月职工刘天飞退休，职业年金记实95310.79元。</t>
  </si>
  <si>
    <t>按州人社局职业年金记实资金批复测算</t>
  </si>
  <si>
    <t>按资金到位及转账时间测算</t>
  </si>
  <si>
    <t>向退休人员宣传职业年金政策及记实资金金额</t>
  </si>
  <si>
    <t>按退休人员满意情况测算</t>
  </si>
  <si>
    <t xml:space="preserve">      农村经济经营管理工作补助经费</t>
  </si>
  <si>
    <t>532300221100000257312</t>
  </si>
  <si>
    <t>2023年开展农经业务（农村土地经营纠纷调解仲裁暨土地流转、农村集体经济三资业务、宅基地等工作）指导培训每县5人，1.5天，培训指导县级相关工作人员共计50人以上，按照相关合同要求，付清各业务专线网络电话费。确保如下：1、2023年按质按量完成农经统计全面调查工作，为楚雄州农业农村经济发展决策提供重要数据依据。2、2023年公平、公正、及时解决农村土地承包经营纠纷，维护当事人的合法权益，促进农村经济发展和社会稳定，确保农村土地承包经营纠纷调解和仲裁在平安建设考核中不被扣分 。3、按照中共中央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要求，按照时间服从质量的要求稳步推进农村集体产权制度改革工作，2023年开展产改“回头看”，查缺补漏，进行农村集体三资年度清查统计，完善成员身份认定股份量化等原始资料归档、村集体经济组织赋码登记等工作。</t>
  </si>
  <si>
    <t>完成各县（市）农经统计年报报送</t>
  </si>
  <si>
    <t>反映各县（市）农经统计年报报送完成情况</t>
  </si>
  <si>
    <t>2022年云南省农经统计报表制度</t>
  </si>
  <si>
    <t>农经统计报表、农经相关工作宣传资料印刷</t>
  </si>
  <si>
    <t>反映各县（市）农经统计年报报送、农经工作完成情况</t>
  </si>
  <si>
    <t>2022年云南省农经统计报表制度、2022年云南省农经统计报表制度、中华人民共和国土地仲裁法、根据中共中央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</si>
  <si>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农经统计业务、农村土地经营纠纷调解仲裁及土地流转、农村集体经济三资等业务指导培训</t>
  </si>
  <si>
    <t>50（10县市）</t>
  </si>
  <si>
    <t>反映农经统计报表、农村土地经营纠纷调解仲裁及土地流转、农村集体三资等业务指导培训开展情况</t>
  </si>
  <si>
    <t>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</si>
  <si>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成员身份认定、股份量化等原始资料归档率</t>
  </si>
  <si>
    <t>反映成员身份认定、股份量化等原始资料的归档情况</t>
  </si>
  <si>
    <t>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</si>
  <si>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赋码登记率</t>
  </si>
  <si>
    <t>反映农村集体经济组织赋码登记情况</t>
  </si>
  <si>
    <t>农村土地流转纠纷上访数量较上年度有所下降，无重大农村土地流转引发的纠纷，确保农村土地流转稳定发展。</t>
  </si>
  <si>
    <t>农村土地流转纠纷上访数量较上年度下降1%以上，公平、公正、及时解决农村土地承包经营纠纷，维护当事人的合法益。</t>
  </si>
  <si>
    <t>中华人民共和国土地仲裁法、中共中央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</si>
  <si>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持续完成10县市农经统计年报统计工作，为楚雄州农业农村经济发展决策提供重要数据依据，全面稳步推进10县市农村集体资产产权制度改革工作，持续稳定10县市农村土仲裁纠纷调解及土地流转工作。</t>
  </si>
  <si>
    <t>持续完成10县市农经统计年报统计工作，为楚雄州农业农村经济发展决策提供重要数据依据；稳步推进10县市农村集体产权制度改革工作，开展“回头看”查缺补漏等工作；持续完成10县市农村土仲裁纠纷调解及土地流转指导培训工作，切实维护农村土地流转市场稳定发展。</t>
  </si>
  <si>
    <t>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 楚办发[2018｝30号、 中共楚雄州委办公室【2020】-40号文件要求</t>
  </si>
  <si>
    <t>中华人民共和国土地仲裁法  空根据中共中央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</si>
  <si>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 xml:space="preserve">    楚雄彝族自治州植保植检站</t>
  </si>
  <si>
    <t xml:space="preserve">      退休人员职业年金缴费</t>
  </si>
  <si>
    <t>532300231100001154460</t>
  </si>
  <si>
    <t>发放退休人员职业年金</t>
  </si>
  <si>
    <t>绩效指标设定依据：《云南省省级部门预算基本支出核定方案》</t>
  </si>
  <si>
    <t>部门正产运转</t>
  </si>
  <si>
    <t xml:space="preserve">    楚雄彝族自治州农机安全监理所</t>
  </si>
  <si>
    <t xml:space="preserve">      变型拖拉机清理整治工作经费</t>
  </si>
  <si>
    <t>532300221100000256258</t>
  </si>
  <si>
    <t>切实加强拖拉机安全管理工作。促进本地区农村社会和谐稳定，持续健康发展，为实施乡村振兴战略、实现农业农村现代化作出积极贡献。2023年预计每季度开展一次工作检查督查,完成3896台变型拖拉机注销解体。</t>
  </si>
  <si>
    <t>开展专项督查检查次数</t>
  </si>
  <si>
    <t>反映开展专项督查检查次数完成情况。</t>
  </si>
  <si>
    <t>农办机〔2021〕1号农业农村部办公厅、公安部办公厅关于进一步加强拖拉机安全管理工作的通知；云农机监字〔2021〕2号于进一步推进变型拖拉机专项整治工作的通知、楚雄州变型拖拉机专项整治工作实施方案。</t>
  </si>
  <si>
    <t>开展农机安全生产专项督查检查县（市）</t>
  </si>
  <si>
    <t>反映开展农机安全生产专项督查检查县（市）完成情况。</t>
  </si>
  <si>
    <t>州、县、乡三级农机安全监理责任书签订</t>
  </si>
  <si>
    <t>反映州、县、乡三级农机安全监理责任书签订完成情况。</t>
  </si>
  <si>
    <t>变型拖拉机注销解体</t>
  </si>
  <si>
    <t>3800</t>
  </si>
  <si>
    <t>反映变型拖拉机注销解体数量完成情况。</t>
  </si>
  <si>
    <t>项目完成情况</t>
  </si>
  <si>
    <t>变型拖拉机事故率</t>
  </si>
  <si>
    <t>千分之四以下</t>
  </si>
  <si>
    <t>变型拖拉机零事故</t>
  </si>
  <si>
    <t>项目服务对象满意度。</t>
  </si>
  <si>
    <t xml:space="preserve">    楚雄彝族自治州乡村产业发展中心</t>
  </si>
  <si>
    <t xml:space="preserve">      乡村产业发展工作经费</t>
  </si>
  <si>
    <t>532300221100000254542</t>
  </si>
  <si>
    <t>1、完成农产品加工、农业产业化、休闲农业、农村创业创新统计统计监测报表的操作及数据分析；2、开展绿色食品茶、有机茶产品质量提升和精品茶加工技术培训；3、开展统计业务、茶产业绿色发展实地调研及技术指导；4、做好单位桑树品种保存园建设。</t>
  </si>
  <si>
    <t>组织培训次数</t>
  </si>
  <si>
    <t>反映预算单位组织开展各类培训的期数。</t>
  </si>
  <si>
    <t>绩效指标设定：《楚雄州乡村产业中心2023年项目实施方案》及年度工作总结</t>
  </si>
  <si>
    <t>桑树品种增加数量</t>
  </si>
  <si>
    <t>反映桑树品种收集、培育增加新品种数量。</t>
  </si>
  <si>
    <t>反映预算单位组织开展各类培训中预计参训情况。
参训率=（年参训人数/应参训人数）*100%。</t>
  </si>
  <si>
    <t>反映预算单位组织开展各类培训中除师资费以外的人均培训费控制情况。</t>
  </si>
  <si>
    <t>农产品加工产值增长率</t>
  </si>
  <si>
    <t>通过项目实施对农产品产值增长情况的影响</t>
  </si>
  <si>
    <t>按质按量完成2023年度的农产品加工、农业产业化、休闲农业、农村创业创新统计工作任务</t>
  </si>
  <si>
    <t>按计划完成统计工作任务。</t>
  </si>
  <si>
    <t>反映在规定时限内完成统计工作任务情况。</t>
  </si>
  <si>
    <t>按质按量完成茶产业绿色发展调研、技术指导工作。</t>
  </si>
  <si>
    <t>反映茶产业绿色发展调研、建设指导工作开展情况</t>
  </si>
  <si>
    <t>桑树品种保存园年度工作任务</t>
  </si>
  <si>
    <t>反映桑树品保园年度工作完成情况。</t>
  </si>
  <si>
    <t>项目受益对象满意度</t>
  </si>
  <si>
    <t>反映项目受益对象满意度。</t>
  </si>
  <si>
    <t>532300231100001136473</t>
  </si>
  <si>
    <t>532300231100001161008</t>
  </si>
  <si>
    <t>2023年10月职工傅荣退休，职业年金记实109423.36元.</t>
  </si>
  <si>
    <t xml:space="preserve">    楚雄彝族自治州种子管理站</t>
  </si>
  <si>
    <t xml:space="preserve">      遗属人员抚恤金</t>
  </si>
  <si>
    <t>532300231100001104604</t>
  </si>
  <si>
    <t>支付楚雄州种子管理站离休病逝职工倪洪遗属张芳英生活补助，2023年每月1500元，共计18000元。</t>
  </si>
  <si>
    <t>按单位享受遗属补助人员及州委老干局批复测算</t>
  </si>
  <si>
    <t>每月按标准发放</t>
  </si>
  <si>
    <t>向领取遗属补助人员家属宣传遗属补助变动情况</t>
  </si>
  <si>
    <t>按最低生活标准及补助发放标准测算</t>
  </si>
  <si>
    <t>按遗属人员及家属满意情况测算</t>
  </si>
  <si>
    <t>532300231100001150147</t>
  </si>
  <si>
    <t>2022年12月职工高显生退休，职业年金记实77493.97元，2023年4月份郭永平退休，职业年金记实89478.98元，2023年11月份李云清退休，职业年金记实72635.04元。</t>
  </si>
  <si>
    <t xml:space="preserve">      种业监督管理经费</t>
  </si>
  <si>
    <t>532300221100000254090</t>
  </si>
  <si>
    <t>1、今冬明春在全州辖区内组织开展种子质量监督抽检，抽检种子样品135个进行检测，并将抽检结果及时向全州各县市进行通报，及时处理初检不合格种子，避免给农业生产造成损失。    
2、两季开展繁制种基地、种子试验示范基地检查。
3、对单位初检不合格种子，委托有资质的检测机构进行质量检验，坚决依法打击假劣种子坑农害农现象。</t>
  </si>
  <si>
    <t>按实际工作需要及单位会议研究决定</t>
  </si>
  <si>
    <t>抽检样品数量</t>
  </si>
  <si>
    <t>135</t>
  </si>
  <si>
    <t>反映检查核查的次数情况。</t>
  </si>
  <si>
    <t>按业务工作设定</t>
  </si>
  <si>
    <t>按实际工作需要设定</t>
  </si>
  <si>
    <t>问题整改落实率</t>
  </si>
  <si>
    <t>反映抽检及检查核查发现问题的整改落实情况。
问题整改落实率=（实际整改问题数/现场检查发现问题数）*100%</t>
  </si>
  <si>
    <t>农作物种子经营人员满意度</t>
  </si>
  <si>
    <t>反映农资经营人员对抽检工作的整体满意情况。</t>
  </si>
  <si>
    <t xml:space="preserve">      木兰村基地设计和勘察经费</t>
  </si>
  <si>
    <t>532300231100001093826</t>
  </si>
  <si>
    <t>2023年支付云南广厦规划建筑设计院有限公司和云南木盛和岩土工程有限公司设计费和勘察费共计109745元，原楚雄市土地储备中心对征用我单位试验基地的补偿款1803.03万元，已于2017年12月，2019年10月直接由市土地储备中心缴入州级国库，现云南广厦规划建筑设计院有限公司向我单位提出申请支付设计费34335元，云南木盛和岩土工程有限公司勘察费75410元。</t>
  </si>
  <si>
    <t>10.97</t>
  </si>
  <si>
    <t>按建设工程勘察合同和工程设计合同测算</t>
  </si>
  <si>
    <t>工程数量</t>
  </si>
  <si>
    <t>个/标段</t>
  </si>
  <si>
    <t>反映工程设计实现的功能数量或工程的相对独立单元的数量。</t>
  </si>
  <si>
    <t>反映项目设计变更情况。
设计变更率=（项目变更金额/项目总预算金额）*00%。</t>
  </si>
  <si>
    <t>工程单位建设成本</t>
  </si>
  <si>
    <t>5.49</t>
  </si>
  <si>
    <t>反映单位平米数、公里数、个数、亩数等的平均成本。</t>
  </si>
  <si>
    <t xml:space="preserve">    楚雄彝族自治州水产技术推广站</t>
  </si>
  <si>
    <t xml:space="preserve">      特色水产养殖试验示范专项经费</t>
  </si>
  <si>
    <t>532300210000000015618</t>
  </si>
  <si>
    <t>在全州适宜地区选择1-3个县（市），实施稻渔综合种养100亩，平均亩产稻鱼不低于30kg，亩均增值1000元左右，项目新增产值100000元以上，亩增纯收益600—800元，实现农药化肥使用次数减少.</t>
  </si>
  <si>
    <t>平均亩产量</t>
  </si>
  <si>
    <t>稻渔综合种养示范区平均亩产量</t>
  </si>
  <si>
    <t>项目计划书</t>
  </si>
  <si>
    <t>示范面积</t>
  </si>
  <si>
    <t>稻渔综合种养示范区示范面积</t>
  </si>
  <si>
    <t>亩均增值</t>
  </si>
  <si>
    <t>稻渔综合种养示范区亩均增值</t>
  </si>
  <si>
    <t>新增产值</t>
  </si>
  <si>
    <t>稻渔综合种养示范区新增产值</t>
  </si>
  <si>
    <t>亩增纯收益</t>
  </si>
  <si>
    <t>稻渔综合种养示范区亩增纯收益</t>
  </si>
  <si>
    <t>农药化肥使用次数减少</t>
  </si>
  <si>
    <t>稻渔综合种养示范区农药使用次数减少</t>
  </si>
  <si>
    <t>稻渔综合种养示范区服务对象满意度</t>
  </si>
  <si>
    <t xml:space="preserve">    楚雄彝族自治州动物卫生监督所</t>
  </si>
  <si>
    <t>532300231100001269377</t>
  </si>
  <si>
    <t>完成2023年1名退休职工职业年金记实缴费。</t>
  </si>
  <si>
    <t>532300231100001148399</t>
  </si>
  <si>
    <t>按时发放单位遗属周桂芳老人遗属生活补助补助</t>
  </si>
  <si>
    <t>楚民发(2022)22号</t>
  </si>
  <si>
    <t>人次/年</t>
  </si>
  <si>
    <t xml:space="preserve">    楚雄彝族自治州动物疫病预防控制中心</t>
  </si>
  <si>
    <t>532300231100001094149</t>
  </si>
  <si>
    <t>做好本部门人员经费、公用经费保障，按规定落实干部职工各项待遇，支持部门正常履职。</t>
  </si>
  <si>
    <t>反映财政供养离退休人员家属基本生活保障</t>
  </si>
  <si>
    <t>执行楚民发【2022】22文件</t>
  </si>
  <si>
    <t xml:space="preserve">      编制内聘用人员（张辉）</t>
  </si>
  <si>
    <t>532300231100001146178</t>
  </si>
  <si>
    <t>根据《楚雄州委机构编制办公室关于州动物疫病预防控制中心聘用工勤编制使用的通知》（楚编通【2014】60号）文，聘用专职驾驶员1名，发放工资和各项待遇，保证中心工作正常履职运转。</t>
  </si>
  <si>
    <t>工资福利待遇发放</t>
  </si>
  <si>
    <t>反映单位聘用制人员（张辉）工资和各项待遇</t>
  </si>
  <si>
    <t>根据楚财预【2022】81号文，2023年部门预算编制实施方案，批准编制内聘用人员工资按普通工人27000元/人/年计算</t>
  </si>
  <si>
    <t xml:space="preserve">      动物防疫人员常规体检补助资金</t>
  </si>
  <si>
    <t>532300210000000017102</t>
  </si>
  <si>
    <t>为保障动物防疫人员的身体健康，一线人员每年进行常规体检。</t>
  </si>
  <si>
    <t>反映获补助人员、数量情况，也适用补贴、资助等形式的补助。</t>
  </si>
  <si>
    <t>根据中心会议纪要和农业有毒有害编制方案</t>
  </si>
  <si>
    <t>资金支付及时性</t>
  </si>
  <si>
    <t>资金下达后5月份以前支付完毕</t>
  </si>
  <si>
    <t>体检覆盖率</t>
  </si>
  <si>
    <t>无资金使用违规违纪问题</t>
  </si>
  <si>
    <t>改善职工身体状况</t>
  </si>
  <si>
    <t>反映单位有毒有害职工生活状况改善的情况。</t>
  </si>
  <si>
    <t xml:space="preserve">    楚雄彝族自治州畜牧科技推广站</t>
  </si>
  <si>
    <t xml:space="preserve">      畜牧科技项目推广业务经费</t>
  </si>
  <si>
    <t>532300210000000017408</t>
  </si>
  <si>
    <t>2023年目标完成：（1）生猪品种改良每年稳步在25万胎，确保每年提供优质仔猪400万头。
（2）肉牛冻精改良在2023年完成12万胎的基础上，每年递增20％，到2025年达到20万胎，为肉牛高质量发展提供优质种源。2023年支出10万元。</t>
  </si>
  <si>
    <t>调供牛冻精改良液氮</t>
  </si>
  <si>
    <t>41700</t>
  </si>
  <si>
    <t>斤</t>
  </si>
  <si>
    <t>完成牛品种改良10万胎，其中：冻精改良8万胎，较上年增长6.67%。</t>
  </si>
  <si>
    <t>楚编办发[2019]24号文、楚农请[2020]33号文件、《2023年楚雄州畜牧科技推广站工作实施方案》</t>
  </si>
  <si>
    <t>牛冻精改良液氮运输</t>
  </si>
  <si>
    <t>到供应商拉牛冻精改良液氮40次</t>
  </si>
  <si>
    <t>猪品种改良</t>
  </si>
  <si>
    <t>500000</t>
  </si>
  <si>
    <t>完成猪品种改良50万胎，较上年增长8%。</t>
  </si>
  <si>
    <t>1350000</t>
  </si>
  <si>
    <t>肉羊出栏130万只，较上年增长3.7%。</t>
  </si>
  <si>
    <t>辐射全州九县一市140个牛冻精改良点</t>
  </si>
  <si>
    <t>通过猪、牛品种改良，提高出栏周期和出栏率，从而提高养殖户经济效益，</t>
  </si>
  <si>
    <t>受服务企业、农户的满意</t>
  </si>
  <si>
    <t>受服务企业、农户非常满意</t>
  </si>
  <si>
    <t>532300231100001133473</t>
  </si>
  <si>
    <t>我单位农村居民罗朝英每年6945.9元，城市居民袁锦每年10920元。合计全年17865.9元</t>
  </si>
  <si>
    <t xml:space="preserve">  楚雄彝族自治州水务局</t>
  </si>
  <si>
    <t xml:space="preserve">    楚雄彝族自治州水务局</t>
  </si>
  <si>
    <t xml:space="preserve">      楚雄州水利专项州级补助资金</t>
  </si>
  <si>
    <t>532300231100001132519</t>
  </si>
  <si>
    <t>2023年完成完成农业水价综合改革面积超过20万亩，全州农业用水总量不超过8.5亿立方米，保证水资源可持续利用。</t>
  </si>
  <si>
    <t>完成农业水价综合改革面积</t>
  </si>
  <si>
    <t>反映农业水价综合改革的情况。</t>
  </si>
  <si>
    <t>年底各县市改革面积报表。</t>
  </si>
  <si>
    <t>全州农业用水总量</t>
  </si>
  <si>
    <t>8.5</t>
  </si>
  <si>
    <t>反映农业水价综合改革的成效。</t>
  </si>
  <si>
    <t>年底统计农业用水总量的数据。</t>
  </si>
  <si>
    <t>保证水资源可持续利用</t>
  </si>
  <si>
    <t>农业水价综合改革完成后可保证水资源可持续利用。</t>
  </si>
  <si>
    <t>农业水价综合改革的成效</t>
  </si>
  <si>
    <t>受益群众满意度</t>
  </si>
  <si>
    <t>调查人群中对农业水价综合改革的满意度。
受益群众满意度率=调查人群对农业水价综合改革的满意度。</t>
  </si>
  <si>
    <t>调查人群中对农业水价综合改革的满意度。</t>
  </si>
  <si>
    <t xml:space="preserve">      楚雄州水旱灾害防御州级补助经费</t>
  </si>
  <si>
    <t>532300231100001124579</t>
  </si>
  <si>
    <t>完成水毁修复工程，减少或减轻灾害对人民群众的生产生活损失。</t>
  </si>
  <si>
    <t>及时补助下级做好防灾减灾各项工作</t>
  </si>
  <si>
    <t>根据上报的水毁修复工程件数，确定补助金额。</t>
  </si>
  <si>
    <t>满足防汛减灾要求</t>
  </si>
  <si>
    <t>根据受益区群众调查情况为准</t>
  </si>
  <si>
    <t>避免灾害对群众生产生活造成损失</t>
  </si>
  <si>
    <t>受益群众满意度90%以上</t>
  </si>
  <si>
    <t xml:space="preserve">      楚雄州水利工程规划与信息化建设经费</t>
  </si>
  <si>
    <t>532300231100001124377</t>
  </si>
  <si>
    <t>按上级部门要求完成规划编制，通过评审并采纳。完成山洪灾害防御可视化调度指挥中心建设、2023年河湖长信息系统建设和监测维护工作，确保信息数据绝对安全。</t>
  </si>
  <si>
    <t>完成规划编制数</t>
  </si>
  <si>
    <t>5个规划编制已采购技术服务单位，各项规划均要求明年完成规划编制工作。</t>
  </si>
  <si>
    <t>编制月度楚雄水文河长制工作专报</t>
  </si>
  <si>
    <t>编制月度楚雄水文河长制工作专报。</t>
  </si>
  <si>
    <t>《楚雄州河湖长制领导小组办公室关于同意设立重要河流河长制工作站的批复》</t>
  </si>
  <si>
    <t>《信息系统建设技术指南》及服务合同</t>
  </si>
  <si>
    <t>通过上级部门认可率</t>
  </si>
  <si>
    <t>规划均是否通过上级部门认可。</t>
  </si>
  <si>
    <t>5个规划均需通过上级部门认可后印发或者实施。</t>
  </si>
  <si>
    <t>山洪灾害防御可视化调度指挥中心建成验收合格率</t>
  </si>
  <si>
    <t>反映山洪灾害防御可视化调度指挥中心建成验收合格情况。</t>
  </si>
  <si>
    <t>根据系统建成后业主验收鉴定。</t>
  </si>
  <si>
    <t>规划完成及时率</t>
  </si>
  <si>
    <t>规划是否按上级部门要求的时限及时完成 。</t>
  </si>
  <si>
    <t>按照上级部门的时间节点要求，及时完成相关规划材料的编制和表格的填报工作。</t>
  </si>
  <si>
    <t>2023年度完成10座工作站的日常监测运行。</t>
  </si>
  <si>
    <t>2022年度完成10座工作站的日常监测运行。</t>
  </si>
  <si>
    <t>信息系统故障修护及时率</t>
  </si>
  <si>
    <t>反映系统及时维护情况。</t>
  </si>
  <si>
    <t>《信息系统建设技术指南》及服务合同。</t>
  </si>
  <si>
    <t>山洪灾害防御可视化调度指挥中心建成时限</t>
  </si>
  <si>
    <t>2023年12月底</t>
  </si>
  <si>
    <t>2023年12月底完成山洪灾害防御可视化调度指挥中心建设。</t>
  </si>
  <si>
    <t>为水利项目实施提供中长期政策依据。</t>
  </si>
  <si>
    <t>提供水质检测、提供水量监测、提供生态流量监测、提供水生物检测成果，运用于河湖治理保护工作。</t>
  </si>
  <si>
    <t>信息共享率</t>
  </si>
  <si>
    <t>反映信息系统建成后河湖长信息、水土保持监测、山洪灾害防御等系统数据的共享情况。</t>
  </si>
  <si>
    <t>信息系统建成后可实现水利行业监测数据共享。</t>
  </si>
  <si>
    <t>公众满意度达90%。</t>
  </si>
  <si>
    <t>业主满意度</t>
  </si>
  <si>
    <t>业主100%满意</t>
  </si>
  <si>
    <t>因相关规划要通过上级部门审查，故需让业主百分之百的满意才能上报上级部门。</t>
  </si>
  <si>
    <t xml:space="preserve">      楚雄州重点水利项目建设州级配套资金</t>
  </si>
  <si>
    <t>532300231100001124539</t>
  </si>
  <si>
    <t>计划2023年完工的项目可初步发挥效益。其中小流域治理工程全面完工、河道治理工程需完成主体工程施工、水源工程需完成主体工程施工。到2023年底，实施农村供水保障三年专项行动项目，提升全州城乡54.01万人口饮水保障水平，其中水窖供水0.45万人、依靠水窖供水1.22万人、因旱应急送水人口8.90万人、水源不稳定人口11.50万人。</t>
  </si>
  <si>
    <t>按照各个项目批复的时间节点完成对应的工程量，牟定县龙川河北山寺水库至习大河段河道治理工程、牟定县勐岗河中屯水库至蟠猫段河道治理工程、元谋县普登河五福村至龙川江汇口段河道治理工程、武定县勐果河下矣马拉至高桥集镇段河道治理工程等需完成主体工程。</t>
  </si>
  <si>
    <t>安排工程数量</t>
  </si>
  <si>
    <t>本次申报筛选了急需争取州级配套资金的11个项目，确保项目有序推进，早日完工发挥效益。</t>
  </si>
  <si>
    <t>农村供水保障人数</t>
  </si>
  <si>
    <t>反映项目解决的供水保障人数。</t>
  </si>
  <si>
    <t>云南省人民政府办公厅关于印发云南省实现巩固拓展脱贫攻坚成果同全面推进乡村振兴有效衔农村供水保障3年专项行动方案的通知</t>
  </si>
  <si>
    <t>按照国家相关水利工程管理规范。</t>
  </si>
  <si>
    <t>概算控制基本符合要求的项目比例</t>
  </si>
  <si>
    <t>水利工程质量管理规定(2017修正)</t>
  </si>
  <si>
    <t>工程建设质量达到相关规范要求</t>
  </si>
  <si>
    <t>工程建设质量达到相关规范要求，符合验收标准。</t>
  </si>
  <si>
    <t>按照年初计划要完工的项目必须按要求完工，永仁县老怀哨小流域治理、楚雄市罗其美小流域治理等项目需完工。</t>
  </si>
  <si>
    <t>按照相关资金使用办法，下达资金的项目开工率需达到100%。</t>
  </si>
  <si>
    <t>工期控制率</t>
  </si>
  <si>
    <t>反映工期控制情况。
工期控制率=实际工期/计划工期×100%。</t>
  </si>
  <si>
    <t>严格按照水利工程相关规定来控制工期，确保克期完成。</t>
  </si>
  <si>
    <t>超概算项目比例</t>
  </si>
  <si>
    <t>《国家发改委关于加强中央预算内投资项目超概算调整管理的通知》</t>
  </si>
  <si>
    <t>项目建成后发挥效益的情况。</t>
  </si>
  <si>
    <t>按照批复内容中建设任务来定受益人群。</t>
  </si>
  <si>
    <t>按照批复内容中建设任务来定受益人群，并通过问卷调查受益群众满意情况。</t>
  </si>
  <si>
    <t>532300231100001188439</t>
  </si>
  <si>
    <t>2023年2人职业年金：贺廷荣93213.12元、曹正军61417.19元。</t>
  </si>
  <si>
    <t>2023年2人职业年金</t>
  </si>
  <si>
    <t>空2023年2人职业年金：贺廷荣93213.12元、曹正军61417.19元。</t>
  </si>
  <si>
    <t>退休人员职业年金保障</t>
  </si>
  <si>
    <t xml:space="preserve">      楚雄州水利水电工程伤残民工及企业回乡人员补助经费</t>
  </si>
  <si>
    <t>532300221100000258635</t>
  </si>
  <si>
    <t>2023年完成水利水电伤残民工和企业回乡水利民工人员生活补助100.05万元.</t>
  </si>
  <si>
    <t>水利水电伤残民工和企业回乡水利民工人员受补助人数</t>
  </si>
  <si>
    <t>1599</t>
  </si>
  <si>
    <t>初步核定水利水电伤残民工和企业回乡水利民工人员1599人</t>
  </si>
  <si>
    <t>按楚水水管[2009]40号文件要求</t>
  </si>
  <si>
    <t>社会化发放率</t>
  </si>
  <si>
    <t>反映补助资金社会化发放的比例情况</t>
  </si>
  <si>
    <t>补助资金社会化发放率=采用社会化发放的补助资金</t>
  </si>
  <si>
    <t>补助标准按合规率</t>
  </si>
  <si>
    <t>反映补助标准的执行情况</t>
  </si>
  <si>
    <t>按照补助标准核定发放的资金</t>
  </si>
  <si>
    <t>补助资金发放按月发放</t>
  </si>
  <si>
    <t>资金到位后及时发放补助</t>
  </si>
  <si>
    <t>补助对象生活情况</t>
  </si>
  <si>
    <t>反映补助对象生活状况</t>
  </si>
  <si>
    <t>根据调查人群中补助对象生活的改善情况。</t>
  </si>
  <si>
    <t>补助对象满意度=调查中满意的补助人员/补助人数</t>
  </si>
  <si>
    <t xml:space="preserve">      楚雄州水旱灾害防御专项经费</t>
  </si>
  <si>
    <t>532300231100001124504</t>
  </si>
  <si>
    <t>通过楚雄州水旱灾害风险普查，摸清楚雄州水旱灾害风险隐患底数，查明重点区域抗灾能力，客观认识楚雄州各区域水旱灾害综合风险水平，促进提高水旱灾害防御水平，有效防范和化解水旱灾害风险，推进水旱灾害风险管理，为开展水旱灾害防御工作、切实保障社会经济可持续发展提供有效的灾害风险信息和科学决策依据。</t>
  </si>
  <si>
    <t>2022年10月风险普查成果通过省级审核</t>
  </si>
  <si>
    <t>按照楚雄州风险普查实施方案规定的要求完成</t>
  </si>
  <si>
    <t>2021年6月开展工作</t>
  </si>
  <si>
    <t>按照实施方案阶段要求，按时完成任务。</t>
  </si>
  <si>
    <t>全州范围内水旱灾害风险防御</t>
  </si>
  <si>
    <t>按照楚雄州风险普查实施方案，达到阶段性成果。</t>
  </si>
  <si>
    <t>形成全州洪水、干旱致灾风险区划图</t>
  </si>
  <si>
    <t>全州范围内</t>
  </si>
  <si>
    <t>按照楚雄州风险普查实施方案要求，形成成果后长期使用。</t>
  </si>
  <si>
    <t>根据调查人群确定</t>
  </si>
  <si>
    <t xml:space="preserve">      楚雄州水利工作经费</t>
  </si>
  <si>
    <t>532300231100001124423</t>
  </si>
  <si>
    <t>开工建设滇中引水二期工程、小石门水库工程，完成九龙甸水库扩建可研审批、不管河（礼社江）引调水工程规划报告批复和可研报告编制，开展绿汁江大型灌区前期工作；完成水利固定资产投资增速15%以上;完成年度安全生产标准化达标建设工作和水利质量监督工作目标任务；完成年度美丽河湖评定、申报和创建工作；完成《楚雄州龙川江流域水量分配方案》《楚雄州万马河流域水量分配方案》《楚雄州渔泡江和普渡河水量分配方案》《楚雄州龙川江流域生态流量保障方案》的审批和《楚雄州猛果河生态流量保障实施方案》和《楚雄州金沙江流域水量分配方案》的编制工作；完成2023年《水资源公报》编制工作；完成完成《楚雄彝族自治州河湖岸线保护管理条例》《龙川江保护管理条例（修订）》提交州人大常委会会议审议和州人民代表大会会议审议，审议通过后，报请省人大常委会审查批准，审查批准后，做好《条例》公布实施准备工作。</t>
  </si>
  <si>
    <t>规划（可研）报告编制完成并通过审查个数</t>
  </si>
  <si>
    <t>反映项目前期工作开展情况。</t>
  </si>
  <si>
    <t>九龙甸水库扩建完成可研报告审批、不管河引水完成规划报告审批和可研报告编制、绿汁江大型灌区工程完成规划报告编制。</t>
  </si>
  <si>
    <t>计划开工项目个数</t>
  </si>
  <si>
    <t>反映开展前期工作的项目开工情况。</t>
  </si>
  <si>
    <t>2023年计划开工建设小石门水库和滇中引水二期工程。</t>
  </si>
  <si>
    <t>完成安全生产标准化达标建设项目数</t>
  </si>
  <si>
    <t>年底完成安全生产标准化达标建设的情况。</t>
  </si>
  <si>
    <t>专项巡查或稽查次数</t>
  </si>
  <si>
    <t>全年完成水利建设安全生产和质量监督专项巡查或稽查5次。</t>
  </si>
  <si>
    <t>以开展的专项巡查稽查相关记录为准。</t>
  </si>
  <si>
    <t>全年水利固定资产投资增速</t>
  </si>
  <si>
    <t>反映水利投资完成情况。增速=（本年完成数-上年完成数）/上年完成数*100%。</t>
  </si>
  <si>
    <t>年底发改、统计部门反馈的水利固定资产完成情况或通报。</t>
  </si>
  <si>
    <t>全省省级美丽河湖创建工作获评率排位</t>
  </si>
  <si>
    <t>反映我州美丽河湖创建工作获评的情况。根据省级年底考评情况来鉴定。</t>
  </si>
  <si>
    <t>每年省级要对全省美丽河湖创建工作。</t>
  </si>
  <si>
    <t>河湖长制工作考核得分排位</t>
  </si>
  <si>
    <t>反映我州河湖长制工作考核得分情况。根据省级年底考评情况来鉴定。</t>
  </si>
  <si>
    <t>每年省级要对全省河湖长制工作进行考核。</t>
  </si>
  <si>
    <t>最严格水资源管理制度工作考核</t>
  </si>
  <si>
    <t>优秀</t>
  </si>
  <si>
    <t>反映全州最严格水资源管理制度工作情况。</t>
  </si>
  <si>
    <t>年底最严格水资源管理制度工作考核结果。</t>
  </si>
  <si>
    <t>质量一次性竣工验收合格率</t>
  </si>
  <si>
    <t>验收工程质量评价合格。</t>
  </si>
  <si>
    <t>年底验收工程质量评价结果。</t>
  </si>
  <si>
    <t>条例草案达到省人大常委会审查批准后，公布实施</t>
  </si>
  <si>
    <t>条例草案达到省人大常委会审查批准，并公布实施。</t>
  </si>
  <si>
    <t>楚人办发电【2021】50号、楚水发【2021】6号</t>
  </si>
  <si>
    <t>编制的生态流量分配方案通过州级评审率</t>
  </si>
  <si>
    <t>反映生态流量方案编制的质量。通过州级评审率=通过评审的方案数/编制方案总数*100%。</t>
  </si>
  <si>
    <t>以州级评审批复的方案评价。</t>
  </si>
  <si>
    <t>按要求时限完成相关工作</t>
  </si>
  <si>
    <t>反映委托第三方开展工作的时限。</t>
  </si>
  <si>
    <t>2023年底完成年度美丽河湖建设评定和申报、水量分配及生态流量保障方案编制、《楚雄州水资源公报》编制、水土保持补偿费和水资源费征收等工作；2023年6月完成条例草案报请省人大常委会审查批准，2023年12月做好《条例》公布施行座谈会相关筹备工作；2023年底完成《楚雄州猛果河生态流量保障实施方案》和《楚雄州金沙江流域水量分配方案》的编制工作。</t>
  </si>
  <si>
    <t>水利工程建设管理办法等。</t>
  </si>
  <si>
    <t>所有参与美丽河湖评定的河库水质满足各级水质目标率</t>
  </si>
  <si>
    <t>参与美丽河湖评定的河库水质满足各级水质目标，达到Ⅳ类及以上。</t>
  </si>
  <si>
    <t>年底美丽河湖评定结果来鉴定。</t>
  </si>
  <si>
    <t>确保全州48座中小水电站按核定生态流量下泄达标率</t>
  </si>
  <si>
    <t>根据监测情况测算达标率，下泄达标率=电站座数*70%</t>
  </si>
  <si>
    <t>楚雄州水务局关于水电站生态流量监测有关工作的通知。</t>
  </si>
  <si>
    <t>反映检查核查发现问题的整改落实情况。
问题整改落实率=（实际整改问题数/现场检查发现问题数）*100%</t>
  </si>
  <si>
    <t>发现问题整改落实相关情况。</t>
  </si>
  <si>
    <t>质量监督覆盖率</t>
  </si>
  <si>
    <t>完成质量监督备案，开展质量监督检查每年不少于1次。</t>
  </si>
  <si>
    <t>工作比拼内容、评分标准》的通知、楚雄州2021年度大比拼质量工作考核比拼内容、评分标准</t>
  </si>
  <si>
    <t>服务对象满意度=（调查服务对象人数/问卷调查人数）*100%</t>
  </si>
  <si>
    <t>第三方开展工作的需对服务对象负责，要严格按照服务对象的要求开展。</t>
  </si>
  <si>
    <t>532300231100001156209</t>
  </si>
  <si>
    <t>2023年楚雄州水务局承担遗属补助6人，每月发放4798元，按标准测算编制经费，楚民发（2022）22号《楚雄州民政局 楚雄州财政局关于提高2022年城乡居民最低生活保障特困人员救助供养孤儿基本生活保障标准的通知》城市最低审核保障标准700元/人.月，农村最低审核保障标准5343元/人.年计算。每月发放4798元，2023年预算总额57576元。</t>
  </si>
  <si>
    <t>4人每月按城市户口700*1.3计算，2人农村户口按445.25*1.3计算</t>
  </si>
  <si>
    <t>楚民发（2022）22号《楚雄州民政局 楚雄州财政局关于提高2022年城乡居民最低生活保障特困人员救助供养孤儿基本生活保障标准的通知》城市最低审核保障标准700元/人.月，农村最低审核保障标准5343元/人.年计算。每月发放4798元，2023年预算总额57576元。</t>
  </si>
  <si>
    <t>保障遗属基本生活达到城乡居民生活最低保障</t>
  </si>
  <si>
    <t>符合楚民发（2022）22号标准</t>
  </si>
  <si>
    <t>符合</t>
  </si>
  <si>
    <t xml:space="preserve">    楚雄彝族自治州大海波水库管理处</t>
  </si>
  <si>
    <t xml:space="preserve">      大海波水库溢洪道闸门及启闭设备维修养护经费</t>
  </si>
  <si>
    <t>532300231100001185435</t>
  </si>
  <si>
    <t>大海波水库溢洪道闸门及启闭设备维修养护实施内容：溢洪道闸门及技术结构除锈防腐、更换止水条，启闭机控制系统检修。</t>
  </si>
  <si>
    <t>完成维修维护项目数</t>
  </si>
  <si>
    <t>完成维修维护项目数。</t>
  </si>
  <si>
    <t>根据项目经费使用计划、实施方案、工程概算、项目评审情况设定。</t>
  </si>
  <si>
    <t>根据水库运行管理通用法规设定。</t>
  </si>
  <si>
    <t>截至2023年12月底，投资完成比例</t>
  </si>
  <si>
    <t>反映配套设施完成情况。
投资完成率=（按计划完成项目工程量/计划完成项目工程量）×100%。</t>
  </si>
  <si>
    <t>根据检查情况并结合相关方意见和建议，结合年度维修资金申报计划、实施方案、工程概算、具体实施内容或措施、预期效果设定。</t>
  </si>
  <si>
    <t>保障防洪工程安全度汛</t>
  </si>
  <si>
    <t>发生工程设计标准内洪水不受严重影响。</t>
  </si>
  <si>
    <t>调查人群中对设施建设或设施运行的满意度。
受益人群覆盖率=（调查人群中对设施建设或设施运行的人数/问卷调查人数）×100%</t>
  </si>
  <si>
    <t xml:space="preserve">      2023年水利水电伤残民工及企业回乡人员生活补助资金</t>
  </si>
  <si>
    <t>532300231100001185008</t>
  </si>
  <si>
    <t>大海波水库管理处2023年拟发放水利水电伤残民工及企业回乡人员生活补助资金4万元，受补助人员共33人（州外人员），其中：伤残民工13人补助资金1.84万元（一类3人0.54万元、二类4人0.58万元、三类6人0.72万元），企业返乡人员20人补助资金2.16万元。</t>
  </si>
  <si>
    <t>水利水电伤残民工及企业回乡人员数</t>
  </si>
  <si>
    <t>反映获补助人员的数量情况。</t>
  </si>
  <si>
    <t>根据复核审定补助人员名册及数量。</t>
  </si>
  <si>
    <t>补助发放率</t>
  </si>
  <si>
    <t>反映救助资金社会化发放的比例情况。
救助资金社会化发放率=采用社会化发放的救助资金额/发放救助资金总额×100%</t>
  </si>
  <si>
    <t>补助兑现准确率</t>
  </si>
  <si>
    <t>反映补助发放的情况。
补助兑现准确率=补助兑付额/应付额×100%</t>
  </si>
  <si>
    <t>反映发放单位及时发放补助资金的情况。
发放及时率=在时限内发放资金/应发放资金×100%</t>
  </si>
  <si>
    <t>根据上级部门复核审定补助人员名册及数量，并结合年度内水利水电伤残民工及企业回乡人员动态管理情况设定。</t>
  </si>
  <si>
    <t>对维护社会安定团结的推动作用</t>
  </si>
  <si>
    <t>反映补助促进受助对象生活状况改善，对维护社会安定团结的推动作用。</t>
  </si>
  <si>
    <t>反映获补助受益对象的满意程度。
受益人群覆盖率=（问卷调查人数/审定补助的人数）×100%</t>
  </si>
  <si>
    <t>反映获补助受益对象的满意程度，指标值数据来源：调查问卷。</t>
  </si>
  <si>
    <t xml:space="preserve">      遗属补助（张琼仙）</t>
  </si>
  <si>
    <t>532300231100001182140</t>
  </si>
  <si>
    <t>我单位2023年遗属补助1人需财政补助经费6945.96元。</t>
  </si>
  <si>
    <t>遗属补助保障人数</t>
  </si>
  <si>
    <t>绩效指标设定依据：《云南省省级部门预算基本支出核定方案》。指标值数据来源：遗属补助人员信息表</t>
  </si>
  <si>
    <t>有效改善。</t>
  </si>
  <si>
    <t>反映受补助人员生活改善情况。</t>
  </si>
  <si>
    <t>遗属补助对象满意度</t>
  </si>
  <si>
    <t>反映遗属补助对象对部门（单位）履职情况的满意程度。</t>
  </si>
  <si>
    <t xml:space="preserve">      事业单位人员工资</t>
  </si>
  <si>
    <t>532300231100001183760</t>
  </si>
  <si>
    <t>工资发放人数</t>
  </si>
  <si>
    <t xml:space="preserve">  云南省楚雄彝族自治州气象局</t>
  </si>
  <si>
    <t xml:space="preserve">    云南省楚雄彝族自治州气象局</t>
  </si>
  <si>
    <t xml:space="preserve">      气象灾害预警信息发布维持专项资金</t>
  </si>
  <si>
    <t>532300221100000200094</t>
  </si>
  <si>
    <t>紧扣地方政府经济社会发展需求，强化防灾减灾工作，全面贯彻落实《楚雄州人民政府关于加强气象灾害监测预警及信息发布工作的实施意见》，建设项目可推进楚雄州气象服务体系升级。为楚雄州社会经济发展提供优质气象服务具有重要的社会意义，该项目的顺利实施将产生显著的经济意义和生态效益。对全州气象预警电子显示屏维护率达到95%以上，覆盖全州范围的气象灾害预警信息接收率大于90%以上，全州气象灾害预警准确率大于90%以上，成本控制率为100%，为我州农业增产、农民增收和社会经济发展提供气象信息服务覆盖面达到90%，服务受益人员满意度达到95%。</t>
  </si>
  <si>
    <t>对全州气象预警电子显示屏维护率。</t>
  </si>
  <si>
    <t>可研报告。</t>
  </si>
  <si>
    <t>覆盖全州范围的气象灾害预警信息接收率。</t>
  </si>
  <si>
    <t>建立覆盖全州范围的气象灾害预警信息接收网络。</t>
  </si>
  <si>
    <t>全州气象灾害预警准确率。</t>
  </si>
  <si>
    <t>成本控制率。</t>
  </si>
  <si>
    <t>符合要求得满分，每发现一项不符合要求的扣1分，扣完为止。</t>
  </si>
  <si>
    <t>为我州农业增产、农民增收和社会经济发展提供气象信息服务覆盖面。</t>
  </si>
  <si>
    <t>服务受益人员满意度。</t>
  </si>
  <si>
    <t xml:space="preserve">      突发事件预警信息发布系统建设及维持专项经费</t>
  </si>
  <si>
    <t>532300231100001113667</t>
  </si>
  <si>
    <t>建设目标：借用广电（服务器、大喇叭）等应急平台资源，实现我州防灾减灾及应急部门互联互通、重大天气联合会商及应急指挥，实现全州雨情、汛情、灾情和各类重要天气预报预警信息的共享与发布，为我州防灾减灾救灾提供强力支撑。本系统建设完成后，将建立起权威、畅通、高效的突发事件预警信息发布渠道，具备充分利用各类传播方式，及时、准确、客观、快捷地发布突发事件预警信息的能力。云南省应急管理指挥中心与各部门应急管理指挥机构决定发布的各种突发事件预警信息将能够通过本系统发送至全省或指定区域；州、县级政府及其下属部门应急管理指挥机构决定发布的各种突发事件预警信息将能够通过各级预警信息发布管理平台发送至当地或指定区域，同时，下级预警信息发布管理平台发送的信息也可以通过云南省级预警信息发布管理平台或上级预警信息发布管理平台转发至指定区域。2023年内，突发事件预警信息发布率=100%，成本控制率=100%，减少突发事件发生率&gt;=98%，服务受益人员满意度&gt;=95%，可以快速高效最大程度减少突发事件造成的直接经济损失和人民生命财产损失。</t>
  </si>
  <si>
    <t>突发事件预警信息发布率。</t>
  </si>
  <si>
    <t>全年突发事件预警信息发布条数。</t>
  </si>
  <si>
    <t>减少突发事件发生率。</t>
  </si>
  <si>
    <t>98%</t>
  </si>
  <si>
    <t>减少全年突发事件发生的情况。</t>
  </si>
  <si>
    <t>服务受益人员满意度情况。</t>
  </si>
  <si>
    <t>资产管理科</t>
  </si>
  <si>
    <t xml:space="preserve">  资产管理科专款</t>
  </si>
  <si>
    <t xml:space="preserve">    资产管理科专款</t>
  </si>
  <si>
    <t xml:space="preserve">      提前下达2023年国有企业退休人员社会化管理中央补助资金</t>
  </si>
  <si>
    <t>532300231100001566694</t>
  </si>
  <si>
    <t>用于2023年国有企业退休人员社会化管理</t>
  </si>
  <si>
    <t>国有企业退休人员管理服务工作与原企业分离的比例</t>
  </si>
  <si>
    <t>省厅绩效表设置</t>
  </si>
  <si>
    <t>国有企业新办退休人员社会管理服务工作与原企业分离比例</t>
  </si>
  <si>
    <t>国有企业不承担移交后的退休人员社会化管理服务费用的比例</t>
  </si>
  <si>
    <t>移交企业的综合满意程度。企业满意度=问卷调查平均得分/总分*100%</t>
  </si>
  <si>
    <t>=85%</t>
  </si>
  <si>
    <t>&gt;=85%</t>
  </si>
  <si>
    <t>对外合作科</t>
  </si>
  <si>
    <t xml:space="preserve">  楚雄彝族自治州商务局</t>
  </si>
  <si>
    <t xml:space="preserve">    楚雄彝族自治州商务局</t>
  </si>
  <si>
    <t xml:space="preserve">      楚雄州2023年商贸流通业发展专项资金</t>
  </si>
  <si>
    <t>532300231100001147330</t>
  </si>
  <si>
    <t>1.对网上年销售额达到500万元以上的本地电商企业，按照年销售额的2%奖励，加快重点领域和重点项目建设：2对新建或改造提升冷链物流中心、县域集散中心、农产品批发市场、县域商业中心、乡镇商业中心等项目给予相关政策支持；3对年销售额分别达标的批发、零售企业和个体经营户给予补助；4.州级猪肉储备。</t>
  </si>
  <si>
    <t>对网上年销售额达到500万元以上的本地电商企业，按照年销售额的2%奖励</t>
  </si>
  <si>
    <t>对网上年销售额达到500万元以上的本地电商企业，按照年销售额的2%奖励补助5户</t>
  </si>
  <si>
    <t>楚委通【2020】1号、云商发【2021】161号、楚政函【2019】8号、楚政发【2022】4号、楚政办发【2016】7号、楚政办发【2022】13号，云商函【2022】143号</t>
  </si>
  <si>
    <t>新建改造农贸市场</t>
  </si>
  <si>
    <t>新建改造农贸市场26个</t>
  </si>
  <si>
    <t>新建核桃专业市场</t>
  </si>
  <si>
    <t>新建核桃专业市场1个</t>
  </si>
  <si>
    <t>实施项目管理</t>
  </si>
  <si>
    <t>实施项目管理2个</t>
  </si>
  <si>
    <t>首次纳统限额以上物流企业给予补助</t>
  </si>
  <si>
    <t>首次纳统限额以上物流企业等于5户</t>
  </si>
  <si>
    <t>补助参加省外会展的企业，参加省内会展的企业</t>
  </si>
  <si>
    <t>补助企业数大于40户</t>
  </si>
  <si>
    <t>补助老字号创建企业</t>
  </si>
  <si>
    <t>补助老字号创建企业大于2户</t>
  </si>
  <si>
    <t>补助批发零售住宿餐饮业新达限法人企业和个体</t>
  </si>
  <si>
    <t>157</t>
  </si>
  <si>
    <t>补助批发零售住宿餐饮业新达限法人企业和个体数大于157户</t>
  </si>
  <si>
    <t>补助限额以上批零住餐企业</t>
  </si>
  <si>
    <t>补助限额以上批零住餐企业大于20户</t>
  </si>
  <si>
    <t>补助猪肉储备资金县市数</t>
  </si>
  <si>
    <t>补助猪肉储备资金县市数10个</t>
  </si>
  <si>
    <t>云发改价格〔2021〕775号</t>
  </si>
  <si>
    <t>于2023年12月31日前完成资金拨付</t>
  </si>
  <si>
    <t>促进商贸物流体系发展,推进专业市场建设，改善群众购物体验，项目管理符合法律法规要求；推动楚雄州核桃产业持续健康发展，持续改善周边群众生活购物体验，高标准推动项目管理。提高企业的影响力，提高企业竞争力，提高商贸物流业经济指标发展。</t>
  </si>
  <si>
    <t>促进商贸市场主体发展</t>
  </si>
  <si>
    <t>50户/年新增限上商贸企业</t>
  </si>
  <si>
    <t>对当地批零住餐企业发展可持续影响明显</t>
  </si>
  <si>
    <t>服务群众满意度</t>
  </si>
  <si>
    <t>服务群众满意度大于90%</t>
  </si>
  <si>
    <t xml:space="preserve">      楚雄州2023年商贸流通业部门发展专项资金</t>
  </si>
  <si>
    <t>532300231100001147155</t>
  </si>
  <si>
    <t>用于支付网站及新媒体代维护费，跨境电商孵化工作经费，电子商务进农村综合示范项目验收经费，电子商务奖励资金第三方机构审核服务费，楚雄州电子商务大数据监测与统计项目工作经费，市场监测及商贸流通统计分析工作购买服务费，律师咨询服务费,滇中海关工作经费，档案数字化加工，干部培训，离退休人员管理费,项目管理费</t>
  </si>
  <si>
    <t>网站维护</t>
  </si>
  <si>
    <t>网站维护数量1个</t>
  </si>
  <si>
    <t>楚委通【2020】1号、云商发【2021】161号、楚政函【2019】8号、楚政发【2022】4号、楚政办发【2016】7号</t>
  </si>
  <si>
    <t>信息更新数量每周</t>
  </si>
  <si>
    <t>信息更新数量每周大于3条</t>
  </si>
  <si>
    <t>各类监测样本企业数量</t>
  </si>
  <si>
    <t>各类监测样本企业数量大于100户</t>
  </si>
  <si>
    <t>签月律师顾问数</t>
  </si>
  <si>
    <t>签订律师顾问数1名</t>
  </si>
  <si>
    <t>新孵化跨境电商企业数</t>
  </si>
  <si>
    <t>新孵化跨境电商企业数等于2户</t>
  </si>
  <si>
    <t>签约电子商务奖励资金第三方机构数</t>
  </si>
  <si>
    <t>签约电子商务奖励资金第三方机构1个</t>
  </si>
  <si>
    <t>支付滇中海关工作经费</t>
  </si>
  <si>
    <t>支付金额达到50万元</t>
  </si>
  <si>
    <t>楚雄州商务局 滇中海关合作备忘录</t>
  </si>
  <si>
    <t>管理服务离退休人员人数</t>
  </si>
  <si>
    <t>管理服务离退休人员人数达到34人</t>
  </si>
  <si>
    <t>楚财行【2021】86号</t>
  </si>
  <si>
    <t>干部培训人数</t>
  </si>
  <si>
    <t>干部培训人数达到70人</t>
  </si>
  <si>
    <t>委托第三方对项目进行管理数</t>
  </si>
  <si>
    <t>委托第三方对项目进行管理数达到2个</t>
  </si>
  <si>
    <t>确保门户网站正常使用，楚雄州市场运行监测工作情况按时报送，其余工作正常有序开展</t>
  </si>
  <si>
    <t>确保资金于2022年12月31日完成支付</t>
  </si>
  <si>
    <t>楚雄州电子商务销售额 同比增长数额</t>
  </si>
  <si>
    <t>楚雄州电子商务销售额 同比增长15%</t>
  </si>
  <si>
    <t>掌握有关市场运行情况情况</t>
  </si>
  <si>
    <t>能按省商务厅要求定期作出有关市场运行分析</t>
  </si>
  <si>
    <t>确保单位各项工作有序进行</t>
  </si>
  <si>
    <t xml:space="preserve">      2023年职业年金记实</t>
  </si>
  <si>
    <t>532300231100001188662</t>
  </si>
  <si>
    <t>2023年州商务局在职转退休人员涉及4名，预申请退休人员职业年金共计298774.36元。</t>
  </si>
  <si>
    <t>涉及退休领取职业年金人数</t>
  </si>
  <si>
    <t>涉及领取职业年金人数4人</t>
  </si>
  <si>
    <t>楚人社发【2022】14号</t>
  </si>
  <si>
    <t>确保退休人员生活得以保障</t>
  </si>
  <si>
    <t>确保退休人员满意度达到</t>
  </si>
  <si>
    <t>确保退休人员满意度达到90%</t>
  </si>
  <si>
    <t xml:space="preserve">      2023年遗嘱补助</t>
  </si>
  <si>
    <t>532300231100001188651</t>
  </si>
  <si>
    <t>确保遗嘱补助人员每年定期定额领取遗嘱补助</t>
  </si>
  <si>
    <t>涉及遗嘱补助发放人员数</t>
  </si>
  <si>
    <t>涉及遗嘱补助发放人员数达到1人</t>
  </si>
  <si>
    <t>楚民发【2022】22号</t>
  </si>
  <si>
    <t>确保领取遗嘱补助人员生活质量有保障</t>
  </si>
  <si>
    <t>确保领取遗嘱补助人员满意度达到</t>
  </si>
  <si>
    <t>确保领取遗嘱补助人员满意度达到90%</t>
  </si>
  <si>
    <t xml:space="preserve">  楚雄彝族自治州供销合作社联合社</t>
  </si>
  <si>
    <t xml:space="preserve">    楚雄彝族自治州供销合作社联合社</t>
  </si>
  <si>
    <t>532300231100001178375</t>
  </si>
  <si>
    <t xml:space="preserve">      楚雄州供销合作社联合社合作发展基金补助资金</t>
  </si>
  <si>
    <t>532300200000000000146</t>
  </si>
  <si>
    <t>2023年度共申报州级财政预算投入发展基金100万元，楚雄供销合作发展基金管理中心根据相关要求实施发展基金借款项目5项。1、扶持基层社、社有企业1户，每户借款金额50至100万元，借款期限2年，每个年度实现销售收入300万元。。2、扶持农民专业合作社1至2户，每户借款金额50至100万元，借款期限2年，带动农户增收20万元以上。</t>
  </si>
  <si>
    <t>跟踪问效次数</t>
  </si>
  <si>
    <t>综合前三年平均数，并适当增长。</t>
  </si>
  <si>
    <t>实现销售收入</t>
  </si>
  <si>
    <t>300万元</t>
  </si>
  <si>
    <t>产品通过国家食品质量安全管理体系认证</t>
  </si>
  <si>
    <t>通过</t>
  </si>
  <si>
    <t>综合设定</t>
  </si>
  <si>
    <t>实现税利</t>
  </si>
  <si>
    <t>20万元</t>
  </si>
  <si>
    <t>带动农户增收</t>
  </si>
  <si>
    <t>解决农村劳动力就业</t>
  </si>
  <si>
    <t>100人</t>
  </si>
  <si>
    <t>532300231100001177727</t>
  </si>
  <si>
    <t xml:space="preserve">      楚雄州供销合作社食用菌产业发展补助资金</t>
  </si>
  <si>
    <t>532300210000000016667</t>
  </si>
  <si>
    <t>按照野生食用菌、栽培食用菌“两类基地”进行全州食用菌发展布局，发挥楚雄州野生食用菌资源丰富、适宜栽培食用菌等优势、开展楚雄州食用菌产业发展规划，重点打造松茸、牛肝菌、松露等野生食用菌保育促繁基地建设，打造优质高原特色、栽培食用菌基地建设。开展楚雄州食用菌产业发展规划，建设规范化交易市场，打造集生产、加工、物流、休闲观光一体化的产业示范园区，促进一二三产业融合发展。</t>
  </si>
  <si>
    <t>产量</t>
  </si>
  <si>
    <t>130000</t>
  </si>
  <si>
    <t>年产量</t>
  </si>
  <si>
    <t>省供销合作社年度考核办法</t>
  </si>
  <si>
    <t>产值</t>
  </si>
  <si>
    <t>年产值</t>
  </si>
  <si>
    <t>销售收入</t>
  </si>
  <si>
    <t>40.5</t>
  </si>
  <si>
    <t>年销售收入</t>
  </si>
  <si>
    <t>2500</t>
  </si>
  <si>
    <t xml:space="preserve">  楚雄彝族自治州投资促进局</t>
  </si>
  <si>
    <t xml:space="preserve">    楚雄彝族自治州投资促进局</t>
  </si>
  <si>
    <t xml:space="preserve">      招商引资专项工作经费</t>
  </si>
  <si>
    <t>532300210000000016704</t>
  </si>
  <si>
    <t>2023年，楚雄州委、州政府坚持把招商引资作为促进全州经济发展的重要抓手，全州上下持续推进“一把手”招商，强化产业招商、招大引强和招才引智工作，积极创新招商方式，不断完善招商机制，高位推动项目落地，招商引资规模和质量不断提升，为推动全州产业转型升级构建现代化产业体系和经济社会发展提供重要支撑。
2023年工作目标：全州引进省外到位资金力争增长15%、引进州外到位资金力争增长15%、引进产业到位资金力争占到位资金60%以上，实际利用外资力争300万美元 以上。</t>
  </si>
  <si>
    <t>引进州外到位资金增长</t>
  </si>
  <si>
    <t>反映2023年全州引进州外到位资金增长数情况。</t>
  </si>
  <si>
    <t>参照楚雄州招商引资委员会办公室关于分解下达2022年招商引资目标任务的通知设定。</t>
  </si>
  <si>
    <t>引进省外到位资金增长</t>
  </si>
  <si>
    <t>反映2023年全州引进省外到位资金增长数情况。</t>
  </si>
  <si>
    <t>产业招商到位资金占比达</t>
  </si>
  <si>
    <t>反映2023年全州产业招商到位资金占比数情况。</t>
  </si>
  <si>
    <t>2023年我州实施当年新签约项目数全省排位</t>
  </si>
  <si>
    <t>前五</t>
  </si>
  <si>
    <t>反映2023年我州实施当年新签约项目数及全省排位数情况。</t>
  </si>
  <si>
    <t>2023年招商引资项目资金到位及时率达</t>
  </si>
  <si>
    <t>反映2023年招商引资项目资金到位及时率情况。</t>
  </si>
  <si>
    <t>2023年工作 计划按时完成率</t>
  </si>
  <si>
    <t>反映2023年工作 计划按时完成情况。</t>
  </si>
  <si>
    <t>完成2023年招商引资责任目标工作任务、招商引资项目符合产业发展规划、能拉动我州经济社会发展。</t>
  </si>
  <si>
    <t>反映招商引资项目拉动我州经济社会发展情况及2023年招商引资目标任务完成情况。</t>
  </si>
  <si>
    <t>2023年全州实际利用外资</t>
  </si>
  <si>
    <t>万美元</t>
  </si>
  <si>
    <t>反映2023年全州实际利用外资情况。</t>
  </si>
  <si>
    <t>“三张牌”招商引资到位资金是否增长、“三次产业”到位资金是否优化，引进招商引资企业税收、就业是否增长</t>
  </si>
  <si>
    <t>客商对楚雄州招商工作满意度。</t>
  </si>
  <si>
    <t>反映客商对楚雄州招商工作满意度情况。</t>
  </si>
  <si>
    <t>营商环境评价</t>
  </si>
  <si>
    <t xml:space="preserve">      重点产业招商专班工作经费</t>
  </si>
  <si>
    <t>532300231100001165269</t>
  </si>
  <si>
    <t>设立北京、上海、福建、海南、广州、成都招商公司；确保完成2023年引进州外、省外到位资金、实际利用外资同比增长15%以上、产业招商到位资金占比达60%以上的目标任务.</t>
  </si>
  <si>
    <t>外出招商活动</t>
  </si>
  <si>
    <t>反映开展外出招商活动完成情况。</t>
  </si>
  <si>
    <t>2023年招商引资责任目标工作任务：围绕重点，强化产业招商、招大引强和招才引智工作，全力以赴推动投资促进暨招商引资各项工作的开展，确保目标任务完成。</t>
  </si>
  <si>
    <t>反映引进州外到位资金完成情况。</t>
  </si>
  <si>
    <t>根据楚雄州人民政府办公室关于建立产业招商工作推进机制的通知征求意见稿。</t>
  </si>
  <si>
    <t>反映引进省外到位资金完成情况。</t>
  </si>
  <si>
    <t>产业招商到位资金占比</t>
  </si>
  <si>
    <t>反映产业招商到位资金完成情况。</t>
  </si>
  <si>
    <t>州外、省外到位资金同比增长</t>
  </si>
  <si>
    <t>反映州外、省外到位资金同比增长情况。</t>
  </si>
  <si>
    <t>实际利用外资同比增长</t>
  </si>
  <si>
    <t>反映实际利用外资同比增长情况。</t>
  </si>
  <si>
    <t>反映产业招商到位资金占比</t>
  </si>
  <si>
    <t>客商对招商工作满意</t>
  </si>
  <si>
    <t>反映客商对招商工作满意。</t>
  </si>
  <si>
    <t>营商环境评价及满意度问卷调查</t>
  </si>
  <si>
    <t>532300231100001151379</t>
  </si>
  <si>
    <t>遗属人员（黎兰英）</t>
  </si>
  <si>
    <t>反映财政供养部门（单位）离（退）休已故无固定收入配偶人数</t>
  </si>
  <si>
    <t>绩效指标设定依据：楚老通【2020】13号文件</t>
  </si>
  <si>
    <t>532300231100001173195</t>
  </si>
  <si>
    <t>落实2023年5月退休人员吕振敏，8月退休人员张建忠职业年金记实补助资金，保障退休职工合理利益。</t>
  </si>
  <si>
    <t xml:space="preserve">  楚雄彝族自治州人民政府外事办公室</t>
  </si>
  <si>
    <t xml:space="preserve">    楚雄彝族自治州人民政府外事办公室</t>
  </si>
  <si>
    <t xml:space="preserve">      外事工作专项经费</t>
  </si>
  <si>
    <t>532300210000000017213</t>
  </si>
  <si>
    <t>2023年预算支出12万元，主要用于2023年，州外办（州委外办）拟计划开展以下外事工作项目：1.党对外事工作集中统一领导专项调研；2.疫情防控涉外工作；3.全州因公出国（境）管理服务；4.涉外团组接待及海外宣传；5.友好城市推进及对外交流合作服务工作；6.领事保护工作；7.海外利益安全牵头处置；8.涉外信访案件处置工作；9.涉外安全管理工作。
资金预算：12万元
1.办公费：6万元2.差旅费：2万元3.接待费：1.0万元4.邮电费：1.2万元5.培训费：0.6万元6.委托业务费：1.2万元</t>
  </si>
  <si>
    <t>涉外疫情防控及涉外人员管理工作</t>
  </si>
  <si>
    <t>涉外疫情防控工作。做好外籍人员疫情防控、授助海外我友好国家以及抗疫中领事保护；到昆明机场境外入滇人员集中隔离安置交通转运机场工作。做好涉外国家安全风险调研研判，牵头做好外国记者管理工作，协助州级相关部门加强境外非政府组织和外籍人员的管理，承担起州森林防火指挥部成员单位职责。</t>
  </si>
  <si>
    <t>《外事工作组织实施方案》、《楚雄州人民政府外事办公室2023年部门预算编制说明》、《会议纪要》。</t>
  </si>
  <si>
    <t>招商引资交流会</t>
  </si>
  <si>
    <t>2023年，配合我州“一极二区” 建设，发挥部门优势，促进对外交流与交往，尤其是加大对东南亚、南亚地区的“走出去”与“请进来”，对促进经贸、科技、文化、教育、环保等方面的交流与合作搭建平台的职责。服务地方经济，为企业在团队合作、市场拓展、政策协调等方面提供支持帮助。2023年要进一步落实杨斌书记要求，外事工作要在服务地方经济，在开放型经济体制和机制的建设上取得重大突破，需安排工作经费。根据州政府分管领导安排，做好外出招商服务相关工作1-3次，到外资企业服务调研5-8次。</t>
  </si>
  <si>
    <t>按时完成全州外事工作</t>
  </si>
  <si>
    <t>促进对外交流与交往、合作</t>
  </si>
  <si>
    <t>涉外人员、涉外企业服务满意</t>
  </si>
  <si>
    <t>532300231100001152190</t>
  </si>
  <si>
    <t>工资福利发放外聘人数</t>
  </si>
  <si>
    <t>6-2  重点工作情况解释说明汇总表</t>
  </si>
  <si>
    <t>重点工作</t>
  </si>
  <si>
    <t>2023年工作重点及工作情况</t>
  </si>
  <si>
    <t>增强产业强州战略财力保障，加快构建现代化产业体系</t>
  </si>
  <si>
    <t>全面贯彻新发展理念，优化产业布局和资源要素配置。大力支持实体经济发展。州本级安排资金1.1亿元，大力支持发展资源经济，重点支持绿色能源、绿色硅光伏、绿色钒钛、新能源装备制造等产业发展，加快耕地占补平衡项目实施。州本级安排资金2亿元，支持推动旅游产品、业态、模式创新，促进生物医药和大健康产业等融合发展。州本级安排资金1.4亿元，支持推进高原特色现代农业和绿色食品制造业全链条升级，大力推进“一县一业”示范创建，加快优势特色产业基地打造。州本级安排资金3,500万元，支持构建现代化烟草产业体系。州本级安排资金2,064万元，支持加快推进数字经济建设。实施财源建设工程。凝聚财税部门合力，加大重点产业重大项目挖潜增收力度，实现产业发展与税收贡献相匹配，增强财政可持续能力。建立预算资金分配与项目实施绩效挂钩机制，聚焦园区经济发展，深入实施楚雄州支持财源建设三年行动措施，支持打造匹配园区和产业发展的基金矩阵。实施州以下税收增收留用及财源建设奖补转移支付机制，调整完善楚雄州重点税源企业担保贷款专项行动，缓解重点税源企业“融资难、融资贵”问题，多措并举培强地方财源培育内生动力。转变财政资金投入方式。大幅压减事后奖补等无偿投入，加大对重点产业领域和重点产业项目的投资，发挥财政资金稳投资的作用。建立产业扶持资金“直补改奖补、补助改投资、无偿改有偿”的投入机制，变“零钱”为“整钱”，通过“企业化管理、市场化运作”，以基金、股权、担保等方式引导撬动更多金融、社会资本，支持产业发展。聚焦创新驱动发展。加大全社会研发经费投入，深入实施“高升规、规升高”行动，提高有研发活动的规上企业占比。保障高新技术产业开发区联合专项资金项目实施，持续支持科技创新和产业发展，提高科技成果转化和产业化水平。大力发展开放经济。围绕推进高水平对外开放布局，州本级安排专项资金1,000万元，做好面向南亚东南亚辐射中心的资金保障，推动内贸外贸创新发展。</t>
  </si>
  <si>
    <t>强化财政政策集成，支持深入挖掘内需潜力</t>
  </si>
  <si>
    <t>主动服务和融入新发展格局，保持财政支出强度。全方位稳经济促增长。全面落实组合式退税减税降费政策，确保该退的退到位、该减的减到位、该降的降到位，为经济发展创造公平、普惠的政策环境。州本级安排资金0.56亿元，支持稳增长、企业上市、达规上台阶等奖补政策落实落地。完善财金联动机制，将财政政策着力点由注重支持市场主体向支持市场机制转变，用好财政贴息、风险补偿、担保补助等财政手段，发挥政府性融资担保等政策工具效能，引导各方资本支持实体经济发展。加大政府采购支持力度，力争全州政府采购合同授予中小企业占比不低于90%。统筹把握好各类政策的重点、力度和节奏，把有限的财政资源集聚到发展重点领域和关键环节上来，增强政策协同效应。全力保障重大项目建设。围绕“五大枢纽”现代化基础设施体系，加大项目谋划储备和向上争取专项债券资金、预算内投资力度，扩大有效投资。全州统筹安排项目前期经费3亿元以上，支持重大项目建设。统筹安排交通运输支出8.4亿元，支持县域高速公路“互联互通”。统筹安排水利支出9.7亿元，支持重大水利项目工程开工建设。全面促进消费提质升级。统筹商贸发展资金1,000万元，支持促进文旅消费，推进国家文旅消费示范城市创建，支持汽车、家电等大宗商品消费，培育新型消费增长点。</t>
  </si>
  <si>
    <t>促进区域协调发展，加快推进新型城市建设</t>
  </si>
  <si>
    <t>统筹城乡融合发展，协同推进生态优先、节约集约、绿色发展。支持乡村全面振兴。安排农林水支出47.8亿元，落实土地出让金优先支持农业农村政策，支持巩固脱贫攻坚成果，建设宜居宜业和美乡村。支持深入实施种业振兴行动，确保饭碗牢牢端在自己手里。推动深入实施农村人居环境整治提升，支持发展农村集体经济，拓宽农民增收致富渠道。支持新型城镇化加快推进。深化运用“财政资金+专项债券+市场化融资”资金筹措模式，支持加快滇中城市群楚雄副中心建设，提升楚雄首位度和辐射带动力，一体推进健康县城、美丽县城、文明县城、智慧县城、幸福县城建设。安排城乡社区支出17.8亿元，做好老旧小区、棚户区改造。安排保障性住房支出12.7亿元，支持保障城市重点群体住房刚需。支持环境污染防治。树牢“绿水青山就是金山银山”的理念，统筹安排节能环保支出5.2亿元，支持打好“三大”保卫战和“7个标志性战役”，持续开展山水林田湖草沙系统治理，推动重点流域水生态保护修复，持续推进城乡环境综合整治，建设“绿美楚雄”。</t>
  </si>
  <si>
    <t>做实做细民生实事，提升基本民生保障能力</t>
  </si>
  <si>
    <t>围绕民生社会事业中存在的短板，优化支出结构，努力在发展中改善民生。实施就业优先战略。统筹安排就业支出2亿元，深入推进“技能楚雄”行动，重点实施好1亿元奖补资金的国家公共就业服务能力提升示范项目，抓好10类重点群体就业创业。州本级安排资金1,500万元，落实新时代人才工作“1+3+N”系列政策，实施“千名硕博进楚雄”、“兴楚英才”培育、青年人才成长等工程，厚植人才成长沃土。支持办好人民满意的教育。落实教育投入“两个只增不减”要求，统筹安排教育支出50.3亿元、增长2%，支持构建基础教育普惠均衡、职业教育提质培优、高等教育内涵式新发展格局，加快建设高质量教育体系。支持继续完善城乡义务教育经费保障机制。州本级安排资金1,000万元，支持加快滇中楚雄大学城项目建设。推进卫生健康体系建设。安排卫生健康支出39亿元、增长2.9%，支持加快提升县乡医疗水平和医联体、医共体建设，传承创新发展中彝医药，深入实施爱国卫生新的“7个专项行动”，加大生育支持力度。落实国家“乙类乙管”政策，州本级安排资金2,259万元，支持做好新阶段疫情防控各项工作，着力保健康、防重症。健全社会保障体系。安排社会保障支出44.4亿元，用于养老服务、城乡居民社会养老保险、困难群众生活救助、退役军人和优抚对象服务保障等，切实解决好群众“急难愁盼”的问题。落实基础养老金常态化调整机制。安排社会保险基金支出89.3亿元，支持进一步织密扎牢民生保障网。</t>
  </si>
  <si>
    <t>坚持统筹发展和安全，筑牢安全发展屏障</t>
  </si>
  <si>
    <t>坚定不移贯彻国家安全观，全力以赴防风险、护安全。积极稳妥持续做好防风化债。健全财政金融风险处置机制，压实债务防控“四个责任”，落实“三个强制要求”，锁定偿债来源，足额将政府债务到期本息72.4亿元纳入预算，其中：通过争取再融资债券置换51.5亿元，通过预算安排偿还本息20.9亿元。全力抓实隐性债务化解，确保完成全年省级下达隐性债务化解目标任务。统筹支持好州级平台公司债务风险防控，按照“谁使用、谁偿还”原则，切实做好债权清收工作，牢牢守住不发生区域性系统性风险的底线。兜牢兜实“三保”底线。严格执行县市“三保”运行监测制度，坚持“三保”预算编制、执行和库款保障第一顺序原则，严格落实“三保”责任。争取省级加大对我州财政困难县市转移支付力度，支持县市落实好38项基本民生。严肃整饬财经纪律。严格执行《预算法》及其实施条例等各项财经法规和管理制度。完善财会大监督工作格局，持续抓牢财政运行管理，强化预算约束和结果运用，严格收支管理，加强财政暂付款清理消化工作，推动财政可持续发展。落实过“紧日子”要求，严控“三公”经费等一般性支出，降低行政运行成本，严禁违规新建楼堂馆所、违规发放津补贴及超出财政承受能力盲目铺摊子上项目。</t>
  </si>
  <si>
    <t>全面深化财政体制改革，更好服务保障中心任务</t>
  </si>
  <si>
    <t>落实健全现代预算制度各项任务，推动构建综合统筹、规范透明、约束有力、讲求绩效、持续安全的现代预算制度。扎实推进预算管理改革。加强全口径预算管理，将财政拨款收支、事业收支、事业单位经营收支和其他收支全部列入部门预算管理，加大上年结转资金和当年预算的统筹力度。强化预算执行管理，严禁超预算、无预算支付资金，严格控制不同预算科目或项目间预算资金的调剂，持续健全预算安排同执行、审计、绩效挂钩机制。深化零基预算改革，坚持零基预算与绩效管理相融合。强化预算绩效管理。完善全过程绩效管控机制，严格落实《楚雄州州级部门预算管理“四挂钩”考核办法》，强化考核结果运用，真正把有限的财政资金用到“刀刃上”、用在急需处。对各类结余沉淀资金应收尽收，统筹安排，提升资金使用效益。推进法治财政建设。依法履行财政职能，完善财政依法行政制度，强化对财政权力运行的监督和制约，全面提高财政干部法治意识和依法行政能力。加强会计管理工作。加大会计人才培养力度，完善继续教育管理机制，支持乡镇财政干部、农村财会人员等基层会计人员提升财会业务能力。深入推进行政事业单位内部控制制度建设。自觉接受人大、政协及审计等监督。严格贯彻落实《云南省预算审查监督条例》，深入推进预算审查监督重点向支出预算和政策拓展改革工作，认真听取吸纳人大代表和社会各界的意见建议，提高支出预算和政策的科学性、有效性。加强审计发现问题的整改，积极回应人大代表、政协委员和人民群众关切。进一步加大预决算公开力度，提高财政透明度，强化对权力运行的制约监督。持续强化乡镇财政所建设，夯实基层财政管理基础。</t>
  </si>
  <si>
    <t>持续提升财政治理效能</t>
  </si>
  <si>
    <t>持续深化预算管理改革。完善政府预算体系，加强“四本”预算统筹衔接，不断加大政府性基金预算、国有资本经营预算调入一般公共预算力度，政府性基金预算调入一般公共预算比例不低于20%。加强对部门和单位各类资源的统一管理，将部门依法依规将取得的各类收入全面纳入预算，全面取消一般公共预算收入专款专用的规定，强化各项资金来源的统筹。推进财政支出标准化，更好发挥标准在预算管理中的基础性作用。全面实施财政核心业务一体化改革，推进财政管理科学化、规范化和信息化建设。深入开展预算指标核算管理改革，构建预算指标核算管理全过程的记录体系、全覆盖的控制体系和全方位的报告体系。加强财政可承受能力评估，全面分析对财政支出的短期和长期影响，对评估认定财政难以承受的，一律不得实施。深入推进财政事权和支出责任划分改革。清理规范重点支出同财政收支增幅或生产总值挂钩事项，认真落实好基本公共服务、医疗卫生、教育、科技、交通运输、文化、应急救援、生态环境、自然资源领域州以下财政事权和支出责任划分方案，加快推进公共安全、农业生产、水利领域州以下财政事权和支出责任划分改革，积极构建权责对等的基层财政体制。全面实施预算绩效管理。健全权责对等、激励相容的预算绩效管理机制，完善绩效管理制度、绩效指标和标准体系。探索部门整体支出绩效管理，对新出台重大政策、支出项目开展事前绩效评估，加强绩效目标审核，提升绩效目标的约束力，做好绩效运行监控。扎实开展重点绩效评价工作，推动绩效评价提质扩围。强化结果应用，建立完善评价结果与预算调整、改进管理、完善政策挂钩机制，做到“花钱必问效，无效必问责”。大力推动绩效信息公开，积极引导和规范第三方机构参与绩效评价。自觉接受预算审查监督。持续深入推进人大预算审查监督重点向支出预算和政策拓展工作，自觉接受预算决算审查监督。认真吸纳人大代表和社会各界的意见建议，提高支出预算和政策的科学性有效性。认真落实人大及其常委会有关预算决议和决算决议。积极配合推进人大预算联网监督。积极回应人大代表关切，更好服务人大代表依法履职。进一步加大预决算公开力度，提高财政透明度，强化对权力运行的制约监督。加强审计查出问题的整改，采纳和落实好人大对审计查出问题整改情况满意度测评的意见建议，建立审计整改长效机制。严肃财经纪律。坚持深化发展与落实财经纪律法律深度融合，全面落实预算法及其实施条例，切实做好收入征管、资金分配、政府采购、政府购买服务、外援外贷、金融监管、资产管理、财政监督、票据管理、收入分配、会计管理等工作，夯实依法理财制度基础。完善内部控制管理，将内部控制嵌入财政管理全过程，规范财政权力运行，不断提升财政干部法律意识和依法行政、依法理财的能力。</t>
  </si>
  <si>
    <t>持续优化金融生态环境，推动金融业健康发展</t>
  </si>
  <si>
    <t>深化金融改革，提升服务实体经济和防控金融风险能力。加强金融生态建设。增强金融服务产业支撑力，加大对实体经济的金融支持力度，保持信贷总量平稳增长。借鉴投融资“合肥模式”，试行金融“保姆服务”，充分发挥“楚金云”金融服务平台优势，实现“分行业”、“分规模”、“分层次”的供需精准对接，着力破解融资难题。强化金融风险防控。建立健全金融风险联防联控机制，持续抓好非法集资案件查办、P2P网贷风险应对处置等专项整治工作，加强对各类金融机构的监督管理，持续加大不良贷款处置化解力度。常态化组织开展金融知识培训，提高金融服务经济发展的能力。</t>
  </si>
  <si>
    <t>蹄疾步稳深化国企改革，以小切口助力大发展</t>
  </si>
  <si>
    <t>乘势而上组织开展新一轮国企改革深化提升行动，优化国有资本布局，增强国资监管效能。实施新一轮国企改革。研究制定《楚雄州关于加快推动国有企业高质量发展三年行动方案》。持续强化国企基层党组织建设，把党的领导落实到国企治理的各个环节，发挥内审、内控委员会职责，强化国企内部控制，全覆盖开展审计。持续加强以ERP为核心的财务信息化建设，持续深化人事、劳动、分配三项制度改革。建立“一利五率”6个核心指标考核机制，健全完善企业EVA绩效考核体系，落实“月报、季评、年考”考评机制，为高质量推进国企改革提供精准靶向。加强国资监管队伍建设，建立一支专业化、懂经营的国有资产管理队伍。支持做强做优做大国有企业。持续推动存量资产资本化和市场化改造，支持引进战略投资等多种方式，推动矿产资源、新能源开发等领域混合所有制改革，加快投融资平台、项目承建商向资源开发、园区运营、创新集成、产业孵化等方向转型升级，提升发展能级。</t>
  </si>
  <si>
    <t>三保</t>
  </si>
  <si>
    <t>“三保”是指“保基本民生、保工资、保运转”。其中，“保基本民生”是指按统一保障范围、支出标准，直接兑现到个人的民生支出，包含教育、养老保险、医疗保障、城乡低保等国家和省级确定的40项基本民生政策，不含州、县自行出台的民生保障项目。“保工资”是指保障国家及省出台的基本工资、津贴补贴、离休人员养老金、退休人员养老金（统筹外部分），以及随工资计提的附加支出等支出，保障范围不包括省以下各地自行出台的津贴补贴政策和绩效奖励政策。“保运转”是指保障机关事业单位公用经费、离休退休公用经费、村（社区）人员和运转经费等支出。州级保障范围不含为开展特定工作安排的一次性、阶段性专项经费。</t>
  </si>
  <si>
    <t>一体四翼</t>
  </si>
  <si>
    <t>着力搭建“一体四翼”（一体即推进预算管理业务一体化，四翼即全面实施零基预算编制、实施项目全生命周期管理、建立财政支出政策库、完善财政支出标准体系）的全新预算编审体系。
推进预算管理业务一体化，以统一预算管理规则为核心，实现资金从预算安排源头到使用末端的全流程管控，提高项目储备、预算编审、资金支付、决算和报告等工作的标准化、自动化水平。
全面实施零基预算编制，以零为基点编制预算，以州委州政府决策部署为指引，以实际支出需求为导向，以提高执行率为保障，结合财力状况，统筹安排支出预算，建立完善能增能减的预算分配机制，打破基数概念和支出固化格局。基本支出依据政策和标准，据实测算安排，保障部门正常运转所需支出。项目支出安排不以上年保障水平为基数，坚持“资金跟着项目走”，严格审核论证，强化项目入库评审，逐项审核支出的必要性、合理性，对不具备实施条件的项目，一律不纳入预算安排。
实施项目全生命周期管理，项目作为部门和单位预算管理的基本单元，预算支出全部以项目形式纳入预算项目库，未纳入预算项目库的项目一律不给予安排预算。优化项目申报、预算编制、执行等管理流程，全面动态反映项目信息。优化项目标准化分类，按照巩固脱贫成果及推进乡村振兴、州本级政府债务还本付息、林业草原、水利、工业、招商引资等对项目进行科学分类。完善项目标识，强化项目统计分析。优化项目入库评审，凡是未完成可行性研究论证、未制定具体实施计划等各项前期工作的项目，一律不纳入预算安排。
建立财政支出政策库，把一直以来分散和条块管理的财政支出政策全部归拢到项目库中，专门建立“财政支出政策库”，搭建“政策—项目”的预算管理结构，对各级党委、政府确定的财政支出政策，按照支出依据、执行起始时间、财政补助政策及标准、支持方式等要素实行信息化、清单化管理，建立起财政支出政策“百科全书”，着力提升预算编制的精准度。先有支出政策再有预算项目，所有申请预算资金的项目都要对应相应的政策。部门在申报项目时，直接从“财政支出政策库”中选取项目对应的政策依据。
完善财政支出标准体系，将支出标准作为审核预算的基本依据，充分发挥支出标准在预算编制和管理中的重要基础支撑作用。建立公用经费定额标准。梳理分析现行标准的合理性、科学性，提出进一步改进管理的意见，保障部门履职合理需要。强化标准运用。出台的定额标准、通用标准，按照法定标准、固定标准、暂定标准三类梳理嵌入系统，运用于相关支出预算的编制。</t>
  </si>
  <si>
    <t>直达资金</t>
  </si>
  <si>
    <t>建立特殊转移支付机制，中央新增财政资金直达市县基层、直接惠企利民，是党中央、国务院作出的重大决策部署，是扎实做好“六稳”工作、全面落实“六保”任务的重要举措。为全面贯彻党中央、国务院和财政部关于建立特殊转移支付机制决策部署，切实管好用好纳入直达机制实行特殊转移支付的财政资金简称直达资金。资金范围包括：中央财政实行特殊转移支付机制直达市县基层、直接惠企利民的资金（简称中央直达资金）；其他惠企利民资金（参照直达资金）。财政部通过联通各级财政的直达资金监控系统，确保预算下达和资金拨付、资金监管同步“一竿子插到底”。目前，直达机制运转有力、有序、有效，政策效果正在逐步显现，直达资金已在保居民就业、保基本民生、保市场主体、保基层运转以及重大基础设施建设等方面发挥作用。</t>
  </si>
  <si>
    <t>积极的财政政策</t>
  </si>
  <si>
    <t>积极的财政政策通过财政投融资进行国家基本建设与基础设施建设，调整经济结构，引导、推动、扶持产业升级，形成新的经济增长点，促进投资，增加就业，扩大内需，使本国经济平衡可持续发展。积极的财政政策是保持经济平稳运行、持续增进民生福祉的必要前提，是社会主义市场经济的重要特征。2023年落实积极的财政政策要加力提效，适度加大财政政策扩张力度，提升政策效能。</t>
  </si>
  <si>
    <t>供给侧结构性改革</t>
  </si>
  <si>
    <t>是从提高供给质量出发，用改革的办法推进结构调整，矫正要素配置扭曲，扩大有效供给。2020年12月11日中央政治局会议明确“要扭住供给侧结构性改革，同时注重需求侧改革，打通堵点，补齐短板，贯通生产、分配、流通、消费各环节，形成需求牵引供给、供给创造需求的更高水平动态平衡，提升国民经济体系整体效能。”</t>
  </si>
  <si>
    <t>“三去一降一补”</t>
  </si>
  <si>
    <t>是供给侧结构性改革当前的五大任务，即“去产能、去库存、去杠杆、降成本、补短板”。“去产能”就是积极化解高消耗、高污染的过剩产能。主要先从钢铁和煤炭两个行业入手。“去库存”就是为新的产能提供空间，关键是去房地产库存。“去杠杆”就是降低长期性和系统性风险。主要是去企业的杠杆。“降成本”是提高效率的基础。目前主要是降低制度性交易成本，以及不合理的企业负担等。“补短板”就是扩大有效供给，补供给的短板。不同的领域短板不同。</t>
  </si>
  <si>
    <t>深化财税体制改革</t>
  </si>
  <si>
    <t>2013年，十八届三中全会审议通过《中共中央关于全面深化改革若干重大问题的决定》，提出“财政是国家治理的基础和重要支柱，科学的财税体制是优化资源配置、维护市场统一、促进社会公平、实现国家长治久安的制度保障。必须完善立法、明确事权、改革税制、稳定税负、透明预算、提高效率，建立现代财政制度，发挥中央和地方两个积极性”。2014年，中央政治局审议通过《深化财税体制改革总体方案》，重点推进3个方面的改革，一是改进预算管理制度，二是深化税收制度改革，三是调整中央和地方政府间财政关系。2017年，十九大报告指出“加快建立现代财政制度，建立权责清晰、财力协调、区域均衡的中央和地方财政关系。建立全面规范透明、标准科学、约束有力的预算制度，全面实施绩效管理。深化税收制度改革，健全地方税体系”。党的十九届五中全会通过的《中共中央关于制定国民经济和社会发展第十四个五年规划和二〇三五年远景目标的建议》，明确提出了建立现代财税金融体制的目标要求、主要任务和实现路径。</t>
  </si>
  <si>
    <t>三年中期财政规划</t>
  </si>
  <si>
    <t>是指在科学预判未来三年财政收支情况的基础上，重点研究财政收支政策，合理确定财政收支政策和重大项目资金安排，逐年滚动管理，实现规划期内跨年度平衡的预算收支框架。中期财政规划中的第一年规划，主要是约束第一年的年度预算，后两年规划主要是引领后两年的年度预算，第一年度预算执行结束后，根据新的政策调整变化情况，将对原后两年规划进行调整完善，并将第四年度的规划增补进来，形成新一轮的三年中期财政规划。中期财政规划报同级政府审定后推行，中期财政规划有利于提高财政资金使用效率，集中财力办大事，提高预算编制的前瞻性；有利于各类规划与财政预算安排相衔接，强化财政规划约束；有利于发挥财政稳定器和“逆周期”调节器作用，实现财政经济可持续发展。</t>
  </si>
  <si>
    <t>全面实施预算绩效管理</t>
  </si>
  <si>
    <t>在预算管理中融入绩效理念,将绩效目标设定、绩效跟踪、绩效评价及结果应用纳入预算编制、执行、监督全过程,以提高预算的经济、社会效益为目的的管理活动。预算绩效管理是一种以资金使用效果为导向的预算管理模式,要求政府部门不断提升服务水平和质量,有效提高财政资金使用效益,并成为实施行政问责制和加强政府效能建设的重要抓手,是政府绩效管理的重要组成部分。</t>
  </si>
  <si>
    <t>事权和支出责任划分改革</t>
  </si>
  <si>
    <t>事权是一级政府应承担的运用财政资金提供基本公共服务的任务和职责，支出责任是政府履行财政事权的支出义务和保障。推进事权和支出责任划分改革是全面深化财税体制改革三大核心内容之一，也是自1994年实施中央与地方分税制以后又一次对政府间财政关系进行的重大改革，更是建立现代政府治理体系的必要途径。通过改革将有力解决当前政府间事权和支出责任划分中存在的不清晰、不合理、不规范的问题，不断规范政府在市场关系中的职能定位，有效提高政府提供基本公共服务的能力。重点解决包括政府与市场的关系中职能不清、政府事权划分不合理和省以下事权与支出责任划分不尽规范等。解决政府与市场边界不清晰的问题，明确政府定位，避免政府“越位”、“错位”和“缺位”的问题，促进社会主义市场经济平稳健康发展，有效提供普惠性的基本公共服务。解决政府事权划分不合理问题，不断促进政府决策权和执行力相协调，推动一个事项归口一个部门管理，有效解决部门出现利益争着上、责任忙着推的不履职不担当问题。解决省以下事权与支出责任划分不规范的问题，要着力构建事权法治化、规范化，逐步消除当前“一事一文、一文一策”等事权设立与调整的随意性等现象，优化公共财政资源配置，着力提高政府提供基本公共服务的效率。</t>
  </si>
  <si>
    <t>健全现代预算制度</t>
  </si>
  <si>
    <t>党的二十大报告从战略和全局的高度，为进一步深化财税体制改革提出的重点举措，进一步破除体制机制障碍、补齐管理制度短板，推动预算编制完整科学、预算执行规范高效、预算监督严格有力、管理手段先进完备，构建完善综合统筹、规范透明、约束有力、讲求绩效、持续安全的现代预算制度。</t>
  </si>
</sst>
</file>

<file path=xl/styles.xml><?xml version="1.0" encoding="utf-8"?>
<styleSheet xmlns="http://schemas.openxmlformats.org/spreadsheetml/2006/main" xmlns:mc="http://schemas.openxmlformats.org/markup-compatibility/2006" xmlns:xr9="http://schemas.microsoft.com/office/spreadsheetml/2016/revision9" mc:Ignorable="xr9">
  <numFmts count="3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000000"/>
    <numFmt numFmtId="195" formatCode="0\.0,&quot;0&quot;"/>
    <numFmt numFmtId="196" formatCode="0.0"/>
    <numFmt numFmtId="197" formatCode="#,##0_ ;[Red]\-#,##0\ "/>
    <numFmt numFmtId="198" formatCode="#,##0_ "/>
    <numFmt numFmtId="199" formatCode="0.0%"/>
    <numFmt numFmtId="200" formatCode="_ * #,##0_ ;_ * \-#,##0_ ;_ * &quot;-&quot;??_ ;_ @_ "/>
    <numFmt numFmtId="201" formatCode="#,##0.00_ ;\-#,##0.00;;"/>
    <numFmt numFmtId="202" formatCode="#,##0.00_);[Red]\(#,##0.00\)"/>
    <numFmt numFmtId="203" formatCode="0_ "/>
    <numFmt numFmtId="204" formatCode="0.00_ "/>
  </numFmts>
  <fonts count="140">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1"/>
      <name val="宋体"/>
      <charset val="134"/>
    </font>
    <font>
      <b/>
      <sz val="11"/>
      <name val="宋体"/>
      <charset val="134"/>
    </font>
    <font>
      <sz val="10"/>
      <name val="宋体"/>
      <charset val="134"/>
    </font>
    <font>
      <sz val="9"/>
      <name val="宋体"/>
      <charset val="134"/>
    </font>
    <font>
      <b/>
      <sz val="22"/>
      <color rgb="FF000000"/>
      <name val="宋体"/>
      <charset val="134"/>
    </font>
    <font>
      <b/>
      <sz val="23"/>
      <color rgb="FF000000"/>
      <name val="宋体"/>
      <charset val="134"/>
    </font>
    <font>
      <b/>
      <sz val="11"/>
      <color rgb="FF000000"/>
      <name val="宋体"/>
      <charset val="134"/>
    </font>
    <font>
      <sz val="10"/>
      <color rgb="FF000000"/>
      <name val="宋体"/>
      <charset val="134"/>
    </font>
    <font>
      <sz val="10"/>
      <name val="Arial"/>
      <charset val="0"/>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4"/>
      <color indexed="8"/>
      <name val="宋体"/>
      <charset val="134"/>
      <scheme val="minor"/>
    </font>
    <font>
      <sz val="9"/>
      <name val="SimSun"/>
      <charset val="134"/>
    </font>
    <font>
      <sz val="14"/>
      <color indexed="8"/>
      <name val="宋体"/>
      <charset val="134"/>
    </font>
    <font>
      <sz val="12"/>
      <color indexed="8"/>
      <name val="宋体"/>
      <charset val="134"/>
    </font>
    <font>
      <b/>
      <sz val="14"/>
      <name val="宋体"/>
      <charset val="134"/>
    </font>
    <font>
      <sz val="14"/>
      <name val="宋体"/>
      <charset val="134"/>
    </font>
    <font>
      <sz val="12"/>
      <name val="宋体"/>
      <charset val="134"/>
    </font>
    <font>
      <b/>
      <sz val="20"/>
      <name val="方正小标宋简体"/>
      <charset val="134"/>
    </font>
    <font>
      <sz val="14"/>
      <name val="MS Serif"/>
      <charset val="134"/>
    </font>
    <font>
      <sz val="14"/>
      <name val="Times New Roman"/>
      <charset val="134"/>
    </font>
    <font>
      <sz val="14"/>
      <name val="宋体"/>
      <charset val="134"/>
      <scheme val="minor"/>
    </font>
    <font>
      <b/>
      <sz val="10"/>
      <name val="宋体"/>
      <charset val="134"/>
    </font>
    <font>
      <sz val="20"/>
      <color rgb="FF000000"/>
      <name val="方正小标宋简体"/>
      <charset val="134"/>
    </font>
    <font>
      <sz val="20"/>
      <color indexed="8"/>
      <name val="方正小标宋简体"/>
      <charset val="134"/>
    </font>
    <font>
      <b/>
      <sz val="14"/>
      <color indexed="8"/>
      <name val="宋体"/>
      <charset val="134"/>
    </font>
    <font>
      <b/>
      <sz val="12"/>
      <name val="宋体"/>
      <charset val="134"/>
    </font>
    <font>
      <b/>
      <sz val="11"/>
      <color indexed="8"/>
      <name val="宋体"/>
      <charset val="134"/>
    </font>
    <font>
      <sz val="15"/>
      <name val="Times New Roman"/>
      <charset val="0"/>
    </font>
    <font>
      <b/>
      <sz val="15"/>
      <name val="Times New Roman"/>
      <charset val="0"/>
    </font>
    <font>
      <sz val="16"/>
      <name val="宋体"/>
      <charset val="134"/>
    </font>
    <font>
      <sz val="16"/>
      <color indexed="8"/>
      <name val="方正小标宋简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sz val="14"/>
      <color theme="1"/>
      <name val="宋体"/>
      <charset val="134"/>
      <scheme val="minor"/>
    </font>
    <font>
      <sz val="20"/>
      <color indexed="8"/>
      <name val="宋体"/>
      <charset val="134"/>
    </font>
    <font>
      <b/>
      <sz val="18"/>
      <color indexed="8"/>
      <name val="方正小标宋简体"/>
      <charset val="134"/>
    </font>
    <font>
      <b/>
      <sz val="14"/>
      <name val="黑体"/>
      <charset val="134"/>
    </font>
    <font>
      <sz val="14"/>
      <color indexed="9"/>
      <name val="宋体"/>
      <charset val="134"/>
    </font>
    <font>
      <sz val="12"/>
      <name val="仿宋_GB2312"/>
      <charset val="134"/>
    </font>
    <font>
      <b/>
      <sz val="11"/>
      <color theme="1"/>
      <name val="宋体"/>
      <charset val="134"/>
      <scheme val="minor"/>
    </font>
    <font>
      <sz val="20"/>
      <color theme="1"/>
      <name val="方正小标宋简体"/>
      <charset val="134"/>
    </font>
    <font>
      <sz val="20"/>
      <color theme="1"/>
      <name val="方正小标宋_GBK"/>
      <charset val="134"/>
    </font>
    <font>
      <b/>
      <sz val="12"/>
      <color theme="1"/>
      <name val="Times New Roman"/>
      <charset val="134"/>
    </font>
    <font>
      <sz val="12"/>
      <color theme="1"/>
      <name val="Times New Roman"/>
      <charset val="134"/>
    </font>
    <font>
      <sz val="12"/>
      <color rgb="FFFF0000"/>
      <name val="宋体"/>
      <charset val="134"/>
      <scheme val="minor"/>
    </font>
    <font>
      <sz val="14"/>
      <name val="Arial"/>
      <charset val="134"/>
    </font>
    <font>
      <b/>
      <sz val="14"/>
      <color indexed="8"/>
      <name val="Times New Roman"/>
      <charset val="134"/>
    </font>
    <font>
      <b/>
      <sz val="14"/>
      <name val="Times New Roman"/>
      <charset val="134"/>
    </font>
    <font>
      <b/>
      <sz val="14"/>
      <color theme="1"/>
      <name val="宋体"/>
      <charset val="134"/>
    </font>
    <font>
      <sz val="14"/>
      <color indexed="10"/>
      <name val="宋体"/>
      <charset val="134"/>
    </font>
    <font>
      <sz val="12"/>
      <color rgb="FFFF0000"/>
      <name val="宋体"/>
      <charset val="134"/>
    </font>
    <font>
      <sz val="1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2"/>
      <color indexed="9"/>
      <name val="宋体"/>
      <charset val="134"/>
    </font>
    <font>
      <sz val="10"/>
      <name val="Geneva"/>
      <charset val="134"/>
    </font>
    <font>
      <sz val="10"/>
      <name val="楷体"/>
      <charset val="134"/>
    </font>
    <font>
      <sz val="11"/>
      <color indexed="52"/>
      <name val="宋体"/>
      <charset val="134"/>
    </font>
    <font>
      <sz val="8"/>
      <name val="Times New Roman"/>
      <charset val="134"/>
    </font>
    <font>
      <sz val="11"/>
      <color indexed="17"/>
      <name val="宋体"/>
      <charset val="134"/>
    </font>
    <font>
      <sz val="11"/>
      <color indexed="60"/>
      <name val="宋体"/>
      <charset val="134"/>
    </font>
    <font>
      <sz val="8"/>
      <name val="Arial"/>
      <charset val="134"/>
    </font>
    <font>
      <sz val="10"/>
      <name val="Arial"/>
      <charset val="134"/>
    </font>
    <font>
      <sz val="12"/>
      <color indexed="16"/>
      <name val="宋体"/>
      <charset val="134"/>
    </font>
    <font>
      <sz val="12"/>
      <color indexed="17"/>
      <name val="宋体"/>
      <charset val="134"/>
    </font>
    <font>
      <sz val="12"/>
      <name val="Times New Roman"/>
      <charset val="134"/>
    </font>
    <font>
      <i/>
      <sz val="11"/>
      <color indexed="23"/>
      <name val="宋体"/>
      <charset val="134"/>
    </font>
    <font>
      <b/>
      <sz val="15"/>
      <color indexed="56"/>
      <name val="宋体"/>
      <charset val="134"/>
    </font>
    <font>
      <sz val="11"/>
      <color indexed="20"/>
      <name val="宋体"/>
      <charset val="134"/>
    </font>
    <font>
      <b/>
      <sz val="11"/>
      <color indexed="56"/>
      <name val="宋体"/>
      <charset val="134"/>
    </font>
    <font>
      <b/>
      <sz val="10"/>
      <name val="MS Sans Serif"/>
      <charset val="134"/>
    </font>
    <font>
      <b/>
      <sz val="11"/>
      <color indexed="63"/>
      <name val="宋体"/>
      <charset val="134"/>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
      <sz val="14"/>
      <color indexed="8"/>
      <name val="Times New Roman"/>
      <charset val="134"/>
    </font>
  </fonts>
  <fills count="6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57"/>
        <bgColor indexed="64"/>
      </patternFill>
    </fill>
    <fill>
      <patternFill patternType="solid">
        <fgColor indexed="15"/>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style="thin">
        <color auto="1"/>
      </right>
      <top/>
      <bottom style="thin">
        <color auto="1"/>
      </bottom>
      <diagonal/>
    </border>
    <border>
      <left/>
      <right/>
      <top/>
      <bottom style="double">
        <color indexed="52"/>
      </bottom>
      <diagonal/>
    </border>
    <border>
      <left/>
      <right/>
      <top/>
      <bottom style="thick">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230">
    <xf numFmtId="0" fontId="0" fillId="0" borderId="0">
      <alignment vertical="center"/>
    </xf>
    <xf numFmtId="43" fontId="0" fillId="0" borderId="0" applyFont="0" applyFill="0" applyBorder="0" applyAlignment="0" applyProtection="0">
      <alignment vertical="center"/>
    </xf>
    <xf numFmtId="44" fontId="1" fillId="0" borderId="0" applyFont="0" applyFill="0" applyBorder="0" applyAlignment="0" applyProtection="0">
      <alignment vertical="center"/>
    </xf>
    <xf numFmtId="9" fontId="29"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4" borderId="13" applyNumberFormat="0" applyFont="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14" applyNumberFormat="0" applyFill="0" applyAlignment="0" applyProtection="0">
      <alignment vertical="center"/>
    </xf>
    <xf numFmtId="0" fontId="73" fillId="0" borderId="14" applyNumberFormat="0" applyFill="0" applyAlignment="0" applyProtection="0">
      <alignment vertical="center"/>
    </xf>
    <xf numFmtId="0" fontId="74" fillId="0" borderId="15" applyNumberFormat="0" applyFill="0" applyAlignment="0" applyProtection="0">
      <alignment vertical="center"/>
    </xf>
    <xf numFmtId="0" fontId="74" fillId="0" borderId="0" applyNumberFormat="0" applyFill="0" applyBorder="0" applyAlignment="0" applyProtection="0">
      <alignment vertical="center"/>
    </xf>
    <xf numFmtId="0" fontId="75" fillId="5" borderId="16" applyNumberFormat="0" applyAlignment="0" applyProtection="0">
      <alignment vertical="center"/>
    </xf>
    <xf numFmtId="0" fontId="76" fillId="6" borderId="17" applyNumberFormat="0" applyAlignment="0" applyProtection="0">
      <alignment vertical="center"/>
    </xf>
    <xf numFmtId="0" fontId="77" fillId="6" borderId="16" applyNumberFormat="0" applyAlignment="0" applyProtection="0">
      <alignment vertical="center"/>
    </xf>
    <xf numFmtId="0" fontId="78" fillId="7" borderId="18" applyNumberFormat="0" applyAlignment="0" applyProtection="0">
      <alignment vertical="center"/>
    </xf>
    <xf numFmtId="0" fontId="79" fillId="0" borderId="19" applyNumberFormat="0" applyFill="0" applyAlignment="0" applyProtection="0">
      <alignment vertical="center"/>
    </xf>
    <xf numFmtId="0" fontId="80" fillId="0" borderId="20" applyNumberFormat="0" applyFill="0" applyAlignment="0" applyProtection="0">
      <alignment vertical="center"/>
    </xf>
    <xf numFmtId="0" fontId="81" fillId="8" borderId="0" applyNumberFormat="0" applyBorder="0" applyAlignment="0" applyProtection="0">
      <alignment vertical="center"/>
    </xf>
    <xf numFmtId="0" fontId="82" fillId="9" borderId="0" applyNumberFormat="0" applyBorder="0" applyAlignment="0" applyProtection="0">
      <alignment vertical="center"/>
    </xf>
    <xf numFmtId="0" fontId="83" fillId="10" borderId="0" applyNumberFormat="0" applyBorder="0" applyAlignment="0" applyProtection="0">
      <alignment vertical="center"/>
    </xf>
    <xf numFmtId="0" fontId="84" fillId="11" borderId="0" applyNumberFormat="0" applyBorder="0" applyAlignment="0" applyProtection="0">
      <alignment vertical="center"/>
    </xf>
    <xf numFmtId="0" fontId="85" fillId="12" borderId="0" applyNumberFormat="0" applyBorder="0" applyAlignment="0" applyProtection="0">
      <alignment vertical="center"/>
    </xf>
    <xf numFmtId="0" fontId="85" fillId="13" borderId="0" applyNumberFormat="0" applyBorder="0" applyAlignment="0" applyProtection="0">
      <alignment vertical="center"/>
    </xf>
    <xf numFmtId="0" fontId="84" fillId="14" borderId="0" applyNumberFormat="0" applyBorder="0" applyAlignment="0" applyProtection="0">
      <alignment vertical="center"/>
    </xf>
    <xf numFmtId="0" fontId="84" fillId="15" borderId="0" applyNumberFormat="0" applyBorder="0" applyAlignment="0" applyProtection="0">
      <alignment vertical="center"/>
    </xf>
    <xf numFmtId="0" fontId="85" fillId="16" borderId="0" applyNumberFormat="0" applyBorder="0" applyAlignment="0" applyProtection="0">
      <alignment vertical="center"/>
    </xf>
    <xf numFmtId="0" fontId="85" fillId="17" borderId="0" applyNumberFormat="0" applyBorder="0" applyAlignment="0" applyProtection="0">
      <alignment vertical="center"/>
    </xf>
    <xf numFmtId="0" fontId="84" fillId="18" borderId="0" applyNumberFormat="0" applyBorder="0" applyAlignment="0" applyProtection="0">
      <alignment vertical="center"/>
    </xf>
    <xf numFmtId="0" fontId="84" fillId="19" borderId="0" applyNumberFormat="0" applyBorder="0" applyAlignment="0" applyProtection="0">
      <alignment vertical="center"/>
    </xf>
    <xf numFmtId="0" fontId="85" fillId="20" borderId="0" applyNumberFormat="0" applyBorder="0" applyAlignment="0" applyProtection="0">
      <alignment vertical="center"/>
    </xf>
    <xf numFmtId="0" fontId="85" fillId="21"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4" fillId="30" borderId="0" applyNumberFormat="0" applyBorder="0" applyAlignment="0" applyProtection="0">
      <alignment vertical="center"/>
    </xf>
    <xf numFmtId="0" fontId="84" fillId="31" borderId="0" applyNumberFormat="0" applyBorder="0" applyAlignment="0" applyProtection="0">
      <alignment vertical="center"/>
    </xf>
    <xf numFmtId="0" fontId="85" fillId="32" borderId="0" applyNumberFormat="0" applyBorder="0" applyAlignment="0" applyProtection="0">
      <alignment vertical="center"/>
    </xf>
    <xf numFmtId="0" fontId="85" fillId="33" borderId="0" applyNumberFormat="0" applyBorder="0" applyAlignment="0" applyProtection="0">
      <alignment vertical="center"/>
    </xf>
    <xf numFmtId="0" fontId="84" fillId="34" borderId="0" applyNumberFormat="0" applyBorder="0" applyAlignment="0" applyProtection="0">
      <alignment vertical="center"/>
    </xf>
    <xf numFmtId="0" fontId="86" fillId="35" borderId="0" applyNumberFormat="0" applyBorder="0" applyAlignment="0" applyProtection="0">
      <alignment vertical="center"/>
    </xf>
    <xf numFmtId="0" fontId="87" fillId="36" borderId="0" applyNumberFormat="0" applyBorder="0" applyAlignment="0" applyProtection="0">
      <alignment vertical="center"/>
    </xf>
    <xf numFmtId="0" fontId="39" fillId="0" borderId="21" applyNumberFormat="0" applyFill="0" applyAlignment="0" applyProtection="0">
      <alignment vertical="center"/>
    </xf>
    <xf numFmtId="0" fontId="88" fillId="0" borderId="0">
      <alignment vertical="center"/>
    </xf>
    <xf numFmtId="0" fontId="89" fillId="0" borderId="22" applyNumberFormat="0" applyFill="0" applyProtection="0">
      <alignment horizontal="center" vertical="center"/>
    </xf>
    <xf numFmtId="0" fontId="90" fillId="0" borderId="23" applyNumberFormat="0" applyFill="0" applyAlignment="0" applyProtection="0">
      <alignment vertical="center"/>
    </xf>
    <xf numFmtId="0" fontId="87" fillId="37" borderId="0" applyNumberFormat="0" applyBorder="0" applyAlignment="0" applyProtection="0">
      <alignment vertical="center"/>
    </xf>
    <xf numFmtId="0" fontId="91" fillId="0" borderId="0">
      <alignment horizontal="center" vertical="center" wrapText="1"/>
      <protection locked="0"/>
    </xf>
    <xf numFmtId="0" fontId="92" fillId="38" borderId="0" applyNumberFormat="0" applyBorder="0" applyAlignment="0" applyProtection="0">
      <alignment vertical="center"/>
    </xf>
    <xf numFmtId="0" fontId="93" fillId="39" borderId="0" applyNumberFormat="0" applyBorder="0" applyAlignment="0" applyProtection="0">
      <alignment vertical="center"/>
    </xf>
    <xf numFmtId="0" fontId="26" fillId="40" borderId="0" applyNumberFormat="0" applyBorder="0" applyAlignment="0" applyProtection="0">
      <alignment vertical="center"/>
    </xf>
    <xf numFmtId="0" fontId="26" fillId="41" borderId="0" applyNumberFormat="0" applyBorder="0" applyAlignment="0" applyProtection="0">
      <alignment vertical="center"/>
    </xf>
    <xf numFmtId="0" fontId="87" fillId="42" borderId="0" applyNumberFormat="0" applyBorder="0" applyAlignment="0" applyProtection="0">
      <alignment vertical="center"/>
    </xf>
    <xf numFmtId="0" fontId="94" fillId="40" borderId="1" applyNumberFormat="0" applyBorder="0" applyAlignment="0" applyProtection="0">
      <alignment vertical="center"/>
    </xf>
    <xf numFmtId="0" fontId="92" fillId="43" borderId="0" applyNumberFormat="0" applyBorder="0" applyAlignment="0" applyProtection="0">
      <alignment vertical="center"/>
    </xf>
    <xf numFmtId="0" fontId="87" fillId="44" borderId="0" applyNumberFormat="0" applyBorder="0" applyAlignment="0" applyProtection="0">
      <alignment vertical="center"/>
    </xf>
    <xf numFmtId="0" fontId="86" fillId="42" borderId="0" applyNumberFormat="0" applyBorder="0" applyAlignment="0" applyProtection="0">
      <alignment vertical="center"/>
    </xf>
    <xf numFmtId="176" fontId="95" fillId="0" borderId="22" applyFill="0" applyProtection="0">
      <alignment horizontal="right" vertical="center"/>
    </xf>
    <xf numFmtId="0" fontId="96" fillId="45" borderId="0" applyNumberFormat="0" applyBorder="0" applyAlignment="0" applyProtection="0">
      <alignment vertical="center"/>
    </xf>
    <xf numFmtId="0" fontId="97" fillId="38" borderId="0" applyNumberFormat="0" applyBorder="0" applyAlignment="0" applyProtection="0">
      <alignment vertical="center"/>
    </xf>
    <xf numFmtId="0" fontId="86" fillId="46" borderId="0" applyNumberFormat="0" applyBorder="0" applyAlignment="0" applyProtection="0">
      <alignment vertical="center"/>
    </xf>
    <xf numFmtId="0" fontId="86" fillId="47" borderId="0" applyNumberFormat="0" applyBorder="0" applyAlignment="0" applyProtection="0">
      <alignment vertical="center"/>
    </xf>
    <xf numFmtId="0" fontId="98" fillId="0" borderId="0">
      <alignment vertical="center"/>
    </xf>
    <xf numFmtId="0" fontId="87" fillId="48" borderId="0" applyNumberFormat="0" applyBorder="0" applyAlignment="0" applyProtection="0">
      <alignment vertical="center"/>
    </xf>
    <xf numFmtId="0" fontId="99" fillId="0" borderId="0" applyNumberFormat="0" applyFill="0" applyBorder="0" applyAlignment="0" applyProtection="0">
      <alignment vertical="center"/>
    </xf>
    <xf numFmtId="0" fontId="86" fillId="45" borderId="0" applyNumberFormat="0" applyBorder="0" applyAlignment="0" applyProtection="0">
      <alignment vertical="center"/>
    </xf>
    <xf numFmtId="0" fontId="100" fillId="0" borderId="24" applyNumberFormat="0" applyFill="0" applyAlignment="0" applyProtection="0">
      <alignment vertical="center"/>
    </xf>
    <xf numFmtId="0" fontId="101" fillId="45" borderId="0" applyNumberFormat="0" applyBorder="0" applyAlignment="0" applyProtection="0">
      <alignment vertical="center"/>
    </xf>
    <xf numFmtId="0" fontId="0" fillId="48" borderId="0" applyNumberFormat="0" applyBorder="0" applyAlignment="0" applyProtection="0">
      <alignment vertical="center"/>
    </xf>
    <xf numFmtId="0" fontId="102" fillId="0" borderId="0" applyNumberFormat="0" applyFill="0" applyBorder="0" applyAlignment="0" applyProtection="0">
      <alignment vertical="center"/>
    </xf>
    <xf numFmtId="0" fontId="103" fillId="0" borderId="25">
      <alignment horizontal="center" vertical="center"/>
    </xf>
    <xf numFmtId="0" fontId="101" fillId="49" borderId="0" applyNumberFormat="0" applyBorder="0" applyAlignment="0" applyProtection="0">
      <alignment vertical="center"/>
    </xf>
    <xf numFmtId="0" fontId="0" fillId="38" borderId="0" applyNumberFormat="0" applyBorder="0" applyAlignment="0" applyProtection="0">
      <alignment vertical="center"/>
    </xf>
    <xf numFmtId="0" fontId="104" fillId="41" borderId="26" applyNumberFormat="0" applyAlignment="0" applyProtection="0">
      <alignment vertical="center"/>
    </xf>
    <xf numFmtId="0" fontId="95" fillId="0" borderId="10" applyNumberFormat="0" applyFill="0" applyProtection="0">
      <alignment horizontal="right" vertical="center"/>
    </xf>
    <xf numFmtId="0" fontId="0" fillId="0" borderId="0">
      <alignment vertical="center"/>
    </xf>
    <xf numFmtId="0" fontId="105" fillId="0" borderId="0" applyNumberFormat="0" applyFill="0" applyBorder="0" applyAlignment="0" applyProtection="0">
      <alignment vertical="center"/>
    </xf>
    <xf numFmtId="0" fontId="106" fillId="44" borderId="27" applyNumberFormat="0" applyAlignment="0" applyProtection="0">
      <alignment vertical="center"/>
    </xf>
    <xf numFmtId="0" fontId="29" fillId="0" borderId="0" applyNumberFormat="0" applyFont="0" applyFill="0" applyBorder="0" applyAlignment="0" applyProtection="0">
      <alignment horizontal="left" vertical="center"/>
    </xf>
    <xf numFmtId="0" fontId="107" fillId="41" borderId="28" applyNumberFormat="0" applyAlignment="0" applyProtection="0">
      <alignment vertical="center"/>
    </xf>
    <xf numFmtId="0" fontId="86" fillId="41" borderId="0" applyNumberFormat="0" applyBorder="0" applyAlignment="0" applyProtection="0">
      <alignment vertical="center"/>
    </xf>
    <xf numFmtId="0" fontId="108" fillId="0" borderId="0">
      <alignment vertical="center"/>
    </xf>
    <xf numFmtId="0" fontId="109" fillId="0" borderId="0" applyNumberFormat="0" applyFill="0" applyBorder="0" applyAlignment="0" applyProtection="0">
      <alignment vertical="top"/>
      <protection locked="0"/>
    </xf>
    <xf numFmtId="49" fontId="29" fillId="0" borderId="0" applyFont="0" applyFill="0" applyBorder="0" applyAlignment="0" applyProtection="0">
      <alignment vertical="center"/>
    </xf>
    <xf numFmtId="0" fontId="110" fillId="45" borderId="0" applyNumberFormat="0" applyBorder="0" applyAlignment="0" applyProtection="0">
      <alignment vertical="center"/>
    </xf>
    <xf numFmtId="0" fontId="111" fillId="0" borderId="29" applyNumberFormat="0" applyFill="0" applyAlignment="0" applyProtection="0">
      <alignment vertical="center"/>
    </xf>
    <xf numFmtId="10" fontId="29" fillId="0" borderId="0" applyFont="0" applyFill="0" applyBorder="0" applyAlignment="0" applyProtection="0">
      <alignment vertical="center"/>
    </xf>
    <xf numFmtId="0" fontId="112" fillId="0" borderId="0" applyNumberFormat="0" applyFill="0" applyBorder="0" applyAlignment="0" applyProtection="0">
      <alignment vertical="center"/>
    </xf>
    <xf numFmtId="0" fontId="26" fillId="50" borderId="0" applyNumberFormat="0" applyBorder="0" applyAlignment="0" applyProtection="0">
      <alignment vertical="center"/>
    </xf>
    <xf numFmtId="0" fontId="0" fillId="50" borderId="0" applyNumberFormat="0" applyBorder="0" applyAlignment="0" applyProtection="0">
      <alignment vertical="center"/>
    </xf>
    <xf numFmtId="0" fontId="86" fillId="51" borderId="0" applyNumberFormat="0" applyBorder="0" applyAlignment="0" applyProtection="0">
      <alignment vertical="center"/>
    </xf>
    <xf numFmtId="0" fontId="0" fillId="45" borderId="0" applyNumberFormat="0" applyBorder="0" applyAlignment="0" applyProtection="0">
      <alignment vertical="center"/>
    </xf>
    <xf numFmtId="0" fontId="86" fillId="52" borderId="0" applyNumberFormat="0" applyBorder="0" applyAlignment="0" applyProtection="0">
      <alignment vertical="center"/>
    </xf>
    <xf numFmtId="0" fontId="0" fillId="40" borderId="0" applyNumberFormat="0" applyBorder="0" applyAlignment="0" applyProtection="0">
      <alignment vertical="center"/>
    </xf>
    <xf numFmtId="0" fontId="0" fillId="43" borderId="0" applyNumberFormat="0" applyBorder="0" applyAlignment="0" applyProtection="0">
      <alignment vertical="center"/>
    </xf>
    <xf numFmtId="177" fontId="29" fillId="0" borderId="0" applyFont="0" applyFill="0" applyBorder="0" applyAlignment="0" applyProtection="0">
      <alignment vertical="center"/>
    </xf>
    <xf numFmtId="0" fontId="0" fillId="49" borderId="0" applyNumberFormat="0" applyBorder="0" applyAlignment="0" applyProtection="0">
      <alignment vertical="center"/>
    </xf>
    <xf numFmtId="0" fontId="87" fillId="52" borderId="0" applyNumberFormat="0" applyBorder="0" applyAlignment="0" applyProtection="0">
      <alignment vertical="center"/>
    </xf>
    <xf numFmtId="0" fontId="0" fillId="2" borderId="0" applyNumberFormat="0" applyBorder="0" applyAlignment="0" applyProtection="0">
      <alignment vertical="center"/>
    </xf>
    <xf numFmtId="0" fontId="0" fillId="52" borderId="0" applyNumberFormat="0" applyBorder="0" applyAlignment="0" applyProtection="0">
      <alignment vertical="center"/>
    </xf>
    <xf numFmtId="0" fontId="0" fillId="39" borderId="0" applyNumberFormat="0" applyBorder="0" applyAlignment="0" applyProtection="0">
      <alignment vertical="center"/>
    </xf>
    <xf numFmtId="0" fontId="113" fillId="0" borderId="1">
      <alignment horizontal="left" vertical="center"/>
    </xf>
    <xf numFmtId="0" fontId="0" fillId="47" borderId="0" applyNumberFormat="0" applyBorder="0" applyAlignment="0" applyProtection="0">
      <alignment vertical="center"/>
    </xf>
    <xf numFmtId="0" fontId="0" fillId="53" borderId="0" applyNumberFormat="0" applyBorder="0" applyAlignment="0" applyProtection="0">
      <alignment vertical="center"/>
    </xf>
    <xf numFmtId="0" fontId="0" fillId="41" borderId="0" applyNumberFormat="0" applyBorder="0" applyAlignment="0" applyProtection="0">
      <alignment vertical="center"/>
    </xf>
    <xf numFmtId="0" fontId="86" fillId="54" borderId="0" applyNumberFormat="0" applyBorder="0" applyAlignment="0" applyProtection="0">
      <alignment vertical="center"/>
    </xf>
    <xf numFmtId="0" fontId="87" fillId="55" borderId="0" applyNumberFormat="0" applyBorder="0" applyAlignment="0" applyProtection="0">
      <alignment vertical="center"/>
    </xf>
    <xf numFmtId="0" fontId="0" fillId="56" borderId="0" applyNumberFormat="0" applyBorder="0" applyAlignment="0" applyProtection="0">
      <alignment vertical="center"/>
    </xf>
    <xf numFmtId="0" fontId="86" fillId="39" borderId="0" applyNumberFormat="0" applyBorder="0" applyAlignment="0" applyProtection="0">
      <alignment vertical="center"/>
    </xf>
    <xf numFmtId="0" fontId="95" fillId="0" borderId="10" applyNumberFormat="0" applyFill="0" applyProtection="0">
      <alignment horizontal="left" vertical="center"/>
    </xf>
    <xf numFmtId="0" fontId="102" fillId="0" borderId="30" applyNumberFormat="0" applyFill="0" applyAlignment="0" applyProtection="0">
      <alignment vertical="center"/>
    </xf>
    <xf numFmtId="0" fontId="86" fillId="57" borderId="0" applyNumberFormat="0" applyBorder="0" applyAlignment="0" applyProtection="0">
      <alignment vertical="center"/>
    </xf>
    <xf numFmtId="0" fontId="0" fillId="40" borderId="31" applyNumberFormat="0" applyFont="0" applyAlignment="0" applyProtection="0">
      <alignment vertical="center"/>
    </xf>
    <xf numFmtId="0" fontId="86" fillId="53" borderId="0" applyNumberFormat="0" applyBorder="0" applyAlignment="0" applyProtection="0">
      <alignment vertical="center"/>
    </xf>
    <xf numFmtId="0" fontId="95" fillId="0" borderId="0" applyProtection="0">
      <alignment vertical="center"/>
    </xf>
    <xf numFmtId="0" fontId="8" fillId="0" borderId="0">
      <alignment vertical="center"/>
    </xf>
    <xf numFmtId="0" fontId="86" fillId="36" borderId="0" applyNumberFormat="0" applyBorder="0" applyAlignment="0" applyProtection="0">
      <alignment vertical="center"/>
    </xf>
    <xf numFmtId="0" fontId="29" fillId="0" borderId="0" applyNumberFormat="0" applyFill="0" applyBorder="0" applyAlignment="0" applyProtection="0">
      <alignment vertical="center"/>
    </xf>
    <xf numFmtId="0" fontId="114" fillId="0" borderId="11">
      <alignment horizontal="left" vertical="center"/>
    </xf>
    <xf numFmtId="0" fontId="86" fillId="37" borderId="0" applyNumberFormat="0" applyBorder="0" applyAlignment="0" applyProtection="0">
      <alignment vertical="center"/>
    </xf>
    <xf numFmtId="0" fontId="108" fillId="0" borderId="0">
      <alignment vertical="center"/>
      <protection locked="0"/>
    </xf>
    <xf numFmtId="0" fontId="26" fillId="43" borderId="0" applyNumberFormat="0" applyBorder="0" applyAlignment="0" applyProtection="0">
      <alignment vertical="center"/>
    </xf>
    <xf numFmtId="15" fontId="115" fillId="0" borderId="0">
      <alignment vertical="center"/>
    </xf>
    <xf numFmtId="0" fontId="116" fillId="58" borderId="32">
      <alignment vertical="center"/>
      <protection locked="0"/>
    </xf>
    <xf numFmtId="0" fontId="114" fillId="0" borderId="33" applyNumberFormat="0" applyAlignment="0" applyProtection="0">
      <alignment horizontal="left" vertical="center"/>
    </xf>
    <xf numFmtId="0" fontId="117" fillId="52" borderId="28" applyNumberFormat="0" applyAlignment="0" applyProtection="0">
      <alignment vertical="center"/>
    </xf>
    <xf numFmtId="0" fontId="29" fillId="0" borderId="0" applyFont="0" applyFill="0" applyBorder="0" applyAlignment="0" applyProtection="0">
      <alignment vertical="center"/>
    </xf>
    <xf numFmtId="0" fontId="97" fillId="43" borderId="0" applyNumberFormat="0" applyBorder="0" applyAlignment="0" applyProtection="0">
      <alignment vertical="center"/>
    </xf>
    <xf numFmtId="178" fontId="29" fillId="0" borderId="0" applyFont="0" applyFill="0" applyBorder="0" applyAlignment="0" applyProtection="0">
      <alignment vertical="center"/>
    </xf>
    <xf numFmtId="0" fontId="26" fillId="38" borderId="0" applyNumberFormat="0" applyBorder="0" applyAlignment="0" applyProtection="0">
      <alignment vertical="center"/>
    </xf>
    <xf numFmtId="179" fontId="29" fillId="0" borderId="0" applyFont="0" applyFill="0" applyBorder="0" applyAlignment="0" applyProtection="0">
      <alignment vertical="center"/>
    </xf>
    <xf numFmtId="0" fontId="87" fillId="41" borderId="0" applyNumberFormat="0" applyBorder="0" applyAlignment="0" applyProtection="0">
      <alignment vertical="center"/>
    </xf>
    <xf numFmtId="0" fontId="29" fillId="0" borderId="0">
      <alignment vertical="center"/>
    </xf>
    <xf numFmtId="180" fontId="118" fillId="0" borderId="0">
      <alignment vertical="center"/>
    </xf>
    <xf numFmtId="181" fontId="29" fillId="0" borderId="0" applyFont="0" applyFill="0" applyBorder="0" applyAlignment="0" applyProtection="0">
      <alignment vertical="center"/>
    </xf>
    <xf numFmtId="9" fontId="29" fillId="0" borderId="0" applyFont="0" applyFill="0" applyBorder="0" applyAlignment="0" applyProtection="0">
      <alignment vertical="center"/>
    </xf>
    <xf numFmtId="0" fontId="119" fillId="59" borderId="0" applyNumberFormat="0" applyBorder="0" applyAlignment="0" applyProtection="0">
      <alignment vertical="center"/>
    </xf>
    <xf numFmtId="0" fontId="26" fillId="52" borderId="0" applyNumberFormat="0" applyBorder="0" applyAlignment="0" applyProtection="0">
      <alignment vertical="center"/>
    </xf>
    <xf numFmtId="0" fontId="29" fillId="60" borderId="0" applyNumberFormat="0" applyFont="0" applyBorder="0" applyAlignment="0" applyProtection="0">
      <alignment vertical="center"/>
    </xf>
    <xf numFmtId="0" fontId="118" fillId="0" borderId="0">
      <alignment vertical="center"/>
    </xf>
    <xf numFmtId="0" fontId="89" fillId="0" borderId="22" applyNumberFormat="0" applyFill="0" applyProtection="0">
      <alignment horizontal="left" vertical="center"/>
    </xf>
    <xf numFmtId="0" fontId="120" fillId="0" borderId="34" applyNumberFormat="0" applyFill="0" applyAlignment="0" applyProtection="0">
      <alignment vertical="center"/>
    </xf>
    <xf numFmtId="0" fontId="121" fillId="52" borderId="35">
      <alignment horizontal="left" vertical="center"/>
      <protection locked="0" hidden="1"/>
    </xf>
    <xf numFmtId="182" fontId="29" fillId="0" borderId="0" applyFont="0" applyFill="0" applyBorder="0" applyAlignment="0" applyProtection="0">
      <alignment vertical="center"/>
    </xf>
    <xf numFmtId="0" fontId="39" fillId="0" borderId="36" applyNumberFormat="0" applyFill="0" applyAlignment="0" applyProtection="0">
      <alignment vertical="center"/>
    </xf>
    <xf numFmtId="0" fontId="29" fillId="0" borderId="0">
      <alignment vertical="center"/>
    </xf>
    <xf numFmtId="0" fontId="103" fillId="0" borderId="0" applyNumberFormat="0" applyFill="0" applyBorder="0" applyAlignment="0" applyProtection="0">
      <alignment vertical="center"/>
    </xf>
    <xf numFmtId="183" fontId="29" fillId="0" borderId="0" applyFont="0" applyFill="0" applyBorder="0" applyAlignment="0" applyProtection="0">
      <alignment vertical="center"/>
    </xf>
    <xf numFmtId="0" fontId="122" fillId="0" borderId="0" applyNumberFormat="0" applyFill="0" applyBorder="0" applyAlignment="0" applyProtection="0">
      <alignment vertical="center"/>
    </xf>
    <xf numFmtId="184" fontId="29" fillId="0" borderId="0" applyFont="0" applyFill="0" applyBorder="0" applyAlignment="0" applyProtection="0">
      <alignment vertical="center"/>
    </xf>
    <xf numFmtId="185" fontId="118" fillId="0" borderId="0">
      <alignment vertical="center"/>
    </xf>
    <xf numFmtId="0" fontId="9" fillId="0" borderId="0">
      <alignment vertical="center"/>
    </xf>
    <xf numFmtId="0" fontId="110" fillId="49" borderId="0" applyNumberFormat="0" applyBorder="0" applyAlignment="0" applyProtection="0">
      <alignment vertical="center"/>
    </xf>
    <xf numFmtId="186" fontId="118" fillId="0" borderId="0">
      <alignment vertical="center"/>
    </xf>
    <xf numFmtId="0" fontId="123" fillId="0" borderId="37" applyNumberFormat="0" applyFill="0" applyAlignment="0" applyProtection="0">
      <alignment vertical="center"/>
    </xf>
    <xf numFmtId="0" fontId="94" fillId="41" borderId="0" applyNumberFormat="0" applyBorder="0" applyAlignment="0" applyProtection="0">
      <alignment vertical="center"/>
    </xf>
    <xf numFmtId="0" fontId="86" fillId="61" borderId="0" applyNumberFormat="0" applyBorder="0" applyAlignment="0" applyProtection="0">
      <alignment vertical="center"/>
    </xf>
    <xf numFmtId="187" fontId="124" fillId="62" borderId="0">
      <alignment vertical="center"/>
    </xf>
    <xf numFmtId="187" fontId="125" fillId="63" borderId="0">
      <alignment vertical="center"/>
    </xf>
    <xf numFmtId="38" fontId="29" fillId="0" borderId="0" applyFont="0" applyFill="0" applyBorder="0" applyAlignment="0" applyProtection="0">
      <alignment vertical="center"/>
    </xf>
    <xf numFmtId="40" fontId="29" fillId="0" borderId="0" applyFont="0" applyFill="0" applyBorder="0" applyAlignment="0" applyProtection="0">
      <alignment vertical="center"/>
    </xf>
    <xf numFmtId="188" fontId="29" fillId="0" borderId="0" applyFont="0" applyFill="0" applyBorder="0" applyAlignment="0" applyProtection="0">
      <alignment vertical="center"/>
    </xf>
    <xf numFmtId="1" fontId="95" fillId="0" borderId="22" applyFill="0" applyProtection="0">
      <alignment horizontal="center" vertical="center"/>
    </xf>
    <xf numFmtId="40" fontId="126" fillId="56" borderId="35">
      <alignment horizontal="centerContinuous" vertical="center"/>
    </xf>
    <xf numFmtId="37" fontId="127" fillId="0" borderId="0">
      <alignment vertical="center"/>
    </xf>
    <xf numFmtId="189" fontId="95" fillId="0" borderId="0">
      <alignment vertical="center"/>
    </xf>
    <xf numFmtId="3" fontId="29" fillId="0" borderId="0" applyFont="0" applyFill="0" applyBorder="0" applyAlignment="0" applyProtection="0">
      <alignment vertical="center"/>
    </xf>
    <xf numFmtId="0" fontId="29" fillId="0" borderId="0">
      <alignment vertical="center"/>
    </xf>
    <xf numFmtId="14" fontId="91" fillId="0" borderId="0">
      <alignment horizontal="center" vertical="center" wrapText="1"/>
      <protection locked="0"/>
    </xf>
    <xf numFmtId="0" fontId="128" fillId="0" borderId="0" applyNumberFormat="0" applyFill="0" applyBorder="0" applyAlignment="0" applyProtection="0">
      <alignment vertical="center"/>
    </xf>
    <xf numFmtId="190" fontId="29" fillId="0" borderId="0" applyFont="0" applyFill="0" applyProtection="0">
      <alignment vertical="center"/>
    </xf>
    <xf numFmtId="0" fontId="86" fillId="64" borderId="0" applyNumberFormat="0" applyBorder="0" applyAlignment="0" applyProtection="0">
      <alignment vertical="center"/>
    </xf>
    <xf numFmtId="15" fontId="29" fillId="0" borderId="0" applyFont="0" applyFill="0" applyBorder="0" applyAlignment="0" applyProtection="0">
      <alignment vertical="center"/>
    </xf>
    <xf numFmtId="4" fontId="29" fillId="0" borderId="0" applyFont="0" applyFill="0" applyBorder="0" applyAlignment="0" applyProtection="0">
      <alignment vertical="center"/>
    </xf>
    <xf numFmtId="0" fontId="29" fillId="0" borderId="0">
      <alignment vertical="center"/>
    </xf>
    <xf numFmtId="0" fontId="0" fillId="0" borderId="0">
      <alignment vertical="center"/>
    </xf>
    <xf numFmtId="0" fontId="29" fillId="0" borderId="0">
      <alignment vertical="center"/>
    </xf>
    <xf numFmtId="0" fontId="129" fillId="0" borderId="0">
      <alignment vertical="center"/>
    </xf>
    <xf numFmtId="0" fontId="130" fillId="0" borderId="0" applyNumberFormat="0" applyFill="0" applyBorder="0" applyAlignment="0" applyProtection="0">
      <alignment vertical="center"/>
    </xf>
    <xf numFmtId="0" fontId="29" fillId="0" borderId="0" applyProtection="0"/>
    <xf numFmtId="0" fontId="29" fillId="0" borderId="0">
      <alignment vertical="center"/>
    </xf>
    <xf numFmtId="0" fontId="29" fillId="0" borderId="0">
      <alignment vertical="center"/>
    </xf>
    <xf numFmtId="0" fontId="130" fillId="0" borderId="38" applyNumberFormat="0" applyFill="0" applyAlignment="0" applyProtection="0">
      <alignment vertical="center"/>
    </xf>
    <xf numFmtId="0" fontId="131" fillId="0" borderId="10" applyNumberFormat="0" applyFill="0" applyProtection="0">
      <alignment horizontal="center" vertical="center"/>
    </xf>
    <xf numFmtId="191" fontId="29" fillId="0" borderId="0" applyFont="0" applyFill="0" applyBorder="0" applyAlignment="0" applyProtection="0">
      <alignment vertical="center"/>
    </xf>
    <xf numFmtId="0" fontId="29" fillId="0" borderId="0"/>
    <xf numFmtId="0" fontId="29" fillId="0" borderId="0">
      <alignment vertical="center"/>
    </xf>
    <xf numFmtId="0" fontId="132" fillId="0" borderId="0" applyNumberFormat="0" applyFill="0" applyBorder="0" applyAlignment="0" applyProtection="0">
      <alignment vertical="center"/>
    </xf>
    <xf numFmtId="0" fontId="29" fillId="0" borderId="0">
      <alignment vertical="center"/>
    </xf>
    <xf numFmtId="0" fontId="29" fillId="0" borderId="0">
      <alignment vertical="center"/>
    </xf>
    <xf numFmtId="0" fontId="0" fillId="0" borderId="0">
      <alignment vertical="center"/>
    </xf>
    <xf numFmtId="0" fontId="115" fillId="0" borderId="0">
      <alignment vertical="center"/>
    </xf>
    <xf numFmtId="0" fontId="29" fillId="0" borderId="0">
      <alignment vertical="center"/>
    </xf>
    <xf numFmtId="0" fontId="29" fillId="0" borderId="0">
      <alignment vertical="center"/>
    </xf>
    <xf numFmtId="0" fontId="0" fillId="0" borderId="0">
      <alignment vertical="center"/>
    </xf>
    <xf numFmtId="0" fontId="133" fillId="0" borderId="0" applyNumberFormat="0" applyFill="0" applyBorder="0" applyAlignment="0" applyProtection="0">
      <alignment vertical="center"/>
    </xf>
    <xf numFmtId="0" fontId="29" fillId="0" borderId="0">
      <alignment vertical="center"/>
    </xf>
    <xf numFmtId="0" fontId="29" fillId="0" borderId="0">
      <alignment vertical="center"/>
    </xf>
    <xf numFmtId="192" fontId="0" fillId="0" borderId="0" applyFont="0" applyFill="0" applyBorder="0" applyAlignment="0" applyProtection="0">
      <alignment vertical="center"/>
    </xf>
    <xf numFmtId="0" fontId="29" fillId="0" borderId="0">
      <alignment vertical="center"/>
    </xf>
    <xf numFmtId="0" fontId="119" fillId="65" borderId="0" applyNumberFormat="0" applyBorder="0" applyAlignment="0" applyProtection="0">
      <alignment vertical="center"/>
    </xf>
    <xf numFmtId="0" fontId="95" fillId="0" borderId="0">
      <alignment vertical="center"/>
    </xf>
    <xf numFmtId="0" fontId="29" fillId="0" borderId="0">
      <alignment vertical="center"/>
    </xf>
    <xf numFmtId="0" fontId="0" fillId="0" borderId="0">
      <alignment vertical="center"/>
    </xf>
    <xf numFmtId="0" fontId="8" fillId="0" borderId="0" applyAlignment="0"/>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4" fontId="0" fillId="0" borderId="0" applyFont="0" applyFill="0" applyBorder="0" applyAlignment="0" applyProtection="0">
      <alignment vertical="center"/>
    </xf>
    <xf numFmtId="19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9" fillId="66" borderId="0" applyNumberFormat="0" applyBorder="0" applyAlignment="0" applyProtection="0">
      <alignment vertical="center"/>
    </xf>
    <xf numFmtId="0" fontId="86" fillId="67" borderId="0" applyNumberFormat="0" applyBorder="0" applyAlignment="0" applyProtection="0">
      <alignment vertical="center"/>
    </xf>
    <xf numFmtId="0" fontId="86" fillId="56" borderId="0" applyNumberFormat="0" applyBorder="0" applyAlignment="0" applyProtection="0">
      <alignment vertical="center"/>
    </xf>
    <xf numFmtId="0" fontId="86" fillId="68" borderId="0" applyNumberFormat="0" applyBorder="0" applyAlignment="0" applyProtection="0">
      <alignment vertical="center"/>
    </xf>
    <xf numFmtId="0" fontId="137" fillId="0" borderId="0">
      <alignment vertical="center"/>
    </xf>
    <xf numFmtId="0" fontId="138" fillId="0" borderId="0">
      <alignment vertical="top"/>
      <protection locked="0"/>
    </xf>
  </cellStyleXfs>
  <cellXfs count="501">
    <xf numFmtId="0" fontId="0" fillId="0" borderId="0" xfId="0" applyAlignment="1"/>
    <xf numFmtId="0" fontId="1" fillId="0" borderId="0" xfId="0" applyFont="1" applyFill="1" applyBorder="1" applyAlignment="1">
      <alignment vertical="center"/>
    </xf>
    <xf numFmtId="0" fontId="2" fillId="0" borderId="0" xfId="154" applyFont="1" applyFill="1" applyBorder="1" applyAlignment="1">
      <alignment horizontal="center" vertical="center"/>
    </xf>
    <xf numFmtId="0" fontId="3" fillId="0" borderId="1" xfId="154"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154" applyFont="1" applyFill="1" applyBorder="1" applyAlignment="1">
      <alignment horizontal="center" vertical="center" wrapText="1"/>
    </xf>
    <xf numFmtId="0" fontId="1" fillId="0" borderId="1" xfId="203" applyFont="1" applyFill="1" applyBorder="1" applyAlignment="1">
      <alignment horizontal="left" vertical="center" wrapText="1"/>
    </xf>
    <xf numFmtId="0" fontId="6" fillId="0" borderId="0" xfId="229" applyFont="1" applyFill="1" applyBorder="1" applyAlignment="1" applyProtection="1">
      <alignment vertical="center"/>
    </xf>
    <xf numFmtId="0" fontId="7" fillId="0" borderId="0" xfId="229" applyFont="1" applyFill="1" applyBorder="1" applyAlignment="1" applyProtection="1">
      <alignment vertical="center"/>
    </xf>
    <xf numFmtId="0" fontId="8" fillId="0" borderId="0" xfId="229" applyFont="1" applyFill="1" applyBorder="1" applyAlignment="1" applyProtection="1">
      <alignment vertical="center"/>
    </xf>
    <xf numFmtId="0" fontId="9" fillId="0" borderId="0" xfId="229" applyFont="1" applyFill="1" applyBorder="1" applyAlignment="1" applyProtection="1">
      <alignment vertical="top"/>
      <protection locked="0"/>
    </xf>
    <xf numFmtId="0" fontId="10" fillId="0" borderId="0" xfId="229" applyFont="1" applyFill="1" applyBorder="1" applyAlignment="1" applyProtection="1">
      <alignment horizontal="center" vertical="center"/>
    </xf>
    <xf numFmtId="0" fontId="11" fillId="0" borderId="0" xfId="229" applyFont="1" applyFill="1" applyBorder="1" applyAlignment="1" applyProtection="1">
      <alignment horizontal="center" vertical="center"/>
      <protection locked="0"/>
    </xf>
    <xf numFmtId="0" fontId="11" fillId="0" borderId="0" xfId="229" applyFont="1" applyFill="1" applyBorder="1" applyAlignment="1" applyProtection="1">
      <alignment horizontal="center" vertical="center"/>
    </xf>
    <xf numFmtId="0" fontId="12" fillId="0" borderId="2" xfId="229" applyFont="1" applyFill="1" applyBorder="1" applyAlignment="1" applyProtection="1">
      <alignment horizontal="center" vertical="center" wrapText="1"/>
      <protection locked="0"/>
    </xf>
    <xf numFmtId="0" fontId="12" fillId="0" borderId="2" xfId="229" applyFont="1" applyFill="1" applyBorder="1" applyAlignment="1" applyProtection="1">
      <alignment horizontal="center" vertical="center" wrapText="1"/>
    </xf>
    <xf numFmtId="0" fontId="12" fillId="0" borderId="3" xfId="229" applyFont="1" applyFill="1" applyBorder="1" applyAlignment="1" applyProtection="1">
      <alignment horizontal="center" vertical="center" wrapText="1"/>
      <protection locked="0"/>
    </xf>
    <xf numFmtId="0" fontId="12" fillId="0" borderId="3" xfId="229" applyFont="1" applyFill="1" applyBorder="1" applyAlignment="1" applyProtection="1">
      <alignment horizontal="center" vertical="center" wrapText="1"/>
    </xf>
    <xf numFmtId="0" fontId="12" fillId="0" borderId="4" xfId="229" applyFont="1" applyFill="1" applyBorder="1" applyAlignment="1" applyProtection="1">
      <alignment horizontal="center" vertical="center" wrapText="1"/>
      <protection locked="0"/>
    </xf>
    <xf numFmtId="0" fontId="12" fillId="0" borderId="4" xfId="229" applyFont="1" applyFill="1" applyBorder="1" applyAlignment="1" applyProtection="1">
      <alignment horizontal="center" vertical="center" wrapText="1"/>
    </xf>
    <xf numFmtId="0" fontId="13" fillId="0" borderId="3" xfId="229" applyFont="1" applyFill="1" applyBorder="1" applyAlignment="1" applyProtection="1">
      <alignment horizontal="center" vertical="center"/>
      <protection locked="0"/>
    </xf>
    <xf numFmtId="0" fontId="13" fillId="0" borderId="3" xfId="229" applyFont="1" applyFill="1" applyBorder="1" applyAlignment="1" applyProtection="1">
      <alignment horizontal="left" vertical="center" wrapText="1"/>
      <protection locked="0"/>
    </xf>
    <xf numFmtId="0" fontId="6" fillId="0" borderId="3" xfId="229" applyFont="1" applyFill="1" applyBorder="1" applyAlignment="1" applyProtection="1">
      <alignment vertical="center"/>
    </xf>
    <xf numFmtId="0" fontId="14" fillId="0" borderId="3" xfId="229" applyFont="1" applyFill="1" applyBorder="1" applyAlignment="1" applyProtection="1"/>
    <xf numFmtId="0" fontId="13" fillId="0" borderId="3" xfId="229" applyFont="1" applyFill="1" applyBorder="1" applyAlignment="1" applyProtection="1">
      <alignment horizontal="left" vertical="center" wrapText="1"/>
    </xf>
    <xf numFmtId="0" fontId="13" fillId="0" borderId="3" xfId="229" applyFont="1" applyFill="1" applyBorder="1" applyAlignment="1" applyProtection="1">
      <alignment horizontal="left" vertical="center"/>
    </xf>
    <xf numFmtId="0" fontId="15" fillId="0" borderId="0" xfId="0" applyFont="1" applyFill="1" applyBorder="1" applyAlignment="1">
      <alignment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9" fillId="0" borderId="0" xfId="0" applyFont="1" applyFill="1" applyBorder="1" applyAlignment="1">
      <alignment horizontal="right"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194" fontId="21" fillId="0" borderId="1" xfId="0" applyNumberFormat="1" applyFont="1" applyFill="1" applyBorder="1" applyAlignment="1">
      <alignment horizontal="left" vertical="center" wrapText="1"/>
    </xf>
    <xf numFmtId="194" fontId="21" fillId="0" borderId="1"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15" fillId="0" borderId="0" xfId="0" applyFont="1" applyFill="1" applyAlignment="1">
      <alignment horizontal="left" vertical="center" wrapText="1"/>
    </xf>
    <xf numFmtId="0" fontId="19" fillId="0" borderId="0" xfId="0" applyFont="1" applyFill="1" applyBorder="1" applyAlignment="1">
      <alignment horizontal="left" vertical="center"/>
    </xf>
    <xf numFmtId="0" fontId="21" fillId="0" borderId="0" xfId="0" applyFont="1" applyFill="1" applyBorder="1" applyAlignment="1">
      <alignment horizontal="right" vertical="center"/>
    </xf>
    <xf numFmtId="0" fontId="21" fillId="0" borderId="0" xfId="0" applyFont="1" applyFill="1" applyBorder="1" applyAlignment="1">
      <alignment horizontal="right" vertical="center" wrapText="1"/>
    </xf>
    <xf numFmtId="0" fontId="20" fillId="0" borderId="1" xfId="0" applyFont="1" applyFill="1" applyBorder="1" applyAlignment="1">
      <alignment vertical="center"/>
    </xf>
    <xf numFmtId="194" fontId="21"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xf>
    <xf numFmtId="0" fontId="20" fillId="0" borderId="1" xfId="0" applyFont="1" applyFill="1" applyBorder="1" applyAlignment="1">
      <alignment horizontal="left" vertical="center"/>
    </xf>
    <xf numFmtId="0" fontId="23" fillId="0" borderId="0" xfId="0" applyFont="1" applyFill="1" applyBorder="1" applyAlignment="1">
      <alignment vertical="center"/>
    </xf>
    <xf numFmtId="0" fontId="2" fillId="0" borderId="0" xfId="0" applyFont="1" applyFill="1" applyBorder="1" applyAlignment="1">
      <alignment horizontal="center" vertical="center" wrapText="1"/>
    </xf>
    <xf numFmtId="0" fontId="20" fillId="0" borderId="1" xfId="0" applyFont="1" applyFill="1" applyBorder="1" applyAlignment="1">
      <alignment horizontal="left" vertical="center" wrapText="1"/>
    </xf>
    <xf numFmtId="4" fontId="20"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wrapText="1"/>
    </xf>
    <xf numFmtId="4" fontId="21" fillId="0" borderId="1" xfId="0" applyNumberFormat="1" applyFont="1" applyFill="1" applyBorder="1" applyAlignment="1">
      <alignment horizontal="right" vertical="center" wrapText="1"/>
    </xf>
    <xf numFmtId="0" fontId="22" fillId="0" borderId="0" xfId="0" applyFont="1" applyFill="1" applyBorder="1" applyAlignment="1">
      <alignment vertical="center" wrapText="1"/>
    </xf>
    <xf numFmtId="0" fontId="19" fillId="0" borderId="0" xfId="0" applyFont="1" applyFill="1" applyBorder="1" applyAlignment="1">
      <alignment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4" fontId="21" fillId="0" borderId="1" xfId="0" applyNumberFormat="1" applyFont="1" applyFill="1" applyBorder="1" applyAlignment="1">
      <alignmen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vertical="center" wrapText="1"/>
    </xf>
    <xf numFmtId="0" fontId="19" fillId="0" borderId="0" xfId="0" applyFont="1" applyFill="1" applyBorder="1" applyAlignment="1">
      <alignment horizontal="right" vertical="center" wrapText="1"/>
    </xf>
    <xf numFmtId="0" fontId="25" fillId="0" borderId="0" xfId="0" applyFont="1" applyFill="1" applyBorder="1" applyAlignment="1">
      <alignment vertical="center"/>
    </xf>
    <xf numFmtId="0" fontId="26" fillId="0" borderId="0" xfId="0" applyFont="1" applyFill="1" applyBorder="1" applyAlignment="1">
      <alignment vertical="center"/>
    </xf>
    <xf numFmtId="0" fontId="27" fillId="0" borderId="1" xfId="0" applyFont="1" applyFill="1" applyBorder="1" applyAlignment="1">
      <alignment horizontal="center" vertical="center" wrapText="1"/>
    </xf>
    <xf numFmtId="0" fontId="28" fillId="0" borderId="1" xfId="0" applyFont="1" applyFill="1" applyBorder="1" applyAlignment="1">
      <alignment vertical="center" wrapText="1"/>
    </xf>
    <xf numFmtId="4" fontId="28" fillId="0" borderId="1" xfId="0" applyNumberFormat="1" applyFont="1" applyFill="1" applyBorder="1" applyAlignment="1">
      <alignment vertical="center" wrapText="1"/>
    </xf>
    <xf numFmtId="0" fontId="28" fillId="0" borderId="1"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vertical="center" wrapText="1"/>
    </xf>
    <xf numFmtId="0" fontId="2" fillId="0" borderId="0" xfId="202" applyNumberFormat="1" applyFont="1" applyFill="1" applyAlignment="1" applyProtection="1">
      <alignment horizontal="center" vertical="center" wrapText="1"/>
    </xf>
    <xf numFmtId="0" fontId="27" fillId="0" borderId="1" xfId="0" applyFont="1" applyFill="1" applyBorder="1" applyAlignment="1">
      <alignment vertical="center" wrapText="1"/>
    </xf>
    <xf numFmtId="0" fontId="28" fillId="0" borderId="1" xfId="0" applyFont="1" applyFill="1" applyBorder="1" applyAlignment="1">
      <alignment horizontal="left" vertical="center" wrapText="1" indent="1"/>
    </xf>
    <xf numFmtId="0" fontId="28" fillId="0" borderId="1" xfId="0" applyFont="1" applyFill="1" applyBorder="1" applyAlignment="1">
      <alignment horizontal="left" vertical="center" wrapText="1" indent="2"/>
    </xf>
    <xf numFmtId="0" fontId="29" fillId="0" borderId="0" xfId="202" applyFill="1" applyAlignment="1"/>
    <xf numFmtId="0" fontId="29" fillId="0" borderId="0" xfId="202" applyFill="1" applyAlignment="1">
      <alignment horizontal="right" vertical="center"/>
    </xf>
    <xf numFmtId="0" fontId="30" fillId="0" borderId="0" xfId="202" applyNumberFormat="1" applyFont="1" applyFill="1" applyAlignment="1" applyProtection="1">
      <alignment horizontal="center" vertical="center" wrapText="1"/>
    </xf>
    <xf numFmtId="0" fontId="30" fillId="0" borderId="0" xfId="202" applyNumberFormat="1" applyFont="1" applyFill="1" applyAlignment="1" applyProtection="1">
      <alignment horizontal="right" vertical="center" wrapText="1"/>
    </xf>
    <xf numFmtId="0" fontId="25" fillId="0" borderId="0" xfId="160" applyFont="1" applyFill="1" applyAlignment="1" applyProtection="1">
      <alignment horizontal="left" vertical="center"/>
    </xf>
    <xf numFmtId="195" fontId="31" fillId="0" borderId="0" xfId="160" applyNumberFormat="1" applyFont="1" applyFill="1" applyAlignment="1">
      <alignment horizontal="right" vertical="center"/>
    </xf>
    <xf numFmtId="0" fontId="31" fillId="0" borderId="0" xfId="160" applyFont="1" applyFill="1" applyAlignment="1">
      <alignment horizontal="right" vertical="center"/>
    </xf>
    <xf numFmtId="196" fontId="31" fillId="0" borderId="0" xfId="160" applyNumberFormat="1" applyFont="1" applyFill="1" applyBorder="1" applyAlignment="1" applyProtection="1">
      <alignment horizontal="right" vertical="center"/>
    </xf>
    <xf numFmtId="2" fontId="27" fillId="0" borderId="1" xfId="197" applyNumberFormat="1" applyFont="1" applyFill="1" applyBorder="1" applyAlignment="1" applyProtection="1">
      <alignment horizontal="center" vertical="center" wrapText="1"/>
    </xf>
    <xf numFmtId="197" fontId="27" fillId="0" borderId="1" xfId="208" applyNumberFormat="1" applyFont="1" applyFill="1" applyBorder="1" applyAlignment="1">
      <alignment horizontal="center" vertical="center" wrapText="1"/>
    </xf>
    <xf numFmtId="0" fontId="29" fillId="0" borderId="0" xfId="189" applyFill="1" applyAlignment="1">
      <alignment horizontal="center" vertical="center"/>
    </xf>
    <xf numFmtId="49" fontId="27" fillId="0" borderId="1" xfId="198" applyNumberFormat="1" applyFont="1" applyFill="1" applyBorder="1" applyAlignment="1" applyProtection="1">
      <alignment horizontal="left" vertical="center"/>
    </xf>
    <xf numFmtId="198" fontId="27" fillId="0" borderId="1" xfId="212" applyNumberFormat="1" applyFont="1" applyFill="1" applyBorder="1" applyAlignment="1">
      <alignment horizontal="right" vertical="center" wrapText="1"/>
    </xf>
    <xf numFmtId="198" fontId="27" fillId="0" borderId="1" xfId="1" applyNumberFormat="1" applyFont="1" applyFill="1" applyBorder="1" applyAlignment="1" applyProtection="1">
      <alignment horizontal="right" vertical="center" wrapText="1"/>
    </xf>
    <xf numFmtId="199" fontId="27" fillId="0" borderId="1" xfId="3" applyNumberFormat="1" applyFont="1" applyFill="1" applyBorder="1" applyAlignment="1">
      <alignment horizontal="right" vertical="center" wrapText="1"/>
    </xf>
    <xf numFmtId="49" fontId="28" fillId="0" borderId="1" xfId="198" applyNumberFormat="1" applyFont="1" applyFill="1" applyBorder="1" applyAlignment="1" applyProtection="1">
      <alignment horizontal="left" vertical="center"/>
    </xf>
    <xf numFmtId="198" fontId="28" fillId="0" borderId="1" xfId="212" applyNumberFormat="1" applyFont="1" applyFill="1" applyBorder="1" applyAlignment="1">
      <alignment horizontal="right" vertical="center" wrapText="1"/>
    </xf>
    <xf numFmtId="198" fontId="28" fillId="0" borderId="1" xfId="1" applyNumberFormat="1" applyFont="1" applyFill="1" applyBorder="1" applyAlignment="1" applyProtection="1">
      <alignment vertical="center" wrapText="1"/>
    </xf>
    <xf numFmtId="199" fontId="28" fillId="0" borderId="1" xfId="176" applyNumberFormat="1" applyFont="1" applyFill="1" applyBorder="1" applyAlignment="1">
      <alignment horizontal="right" vertical="center" wrapText="1"/>
    </xf>
    <xf numFmtId="198" fontId="28" fillId="0" borderId="1" xfId="1" applyNumberFormat="1" applyFont="1" applyFill="1" applyBorder="1" applyAlignment="1" applyProtection="1">
      <alignment horizontal="right" vertical="center" wrapText="1"/>
    </xf>
    <xf numFmtId="198" fontId="27" fillId="0" borderId="1" xfId="1" applyNumberFormat="1" applyFont="1" applyFill="1" applyBorder="1" applyAlignment="1">
      <alignment horizontal="center" vertical="center" wrapText="1"/>
    </xf>
    <xf numFmtId="200" fontId="27" fillId="0" borderId="1" xfId="1" applyNumberFormat="1" applyFont="1" applyFill="1" applyBorder="1" applyAlignment="1">
      <alignment horizontal="right" vertical="center" wrapText="1"/>
    </xf>
    <xf numFmtId="198" fontId="28" fillId="0" borderId="1" xfId="1" applyNumberFormat="1" applyFont="1" applyFill="1" applyBorder="1" applyAlignment="1">
      <alignment horizontal="center" vertical="center" wrapText="1"/>
    </xf>
    <xf numFmtId="200" fontId="28" fillId="0" borderId="1" xfId="1" applyNumberFormat="1" applyFont="1" applyFill="1" applyBorder="1" applyAlignment="1">
      <alignment horizontal="right" vertical="center" wrapText="1"/>
    </xf>
    <xf numFmtId="199" fontId="27" fillId="0" borderId="1" xfId="176" applyNumberFormat="1" applyFont="1" applyFill="1" applyBorder="1" applyAlignment="1">
      <alignment horizontal="right" vertical="center" wrapText="1"/>
    </xf>
    <xf numFmtId="0" fontId="28"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wrapText="1"/>
    </xf>
    <xf numFmtId="3" fontId="28" fillId="0" borderId="1" xfId="1" applyNumberFormat="1" applyFont="1" applyFill="1" applyBorder="1" applyAlignment="1">
      <alignment horizontal="right" vertical="center" wrapText="1"/>
    </xf>
    <xf numFmtId="199" fontId="28" fillId="0" borderId="1" xfId="0" applyNumberFormat="1" applyFont="1" applyFill="1" applyBorder="1" applyAlignment="1">
      <alignment horizontal="right" vertical="center" wrapText="1"/>
    </xf>
    <xf numFmtId="198" fontId="27" fillId="0" borderId="1" xfId="1" applyNumberFormat="1" applyFont="1" applyFill="1" applyBorder="1" applyAlignment="1">
      <alignment horizontal="right" vertical="center" wrapText="1"/>
    </xf>
    <xf numFmtId="49" fontId="27" fillId="0" borderId="1" xfId="203" applyNumberFormat="1" applyFont="1" applyFill="1" applyBorder="1" applyAlignment="1" applyProtection="1">
      <alignment horizontal="distributed" vertical="center"/>
    </xf>
    <xf numFmtId="0" fontId="29" fillId="0" borderId="0" xfId="189" applyFill="1" applyAlignment="1"/>
    <xf numFmtId="0" fontId="29" fillId="0" borderId="0" xfId="189" applyAlignment="1"/>
    <xf numFmtId="0" fontId="30" fillId="0" borderId="0" xfId="189" applyNumberFormat="1" applyFont="1" applyFill="1" applyAlignment="1" applyProtection="1">
      <alignment horizontal="center" vertical="center" wrapText="1"/>
    </xf>
    <xf numFmtId="0" fontId="28" fillId="0" borderId="0" xfId="189" applyFont="1" applyFill="1" applyAlignment="1" applyProtection="1">
      <alignment horizontal="left" vertical="center"/>
    </xf>
    <xf numFmtId="195" fontId="28" fillId="0" borderId="0" xfId="189" applyNumberFormat="1" applyFont="1" applyFill="1" applyAlignment="1" applyProtection="1">
      <alignment horizontal="right"/>
    </xf>
    <xf numFmtId="0" fontId="32" fillId="0" borderId="0" xfId="189" applyFont="1" applyFill="1" applyAlignment="1">
      <alignment vertical="center"/>
    </xf>
    <xf numFmtId="0" fontId="28" fillId="0" borderId="0" xfId="189" applyFont="1" applyFill="1" applyAlignment="1">
      <alignment horizontal="right" vertical="center"/>
    </xf>
    <xf numFmtId="0" fontId="27" fillId="0" borderId="1" xfId="189" applyNumberFormat="1" applyFont="1" applyFill="1" applyBorder="1" applyAlignment="1" applyProtection="1">
      <alignment horizontal="center" vertical="center"/>
    </xf>
    <xf numFmtId="0" fontId="29" fillId="0" borderId="0" xfId="189" applyAlignment="1">
      <alignment horizontal="center" vertical="center"/>
    </xf>
    <xf numFmtId="49" fontId="27" fillId="0" borderId="1" xfId="141" applyNumberFormat="1" applyFont="1" applyFill="1" applyBorder="1" applyAlignment="1" applyProtection="1">
      <alignment vertical="center"/>
    </xf>
    <xf numFmtId="198" fontId="27" fillId="0" borderId="1" xfId="199" applyNumberFormat="1" applyFont="1" applyFill="1" applyBorder="1" applyAlignment="1">
      <alignment horizontal="right" vertical="center" wrapText="1"/>
    </xf>
    <xf numFmtId="49" fontId="28" fillId="0" borderId="1" xfId="141" applyNumberFormat="1" applyFont="1" applyFill="1" applyBorder="1" applyAlignment="1" applyProtection="1">
      <alignment vertical="center"/>
    </xf>
    <xf numFmtId="198" fontId="28" fillId="0" borderId="1" xfId="199" applyNumberFormat="1" applyFont="1" applyFill="1" applyBorder="1" applyAlignment="1">
      <alignment horizontal="right" vertical="center" wrapText="1"/>
    </xf>
    <xf numFmtId="199" fontId="28" fillId="0" borderId="1" xfId="3" applyNumberFormat="1" applyFont="1" applyFill="1" applyBorder="1" applyAlignment="1" applyProtection="1">
      <alignment horizontal="right" vertical="center" wrapText="1"/>
    </xf>
    <xf numFmtId="198" fontId="28" fillId="0" borderId="1" xfId="1" applyNumberFormat="1" applyFont="1" applyFill="1" applyBorder="1" applyAlignment="1">
      <alignment horizontal="right" vertical="center" wrapText="1"/>
    </xf>
    <xf numFmtId="199" fontId="28" fillId="0" borderId="1" xfId="3" applyNumberFormat="1" applyFont="1" applyFill="1" applyBorder="1" applyAlignment="1">
      <alignment horizontal="right" vertical="center" wrapText="1"/>
    </xf>
    <xf numFmtId="201" fontId="29" fillId="0" borderId="1" xfId="0" applyNumberFormat="1" applyFont="1" applyFill="1" applyBorder="1" applyAlignment="1">
      <alignment horizontal="right" vertical="center"/>
    </xf>
    <xf numFmtId="199" fontId="27" fillId="0" borderId="1" xfId="3" applyNumberFormat="1" applyFont="1" applyFill="1" applyBorder="1" applyAlignment="1" applyProtection="1">
      <alignment horizontal="right" vertical="center" wrapText="1"/>
    </xf>
    <xf numFmtId="49" fontId="27" fillId="0" borderId="1" xfId="141" applyNumberFormat="1" applyFont="1" applyFill="1" applyBorder="1" applyAlignment="1" applyProtection="1">
      <alignment horizontal="distributed" vertical="center" indent="2"/>
    </xf>
    <xf numFmtId="0" fontId="29" fillId="0" borderId="0" xfId="195" applyFill="1" applyAlignment="1"/>
    <xf numFmtId="0" fontId="30" fillId="0" borderId="0" xfId="195" applyNumberFormat="1" applyFont="1" applyFill="1" applyAlignment="1" applyProtection="1">
      <alignment horizontal="center" vertical="center" wrapText="1"/>
    </xf>
    <xf numFmtId="0" fontId="25" fillId="0" borderId="0" xfId="190" applyFont="1" applyFill="1" applyAlignment="1" applyProtection="1">
      <alignment horizontal="left" vertical="center"/>
    </xf>
    <xf numFmtId="0" fontId="31" fillId="0" borderId="0" xfId="190" applyFont="1" applyFill="1" applyAlignment="1"/>
    <xf numFmtId="202" fontId="31" fillId="0" borderId="0" xfId="190" applyNumberFormat="1" applyFont="1" applyFill="1" applyAlignment="1"/>
    <xf numFmtId="196" fontId="33" fillId="0" borderId="0" xfId="190" applyNumberFormat="1" applyFont="1" applyFill="1" applyBorder="1" applyAlignment="1" applyProtection="1">
      <alignment horizontal="right" vertical="center"/>
    </xf>
    <xf numFmtId="0" fontId="29" fillId="0" borderId="0" xfId="195" applyFill="1" applyAlignment="1">
      <alignment horizontal="center" vertical="center"/>
    </xf>
    <xf numFmtId="0" fontId="6" fillId="0" borderId="0" xfId="154" applyFont="1" applyFill="1" applyAlignment="1">
      <alignment horizontal="center" vertical="center"/>
    </xf>
    <xf numFmtId="199" fontId="28" fillId="0" borderId="1" xfId="160" applyNumberFormat="1" applyFont="1" applyFill="1" applyBorder="1" applyAlignment="1" applyProtection="1">
      <alignment horizontal="right" vertical="center" wrapText="1"/>
    </xf>
    <xf numFmtId="198" fontId="33" fillId="0" borderId="1" xfId="1" applyNumberFormat="1" applyFont="1" applyFill="1" applyBorder="1" applyAlignment="1" applyProtection="1">
      <alignment vertical="center" wrapText="1"/>
    </xf>
    <xf numFmtId="199" fontId="27" fillId="0" borderId="1" xfId="160" applyNumberFormat="1" applyFont="1" applyFill="1" applyBorder="1" applyAlignment="1" applyProtection="1">
      <alignment horizontal="right" vertical="center" wrapText="1"/>
    </xf>
    <xf numFmtId="49" fontId="27" fillId="0" borderId="1" xfId="203" applyNumberFormat="1" applyFont="1" applyFill="1" applyBorder="1" applyAlignment="1" applyProtection="1">
      <alignment horizontal="left" vertical="center" wrapText="1"/>
    </xf>
    <xf numFmtId="0" fontId="29" fillId="0" borderId="0" xfId="195" applyFill="1" applyAlignment="1">
      <alignment vertical="center"/>
    </xf>
    <xf numFmtId="0" fontId="28" fillId="0" borderId="0" xfId="195" applyFont="1" applyFill="1" applyAlignment="1" applyProtection="1">
      <alignment horizontal="left" vertical="center"/>
    </xf>
    <xf numFmtId="4" fontId="28" fillId="0" borderId="0" xfId="195" applyNumberFormat="1" applyFont="1" applyFill="1" applyAlignment="1" applyProtection="1">
      <alignment horizontal="right" vertical="center"/>
    </xf>
    <xf numFmtId="202" fontId="32" fillId="0" borderId="0" xfId="195" applyNumberFormat="1" applyFont="1" applyFill="1" applyAlignment="1">
      <alignment vertical="center"/>
    </xf>
    <xf numFmtId="0" fontId="28" fillId="0" borderId="0" xfId="195" applyFont="1" applyFill="1" applyAlignment="1">
      <alignment horizontal="right" vertical="center"/>
    </xf>
    <xf numFmtId="0" fontId="27" fillId="0" borderId="1" xfId="205" applyNumberFormat="1" applyFont="1" applyFill="1" applyBorder="1" applyAlignment="1" applyProtection="1">
      <alignment horizontal="center" vertical="center"/>
    </xf>
    <xf numFmtId="49" fontId="27" fillId="0" borderId="1" xfId="206" applyNumberFormat="1" applyFont="1" applyFill="1" applyBorder="1" applyAlignment="1" applyProtection="1">
      <alignment vertical="center"/>
    </xf>
    <xf numFmtId="198" fontId="27" fillId="0" borderId="1" xfId="84" applyNumberFormat="1" applyFont="1" applyFill="1" applyBorder="1" applyAlignment="1">
      <alignment horizontal="right" vertical="center" wrapText="1"/>
    </xf>
    <xf numFmtId="0" fontId="6" fillId="0" borderId="0" xfId="154" applyFont="1" applyFill="1">
      <alignment vertical="center"/>
    </xf>
    <xf numFmtId="49" fontId="28" fillId="0" borderId="1" xfId="206" applyNumberFormat="1" applyFont="1" applyFill="1" applyBorder="1" applyAlignment="1" applyProtection="1">
      <alignment vertical="center"/>
    </xf>
    <xf numFmtId="198" fontId="28" fillId="0" borderId="1" xfId="84" applyNumberFormat="1" applyFont="1" applyFill="1" applyBorder="1" applyAlignment="1">
      <alignment horizontal="right" vertical="center" wrapText="1"/>
    </xf>
    <xf numFmtId="0" fontId="29" fillId="0" borderId="0" xfId="208">
      <alignment vertical="center"/>
    </xf>
    <xf numFmtId="0" fontId="34" fillId="0" borderId="0" xfId="208" applyFont="1" applyAlignment="1">
      <alignment horizontal="center" vertical="center" wrapText="1"/>
    </xf>
    <xf numFmtId="0" fontId="29" fillId="0" borderId="0" xfId="208" applyFont="1">
      <alignment vertical="center"/>
    </xf>
    <xf numFmtId="0" fontId="29" fillId="0" borderId="0" xfId="208" applyFill="1">
      <alignment vertical="center"/>
    </xf>
    <xf numFmtId="0" fontId="1" fillId="0" borderId="0" xfId="0" applyFont="1" applyFill="1" applyAlignment="1">
      <alignment vertical="center"/>
    </xf>
    <xf numFmtId="0" fontId="35" fillId="0" borderId="0" xfId="185" applyFont="1" applyAlignment="1">
      <alignment horizontal="center" vertical="center" shrinkToFit="1"/>
    </xf>
    <xf numFmtId="0" fontId="36" fillId="0" borderId="0" xfId="185" applyFont="1" applyAlignment="1">
      <alignment horizontal="center" vertical="center" shrinkToFit="1"/>
    </xf>
    <xf numFmtId="0" fontId="25" fillId="0" borderId="0" xfId="185" applyFont="1" applyBorder="1" applyAlignment="1">
      <alignment horizontal="left" vertical="center" wrapText="1"/>
    </xf>
    <xf numFmtId="0" fontId="25" fillId="0" borderId="0" xfId="0" applyFont="1" applyFill="1" applyAlignment="1">
      <alignment horizontal="right"/>
    </xf>
    <xf numFmtId="0" fontId="27" fillId="0" borderId="1" xfId="217" applyFont="1" applyBorder="1" applyAlignment="1">
      <alignment horizontal="center" vertical="center"/>
    </xf>
    <xf numFmtId="49" fontId="28" fillId="0" borderId="1" xfId="0" applyNumberFormat="1" applyFont="1" applyFill="1" applyBorder="1" applyAlignment="1" applyProtection="1">
      <alignment vertical="center" wrapText="1"/>
    </xf>
    <xf numFmtId="198" fontId="28" fillId="0" borderId="1" xfId="1" applyNumberFormat="1" applyFont="1" applyBorder="1" applyAlignment="1">
      <alignment horizontal="right" vertical="center" wrapText="1"/>
    </xf>
    <xf numFmtId="49" fontId="27" fillId="0" borderId="1" xfId="0" applyNumberFormat="1" applyFont="1" applyFill="1" applyBorder="1" applyAlignment="1" applyProtection="1">
      <alignment vertical="center" wrapText="1"/>
    </xf>
    <xf numFmtId="0" fontId="28" fillId="0" borderId="1" xfId="183" applyNumberFormat="1" applyFont="1" applyFill="1" applyBorder="1" applyAlignment="1">
      <alignment horizontal="left"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37" fillId="0" borderId="1" xfId="0" applyFont="1" applyFill="1" applyBorder="1" applyAlignment="1">
      <alignment horizontal="center" vertical="center"/>
    </xf>
    <xf numFmtId="0" fontId="38" fillId="0" borderId="1" xfId="208" applyFont="1" applyFill="1" applyBorder="1">
      <alignment vertical="center"/>
    </xf>
    <xf numFmtId="0" fontId="39" fillId="0" borderId="0" xfId="0" applyFont="1" applyAlignment="1"/>
    <xf numFmtId="0" fontId="36" fillId="0" borderId="0" xfId="176" applyFont="1" applyFill="1" applyAlignment="1">
      <alignment horizontal="center" vertical="center" shrinkToFit="1"/>
    </xf>
    <xf numFmtId="0" fontId="25" fillId="0" borderId="0" xfId="176" applyFont="1" applyFill="1" applyAlignment="1">
      <alignment horizontal="left" vertical="center" wrapText="1"/>
    </xf>
    <xf numFmtId="197" fontId="28" fillId="0" borderId="0" xfId="216" applyNumberFormat="1" applyFont="1" applyFill="1" applyBorder="1" applyAlignment="1">
      <alignment horizontal="right" vertical="center"/>
    </xf>
    <xf numFmtId="0" fontId="27" fillId="0" borderId="1" xfId="216" applyFont="1" applyFill="1" applyBorder="1" applyAlignment="1">
      <alignment horizontal="center" vertical="center"/>
    </xf>
    <xf numFmtId="0" fontId="0" fillId="0" borderId="0" xfId="0" applyFont="1" applyAlignment="1"/>
    <xf numFmtId="198" fontId="27" fillId="0" borderId="1" xfId="208" applyNumberFormat="1" applyFont="1" applyFill="1" applyBorder="1" applyAlignment="1">
      <alignment horizontal="right" vertical="center" wrapText="1"/>
    </xf>
    <xf numFmtId="199" fontId="40" fillId="0" borderId="1" xfId="3" applyNumberFormat="1" applyFont="1" applyFill="1" applyBorder="1" applyAlignment="1" applyProtection="1">
      <alignment horizontal="right" vertical="center" wrapText="1"/>
      <protection locked="0"/>
    </xf>
    <xf numFmtId="0" fontId="6" fillId="0" borderId="0" xfId="154" applyFont="1">
      <alignment vertical="center"/>
    </xf>
    <xf numFmtId="198" fontId="28" fillId="0" borderId="1" xfId="208" applyNumberFormat="1" applyFont="1" applyFill="1" applyBorder="1" applyAlignment="1">
      <alignment horizontal="right" vertical="center" wrapText="1"/>
    </xf>
    <xf numFmtId="0" fontId="27" fillId="0" borderId="1" xfId="208" applyFont="1" applyFill="1" applyBorder="1" applyAlignment="1">
      <alignment horizontal="distributed" vertical="center" wrapText="1"/>
    </xf>
    <xf numFmtId="199" fontId="41" fillId="0" borderId="1" xfId="3" applyNumberFormat="1" applyFont="1" applyFill="1" applyBorder="1" applyAlignment="1" applyProtection="1">
      <alignment horizontal="right" vertical="center" wrapText="1"/>
      <protection locked="0"/>
    </xf>
    <xf numFmtId="0" fontId="7" fillId="0" borderId="0" xfId="154" applyFont="1">
      <alignment vertical="center"/>
    </xf>
    <xf numFmtId="0" fontId="27" fillId="0" borderId="1" xfId="183" applyNumberFormat="1" applyFont="1" applyFill="1" applyBorder="1" applyAlignment="1">
      <alignment horizontal="left" vertical="center" wrapText="1"/>
    </xf>
    <xf numFmtId="0" fontId="28" fillId="0" borderId="1" xfId="183" applyNumberFormat="1" applyFont="1" applyFill="1" applyBorder="1" applyAlignment="1">
      <alignment horizontal="left" vertical="center" wrapText="1" indent="1"/>
    </xf>
    <xf numFmtId="198" fontId="25" fillId="0" borderId="1" xfId="0" applyNumberFormat="1" applyFont="1" applyFill="1" applyBorder="1" applyAlignment="1">
      <alignment horizontal="right" vertical="center" wrapText="1"/>
    </xf>
    <xf numFmtId="0" fontId="27" fillId="0" borderId="1" xfId="208" applyFont="1" applyFill="1" applyBorder="1" applyAlignment="1">
      <alignment horizontal="left" vertical="center" wrapText="1"/>
    </xf>
    <xf numFmtId="198" fontId="37" fillId="0" borderId="1" xfId="0" applyNumberFormat="1" applyFont="1" applyFill="1" applyBorder="1" applyAlignment="1">
      <alignment horizontal="right" vertical="center" wrapText="1"/>
    </xf>
    <xf numFmtId="41" fontId="0" fillId="0" borderId="0" xfId="0" applyNumberFormat="1" applyAlignment="1"/>
    <xf numFmtId="198" fontId="0" fillId="0" borderId="0" xfId="0" applyNumberFormat="1" applyAlignment="1"/>
    <xf numFmtId="0" fontId="38" fillId="0" borderId="0" xfId="183" applyFont="1" applyFill="1" applyAlignment="1"/>
    <xf numFmtId="0" fontId="29" fillId="0" borderId="0" xfId="183" applyFill="1" applyAlignment="1"/>
    <xf numFmtId="0" fontId="42" fillId="0" borderId="0" xfId="183" applyFont="1" applyFill="1" applyAlignment="1"/>
    <xf numFmtId="0" fontId="43" fillId="0" borderId="0" xfId="176" applyFont="1" applyFill="1" applyAlignment="1">
      <alignment horizontal="center" vertical="center" shrinkToFit="1"/>
    </xf>
    <xf numFmtId="0" fontId="44" fillId="0" borderId="0" xfId="176" applyFont="1" applyFill="1" applyAlignment="1">
      <alignment horizontal="left" vertical="center" wrapText="1"/>
    </xf>
    <xf numFmtId="0" fontId="28" fillId="0" borderId="0" xfId="183" applyFont="1" applyFill="1" applyAlignment="1">
      <alignment horizontal="right" vertical="center"/>
    </xf>
    <xf numFmtId="0" fontId="27" fillId="0" borderId="1" xfId="183" applyFont="1" applyFill="1" applyBorder="1" applyAlignment="1">
      <alignment horizontal="center" vertical="center" wrapText="1"/>
    </xf>
    <xf numFmtId="0" fontId="33" fillId="0" borderId="1" xfId="0" applyFont="1" applyFill="1" applyBorder="1" applyAlignment="1" applyProtection="1">
      <alignment horizontal="right" vertical="center"/>
      <protection locked="0"/>
    </xf>
    <xf numFmtId="0" fontId="33" fillId="0" borderId="1" xfId="0" applyNumberFormat="1" applyFont="1" applyFill="1" applyBorder="1" applyAlignment="1" applyProtection="1">
      <alignment horizontal="right" vertical="center"/>
    </xf>
    <xf numFmtId="3" fontId="33" fillId="0" borderId="1" xfId="0" applyNumberFormat="1" applyFont="1" applyFill="1" applyBorder="1" applyAlignment="1" applyProtection="1">
      <alignment horizontal="right" vertical="center" wrapText="1"/>
      <protection locked="0"/>
    </xf>
    <xf numFmtId="4" fontId="45" fillId="0" borderId="1" xfId="229" applyNumberFormat="1" applyFont="1" applyFill="1" applyBorder="1" applyAlignment="1" applyProtection="1">
      <alignment horizontal="right" vertical="center"/>
    </xf>
    <xf numFmtId="4" fontId="46" fillId="0" borderId="1" xfId="229" applyNumberFormat="1" applyFont="1" applyFill="1" applyBorder="1" applyAlignment="1" applyProtection="1">
      <alignment horizontal="right" vertical="center"/>
    </xf>
    <xf numFmtId="198" fontId="27" fillId="0" borderId="1" xfId="176" applyNumberFormat="1" applyFont="1" applyFill="1" applyBorder="1" applyAlignment="1">
      <alignment horizontal="right" vertical="center" wrapText="1"/>
    </xf>
    <xf numFmtId="198" fontId="28" fillId="0" borderId="1" xfId="176" applyNumberFormat="1" applyFont="1" applyFill="1" applyBorder="1" applyAlignment="1">
      <alignment horizontal="right" vertical="center" wrapText="1"/>
    </xf>
    <xf numFmtId="198" fontId="28" fillId="0" borderId="1" xfId="207" applyNumberFormat="1" applyFont="1" applyFill="1" applyBorder="1" applyAlignment="1">
      <alignment horizontal="right" vertical="center" wrapText="1"/>
    </xf>
    <xf numFmtId="198" fontId="27" fillId="0" borderId="1" xfId="207" applyNumberFormat="1" applyFont="1" applyFill="1" applyBorder="1" applyAlignment="1">
      <alignment horizontal="right" vertical="center" wrapText="1"/>
    </xf>
    <xf numFmtId="0" fontId="37" fillId="0" borderId="1" xfId="0" applyFont="1" applyFill="1" applyBorder="1" applyAlignment="1">
      <alignment horizontal="distributed" vertical="center" wrapText="1"/>
    </xf>
    <xf numFmtId="0" fontId="7" fillId="0" borderId="0" xfId="154" applyFont="1" applyFill="1">
      <alignment vertical="center"/>
    </xf>
    <xf numFmtId="49"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pplyProtection="1">
      <alignment horizontal="left" vertical="center" wrapText="1"/>
    </xf>
    <xf numFmtId="198" fontId="27" fillId="0" borderId="1" xfId="0" applyNumberFormat="1" applyFont="1" applyFill="1" applyBorder="1" applyAlignment="1">
      <alignment horizontal="right" vertical="center" wrapText="1"/>
    </xf>
    <xf numFmtId="41" fontId="29" fillId="0" borderId="0" xfId="183" applyNumberFormat="1" applyFill="1" applyAlignment="1"/>
    <xf numFmtId="198" fontId="29" fillId="0" borderId="0" xfId="183" applyNumberFormat="1" applyFill="1" applyAlignment="1"/>
    <xf numFmtId="0" fontId="28" fillId="0" borderId="0" xfId="183" applyFont="1" applyFill="1" applyAlignment="1"/>
    <xf numFmtId="0" fontId="47" fillId="0" borderId="0" xfId="176" applyFont="1" applyFill="1" applyAlignment="1">
      <alignment vertical="center" shrinkToFit="1"/>
    </xf>
    <xf numFmtId="197" fontId="29" fillId="0" borderId="0" xfId="216" applyNumberFormat="1" applyFont="1" applyFill="1" applyBorder="1" applyAlignment="1">
      <alignment vertical="center"/>
    </xf>
    <xf numFmtId="0" fontId="27" fillId="0" borderId="1" xfId="216" applyFont="1" applyFill="1" applyBorder="1" applyAlignment="1">
      <alignment horizontal="distributed" vertical="center" wrapText="1" indent="3"/>
    </xf>
    <xf numFmtId="41" fontId="37" fillId="0" borderId="1" xfId="0" applyNumberFormat="1" applyFont="1" applyFill="1" applyBorder="1" applyAlignment="1">
      <alignment horizontal="right" vertical="center" wrapText="1"/>
    </xf>
    <xf numFmtId="41" fontId="28" fillId="0" borderId="1" xfId="208" applyNumberFormat="1" applyFont="1" applyFill="1" applyBorder="1" applyAlignment="1">
      <alignment horizontal="right" vertical="center" wrapText="1"/>
    </xf>
    <xf numFmtId="41" fontId="27" fillId="0" borderId="1" xfId="208" applyNumberFormat="1" applyFont="1" applyFill="1" applyBorder="1" applyAlignment="1">
      <alignment horizontal="right" vertical="center" wrapText="1"/>
    </xf>
    <xf numFmtId="0" fontId="28" fillId="0" borderId="1" xfId="201" applyNumberFormat="1" applyFont="1" applyFill="1" applyBorder="1" applyAlignment="1">
      <alignment horizontal="left" vertical="center" wrapText="1"/>
    </xf>
    <xf numFmtId="0" fontId="27" fillId="0" borderId="1" xfId="216" applyFont="1" applyFill="1" applyBorder="1" applyAlignment="1">
      <alignment horizontal="left" vertical="center" wrapText="1"/>
    </xf>
    <xf numFmtId="0" fontId="28" fillId="0" borderId="1" xfId="201" applyNumberFormat="1" applyFont="1" applyFill="1" applyBorder="1" applyAlignment="1">
      <alignment horizontal="left" vertical="center" wrapText="1" indent="2"/>
    </xf>
    <xf numFmtId="0" fontId="28" fillId="0" borderId="1" xfId="201" applyNumberFormat="1" applyFont="1" applyFill="1" applyBorder="1" applyAlignment="1">
      <alignment horizontal="left" vertical="center" wrapText="1" indent="1"/>
    </xf>
    <xf numFmtId="0" fontId="27" fillId="0" borderId="1" xfId="201" applyNumberFormat="1" applyFont="1" applyFill="1" applyBorder="1" applyAlignment="1">
      <alignment horizontal="left" vertical="center" wrapText="1"/>
    </xf>
    <xf numFmtId="196" fontId="28" fillId="0" borderId="0" xfId="202" applyNumberFormat="1" applyFont="1" applyFill="1" applyBorder="1" applyAlignment="1" applyProtection="1">
      <alignment horizontal="left" vertical="center"/>
    </xf>
    <xf numFmtId="0" fontId="28" fillId="0" borderId="0" xfId="183" applyFont="1" applyFill="1" applyBorder="1" applyAlignment="1">
      <alignment vertical="center"/>
    </xf>
    <xf numFmtId="0" fontId="28" fillId="0" borderId="0" xfId="183" applyFont="1" applyFill="1" applyAlignment="1">
      <alignment vertical="center"/>
    </xf>
    <xf numFmtId="196" fontId="31" fillId="0" borderId="0" xfId="202" applyNumberFormat="1" applyFont="1" applyFill="1" applyBorder="1" applyAlignment="1" applyProtection="1">
      <alignment horizontal="right" vertical="center"/>
    </xf>
    <xf numFmtId="197" fontId="27" fillId="0" borderId="1" xfId="208" applyNumberFormat="1" applyFont="1" applyBorder="1" applyAlignment="1">
      <alignment horizontal="center" vertical="center" wrapText="1"/>
    </xf>
    <xf numFmtId="41" fontId="27" fillId="0" borderId="1" xfId="207" applyNumberFormat="1" applyFont="1" applyFill="1" applyBorder="1" applyAlignment="1">
      <alignment horizontal="right" vertical="center" wrapText="1"/>
    </xf>
    <xf numFmtId="41" fontId="27" fillId="0" borderId="1" xfId="176" applyNumberFormat="1" applyFont="1" applyFill="1" applyBorder="1" applyAlignment="1">
      <alignment horizontal="right" vertical="center" wrapText="1"/>
    </xf>
    <xf numFmtId="0" fontId="7" fillId="2" borderId="0" xfId="154" applyFont="1" applyFill="1">
      <alignment vertical="center"/>
    </xf>
    <xf numFmtId="41" fontId="28" fillId="0" borderId="1" xfId="207" applyNumberFormat="1" applyFont="1" applyFill="1" applyBorder="1" applyAlignment="1">
      <alignment horizontal="right" vertical="center" wrapText="1"/>
    </xf>
    <xf numFmtId="41" fontId="48" fillId="0" borderId="1" xfId="0" applyNumberFormat="1" applyFont="1" applyFill="1" applyBorder="1" applyAlignment="1">
      <alignment horizontal="right" vertical="center" wrapText="1"/>
    </xf>
    <xf numFmtId="41" fontId="33" fillId="0" borderId="1" xfId="0" applyNumberFormat="1" applyFont="1" applyFill="1" applyBorder="1" applyAlignment="1">
      <alignment horizontal="right" vertical="center" wrapText="1"/>
    </xf>
    <xf numFmtId="41" fontId="28" fillId="0" borderId="1" xfId="0" applyNumberFormat="1" applyFont="1" applyFill="1" applyBorder="1" applyAlignment="1" applyProtection="1">
      <alignment horizontal="right" vertical="center" wrapText="1"/>
    </xf>
    <xf numFmtId="41" fontId="25" fillId="0" borderId="1" xfId="0" applyNumberFormat="1" applyFont="1" applyFill="1" applyBorder="1" applyAlignment="1">
      <alignment horizontal="right" vertical="center" wrapText="1"/>
    </xf>
    <xf numFmtId="41" fontId="28" fillId="0" borderId="1" xfId="176" applyNumberFormat="1" applyFont="1" applyFill="1" applyBorder="1" applyAlignment="1">
      <alignment horizontal="right" vertical="center" wrapText="1"/>
    </xf>
    <xf numFmtId="41" fontId="27" fillId="0" borderId="1" xfId="0" applyNumberFormat="1" applyFont="1" applyFill="1" applyBorder="1" applyAlignment="1" applyProtection="1">
      <alignment horizontal="right" vertical="center" wrapText="1"/>
    </xf>
    <xf numFmtId="0" fontId="37" fillId="0" borderId="1" xfId="0" applyFont="1" applyBorder="1" applyAlignment="1">
      <alignment horizontal="distributed" vertical="center" wrapText="1"/>
    </xf>
    <xf numFmtId="49" fontId="28" fillId="0" borderId="1" xfId="0" applyNumberFormat="1" applyFont="1" applyFill="1" applyBorder="1" applyAlignment="1" applyProtection="1">
      <alignment horizontal="center" vertical="center" wrapText="1"/>
    </xf>
    <xf numFmtId="0" fontId="49" fillId="0" borderId="0" xfId="0" applyFont="1" applyAlignment="1"/>
    <xf numFmtId="0" fontId="0" fillId="0" borderId="0" xfId="0" applyFill="1" applyAlignment="1"/>
    <xf numFmtId="0" fontId="50" fillId="0" borderId="0" xfId="203" applyFont="1" applyFill="1" applyAlignment="1">
      <alignment horizontal="center" vertical="center"/>
    </xf>
    <xf numFmtId="0" fontId="49" fillId="0" borderId="0" xfId="0" applyFont="1" applyFill="1" applyAlignment="1"/>
    <xf numFmtId="0" fontId="25" fillId="0" borderId="0" xfId="203" applyFont="1" applyFill="1" applyAlignment="1">
      <alignment horizontal="left" vertical="center"/>
    </xf>
    <xf numFmtId="0" fontId="25" fillId="0" borderId="0" xfId="0" applyFont="1" applyFill="1" applyAlignment="1">
      <alignment vertical="center"/>
    </xf>
    <xf numFmtId="0" fontId="25" fillId="0" borderId="0" xfId="203" applyFont="1" applyFill="1" applyAlignment="1">
      <alignment horizontal="right" vertical="center"/>
    </xf>
    <xf numFmtId="198" fontId="29" fillId="0" borderId="0" xfId="183" applyNumberFormat="1" applyFont="1" applyFill="1" applyAlignment="1">
      <alignment horizontal="center" vertical="center" wrapText="1"/>
    </xf>
    <xf numFmtId="0" fontId="25" fillId="0" borderId="1" xfId="0" applyFont="1" applyFill="1" applyBorder="1" applyAlignment="1">
      <alignment horizontal="left" vertical="center" wrapText="1"/>
    </xf>
    <xf numFmtId="198" fontId="28" fillId="0" borderId="1" xfId="0" applyNumberFormat="1" applyFont="1" applyFill="1" applyBorder="1" applyAlignment="1">
      <alignment vertical="center" wrapText="1"/>
    </xf>
    <xf numFmtId="199" fontId="40" fillId="0" borderId="1" xfId="3" applyNumberFormat="1" applyFont="1" applyFill="1" applyBorder="1" applyAlignment="1">
      <alignment vertical="center" wrapText="1"/>
    </xf>
    <xf numFmtId="0" fontId="25" fillId="0" borderId="1" xfId="0" applyFont="1" applyBorder="1" applyAlignment="1">
      <alignment horizontal="left" vertical="center" wrapText="1"/>
    </xf>
    <xf numFmtId="0" fontId="6" fillId="2" borderId="0" xfId="154" applyFont="1" applyFill="1" applyAlignment="1">
      <alignment horizontal="center" vertical="center"/>
    </xf>
    <xf numFmtId="0" fontId="37" fillId="0" borderId="1" xfId="0" applyFont="1" applyFill="1" applyBorder="1" applyAlignment="1">
      <alignment horizontal="center" vertical="center" wrapText="1"/>
    </xf>
    <xf numFmtId="198" fontId="27" fillId="0" borderId="1" xfId="0" applyNumberFormat="1" applyFont="1" applyFill="1" applyBorder="1" applyAlignment="1">
      <alignment vertical="center" wrapText="1"/>
    </xf>
    <xf numFmtId="0" fontId="29" fillId="0" borderId="0" xfId="208" applyFill="1" applyProtection="1">
      <alignment vertical="center"/>
    </xf>
    <xf numFmtId="0" fontId="6" fillId="0" borderId="0" xfId="208" applyFont="1" applyFill="1" applyProtection="1">
      <alignment vertical="center"/>
    </xf>
    <xf numFmtId="0" fontId="38" fillId="0" borderId="0" xfId="208" applyFont="1" applyFill="1" applyAlignment="1" applyProtection="1">
      <alignment horizontal="center" vertical="center"/>
    </xf>
    <xf numFmtId="0" fontId="29" fillId="0" borderId="0" xfId="208" applyProtection="1">
      <alignment vertical="center"/>
    </xf>
    <xf numFmtId="0" fontId="38" fillId="0" borderId="0" xfId="208" applyFont="1" applyProtection="1">
      <alignment vertical="center"/>
    </xf>
    <xf numFmtId="0" fontId="38" fillId="0" borderId="0" xfId="208" applyFont="1" applyFill="1" applyProtection="1">
      <alignment vertical="center"/>
    </xf>
    <xf numFmtId="0" fontId="29" fillId="0" borderId="0" xfId="208" applyFont="1" applyFill="1" applyProtection="1">
      <alignment vertical="center"/>
    </xf>
    <xf numFmtId="197" fontId="29" fillId="0" borderId="0" xfId="208" applyNumberFormat="1" applyFill="1" applyProtection="1">
      <alignment vertical="center"/>
    </xf>
    <xf numFmtId="198" fontId="29" fillId="0" borderId="0" xfId="183" applyNumberFormat="1" applyFill="1" applyAlignment="1" applyProtection="1"/>
    <xf numFmtId="0" fontId="2" fillId="0" borderId="0" xfId="208" applyFont="1" applyFill="1" applyAlignment="1" applyProtection="1">
      <alignment horizontal="center" vertical="center"/>
    </xf>
    <xf numFmtId="0" fontId="28" fillId="0" borderId="0" xfId="208" applyFont="1" applyFill="1" applyProtection="1">
      <alignment vertical="center"/>
    </xf>
    <xf numFmtId="197" fontId="28" fillId="0" borderId="0" xfId="208" applyNumberFormat="1" applyFont="1" applyFill="1" applyBorder="1" applyAlignment="1" applyProtection="1">
      <alignment horizontal="right" vertical="center"/>
    </xf>
    <xf numFmtId="198" fontId="6" fillId="0" borderId="0" xfId="183" applyNumberFormat="1" applyFont="1" applyFill="1" applyAlignment="1" applyProtection="1"/>
    <xf numFmtId="197" fontId="27" fillId="0" borderId="5" xfId="208" applyNumberFormat="1" applyFont="1" applyFill="1" applyBorder="1" applyAlignment="1" applyProtection="1">
      <alignment horizontal="center" vertical="center" wrapText="1"/>
    </xf>
    <xf numFmtId="0" fontId="27" fillId="0" borderId="1" xfId="208" applyFont="1" applyFill="1" applyBorder="1" applyAlignment="1" applyProtection="1">
      <alignment horizontal="distributed" vertical="center" wrapText="1" indent="3"/>
    </xf>
    <xf numFmtId="197" fontId="27" fillId="0" borderId="1" xfId="208" applyNumberFormat="1" applyFont="1" applyFill="1" applyBorder="1" applyAlignment="1" applyProtection="1">
      <alignment horizontal="center" vertical="center" wrapText="1"/>
    </xf>
    <xf numFmtId="0" fontId="38" fillId="0" borderId="0" xfId="208" applyFont="1" applyFill="1" applyAlignment="1" applyProtection="1">
      <alignment horizontal="center" vertical="center" wrapText="1"/>
    </xf>
    <xf numFmtId="0" fontId="37" fillId="0" borderId="6" xfId="0" applyFont="1" applyFill="1" applyBorder="1" applyAlignment="1" applyProtection="1">
      <alignment horizontal="left" vertical="center"/>
    </xf>
    <xf numFmtId="49" fontId="37" fillId="0" borderId="1" xfId="0" applyNumberFormat="1" applyFont="1" applyFill="1" applyBorder="1" applyAlignment="1" applyProtection="1">
      <alignment horizontal="left" vertical="center" wrapText="1"/>
    </xf>
    <xf numFmtId="3" fontId="37" fillId="0" borderId="1" xfId="0" applyNumberFormat="1" applyFont="1" applyFill="1" applyBorder="1" applyAlignment="1" applyProtection="1">
      <alignment horizontal="right" vertical="center"/>
    </xf>
    <xf numFmtId="0" fontId="6" fillId="0" borderId="0" xfId="154" applyFont="1" applyFill="1" applyProtection="1">
      <alignment vertical="center"/>
    </xf>
    <xf numFmtId="0" fontId="37" fillId="3" borderId="6" xfId="0" applyFont="1" applyFill="1" applyBorder="1" applyAlignment="1" applyProtection="1">
      <alignment horizontal="left" vertical="center"/>
    </xf>
    <xf numFmtId="49" fontId="25" fillId="0" borderId="1" xfId="0" applyNumberFormat="1" applyFont="1" applyFill="1" applyBorder="1" applyAlignment="1" applyProtection="1">
      <alignment horizontal="left" vertical="center" wrapText="1"/>
    </xf>
    <xf numFmtId="0" fontId="25" fillId="3" borderId="6" xfId="0" applyFont="1" applyFill="1" applyBorder="1" applyAlignment="1" applyProtection="1">
      <alignment horizontal="left" vertical="center"/>
    </xf>
    <xf numFmtId="49" fontId="25" fillId="3" borderId="1" xfId="0" applyNumberFormat="1" applyFont="1" applyFill="1" applyBorder="1" applyAlignment="1" applyProtection="1">
      <alignment horizontal="left" vertical="center" wrapText="1"/>
    </xf>
    <xf numFmtId="3" fontId="25" fillId="3" borderId="1" xfId="0" applyNumberFormat="1" applyFont="1" applyFill="1" applyBorder="1" applyAlignment="1" applyProtection="1">
      <alignment horizontal="right" vertical="center"/>
      <protection locked="0"/>
    </xf>
    <xf numFmtId="199" fontId="28" fillId="0" borderId="1" xfId="3" applyNumberFormat="1" applyFont="1" applyFill="1" applyBorder="1" applyAlignment="1" applyProtection="1">
      <alignment horizontal="right" vertical="center" wrapText="1" shrinkToFit="1"/>
      <protection locked="0"/>
    </xf>
    <xf numFmtId="3" fontId="25" fillId="0" borderId="1" xfId="0" applyNumberFormat="1" applyFont="1" applyFill="1" applyBorder="1" applyAlignment="1" applyProtection="1">
      <alignment horizontal="right" vertical="center"/>
    </xf>
    <xf numFmtId="49" fontId="37" fillId="3" borderId="1" xfId="0" applyNumberFormat="1" applyFont="1" applyFill="1" applyBorder="1" applyAlignment="1" applyProtection="1">
      <alignment horizontal="left" vertical="center" wrapText="1"/>
    </xf>
    <xf numFmtId="3" fontId="37" fillId="3" borderId="1" xfId="0" applyNumberFormat="1" applyFont="1" applyFill="1" applyBorder="1" applyAlignment="1" applyProtection="1">
      <alignment horizontal="right" vertical="center"/>
      <protection locked="0"/>
    </xf>
    <xf numFmtId="0" fontId="25" fillId="0" borderId="6" xfId="0" applyFont="1" applyFill="1" applyBorder="1" applyAlignment="1" applyProtection="1">
      <alignment horizontal="left" vertical="center"/>
    </xf>
    <xf numFmtId="49" fontId="37" fillId="3" borderId="6" xfId="0" applyNumberFormat="1"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7" fillId="0" borderId="0" xfId="154" applyFont="1" applyFill="1" applyProtection="1">
      <alignment vertical="center"/>
    </xf>
    <xf numFmtId="3" fontId="25" fillId="0" borderId="1" xfId="0" applyNumberFormat="1" applyFont="1" applyFill="1" applyBorder="1" applyAlignment="1" applyProtection="1">
      <alignment horizontal="right" vertical="center"/>
      <protection locked="0"/>
    </xf>
    <xf numFmtId="49" fontId="25" fillId="0" borderId="6" xfId="0" applyNumberFormat="1" applyFont="1" applyFill="1" applyBorder="1" applyAlignment="1" applyProtection="1">
      <alignment horizontal="left" vertical="center" wrapText="1"/>
    </xf>
    <xf numFmtId="49" fontId="37" fillId="0" borderId="6" xfId="0" applyNumberFormat="1" applyFont="1" applyFill="1" applyBorder="1" applyAlignment="1" applyProtection="1">
      <alignment horizontal="left" vertical="center" wrapText="1"/>
    </xf>
    <xf numFmtId="49" fontId="51" fillId="0" borderId="6" xfId="0" applyNumberFormat="1" applyFont="1" applyFill="1" applyBorder="1" applyAlignment="1" applyProtection="1">
      <alignment horizontal="distributed" vertical="center"/>
    </xf>
    <xf numFmtId="49" fontId="51" fillId="0" borderId="1" xfId="0" applyNumberFormat="1" applyFont="1" applyFill="1" applyBorder="1" applyAlignment="1" applyProtection="1">
      <alignment horizontal="distributed" vertical="center" wrapText="1"/>
    </xf>
    <xf numFmtId="49" fontId="27" fillId="0" borderId="5" xfId="208" applyNumberFormat="1" applyFont="1" applyFill="1" applyBorder="1" applyAlignment="1" applyProtection="1">
      <alignment horizontal="left" vertical="center"/>
    </xf>
    <xf numFmtId="0" fontId="27" fillId="0" borderId="1" xfId="208" applyFont="1" applyFill="1" applyBorder="1" applyAlignment="1" applyProtection="1">
      <alignment horizontal="left" vertical="center" wrapText="1"/>
    </xf>
    <xf numFmtId="49" fontId="28" fillId="0" borderId="5" xfId="208" applyNumberFormat="1" applyFont="1" applyFill="1" applyBorder="1" applyAlignment="1" applyProtection="1">
      <alignment horizontal="left" vertical="center"/>
    </xf>
    <xf numFmtId="0" fontId="28" fillId="0" borderId="1" xfId="208" applyFont="1" applyFill="1" applyBorder="1" applyAlignment="1" applyProtection="1">
      <alignment horizontal="left" vertical="center" wrapText="1"/>
    </xf>
    <xf numFmtId="0" fontId="28" fillId="0" borderId="1" xfId="154" applyFont="1" applyFill="1" applyBorder="1" applyAlignment="1" applyProtection="1">
      <alignment horizontal="left" vertical="center" wrapText="1"/>
    </xf>
    <xf numFmtId="0" fontId="27" fillId="0" borderId="1" xfId="154" applyFont="1" applyFill="1" applyBorder="1" applyAlignment="1" applyProtection="1">
      <alignment horizontal="left" vertical="center" wrapText="1"/>
    </xf>
    <xf numFmtId="49" fontId="27" fillId="0" borderId="5" xfId="208" applyNumberFormat="1" applyFont="1" applyFill="1" applyBorder="1" applyAlignment="1" applyProtection="1">
      <alignment horizontal="distributed" vertical="center" indent="1"/>
    </xf>
    <xf numFmtId="0" fontId="27" fillId="0" borderId="1" xfId="208" applyFont="1" applyFill="1" applyBorder="1" applyAlignment="1" applyProtection="1">
      <alignment horizontal="distributed" vertical="center" wrapText="1" indent="1"/>
    </xf>
    <xf numFmtId="198" fontId="29" fillId="0" borderId="0" xfId="208" applyNumberFormat="1" applyFill="1" applyProtection="1">
      <alignment vertical="center"/>
    </xf>
    <xf numFmtId="0" fontId="6" fillId="0" borderId="0" xfId="208" applyFont="1">
      <alignment vertical="center"/>
    </xf>
    <xf numFmtId="0" fontId="38" fillId="0" borderId="0" xfId="208" applyFont="1" applyAlignment="1">
      <alignment horizontal="center" vertical="center"/>
    </xf>
    <xf numFmtId="197" fontId="29" fillId="0" borderId="0" xfId="208" applyNumberFormat="1">
      <alignment vertical="center"/>
    </xf>
    <xf numFmtId="0" fontId="2" fillId="0" borderId="0" xfId="208" applyFont="1" applyFill="1" applyAlignment="1">
      <alignment horizontal="center" vertical="center"/>
    </xf>
    <xf numFmtId="0" fontId="6" fillId="0" borderId="0" xfId="208" applyFont="1" applyFill="1">
      <alignment vertical="center"/>
    </xf>
    <xf numFmtId="0" fontId="28" fillId="0" borderId="0" xfId="208" applyFont="1" applyFill="1">
      <alignment vertical="center"/>
    </xf>
    <xf numFmtId="0" fontId="52" fillId="0" borderId="0" xfId="208" applyFont="1" applyFill="1">
      <alignment vertical="center"/>
    </xf>
    <xf numFmtId="197" fontId="28" fillId="0" borderId="0" xfId="208" applyNumberFormat="1" applyFont="1" applyFill="1" applyAlignment="1">
      <alignment horizontal="right" vertical="center"/>
    </xf>
    <xf numFmtId="197" fontId="27" fillId="0" borderId="5" xfId="208" applyNumberFormat="1" applyFont="1" applyFill="1" applyBorder="1" applyAlignment="1">
      <alignment horizontal="center" vertical="center" wrapText="1"/>
    </xf>
    <xf numFmtId="0" fontId="27" fillId="0" borderId="1" xfId="208" applyFont="1" applyFill="1" applyBorder="1" applyAlignment="1">
      <alignment horizontal="distributed" vertical="center" wrapText="1" indent="3"/>
    </xf>
    <xf numFmtId="0" fontId="53" fillId="0" borderId="0" xfId="215" applyFont="1" applyFill="1" applyAlignment="1">
      <alignment vertical="center" wrapText="1"/>
    </xf>
    <xf numFmtId="3" fontId="37" fillId="0" borderId="1" xfId="0" applyNumberFormat="1" applyFont="1" applyFill="1" applyBorder="1" applyAlignment="1" applyProtection="1">
      <alignment horizontal="right" vertical="center"/>
      <protection locked="0"/>
    </xf>
    <xf numFmtId="199" fontId="27" fillId="0" borderId="1" xfId="3" applyNumberFormat="1" applyFont="1" applyFill="1" applyBorder="1" applyAlignment="1" applyProtection="1">
      <alignment horizontal="right" vertical="center" wrapText="1" shrinkToFit="1"/>
      <protection locked="0"/>
    </xf>
    <xf numFmtId="199" fontId="27" fillId="0" borderId="1" xfId="3" applyNumberFormat="1" applyFont="1" applyFill="1" applyBorder="1" applyAlignment="1" applyProtection="1">
      <alignment horizontal="right" vertical="center" wrapText="1"/>
      <protection locked="0"/>
    </xf>
    <xf numFmtId="199" fontId="28" fillId="0" borderId="1" xfId="3" applyNumberFormat="1" applyFont="1" applyFill="1" applyBorder="1" applyAlignment="1" applyProtection="1">
      <alignment horizontal="right" vertical="center" wrapText="1"/>
      <protection locked="0"/>
    </xf>
    <xf numFmtId="0" fontId="28" fillId="3" borderId="6" xfId="0" applyFont="1" applyFill="1" applyBorder="1" applyAlignment="1" applyProtection="1">
      <alignment vertical="center"/>
    </xf>
    <xf numFmtId="49" fontId="51" fillId="3" borderId="6" xfId="0" applyNumberFormat="1" applyFont="1" applyFill="1" applyBorder="1" applyAlignment="1" applyProtection="1">
      <alignment horizontal="distributed" vertical="center"/>
    </xf>
    <xf numFmtId="0" fontId="27" fillId="0" borderId="5" xfId="208" applyFont="1" applyFill="1" applyBorder="1" applyAlignment="1">
      <alignment horizontal="left" vertical="center"/>
    </xf>
    <xf numFmtId="0" fontId="27" fillId="0" borderId="1" xfId="154" applyFont="1" applyFill="1" applyBorder="1" applyAlignment="1">
      <alignment horizontal="left" vertical="center"/>
    </xf>
    <xf numFmtId="0" fontId="28" fillId="0" borderId="5" xfId="208" applyFont="1" applyFill="1" applyBorder="1" applyAlignment="1">
      <alignment horizontal="left" vertical="center"/>
    </xf>
    <xf numFmtId="0" fontId="28" fillId="0" borderId="1" xfId="208" applyFont="1" applyFill="1" applyBorder="1" applyAlignment="1">
      <alignment horizontal="left" vertical="center"/>
    </xf>
    <xf numFmtId="198" fontId="28" fillId="0" borderId="1" xfId="1" applyNumberFormat="1" applyFont="1" applyFill="1" applyBorder="1" applyAlignment="1" applyProtection="1">
      <alignment horizontal="right" vertical="center" wrapText="1"/>
      <protection locked="0"/>
    </xf>
    <xf numFmtId="0" fontId="28" fillId="0" borderId="5" xfId="208" applyFont="1" applyBorder="1" applyAlignment="1">
      <alignment horizontal="left" vertical="center"/>
    </xf>
    <xf numFmtId="0" fontId="28" fillId="2" borderId="1" xfId="208" applyFont="1" applyFill="1" applyBorder="1" applyAlignment="1">
      <alignment horizontal="left" vertical="center"/>
    </xf>
    <xf numFmtId="200" fontId="28" fillId="2" borderId="1" xfId="1" applyNumberFormat="1" applyFont="1" applyFill="1" applyBorder="1" applyAlignment="1">
      <alignment horizontal="right" vertical="center" wrapText="1"/>
    </xf>
    <xf numFmtId="0" fontId="28" fillId="0" borderId="5" xfId="208" applyFont="1" applyFill="1" applyBorder="1">
      <alignment vertical="center"/>
    </xf>
    <xf numFmtId="0" fontId="27" fillId="0" borderId="1" xfId="208" applyFont="1" applyFill="1" applyBorder="1" applyAlignment="1">
      <alignment horizontal="distributed" vertical="center" indent="1"/>
    </xf>
    <xf numFmtId="49" fontId="37" fillId="0" borderId="5" xfId="214" applyNumberFormat="1" applyFont="1" applyFill="1" applyBorder="1" applyAlignment="1" applyProtection="1">
      <alignment horizontal="left" vertical="center"/>
    </xf>
    <xf numFmtId="3" fontId="27" fillId="0" borderId="1" xfId="0" applyNumberFormat="1" applyFont="1" applyFill="1" applyBorder="1" applyAlignment="1" applyProtection="1">
      <alignment horizontal="right" vertical="center"/>
    </xf>
    <xf numFmtId="49" fontId="25" fillId="0" borderId="5" xfId="214" applyNumberFormat="1" applyFont="1" applyFill="1" applyBorder="1" applyAlignment="1" applyProtection="1">
      <alignment horizontal="left" vertical="center"/>
    </xf>
    <xf numFmtId="3" fontId="28" fillId="0" borderId="1" xfId="0" applyNumberFormat="1" applyFont="1" applyFill="1" applyBorder="1" applyAlignment="1" applyProtection="1">
      <alignment horizontal="right" vertical="center"/>
    </xf>
    <xf numFmtId="3" fontId="28" fillId="0" borderId="1" xfId="0" applyNumberFormat="1" applyFont="1" applyFill="1" applyBorder="1" applyAlignment="1" applyProtection="1">
      <alignment horizontal="right" vertical="center"/>
      <protection locked="0"/>
    </xf>
    <xf numFmtId="49" fontId="25" fillId="0" borderId="5" xfId="214" applyNumberFormat="1" applyFont="1" applyBorder="1" applyAlignment="1" applyProtection="1">
      <alignment horizontal="left" vertical="center"/>
    </xf>
    <xf numFmtId="0" fontId="28" fillId="2" borderId="1" xfId="208" applyFont="1" applyFill="1" applyBorder="1" applyAlignment="1" applyProtection="1">
      <alignment horizontal="left" vertical="center" wrapText="1"/>
    </xf>
    <xf numFmtId="3" fontId="28" fillId="2" borderId="1" xfId="0" applyNumberFormat="1" applyFont="1" applyFill="1" applyBorder="1" applyAlignment="1" applyProtection="1">
      <alignment horizontal="right" vertical="center"/>
    </xf>
    <xf numFmtId="3" fontId="28" fillId="2" borderId="1" xfId="0" applyNumberFormat="1" applyFont="1" applyFill="1" applyBorder="1" applyAlignment="1" applyProtection="1">
      <alignment horizontal="right" vertical="center"/>
      <protection locked="0"/>
    </xf>
    <xf numFmtId="199" fontId="28" fillId="2" borderId="1" xfId="3" applyNumberFormat="1" applyFont="1" applyFill="1" applyBorder="1" applyAlignment="1" applyProtection="1">
      <alignment horizontal="right" vertical="center" wrapText="1"/>
      <protection locked="0"/>
    </xf>
    <xf numFmtId="3" fontId="27" fillId="0" borderId="1" xfId="0" applyNumberFormat="1" applyFont="1" applyFill="1" applyBorder="1" applyAlignment="1" applyProtection="1">
      <alignment horizontal="right" vertical="center"/>
      <protection locked="0"/>
    </xf>
    <xf numFmtId="0" fontId="29" fillId="0" borderId="5" xfId="208" applyFill="1" applyBorder="1" applyAlignment="1" applyProtection="1">
      <alignment horizontal="left" vertical="center"/>
    </xf>
    <xf numFmtId="3" fontId="29" fillId="0" borderId="0" xfId="208" applyNumberFormat="1" applyFill="1" applyProtection="1">
      <alignment vertical="center"/>
    </xf>
    <xf numFmtId="0" fontId="38" fillId="0" borderId="0" xfId="208" applyFont="1">
      <alignment vertical="center"/>
    </xf>
    <xf numFmtId="0" fontId="27" fillId="3" borderId="6" xfId="0" applyFont="1" applyFill="1" applyBorder="1" applyAlignment="1" applyProtection="1">
      <alignment vertical="center"/>
    </xf>
    <xf numFmtId="0" fontId="27" fillId="0" borderId="5" xfId="208" applyFont="1" applyFill="1" applyBorder="1" applyAlignment="1" applyProtection="1">
      <alignment horizontal="left" vertical="center"/>
    </xf>
    <xf numFmtId="0" fontId="27" fillId="0" borderId="1" xfId="154" applyFont="1" applyFill="1" applyBorder="1" applyAlignment="1" applyProtection="1">
      <alignment horizontal="left" vertical="center"/>
    </xf>
    <xf numFmtId="0" fontId="28" fillId="0" borderId="5" xfId="208" applyFont="1" applyFill="1" applyBorder="1" applyAlignment="1" applyProtection="1">
      <alignment horizontal="left" vertical="center"/>
    </xf>
    <xf numFmtId="0" fontId="28" fillId="0" borderId="1" xfId="208" applyFont="1" applyFill="1" applyBorder="1" applyAlignment="1" applyProtection="1">
      <alignment horizontal="left" vertical="center"/>
    </xf>
    <xf numFmtId="0" fontId="27" fillId="0" borderId="5" xfId="208" applyFont="1" applyFill="1" applyBorder="1">
      <alignment vertical="center"/>
    </xf>
    <xf numFmtId="3" fontId="29" fillId="0" borderId="0" xfId="208" applyNumberFormat="1">
      <alignment vertical="center"/>
    </xf>
    <xf numFmtId="0" fontId="1" fillId="0" borderId="0" xfId="0" applyFont="1" applyFill="1" applyBorder="1" applyAlignment="1"/>
    <xf numFmtId="0" fontId="54" fillId="0" borderId="0" xfId="0" applyFont="1" applyFill="1" applyBorder="1" applyAlignment="1"/>
    <xf numFmtId="0" fontId="55" fillId="0" borderId="0"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7" xfId="0" applyFont="1" applyFill="1" applyBorder="1" applyAlignment="1">
      <alignment horizontal="center" vertical="center"/>
    </xf>
    <xf numFmtId="0" fontId="25" fillId="0" borderId="0" xfId="0" applyFont="1" applyAlignment="1">
      <alignment horizontal="right"/>
    </xf>
    <xf numFmtId="0" fontId="27" fillId="0" borderId="8" xfId="217" applyFont="1" applyBorder="1" applyAlignment="1">
      <alignment horizontal="center" vertical="center"/>
    </xf>
    <xf numFmtId="0" fontId="27" fillId="0" borderId="5" xfId="217" applyFont="1" applyBorder="1" applyAlignment="1">
      <alignment horizontal="center" vertical="center"/>
    </xf>
    <xf numFmtId="0" fontId="27" fillId="0" borderId="9" xfId="217" applyFont="1" applyBorder="1" applyAlignment="1">
      <alignment horizontal="center" vertical="center"/>
    </xf>
    <xf numFmtId="0" fontId="27" fillId="0" borderId="10" xfId="217" applyFont="1" applyBorder="1" applyAlignment="1">
      <alignment horizontal="center" vertical="center"/>
    </xf>
    <xf numFmtId="49" fontId="27" fillId="0" borderId="1" xfId="206" applyNumberFormat="1" applyFont="1" applyFill="1" applyBorder="1" applyAlignment="1" applyProtection="1">
      <alignment horizontal="center" vertical="center"/>
    </xf>
    <xf numFmtId="0" fontId="57" fillId="0" borderId="1" xfId="0" applyFont="1" applyFill="1" applyBorder="1" applyAlignment="1">
      <alignment horizontal="center" vertical="center"/>
    </xf>
    <xf numFmtId="10" fontId="57" fillId="0" borderId="1" xfId="3" applyNumberFormat="1" applyFont="1" applyFill="1" applyBorder="1" applyAlignment="1">
      <alignment horizontal="center" vertical="center"/>
    </xf>
    <xf numFmtId="0" fontId="58" fillId="0" borderId="1" xfId="0" applyFont="1" applyFill="1" applyBorder="1" applyAlignment="1">
      <alignment horizontal="center" vertical="center"/>
    </xf>
    <xf numFmtId="10" fontId="58" fillId="0" borderId="1" xfId="3" applyNumberFormat="1" applyFont="1" applyFill="1" applyBorder="1" applyAlignment="1">
      <alignment horizontal="center" vertical="center"/>
    </xf>
    <xf numFmtId="0" fontId="59"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60" fillId="0" borderId="0" xfId="210" applyFont="1" applyAlignment="1"/>
    <xf numFmtId="0" fontId="25" fillId="0" borderId="0" xfId="0" applyFont="1" applyAlignment="1">
      <alignment horizontal="right" vertical="center"/>
    </xf>
    <xf numFmtId="0" fontId="27" fillId="0" borderId="1" xfId="217" applyFont="1" applyBorder="1" applyAlignment="1">
      <alignment horizontal="center" vertical="center" wrapText="1"/>
    </xf>
    <xf numFmtId="0" fontId="27" fillId="0" borderId="1" xfId="0" applyFont="1" applyBorder="1" applyAlignment="1">
      <alignment horizontal="left" vertical="center"/>
    </xf>
    <xf numFmtId="198" fontId="27" fillId="0" borderId="1" xfId="1" applyNumberFormat="1" applyFont="1" applyBorder="1" applyAlignment="1">
      <alignment horizontal="right" vertical="center" wrapText="1"/>
    </xf>
    <xf numFmtId="0" fontId="25" fillId="0" borderId="1" xfId="0" applyFont="1" applyBorder="1" applyAlignment="1">
      <alignment horizontal="left" vertical="center"/>
    </xf>
    <xf numFmtId="198" fontId="25" fillId="0" borderId="1" xfId="0" applyNumberFormat="1" applyFont="1" applyBorder="1" applyAlignment="1">
      <alignment horizontal="right" vertical="center" wrapText="1"/>
    </xf>
    <xf numFmtId="0" fontId="29" fillId="0" borderId="0" xfId="208" applyFont="1" applyFill="1">
      <alignment vertical="center"/>
    </xf>
    <xf numFmtId="197" fontId="29" fillId="0" borderId="0" xfId="208" applyNumberFormat="1" applyFont="1">
      <alignment vertical="center"/>
    </xf>
    <xf numFmtId="198" fontId="29" fillId="0" borderId="0" xfId="208" applyNumberFormat="1">
      <alignment vertical="center"/>
    </xf>
    <xf numFmtId="0" fontId="50" fillId="0" borderId="0" xfId="203" applyFont="1" applyAlignment="1">
      <alignment horizontal="center" vertical="center"/>
    </xf>
    <xf numFmtId="0" fontId="0" fillId="0" borderId="0" xfId="203" applyFont="1" applyAlignment="1">
      <alignment horizontal="right"/>
    </xf>
    <xf numFmtId="197" fontId="27" fillId="0" borderId="11" xfId="208" applyNumberFormat="1" applyFont="1" applyBorder="1" applyAlignment="1">
      <alignment horizontal="center" vertical="center" wrapText="1"/>
    </xf>
    <xf numFmtId="198" fontId="29" fillId="2" borderId="0" xfId="183" applyNumberFormat="1" applyFont="1" applyFill="1" applyAlignment="1">
      <alignment horizontal="center" vertical="center" wrapText="1"/>
    </xf>
    <xf numFmtId="0" fontId="61" fillId="0" borderId="1" xfId="0" applyFont="1" applyFill="1" applyBorder="1" applyAlignment="1">
      <alignment horizontal="left" vertical="center" wrapText="1"/>
    </xf>
    <xf numFmtId="198" fontId="62" fillId="0" borderId="1" xfId="1" applyNumberFormat="1" applyFont="1" applyFill="1" applyBorder="1" applyAlignment="1">
      <alignment horizontal="right" vertical="center" wrapText="1"/>
    </xf>
    <xf numFmtId="198" fontId="37" fillId="0" borderId="9" xfId="0" applyNumberFormat="1" applyFont="1" applyFill="1" applyBorder="1" applyAlignment="1">
      <alignment vertical="center" wrapText="1"/>
    </xf>
    <xf numFmtId="198" fontId="37" fillId="0" borderId="1" xfId="0" applyNumberFormat="1" applyFont="1" applyFill="1" applyBorder="1" applyAlignment="1">
      <alignment vertical="center" wrapText="1"/>
    </xf>
    <xf numFmtId="0" fontId="32" fillId="0" borderId="1" xfId="211" applyFont="1" applyFill="1" applyBorder="1" applyAlignment="1">
      <alignment horizontal="left" vertical="center" wrapText="1" indent="2"/>
    </xf>
    <xf numFmtId="198" fontId="32" fillId="0" borderId="1" xfId="1" applyNumberFormat="1" applyFont="1" applyFill="1" applyBorder="1" applyAlignment="1">
      <alignment horizontal="right" vertical="center" wrapText="1"/>
    </xf>
    <xf numFmtId="198" fontId="25" fillId="0" borderId="9" xfId="0" applyNumberFormat="1" applyFont="1" applyFill="1" applyBorder="1" applyAlignment="1">
      <alignment vertical="center" wrapText="1"/>
    </xf>
    <xf numFmtId="198" fontId="25" fillId="0" borderId="1" xfId="0" applyNumberFormat="1" applyFont="1" applyFill="1" applyBorder="1" applyAlignment="1">
      <alignment vertical="center" wrapText="1"/>
    </xf>
    <xf numFmtId="203" fontId="63" fillId="0" borderId="1" xfId="0" applyNumberFormat="1" applyFont="1" applyFill="1" applyBorder="1" applyAlignment="1">
      <alignment horizontal="center" vertical="center" wrapText="1"/>
    </xf>
    <xf numFmtId="0" fontId="7" fillId="2" borderId="0" xfId="154" applyFont="1" applyFill="1" applyAlignment="1">
      <alignment horizontal="center" vertical="center"/>
    </xf>
    <xf numFmtId="0" fontId="36" fillId="0" borderId="0" xfId="203" applyFont="1" applyFill="1" applyBorder="1" applyAlignment="1">
      <alignment horizontal="center" vertical="center"/>
    </xf>
    <xf numFmtId="0" fontId="25" fillId="0" borderId="0" xfId="203" applyFont="1" applyBorder="1" applyAlignment="1">
      <alignment horizontal="left" vertical="center"/>
    </xf>
    <xf numFmtId="0" fontId="25" fillId="0" borderId="0" xfId="203" applyFont="1" applyBorder="1" applyAlignment="1">
      <alignment horizontal="right" vertical="center"/>
    </xf>
    <xf numFmtId="0" fontId="27" fillId="0" borderId="1" xfId="0" applyFont="1" applyBorder="1" applyAlignment="1">
      <alignment horizontal="center" vertical="center" wrapText="1"/>
    </xf>
    <xf numFmtId="204" fontId="37" fillId="0" borderId="1" xfId="184" applyNumberFormat="1" applyFont="1" applyFill="1" applyBorder="1" applyAlignment="1">
      <alignment horizontal="left" vertical="center"/>
    </xf>
    <xf numFmtId="198" fontId="37" fillId="0" borderId="1" xfId="184" applyNumberFormat="1" applyFont="1" applyFill="1" applyBorder="1" applyAlignment="1">
      <alignment horizontal="right" vertical="center" wrapText="1"/>
    </xf>
    <xf numFmtId="204" fontId="25" fillId="0" borderId="1" xfId="184" applyNumberFormat="1" applyFont="1" applyFill="1" applyBorder="1" applyAlignment="1">
      <alignment horizontal="left" vertical="center"/>
    </xf>
    <xf numFmtId="198" fontId="25" fillId="0" borderId="1" xfId="184" applyNumberFormat="1" applyFont="1" applyFill="1" applyBorder="1" applyAlignment="1">
      <alignment horizontal="right" vertical="center" wrapText="1"/>
    </xf>
    <xf numFmtId="198" fontId="37" fillId="0" borderId="1" xfId="0" applyNumberFormat="1" applyFont="1" applyBorder="1" applyAlignment="1">
      <alignment horizontal="right" vertical="center" wrapText="1"/>
    </xf>
    <xf numFmtId="0" fontId="37" fillId="0" borderId="1" xfId="184" applyFont="1" applyFill="1" applyBorder="1" applyAlignment="1">
      <alignment horizontal="center" vertical="center"/>
    </xf>
    <xf numFmtId="0" fontId="34" fillId="0" borderId="0" xfId="208" applyFont="1" applyFill="1" applyAlignment="1">
      <alignment horizontal="center" vertical="center" wrapText="1"/>
    </xf>
    <xf numFmtId="0" fontId="38" fillId="0" borderId="0" xfId="208" applyFont="1" applyFill="1">
      <alignment vertical="center"/>
    </xf>
    <xf numFmtId="0" fontId="26" fillId="0" borderId="0" xfId="208" applyFont="1">
      <alignment vertical="center"/>
    </xf>
    <xf numFmtId="197" fontId="29" fillId="0" borderId="0" xfId="208" applyNumberFormat="1" applyFont="1" applyFill="1">
      <alignment vertical="center"/>
    </xf>
    <xf numFmtId="0" fontId="6" fillId="2" borderId="0" xfId="208" applyFont="1" applyFill="1">
      <alignment vertical="center"/>
    </xf>
    <xf numFmtId="0" fontId="25" fillId="0" borderId="0" xfId="208" applyFont="1" applyFill="1">
      <alignment vertical="center"/>
    </xf>
    <xf numFmtId="197" fontId="28" fillId="0" borderId="0" xfId="208" applyNumberFormat="1" applyFont="1" applyFill="1" applyBorder="1" applyAlignment="1">
      <alignment horizontal="right" vertical="center"/>
    </xf>
    <xf numFmtId="197" fontId="27" fillId="2" borderId="1" xfId="208" applyNumberFormat="1" applyFont="1" applyFill="1" applyBorder="1" applyAlignment="1">
      <alignment horizontal="center" vertical="center" wrapText="1"/>
    </xf>
    <xf numFmtId="0" fontId="37" fillId="3" borderId="1" xfId="0" applyNumberFormat="1" applyFont="1" applyFill="1" applyBorder="1" applyAlignment="1" applyProtection="1">
      <alignment horizontal="left" vertical="center"/>
    </xf>
    <xf numFmtId="199" fontId="41" fillId="0" borderId="1" xfId="3" applyNumberFormat="1" applyFont="1" applyFill="1" applyBorder="1" applyAlignment="1" applyProtection="1">
      <alignment horizontal="right" vertical="center" wrapText="1" shrinkToFit="1"/>
      <protection locked="0"/>
    </xf>
    <xf numFmtId="0" fontId="25" fillId="3" borderId="1" xfId="0" applyNumberFormat="1" applyFont="1" applyFill="1" applyBorder="1" applyAlignment="1" applyProtection="1">
      <alignment horizontal="left" vertical="center"/>
    </xf>
    <xf numFmtId="199" fontId="40" fillId="0" borderId="1" xfId="3" applyNumberFormat="1" applyFont="1" applyFill="1" applyBorder="1" applyAlignment="1" applyProtection="1">
      <alignment horizontal="right" vertical="center" wrapText="1" shrinkToFit="1"/>
      <protection locked="0"/>
    </xf>
    <xf numFmtId="0" fontId="28" fillId="3" borderId="1" xfId="0" applyNumberFormat="1" applyFont="1" applyFill="1" applyBorder="1" applyAlignment="1" applyProtection="1">
      <alignment horizontal="left" vertical="center"/>
      <protection locked="0"/>
    </xf>
    <xf numFmtId="0" fontId="2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horizontal="left" vertical="center"/>
    </xf>
    <xf numFmtId="0" fontId="27" fillId="0" borderId="1" xfId="0" applyFont="1" applyFill="1" applyBorder="1" applyAlignment="1">
      <alignment horizontal="left" vertical="center"/>
    </xf>
    <xf numFmtId="49" fontId="27" fillId="0" borderId="1" xfId="0" applyNumberFormat="1" applyFont="1" applyFill="1" applyBorder="1" applyAlignment="1">
      <alignment vertical="center" wrapText="1"/>
    </xf>
    <xf numFmtId="0" fontId="37" fillId="3"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xf>
    <xf numFmtId="0" fontId="64" fillId="3" borderId="1" xfId="0" applyNumberFormat="1" applyFont="1" applyFill="1" applyBorder="1" applyAlignment="1" applyProtection="1">
      <alignment horizontal="left" vertical="center"/>
    </xf>
    <xf numFmtId="0" fontId="25" fillId="3" borderId="1" xfId="0" applyNumberFormat="1" applyFont="1" applyFill="1" applyBorder="1" applyAlignment="1" applyProtection="1">
      <alignment vertical="center" wrapText="1"/>
    </xf>
    <xf numFmtId="49" fontId="37" fillId="3" borderId="1" xfId="0" applyNumberFormat="1" applyFont="1" applyFill="1" applyBorder="1" applyAlignment="1" applyProtection="1">
      <alignment vertical="center" wrapText="1"/>
    </xf>
    <xf numFmtId="49" fontId="25" fillId="0" borderId="1" xfId="0" applyNumberFormat="1" applyFont="1" applyFill="1" applyBorder="1" applyAlignment="1" applyProtection="1">
      <alignment horizontal="left" vertical="center"/>
    </xf>
    <xf numFmtId="49" fontId="25" fillId="3" borderId="1" xfId="0" applyNumberFormat="1"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xf>
    <xf numFmtId="0" fontId="25" fillId="3" borderId="1" xfId="0" applyNumberFormat="1" applyFont="1" applyFill="1" applyBorder="1" applyAlignment="1" applyProtection="1">
      <alignment horizontal="left" vertical="center" wrapText="1"/>
      <protection locked="0"/>
    </xf>
    <xf numFmtId="49" fontId="25" fillId="0" borderId="1" xfId="0" applyNumberFormat="1" applyFont="1" applyFill="1" applyBorder="1" applyAlignment="1" applyProtection="1">
      <alignment vertical="center" wrapText="1"/>
    </xf>
    <xf numFmtId="49" fontId="25" fillId="0" borderId="1" xfId="0" applyNumberFormat="1" applyFont="1" applyFill="1" applyBorder="1" applyAlignment="1" applyProtection="1">
      <alignment horizontal="left" vertical="center"/>
      <protection locked="0"/>
    </xf>
    <xf numFmtId="49" fontId="37" fillId="0" borderId="1" xfId="0" applyNumberFormat="1" applyFont="1" applyFill="1" applyBorder="1" applyAlignment="1" applyProtection="1">
      <alignment horizontal="left" vertical="center" wrapText="1"/>
      <protection locked="0"/>
    </xf>
    <xf numFmtId="49" fontId="28" fillId="3" borderId="1" xfId="0" applyNumberFormat="1" applyFont="1" applyFill="1" applyBorder="1" applyAlignment="1" applyProtection="1">
      <alignment horizontal="left" vertical="center" wrapText="1"/>
      <protection locked="0"/>
    </xf>
    <xf numFmtId="49" fontId="25" fillId="0" borderId="1" xfId="0" applyNumberFormat="1" applyFont="1" applyFill="1" applyBorder="1" applyAlignment="1" applyProtection="1">
      <alignment horizontal="left" vertical="center" wrapText="1"/>
      <protection locked="0"/>
    </xf>
    <xf numFmtId="0" fontId="28" fillId="0" borderId="1" xfId="0" applyFont="1" applyFill="1" applyBorder="1" applyAlignment="1">
      <alignment horizontal="left" vertical="center"/>
    </xf>
    <xf numFmtId="198" fontId="28" fillId="0" borderId="1" xfId="1" applyNumberFormat="1" applyFont="1" applyFill="1" applyBorder="1" applyAlignment="1" applyProtection="1">
      <alignment vertical="center" wrapText="1"/>
      <protection locked="0"/>
    </xf>
    <xf numFmtId="3" fontId="29" fillId="0" borderId="0" xfId="208" applyNumberFormat="1" applyFill="1">
      <alignment vertical="center"/>
    </xf>
    <xf numFmtId="198" fontId="29" fillId="0" borderId="0" xfId="208" applyNumberFormat="1" applyFill="1">
      <alignment vertical="center"/>
    </xf>
    <xf numFmtId="0" fontId="27" fillId="0" borderId="0" xfId="208" applyFont="1" applyFill="1" applyAlignment="1">
      <alignment horizontal="center" vertical="center" wrapText="1"/>
    </xf>
    <xf numFmtId="0" fontId="39" fillId="0" borderId="0" xfId="0" applyFont="1" applyFill="1" applyAlignment="1"/>
    <xf numFmtId="0" fontId="27" fillId="0" borderId="0" xfId="208" applyFont="1" applyFill="1">
      <alignment vertical="center"/>
    </xf>
    <xf numFmtId="0" fontId="29" fillId="2" borderId="0" xfId="154" applyFill="1">
      <alignment vertical="center"/>
    </xf>
    <xf numFmtId="0" fontId="29" fillId="0" borderId="0" xfId="154" applyFill="1">
      <alignment vertical="center"/>
    </xf>
    <xf numFmtId="0" fontId="28" fillId="0" borderId="0" xfId="208" applyFont="1" applyFill="1" applyAlignment="1">
      <alignment horizontal="left" vertical="center"/>
    </xf>
    <xf numFmtId="197" fontId="27" fillId="0" borderId="5" xfId="208" applyNumberFormat="1" applyFont="1" applyFill="1" applyBorder="1" applyAlignment="1">
      <alignment vertical="center" wrapText="1"/>
    </xf>
    <xf numFmtId="0" fontId="27" fillId="0" borderId="5" xfId="208" applyNumberFormat="1" applyFont="1" applyFill="1" applyBorder="1" applyAlignment="1">
      <alignment horizontal="left" vertical="center"/>
    </xf>
    <xf numFmtId="0" fontId="27" fillId="0" borderId="1" xfId="208" applyNumberFormat="1" applyFont="1" applyFill="1" applyBorder="1" applyAlignment="1">
      <alignment vertical="center" wrapText="1"/>
    </xf>
    <xf numFmtId="0" fontId="28" fillId="0" borderId="1" xfId="208" applyFont="1" applyFill="1" applyBorder="1" applyAlignment="1">
      <alignment horizontal="left" vertical="center" wrapText="1"/>
    </xf>
    <xf numFmtId="0" fontId="28" fillId="2" borderId="5" xfId="208" applyFont="1" applyFill="1" applyBorder="1" applyAlignment="1">
      <alignment horizontal="left" vertical="center"/>
    </xf>
    <xf numFmtId="0" fontId="28" fillId="2" borderId="1" xfId="208" applyFont="1" applyFill="1" applyBorder="1" applyAlignment="1">
      <alignment horizontal="left" vertical="center" wrapText="1"/>
    </xf>
    <xf numFmtId="198" fontId="28" fillId="2" borderId="1" xfId="1" applyNumberFormat="1" applyFont="1" applyFill="1" applyBorder="1" applyAlignment="1">
      <alignment horizontal="right" vertical="center" wrapText="1"/>
    </xf>
    <xf numFmtId="198" fontId="28" fillId="2" borderId="1" xfId="1" applyNumberFormat="1" applyFont="1" applyFill="1" applyBorder="1" applyAlignment="1" applyProtection="1">
      <alignment horizontal="right" vertical="center" wrapText="1"/>
      <protection locked="0"/>
    </xf>
    <xf numFmtId="0" fontId="28" fillId="0" borderId="5" xfId="208" applyFont="1" applyFill="1" applyBorder="1" applyAlignment="1">
      <alignment horizontal="left" vertical="top" wrapText="1"/>
    </xf>
    <xf numFmtId="0" fontId="28" fillId="0" borderId="1" xfId="208" applyNumberFormat="1" applyFont="1" applyFill="1" applyBorder="1" applyAlignment="1">
      <alignment vertical="center" wrapText="1"/>
    </xf>
    <xf numFmtId="0" fontId="27" fillId="0" borderId="5" xfId="208" applyFont="1" applyFill="1" applyBorder="1" applyAlignment="1">
      <alignment horizontal="distributed" vertical="center"/>
    </xf>
    <xf numFmtId="49" fontId="27" fillId="0" borderId="1" xfId="0" applyNumberFormat="1" applyFont="1" applyFill="1" applyBorder="1" applyAlignment="1" applyProtection="1">
      <alignment horizontal="distributed" vertical="center" wrapText="1"/>
    </xf>
    <xf numFmtId="0" fontId="7" fillId="0" borderId="0" xfId="154" applyFont="1" applyFill="1" applyAlignment="1">
      <alignment horizontal="center" vertical="center"/>
    </xf>
    <xf numFmtId="198" fontId="27" fillId="0" borderId="1" xfId="1" applyNumberFormat="1" applyFont="1" applyFill="1" applyBorder="1" applyAlignment="1" applyProtection="1">
      <alignment horizontal="right" vertical="center" wrapText="1"/>
      <protection locked="0"/>
    </xf>
    <xf numFmtId="0" fontId="27" fillId="0" borderId="5" xfId="208" applyNumberFormat="1" applyFont="1" applyFill="1" applyBorder="1" applyAlignment="1" applyProtection="1">
      <alignment horizontal="left" vertical="center"/>
    </xf>
    <xf numFmtId="0" fontId="27" fillId="0" borderId="1" xfId="208" applyNumberFormat="1" applyFont="1" applyFill="1" applyBorder="1" applyAlignment="1" applyProtection="1">
      <alignment vertical="center" wrapText="1"/>
    </xf>
    <xf numFmtId="0" fontId="28" fillId="2" borderId="5" xfId="154" applyFont="1" applyFill="1" applyBorder="1" applyAlignment="1" applyProtection="1">
      <alignment horizontal="left" vertical="center"/>
    </xf>
    <xf numFmtId="0" fontId="28" fillId="2" borderId="1" xfId="154" applyFont="1" applyFill="1" applyBorder="1" applyAlignment="1" applyProtection="1">
      <alignment horizontal="left" vertical="center" wrapText="1"/>
    </xf>
    <xf numFmtId="0" fontId="7" fillId="0" borderId="5" xfId="208" applyFont="1" applyFill="1" applyBorder="1" applyAlignment="1">
      <alignment horizontal="distributed" vertical="center"/>
    </xf>
    <xf numFmtId="0" fontId="27" fillId="0" borderId="1" xfId="208" applyFont="1" applyFill="1" applyBorder="1" applyAlignment="1">
      <alignment horizontal="distributed" vertical="center" wrapText="1" indent="2"/>
    </xf>
    <xf numFmtId="0" fontId="38" fillId="0" borderId="0" xfId="154" applyFont="1" applyFill="1">
      <alignment vertical="center"/>
    </xf>
    <xf numFmtId="0" fontId="0" fillId="0" borderId="0" xfId="208" applyFont="1" applyFill="1">
      <alignment vertical="center"/>
    </xf>
    <xf numFmtId="197" fontId="27" fillId="0" borderId="12" xfId="208" applyNumberFormat="1" applyFont="1" applyFill="1" applyBorder="1" applyAlignment="1">
      <alignment horizontal="center" vertical="center" wrapText="1"/>
    </xf>
    <xf numFmtId="0" fontId="27" fillId="0" borderId="1" xfId="208" applyFont="1" applyFill="1" applyBorder="1" applyAlignment="1">
      <alignment horizontal="center" vertical="center" wrapText="1"/>
    </xf>
    <xf numFmtId="197" fontId="27" fillId="0" borderId="0" xfId="208" applyNumberFormat="1" applyFont="1" applyFill="1" applyAlignment="1">
      <alignment horizontal="center" vertical="center" wrapText="1"/>
    </xf>
    <xf numFmtId="198" fontId="28" fillId="0" borderId="1" xfId="124" applyNumberFormat="1" applyFont="1" applyFill="1" applyBorder="1" applyAlignment="1" applyProtection="1">
      <alignment vertical="center" wrapText="1"/>
    </xf>
    <xf numFmtId="198" fontId="32" fillId="0" borderId="1" xfId="1" applyNumberFormat="1" applyFont="1" applyFill="1" applyBorder="1" applyAlignment="1" applyProtection="1">
      <alignment horizontal="right" vertical="center" wrapText="1"/>
      <protection locked="0"/>
    </xf>
    <xf numFmtId="199" fontId="40" fillId="0" borderId="1" xfId="3" applyNumberFormat="1" applyFont="1" applyFill="1" applyBorder="1" applyAlignment="1" applyProtection="1">
      <alignment vertical="center" wrapText="1"/>
      <protection locked="0"/>
    </xf>
    <xf numFmtId="49" fontId="28" fillId="0" borderId="1" xfId="124" applyNumberFormat="1" applyFont="1" applyFill="1" applyBorder="1" applyAlignment="1" applyProtection="1">
      <alignment horizontal="left" vertical="center" wrapText="1"/>
    </xf>
    <xf numFmtId="198" fontId="62" fillId="0" borderId="1" xfId="1" applyNumberFormat="1" applyFont="1" applyFill="1" applyBorder="1" applyAlignment="1" applyProtection="1">
      <alignment horizontal="right" vertical="center" wrapText="1"/>
      <protection locked="0"/>
    </xf>
    <xf numFmtId="199" fontId="41" fillId="0" borderId="1" xfId="3" applyNumberFormat="1" applyFont="1" applyFill="1" applyBorder="1" applyAlignment="1" applyProtection="1">
      <alignment vertical="center" wrapText="1"/>
      <protection locked="0"/>
    </xf>
    <xf numFmtId="0" fontId="27" fillId="0" borderId="1" xfId="208" applyFont="1" applyFill="1" applyBorder="1" applyAlignment="1">
      <alignment vertical="center" wrapText="1"/>
    </xf>
    <xf numFmtId="0" fontId="28" fillId="0" borderId="5" xfId="208" applyNumberFormat="1" applyFont="1" applyFill="1" applyBorder="1" applyAlignment="1">
      <alignment horizontal="left" vertical="center"/>
    </xf>
    <xf numFmtId="0" fontId="28" fillId="0" borderId="1" xfId="208" applyNumberFormat="1" applyFont="1" applyFill="1" applyBorder="1" applyAlignment="1">
      <alignment horizontal="left" vertical="center" wrapText="1"/>
    </xf>
    <xf numFmtId="199" fontId="28" fillId="0" borderId="1" xfId="144" applyNumberFormat="1" applyFont="1" applyFill="1" applyBorder="1" applyAlignment="1" applyProtection="1">
      <alignment vertical="center" wrapText="1"/>
      <protection locked="0"/>
    </xf>
    <xf numFmtId="0" fontId="28" fillId="0" borderId="5" xfId="154" applyFont="1" applyFill="1" applyBorder="1" applyAlignment="1">
      <alignment horizontal="left" vertical="center"/>
    </xf>
    <xf numFmtId="0" fontId="27" fillId="0" borderId="1" xfId="208" applyNumberFormat="1" applyFont="1" applyFill="1" applyBorder="1" applyAlignment="1">
      <alignment horizontal="left" vertical="center" wrapText="1"/>
    </xf>
    <xf numFmtId="0" fontId="65" fillId="0" borderId="0" xfId="208" applyFont="1" applyFill="1">
      <alignment vertical="center"/>
    </xf>
    <xf numFmtId="0" fontId="27" fillId="2" borderId="0" xfId="208" applyFont="1" applyFill="1" applyAlignment="1" applyProtection="1">
      <alignment horizontal="center" vertical="center" wrapText="1"/>
    </xf>
    <xf numFmtId="0" fontId="39" fillId="0" borderId="0" xfId="0" applyFont="1" applyAlignment="1" applyProtection="1"/>
    <xf numFmtId="0" fontId="27" fillId="2" borderId="0" xfId="208" applyFont="1" applyFill="1" applyProtection="1">
      <alignment vertical="center"/>
    </xf>
    <xf numFmtId="0" fontId="29" fillId="2" borderId="0" xfId="154" applyFill="1" applyProtection="1">
      <alignment vertical="center"/>
    </xf>
    <xf numFmtId="0" fontId="29" fillId="2" borderId="0" xfId="208" applyFill="1" applyProtection="1">
      <alignment vertical="center"/>
    </xf>
    <xf numFmtId="197" fontId="29" fillId="2" borderId="0" xfId="208" applyNumberFormat="1" applyFill="1" applyProtection="1">
      <alignment vertical="center"/>
    </xf>
    <xf numFmtId="0" fontId="0" fillId="0" borderId="0" xfId="0" applyAlignment="1" applyProtection="1"/>
    <xf numFmtId="0" fontId="66" fillId="2" borderId="0" xfId="208" applyFont="1" applyFill="1" applyProtection="1">
      <alignment vertical="center"/>
    </xf>
    <xf numFmtId="0" fontId="0" fillId="0" borderId="0" xfId="0" applyFill="1" applyAlignment="1" applyProtection="1"/>
    <xf numFmtId="0" fontId="28" fillId="0" borderId="0" xfId="208" applyFont="1" applyFill="1" applyAlignment="1" applyProtection="1">
      <alignment horizontal="left" vertical="center"/>
    </xf>
    <xf numFmtId="0" fontId="52" fillId="0" borderId="0" xfId="208" applyFont="1" applyFill="1" applyProtection="1">
      <alignment vertical="center"/>
    </xf>
    <xf numFmtId="0" fontId="27" fillId="0" borderId="1" xfId="208" applyFont="1" applyFill="1" applyBorder="1" applyAlignment="1" applyProtection="1">
      <alignment horizontal="center" vertical="center" wrapText="1"/>
    </xf>
    <xf numFmtId="197" fontId="27" fillId="0" borderId="0" xfId="208" applyNumberFormat="1" applyFont="1" applyFill="1" applyAlignment="1" applyProtection="1">
      <alignment horizontal="center" vertical="center" wrapText="1"/>
    </xf>
    <xf numFmtId="3" fontId="62" fillId="0" borderId="1" xfId="0" applyNumberFormat="1" applyFont="1" applyFill="1" applyBorder="1" applyAlignment="1" applyProtection="1">
      <alignment horizontal="right" vertical="center"/>
      <protection locked="0"/>
    </xf>
    <xf numFmtId="0" fontId="7" fillId="0" borderId="0" xfId="154" applyFont="1" applyFill="1" applyAlignment="1" applyProtection="1">
      <alignment horizontal="center" vertical="center"/>
    </xf>
    <xf numFmtId="3" fontId="32" fillId="0" borderId="1" xfId="0" applyNumberFormat="1" applyFont="1" applyFill="1" applyBorder="1" applyAlignment="1" applyProtection="1">
      <alignment horizontal="right" vertical="center"/>
      <protection locked="0"/>
    </xf>
    <xf numFmtId="0" fontId="6" fillId="0" borderId="0" xfId="154" applyFont="1" applyFill="1" applyAlignment="1" applyProtection="1">
      <alignment horizontal="center" vertical="center"/>
    </xf>
    <xf numFmtId="0" fontId="28" fillId="0" borderId="5" xfId="208" applyFont="1" applyFill="1" applyBorder="1" applyAlignment="1" applyProtection="1">
      <alignment horizontal="left" vertical="top" wrapText="1"/>
    </xf>
    <xf numFmtId="0" fontId="28" fillId="0" borderId="1" xfId="208" applyNumberFormat="1" applyFont="1" applyFill="1" applyBorder="1" applyAlignment="1" applyProtection="1">
      <alignment vertical="center" wrapText="1"/>
    </xf>
    <xf numFmtId="0" fontId="27" fillId="0" borderId="5" xfId="208" applyFont="1" applyFill="1" applyBorder="1" applyAlignment="1" applyProtection="1">
      <alignment horizontal="distributed" vertical="center"/>
    </xf>
    <xf numFmtId="0" fontId="28" fillId="0" borderId="5" xfId="154" applyFont="1" applyFill="1" applyBorder="1" applyAlignment="1" applyProtection="1">
      <alignment horizontal="left" vertical="center"/>
    </xf>
    <xf numFmtId="0" fontId="7" fillId="0" borderId="5" xfId="208" applyFont="1" applyFill="1" applyBorder="1" applyAlignment="1" applyProtection="1">
      <alignment horizontal="distributed" vertical="center"/>
    </xf>
    <xf numFmtId="0" fontId="27" fillId="0" borderId="1" xfId="208" applyNumberFormat="1" applyFont="1" applyFill="1" applyBorder="1" applyAlignment="1" applyProtection="1">
      <alignment horizontal="distributed" vertical="center"/>
    </xf>
    <xf numFmtId="3" fontId="29" fillId="2" borderId="0" xfId="208" applyNumberFormat="1" applyFill="1" applyProtection="1">
      <alignment vertical="center"/>
    </xf>
    <xf numFmtId="0" fontId="28" fillId="0" borderId="5" xfId="208" applyFont="1" applyFill="1" applyBorder="1" applyAlignment="1" applyProtection="1" quotePrefix="1">
      <alignment horizontal="left" vertical="center"/>
    </xf>
    <xf numFmtId="0" fontId="28" fillId="2" borderId="5" xfId="208" applyFont="1" applyFill="1" applyBorder="1" applyAlignment="1" quotePrefix="1">
      <alignment horizontal="left" vertical="center"/>
    </xf>
  </cellXfs>
  <cellStyles count="23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强调文字颜色 2 3 2" xfId="49"/>
    <cellStyle name="Accent5 9" xfId="50"/>
    <cellStyle name="汇总 6" xfId="51"/>
    <cellStyle name="_ET_STYLE_NoName_00__Book1_1 2 2 2" xfId="52"/>
    <cellStyle name="部门 4" xfId="53"/>
    <cellStyle name="链接单元格 5" xfId="54"/>
    <cellStyle name="Accent1 5" xfId="55"/>
    <cellStyle name="args.style" xfId="56"/>
    <cellStyle name="好 3 2 2" xfId="57"/>
    <cellStyle name="适中 5 2" xfId="58"/>
    <cellStyle name="Accent2 - 20% 2" xfId="59"/>
    <cellStyle name="Accent2 - 40%" xfId="60"/>
    <cellStyle name="Accent6 4" xfId="61"/>
    <cellStyle name="Input [yellow] 4" xfId="62"/>
    <cellStyle name="好_0605石屏县 2 2" xfId="63"/>
    <cellStyle name="Accent2 - 60%" xfId="64"/>
    <cellStyle name="60% - 强调文字颜色 6 3 2" xfId="65"/>
    <cellStyle name="日期" xfId="66"/>
    <cellStyle name="差_Book1 2" xfId="67"/>
    <cellStyle name="好_2007年地州资金往来对账表 3" xfId="68"/>
    <cellStyle name="60% - 强调文字颜色 4 2 2 2" xfId="69"/>
    <cellStyle name="60% - 强调文字颜色 2 3" xfId="70"/>
    <cellStyle name="_ET_STYLE_NoName_00__Sheet3" xfId="71"/>
    <cellStyle name="Accent5 - 60% 2 2" xfId="72"/>
    <cellStyle name="解释性文本 2 2" xfId="73"/>
    <cellStyle name="60% - 强调文字颜色 2 2 2" xfId="74"/>
    <cellStyle name="标题 1 5 2" xfId="75"/>
    <cellStyle name="差 7" xfId="76"/>
    <cellStyle name="40% - 强调文字颜色 4 2" xfId="77"/>
    <cellStyle name="标题 4 5 3" xfId="78"/>
    <cellStyle name="PSHeading 4" xfId="79"/>
    <cellStyle name="差_0605石屏" xfId="80"/>
    <cellStyle name="20% - 强调文字颜色 3 3" xfId="81"/>
    <cellStyle name="输出 3 3" xfId="82"/>
    <cellStyle name="编号 3 2" xfId="83"/>
    <cellStyle name="常规 428" xfId="84"/>
    <cellStyle name="标题 5 4" xfId="85"/>
    <cellStyle name="检查单元格 3 4" xfId="86"/>
    <cellStyle name="PSChar" xfId="87"/>
    <cellStyle name="计算 4" xfId="88"/>
    <cellStyle name="60% - 强调文字颜色 5 2 2 2" xfId="89"/>
    <cellStyle name="_弱电系统设备配置报价清单" xfId="90"/>
    <cellStyle name="超级链接 2 2" xfId="91"/>
    <cellStyle name="_Book1_3 2" xfId="92"/>
    <cellStyle name="差_2008年地州对账表(国库资金） 3" xfId="93"/>
    <cellStyle name="标题 2 2 2 2" xfId="94"/>
    <cellStyle name="Percent [2]" xfId="95"/>
    <cellStyle name="警告文本 4 2" xfId="96"/>
    <cellStyle name="Accent1 - 20% 2" xfId="97"/>
    <cellStyle name="20% - 强调文字颜色 1 3" xfId="98"/>
    <cellStyle name="强调文字颜色 2 2 2 2" xfId="99"/>
    <cellStyle name="20% - 强调文字颜色 2 2" xfId="100"/>
    <cellStyle name="60% - 强调文字颜色 3 2 2 2" xfId="101"/>
    <cellStyle name="20% - 强调文字颜色 3 2" xfId="102"/>
    <cellStyle name="20% - 强调文字颜色 4 2" xfId="103"/>
    <cellStyle name="Mon閠aire_!!!GO" xfId="104"/>
    <cellStyle name="20% - 强调文字颜色 4 3" xfId="105"/>
    <cellStyle name="Accent6 - 60% 2 2" xfId="106"/>
    <cellStyle name="20% - 强调文字颜色 5 2" xfId="107"/>
    <cellStyle name="20% - 强调文字颜色 6 3" xfId="108"/>
    <cellStyle name="40% - 强调文字颜色 1 2" xfId="109"/>
    <cellStyle name="常规 9 2" xfId="110"/>
    <cellStyle name="40% - 强调文字颜色 2 3" xfId="111"/>
    <cellStyle name="40% - 强调文字颜色 3 3" xfId="112"/>
    <cellStyle name="40% - 强调文字颜色 5 2" xfId="113"/>
    <cellStyle name="60% - 强调文字颜色 4 3" xfId="114"/>
    <cellStyle name="Accent2 5" xfId="115"/>
    <cellStyle name="40% - 强调文字颜色 6 3" xfId="116"/>
    <cellStyle name="60% - 强调文字颜色 1 2" xfId="117"/>
    <cellStyle name="商品名称 2 2" xfId="118"/>
    <cellStyle name="标题 3 2 4" xfId="119"/>
    <cellStyle name="60% - 强调文字颜色 1 3" xfId="120"/>
    <cellStyle name="注释 2" xfId="121"/>
    <cellStyle name="60% - 强调文字颜色 3 3" xfId="122"/>
    <cellStyle name="常规 20" xfId="123"/>
    <cellStyle name="常规_exceltmp1" xfId="124"/>
    <cellStyle name="60% - 强调文字颜色 5 3" xfId="125"/>
    <cellStyle name="RowLevel_0" xfId="126"/>
    <cellStyle name="Header2" xfId="127"/>
    <cellStyle name="强调文字颜色 5 2 3" xfId="128"/>
    <cellStyle name="6mal" xfId="129"/>
    <cellStyle name="Accent5 - 20%" xfId="130"/>
    <cellStyle name="Date 3" xfId="131"/>
    <cellStyle name="sstot" xfId="132"/>
    <cellStyle name="Header1 2" xfId="133"/>
    <cellStyle name="输入 2 4" xfId="134"/>
    <cellStyle name="Milliers_!!!GO" xfId="135"/>
    <cellStyle name="好_0502通海县" xfId="136"/>
    <cellStyle name="Mon閠aire [0]_!!!GO" xfId="137"/>
    <cellStyle name="Accent3 - 40%" xfId="138"/>
    <cellStyle name="捠壿 [0.00]_Region Orders (2)" xfId="139"/>
    <cellStyle name="Accent4 - 60%" xfId="140"/>
    <cellStyle name="常规 15 2 2" xfId="141"/>
    <cellStyle name="comma zerodec" xfId="142"/>
    <cellStyle name="Moneda_96 Risk" xfId="143"/>
    <cellStyle name="百分比 2" xfId="144"/>
    <cellStyle name="强调 2 2" xfId="145"/>
    <cellStyle name="Accent6 - 40%" xfId="146"/>
    <cellStyle name="PSSpacer" xfId="147"/>
    <cellStyle name="New Times Roman" xfId="148"/>
    <cellStyle name="借出原因" xfId="149"/>
    <cellStyle name="标题 1 2 2" xfId="150"/>
    <cellStyle name="Category" xfId="151"/>
    <cellStyle name="Comma [0]_!!!GO" xfId="152"/>
    <cellStyle name="汇总 2" xfId="153"/>
    <cellStyle name="常规_2007年云南省向人大报送政府收支预算表格式编制过程表" xfId="154"/>
    <cellStyle name="ColLevel_0" xfId="155"/>
    <cellStyle name="Comma_!!!GO" xfId="156"/>
    <cellStyle name="分级显示列_1_Book1" xfId="157"/>
    <cellStyle name="Currency_!!!GO" xfId="158"/>
    <cellStyle name="Currency1" xfId="159"/>
    <cellStyle name="常规 2 2 11 2" xfId="160"/>
    <cellStyle name="差_0502通海县 3" xfId="161"/>
    <cellStyle name="Dollar (zero dec)" xfId="162"/>
    <cellStyle name="标题 2 2" xfId="163"/>
    <cellStyle name="Grey" xfId="164"/>
    <cellStyle name="强调文字颜色 3 3" xfId="165"/>
    <cellStyle name="Input Cells" xfId="166"/>
    <cellStyle name="Linked Cells" xfId="167"/>
    <cellStyle name="Millares [0]_96 Risk" xfId="168"/>
    <cellStyle name="Millares_96 Risk" xfId="169"/>
    <cellStyle name="Moneda [0]_96 Risk" xfId="170"/>
    <cellStyle name="数量 3" xfId="171"/>
    <cellStyle name="Month" xfId="172"/>
    <cellStyle name="no dec" xfId="173"/>
    <cellStyle name="Normal - Style1" xfId="174"/>
    <cellStyle name="PSInt" xfId="175"/>
    <cellStyle name="常规 2 4" xfId="176"/>
    <cellStyle name="per.style" xfId="177"/>
    <cellStyle name="标题 5" xfId="178"/>
    <cellStyle name="Pourcentage_pldt" xfId="179"/>
    <cellStyle name="强调文字颜色 4 2" xfId="180"/>
    <cellStyle name="PSDate" xfId="181"/>
    <cellStyle name="PSDec" xfId="182"/>
    <cellStyle name="常规 10" xfId="183"/>
    <cellStyle name="常规 16 2" xfId="184"/>
    <cellStyle name="常规 2 4 2" xfId="185"/>
    <cellStyle name="Standard_AREAS" xfId="186"/>
    <cellStyle name="标题 4 2" xfId="187"/>
    <cellStyle name="常规_Sheet3" xfId="188"/>
    <cellStyle name="常规 15 2" xfId="189"/>
    <cellStyle name="常规 2 2 6" xfId="190"/>
    <cellStyle name="标题 3 2" xfId="191"/>
    <cellStyle name="标题1 4" xfId="192"/>
    <cellStyle name="捠壿_Region Orders (2)" xfId="193"/>
    <cellStyle name="常规 5 42" xfId="194"/>
    <cellStyle name="常规 19 2" xfId="195"/>
    <cellStyle name="表标题" xfId="196"/>
    <cellStyle name="常规 2 2" xfId="197"/>
    <cellStyle name="常规 2 2 2" xfId="198"/>
    <cellStyle name="常规 28" xfId="199"/>
    <cellStyle name="昗弨_Pacific Region P&amp;L" xfId="200"/>
    <cellStyle name="常规 10 2_报预算局：2016年云南省及省本级1-7月社保基金预算执行情况表（0823）" xfId="201"/>
    <cellStyle name="常规 11 3" xfId="202"/>
    <cellStyle name="常规 16" xfId="203"/>
    <cellStyle name="分级显示行_1_Book1" xfId="204"/>
    <cellStyle name="常规 19" xfId="205"/>
    <cellStyle name="常规 19 2 2" xfId="206"/>
    <cellStyle name="千位分隔 2" xfId="207"/>
    <cellStyle name="常规_2007年云南省向人大报送政府收支预算表格式编制过程表 2" xfId="208"/>
    <cellStyle name="强调 3" xfId="209"/>
    <cellStyle name="常规 3 7" xfId="210"/>
    <cellStyle name="常规 4" xfId="211"/>
    <cellStyle name="常规 444" xfId="212"/>
    <cellStyle name="常规 452" xfId="213"/>
    <cellStyle name="常规 8" xfId="214"/>
    <cellStyle name="常规_2004年基金预算(二稿)" xfId="215"/>
    <cellStyle name="常规_2007年云南省向人大报送政府收支预算表格式编制过程表 2 2" xfId="216"/>
    <cellStyle name="常规_2007年云南省向人大报送政府收支预算表格式编制过程表 2 2 2" xfId="217"/>
    <cellStyle name="超链接 2" xfId="218"/>
    <cellStyle name="超链接 2 2" xfId="219"/>
    <cellStyle name="后继超级链接" xfId="220"/>
    <cellStyle name="千分位_97-917" xfId="221"/>
    <cellStyle name="千分位[0]_laroux" xfId="222"/>
    <cellStyle name="千位[0]_ 方正PC" xfId="223"/>
    <cellStyle name="强调 1" xfId="224"/>
    <cellStyle name="强调文字颜色 1 3" xfId="225"/>
    <cellStyle name="强调文字颜色 3 2" xfId="226"/>
    <cellStyle name="强调文字颜色 6 3" xfId="227"/>
    <cellStyle name="未定义" xfId="228"/>
    <cellStyle name="Normal" xfId="229"/>
  </cellStyles>
  <dxfs count="5">
    <dxf>
      <font>
        <color indexed="9"/>
      </font>
    </dxf>
    <dxf>
      <font>
        <b val="1"/>
        <i val="0"/>
      </font>
    </dxf>
    <dxf>
      <font>
        <color indexed="10"/>
      </font>
    </dxf>
    <dxf>
      <font>
        <b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tyles" Target="styles.xml"/><Relationship Id="rId37" Type="http://schemas.openxmlformats.org/officeDocument/2006/relationships/sharedStrings" Target="sharedString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view="pageBreakPreview" zoomScale="90" zoomScaleNormal="90" topLeftCell="B1" workbookViewId="0">
      <pane ySplit="4" topLeftCell="A20" activePane="bottomLeft" state="frozen"/>
      <selection/>
      <selection pane="bottomLeft" activeCell="B31" sqref="B31"/>
    </sheetView>
  </sheetViews>
  <sheetFormatPr defaultColWidth="9" defaultRowHeight="14.25" outlineLevelCol="5"/>
  <cols>
    <col min="1" max="1" width="17.6333333333333" style="481" customWidth="1"/>
    <col min="2" max="2" width="50.75" style="481" customWidth="1"/>
    <col min="3" max="4" width="20.6333333333333" style="481" customWidth="1"/>
    <col min="5" max="5" width="20.6333333333333" style="482" customWidth="1"/>
    <col min="6" max="6" width="9" style="483" hidden="1" customWidth="1"/>
    <col min="7" max="16384" width="9" style="483"/>
  </cols>
  <sheetData>
    <row r="1" ht="22.5" spans="2:2">
      <c r="B1" s="484" t="s">
        <v>0</v>
      </c>
    </row>
    <row r="2" ht="45" customHeight="1" spans="1:6">
      <c r="A2" s="260"/>
      <c r="B2" s="260" t="s">
        <v>1</v>
      </c>
      <c r="C2" s="260"/>
      <c r="D2" s="260"/>
      <c r="E2" s="260"/>
      <c r="F2" s="485"/>
    </row>
    <row r="3" ht="18.95" customHeight="1" spans="1:6">
      <c r="A3" s="251"/>
      <c r="B3" s="486"/>
      <c r="C3" s="487"/>
      <c r="D3" s="251"/>
      <c r="E3" s="262" t="s">
        <v>2</v>
      </c>
      <c r="F3" s="485"/>
    </row>
    <row r="4" s="477" customFormat="1" ht="45" customHeight="1" spans="1:6">
      <c r="A4" s="264" t="s">
        <v>3</v>
      </c>
      <c r="B4" s="488" t="s">
        <v>4</v>
      </c>
      <c r="C4" s="266" t="s">
        <v>5</v>
      </c>
      <c r="D4" s="266" t="s">
        <v>6</v>
      </c>
      <c r="E4" s="488" t="s">
        <v>7</v>
      </c>
      <c r="F4" s="489" t="s">
        <v>8</v>
      </c>
    </row>
    <row r="5" s="478" customFormat="1" ht="37.5" customHeight="1" spans="1:6">
      <c r="A5" s="453" t="s">
        <v>9</v>
      </c>
      <c r="B5" s="454" t="s">
        <v>10</v>
      </c>
      <c r="C5" s="490">
        <f>SUM(C6:C20)</f>
        <v>428225</v>
      </c>
      <c r="D5" s="490">
        <f>SUM(D6:D20)</f>
        <v>600000</v>
      </c>
      <c r="E5" s="175">
        <f>IF(C5&lt;&gt;0,D5/C5-1,"")</f>
        <v>0.401</v>
      </c>
      <c r="F5" s="491" t="str">
        <f t="shared" ref="F5:F40" si="0">IF(LEN(A5)=3,"是",IF(B5&lt;&gt;"",IF(SUM(C5:D5)&lt;&gt;0,"是","否"),"是"))</f>
        <v>是</v>
      </c>
    </row>
    <row r="6" ht="37.5" customHeight="1" spans="1:6">
      <c r="A6" s="343" t="s">
        <v>11</v>
      </c>
      <c r="B6" s="293" t="s">
        <v>12</v>
      </c>
      <c r="C6" s="492">
        <v>90277</v>
      </c>
      <c r="D6" s="492">
        <v>209800</v>
      </c>
      <c r="E6" s="171">
        <f>IF(C6&lt;&gt;0,D6/C6-1,"")</f>
        <v>1.324</v>
      </c>
      <c r="F6" s="493" t="str">
        <f t="shared" si="0"/>
        <v>是</v>
      </c>
    </row>
    <row r="7" ht="37.5" customHeight="1" spans="1:6">
      <c r="A7" s="343" t="s">
        <v>13</v>
      </c>
      <c r="B7" s="293" t="s">
        <v>14</v>
      </c>
      <c r="C7" s="492">
        <v>29740</v>
      </c>
      <c r="D7" s="492">
        <v>35000</v>
      </c>
      <c r="E7" s="171">
        <f t="shared" ref="E7:E40" si="1">IF(C7&lt;&gt;0,D7/C7-1,"")</f>
        <v>0.177</v>
      </c>
      <c r="F7" s="493" t="str">
        <f t="shared" si="0"/>
        <v>是</v>
      </c>
    </row>
    <row r="8" ht="37.5" customHeight="1" spans="1:6">
      <c r="A8" s="343" t="s">
        <v>15</v>
      </c>
      <c r="B8" s="293" t="s">
        <v>16</v>
      </c>
      <c r="C8" s="492">
        <v>6541</v>
      </c>
      <c r="D8" s="492">
        <v>7000</v>
      </c>
      <c r="E8" s="171">
        <f t="shared" si="1"/>
        <v>0.07</v>
      </c>
      <c r="F8" s="493" t="str">
        <f t="shared" si="0"/>
        <v>是</v>
      </c>
    </row>
    <row r="9" ht="37.5" customHeight="1" spans="1:6">
      <c r="A9" s="343" t="s">
        <v>17</v>
      </c>
      <c r="B9" s="293" t="s">
        <v>18</v>
      </c>
      <c r="C9" s="492">
        <v>6483</v>
      </c>
      <c r="D9" s="492">
        <v>7000</v>
      </c>
      <c r="E9" s="171">
        <f t="shared" si="1"/>
        <v>0.08</v>
      </c>
      <c r="F9" s="493" t="str">
        <f t="shared" si="0"/>
        <v>是</v>
      </c>
    </row>
    <row r="10" ht="37.5" customHeight="1" spans="1:6">
      <c r="A10" s="343" t="s">
        <v>19</v>
      </c>
      <c r="B10" s="293" t="s">
        <v>20</v>
      </c>
      <c r="C10" s="492">
        <v>69658</v>
      </c>
      <c r="D10" s="492">
        <v>78000</v>
      </c>
      <c r="E10" s="171">
        <f t="shared" si="1"/>
        <v>0.12</v>
      </c>
      <c r="F10" s="493" t="str">
        <f t="shared" si="0"/>
        <v>是</v>
      </c>
    </row>
    <row r="11" ht="37.5" customHeight="1" spans="1:6">
      <c r="A11" s="343" t="s">
        <v>21</v>
      </c>
      <c r="B11" s="293" t="s">
        <v>22</v>
      </c>
      <c r="C11" s="492">
        <v>19373</v>
      </c>
      <c r="D11" s="492">
        <v>20500</v>
      </c>
      <c r="E11" s="171">
        <f t="shared" si="1"/>
        <v>0.058</v>
      </c>
      <c r="F11" s="493" t="str">
        <f t="shared" si="0"/>
        <v>是</v>
      </c>
    </row>
    <row r="12" ht="37.5" customHeight="1" spans="1:6">
      <c r="A12" s="343" t="s">
        <v>23</v>
      </c>
      <c r="B12" s="293" t="s">
        <v>24</v>
      </c>
      <c r="C12" s="492">
        <v>8407</v>
      </c>
      <c r="D12" s="492">
        <v>10000</v>
      </c>
      <c r="E12" s="171">
        <f t="shared" si="1"/>
        <v>0.189</v>
      </c>
      <c r="F12" s="493" t="str">
        <f t="shared" si="0"/>
        <v>是</v>
      </c>
    </row>
    <row r="13" ht="37.5" customHeight="1" spans="1:6">
      <c r="A13" s="343" t="s">
        <v>25</v>
      </c>
      <c r="B13" s="293" t="s">
        <v>26</v>
      </c>
      <c r="C13" s="492">
        <v>20141</v>
      </c>
      <c r="D13" s="492">
        <v>21000</v>
      </c>
      <c r="E13" s="171">
        <f t="shared" si="1"/>
        <v>0.043</v>
      </c>
      <c r="F13" s="493" t="str">
        <f t="shared" si="0"/>
        <v>是</v>
      </c>
    </row>
    <row r="14" ht="37.5" customHeight="1" spans="1:6">
      <c r="A14" s="343" t="s">
        <v>27</v>
      </c>
      <c r="B14" s="293" t="s">
        <v>28</v>
      </c>
      <c r="C14" s="492">
        <v>44176</v>
      </c>
      <c r="D14" s="492">
        <v>62000</v>
      </c>
      <c r="E14" s="171">
        <f t="shared" si="1"/>
        <v>0.403</v>
      </c>
      <c r="F14" s="493" t="str">
        <f t="shared" si="0"/>
        <v>是</v>
      </c>
    </row>
    <row r="15" ht="37.5" customHeight="1" spans="1:6">
      <c r="A15" s="343" t="s">
        <v>29</v>
      </c>
      <c r="B15" s="293" t="s">
        <v>30</v>
      </c>
      <c r="C15" s="492">
        <v>12100</v>
      </c>
      <c r="D15" s="492">
        <v>14000</v>
      </c>
      <c r="E15" s="171">
        <f t="shared" si="1"/>
        <v>0.157</v>
      </c>
      <c r="F15" s="493" t="str">
        <f t="shared" si="0"/>
        <v>是</v>
      </c>
    </row>
    <row r="16" ht="37.5" customHeight="1" spans="1:6">
      <c r="A16" s="343" t="s">
        <v>31</v>
      </c>
      <c r="B16" s="293" t="s">
        <v>32</v>
      </c>
      <c r="C16" s="492">
        <v>24594</v>
      </c>
      <c r="D16" s="492">
        <v>35590</v>
      </c>
      <c r="E16" s="171">
        <f t="shared" si="1"/>
        <v>0.447</v>
      </c>
      <c r="F16" s="493" t="str">
        <f t="shared" si="0"/>
        <v>是</v>
      </c>
    </row>
    <row r="17" ht="37.5" customHeight="1" spans="1:6">
      <c r="A17" s="343" t="s">
        <v>33</v>
      </c>
      <c r="B17" s="293" t="s">
        <v>34</v>
      </c>
      <c r="C17" s="492">
        <v>34984</v>
      </c>
      <c r="D17" s="492">
        <v>38000</v>
      </c>
      <c r="E17" s="171">
        <f t="shared" si="1"/>
        <v>0.086</v>
      </c>
      <c r="F17" s="493" t="str">
        <f t="shared" si="0"/>
        <v>是</v>
      </c>
    </row>
    <row r="18" ht="37.5" customHeight="1" spans="1:6">
      <c r="A18" s="343" t="s">
        <v>35</v>
      </c>
      <c r="B18" s="293" t="s">
        <v>36</v>
      </c>
      <c r="C18" s="492">
        <v>59870</v>
      </c>
      <c r="D18" s="492">
        <v>60000</v>
      </c>
      <c r="E18" s="171">
        <f t="shared" si="1"/>
        <v>0.002</v>
      </c>
      <c r="F18" s="493" t="str">
        <f t="shared" si="0"/>
        <v>是</v>
      </c>
    </row>
    <row r="19" ht="37.5" customHeight="1" spans="1:6">
      <c r="A19" s="343" t="s">
        <v>37</v>
      </c>
      <c r="B19" s="293" t="s">
        <v>38</v>
      </c>
      <c r="C19" s="492">
        <v>1867</v>
      </c>
      <c r="D19" s="492">
        <v>2100</v>
      </c>
      <c r="E19" s="171">
        <f t="shared" si="1"/>
        <v>0.125</v>
      </c>
      <c r="F19" s="493" t="str">
        <f t="shared" si="0"/>
        <v>是</v>
      </c>
    </row>
    <row r="20" ht="37.5" customHeight="1" spans="1:6">
      <c r="A20" s="501" t="s">
        <v>39</v>
      </c>
      <c r="B20" s="293" t="s">
        <v>40</v>
      </c>
      <c r="C20" s="492">
        <v>14</v>
      </c>
      <c r="D20" s="492">
        <v>10</v>
      </c>
      <c r="E20" s="171">
        <f t="shared" si="1"/>
        <v>-0.286</v>
      </c>
      <c r="F20" s="493" t="str">
        <f t="shared" si="0"/>
        <v>是</v>
      </c>
    </row>
    <row r="21" s="478" customFormat="1" ht="37.5" customHeight="1" spans="1:6">
      <c r="A21" s="341" t="s">
        <v>41</v>
      </c>
      <c r="B21" s="454" t="s">
        <v>42</v>
      </c>
      <c r="C21" s="490">
        <f>SUM(C22:C29)</f>
        <v>449345</v>
      </c>
      <c r="D21" s="490">
        <f>SUM(D22:D29)</f>
        <v>321500</v>
      </c>
      <c r="E21" s="175">
        <f t="shared" si="1"/>
        <v>-0.285</v>
      </c>
      <c r="F21" s="491" t="str">
        <f t="shared" si="0"/>
        <v>是</v>
      </c>
    </row>
    <row r="22" ht="37.5" customHeight="1" spans="1:6">
      <c r="A22" s="494" t="s">
        <v>43</v>
      </c>
      <c r="B22" s="293" t="s">
        <v>44</v>
      </c>
      <c r="C22" s="492">
        <v>38217</v>
      </c>
      <c r="D22" s="492">
        <v>37000</v>
      </c>
      <c r="E22" s="171">
        <f t="shared" si="1"/>
        <v>-0.032</v>
      </c>
      <c r="F22" s="493" t="str">
        <f t="shared" si="0"/>
        <v>是</v>
      </c>
    </row>
    <row r="23" ht="37.5" customHeight="1" spans="1:6">
      <c r="A23" s="343" t="s">
        <v>45</v>
      </c>
      <c r="B23" s="495" t="s">
        <v>46</v>
      </c>
      <c r="C23" s="492">
        <v>89191</v>
      </c>
      <c r="D23" s="492">
        <v>90700</v>
      </c>
      <c r="E23" s="171">
        <f t="shared" si="1"/>
        <v>0.017</v>
      </c>
      <c r="F23" s="493" t="str">
        <f t="shared" si="0"/>
        <v>是</v>
      </c>
    </row>
    <row r="24" ht="37.5" customHeight="1" spans="1:6">
      <c r="A24" s="343" t="s">
        <v>47</v>
      </c>
      <c r="B24" s="293" t="s">
        <v>48</v>
      </c>
      <c r="C24" s="492">
        <v>24598</v>
      </c>
      <c r="D24" s="492">
        <v>18000</v>
      </c>
      <c r="E24" s="171">
        <f t="shared" si="1"/>
        <v>-0.268</v>
      </c>
      <c r="F24" s="493" t="str">
        <f t="shared" si="0"/>
        <v>是</v>
      </c>
    </row>
    <row r="25" ht="37.5" customHeight="1" spans="1:6">
      <c r="A25" s="343" t="s">
        <v>49</v>
      </c>
      <c r="B25" s="293" t="s">
        <v>50</v>
      </c>
      <c r="C25" s="492">
        <v>295</v>
      </c>
      <c r="D25" s="492">
        <v>300</v>
      </c>
      <c r="E25" s="171">
        <f t="shared" si="1"/>
        <v>0.017</v>
      </c>
      <c r="F25" s="493" t="str">
        <f t="shared" si="0"/>
        <v>是</v>
      </c>
    </row>
    <row r="26" ht="37.5" customHeight="1" spans="1:6">
      <c r="A26" s="343" t="s">
        <v>51</v>
      </c>
      <c r="B26" s="293" t="s">
        <v>52</v>
      </c>
      <c r="C26" s="492">
        <v>218945</v>
      </c>
      <c r="D26" s="492">
        <v>135400</v>
      </c>
      <c r="E26" s="171">
        <f t="shared" si="1"/>
        <v>-0.382</v>
      </c>
      <c r="F26" s="493" t="str">
        <f t="shared" si="0"/>
        <v>是</v>
      </c>
    </row>
    <row r="27" ht="37.5" customHeight="1" spans="1:6">
      <c r="A27" s="343" t="s">
        <v>53</v>
      </c>
      <c r="B27" s="293" t="s">
        <v>54</v>
      </c>
      <c r="C27" s="492">
        <v>4628</v>
      </c>
      <c r="D27" s="492">
        <v>2600</v>
      </c>
      <c r="E27" s="171">
        <f t="shared" si="1"/>
        <v>-0.438</v>
      </c>
      <c r="F27" s="493" t="str">
        <f t="shared" si="0"/>
        <v>是</v>
      </c>
    </row>
    <row r="28" ht="37.5" customHeight="1" spans="1:6">
      <c r="A28" s="343" t="s">
        <v>55</v>
      </c>
      <c r="B28" s="293" t="s">
        <v>56</v>
      </c>
      <c r="C28" s="492">
        <v>56736</v>
      </c>
      <c r="D28" s="492">
        <v>14500</v>
      </c>
      <c r="E28" s="171">
        <f t="shared" si="1"/>
        <v>-0.744</v>
      </c>
      <c r="F28" s="493" t="str">
        <f t="shared" si="0"/>
        <v>是</v>
      </c>
    </row>
    <row r="29" ht="37.5" customHeight="1" spans="1:6">
      <c r="A29" s="343" t="s">
        <v>57</v>
      </c>
      <c r="B29" s="293" t="s">
        <v>58</v>
      </c>
      <c r="C29" s="492">
        <v>16735</v>
      </c>
      <c r="D29" s="492">
        <v>23000</v>
      </c>
      <c r="E29" s="171">
        <f t="shared" si="1"/>
        <v>0.374</v>
      </c>
      <c r="F29" s="493" t="str">
        <f t="shared" si="0"/>
        <v>是</v>
      </c>
    </row>
    <row r="30" ht="37.5" customHeight="1" spans="1:6">
      <c r="A30" s="343"/>
      <c r="B30" s="293"/>
      <c r="C30" s="492"/>
      <c r="D30" s="492"/>
      <c r="E30" s="171" t="str">
        <f t="shared" si="1"/>
        <v/>
      </c>
      <c r="F30" s="493" t="str">
        <f t="shared" si="0"/>
        <v>是</v>
      </c>
    </row>
    <row r="31" s="479" customFormat="1" ht="37.5" customHeight="1" spans="1:6">
      <c r="A31" s="496"/>
      <c r="B31" s="450" t="s">
        <v>59</v>
      </c>
      <c r="C31" s="490">
        <f>C5+C21</f>
        <v>877570</v>
      </c>
      <c r="D31" s="490">
        <f>D5+D21</f>
        <v>921500</v>
      </c>
      <c r="E31" s="175">
        <f t="shared" si="1"/>
        <v>0.05</v>
      </c>
      <c r="F31" s="491" t="str">
        <f t="shared" si="0"/>
        <v>是</v>
      </c>
    </row>
    <row r="32" s="478" customFormat="1" ht="37.5" customHeight="1" spans="1:6">
      <c r="A32" s="341">
        <v>105</v>
      </c>
      <c r="B32" s="291" t="s">
        <v>60</v>
      </c>
      <c r="C32" s="490">
        <v>225293</v>
      </c>
      <c r="D32" s="490">
        <v>225201</v>
      </c>
      <c r="E32" s="175">
        <f t="shared" si="1"/>
        <v>0</v>
      </c>
      <c r="F32" s="491" t="str">
        <f t="shared" si="0"/>
        <v>是</v>
      </c>
    </row>
    <row r="33" s="478" customFormat="1" ht="37.5" customHeight="1" spans="1:6">
      <c r="A33" s="453">
        <v>110</v>
      </c>
      <c r="B33" s="454" t="s">
        <v>61</v>
      </c>
      <c r="C33" s="490">
        <f>SUM(C34:C39)</f>
        <v>2355348</v>
      </c>
      <c r="D33" s="490">
        <f>SUM(D34:D39)</f>
        <v>2127999</v>
      </c>
      <c r="E33" s="175">
        <f t="shared" si="1"/>
        <v>-0.097</v>
      </c>
      <c r="F33" s="491" t="str">
        <f t="shared" si="0"/>
        <v>是</v>
      </c>
    </row>
    <row r="34" ht="37.5" customHeight="1" spans="1:6">
      <c r="A34" s="343">
        <v>11001</v>
      </c>
      <c r="B34" s="293" t="s">
        <v>62</v>
      </c>
      <c r="C34" s="492">
        <v>125564</v>
      </c>
      <c r="D34" s="492">
        <v>125564</v>
      </c>
      <c r="E34" s="171">
        <f t="shared" si="1"/>
        <v>0</v>
      </c>
      <c r="F34" s="493" t="str">
        <f t="shared" si="0"/>
        <v>是</v>
      </c>
    </row>
    <row r="35" ht="37.5" customHeight="1" spans="1:6">
      <c r="A35" s="343"/>
      <c r="B35" s="293" t="s">
        <v>63</v>
      </c>
      <c r="C35" s="492">
        <v>2021089</v>
      </c>
      <c r="D35" s="492">
        <v>1736984</v>
      </c>
      <c r="E35" s="171">
        <f t="shared" si="1"/>
        <v>-0.141</v>
      </c>
      <c r="F35" s="493" t="str">
        <f t="shared" si="0"/>
        <v>是</v>
      </c>
    </row>
    <row r="36" ht="37.5" customHeight="1" spans="1:6">
      <c r="A36" s="343">
        <v>11008</v>
      </c>
      <c r="B36" s="293" t="s">
        <v>64</v>
      </c>
      <c r="C36" s="492">
        <v>84554</v>
      </c>
      <c r="D36" s="492">
        <v>126178</v>
      </c>
      <c r="E36" s="171">
        <f t="shared" si="1"/>
        <v>0.492</v>
      </c>
      <c r="F36" s="493" t="str">
        <f t="shared" si="0"/>
        <v>是</v>
      </c>
    </row>
    <row r="37" ht="37.5" customHeight="1" spans="1:6">
      <c r="A37" s="343">
        <v>11009</v>
      </c>
      <c r="B37" s="293" t="s">
        <v>65</v>
      </c>
      <c r="C37" s="492">
        <v>45552</v>
      </c>
      <c r="D37" s="492">
        <v>139273</v>
      </c>
      <c r="E37" s="171">
        <f t="shared" si="1"/>
        <v>2.057</v>
      </c>
      <c r="F37" s="493" t="str">
        <f t="shared" si="0"/>
        <v>是</v>
      </c>
    </row>
    <row r="38" s="480" customFormat="1" ht="37.5" customHeight="1" spans="1:6">
      <c r="A38" s="497">
        <v>11013</v>
      </c>
      <c r="B38" s="294" t="s">
        <v>66</v>
      </c>
      <c r="C38" s="492"/>
      <c r="D38" s="492"/>
      <c r="E38" s="171" t="str">
        <f t="shared" si="1"/>
        <v/>
      </c>
      <c r="F38" s="493" t="str">
        <f t="shared" si="0"/>
        <v>否</v>
      </c>
    </row>
    <row r="39" s="480" customFormat="1" ht="37.5" customHeight="1" spans="1:6">
      <c r="A39" s="497">
        <v>11015</v>
      </c>
      <c r="B39" s="294" t="s">
        <v>67</v>
      </c>
      <c r="C39" s="492">
        <v>78589</v>
      </c>
      <c r="D39" s="492"/>
      <c r="E39" s="171">
        <f t="shared" si="1"/>
        <v>-1</v>
      </c>
      <c r="F39" s="493" t="str">
        <f t="shared" si="0"/>
        <v>是</v>
      </c>
    </row>
    <row r="40" ht="37.5" customHeight="1" spans="1:6">
      <c r="A40" s="498"/>
      <c r="B40" s="499" t="s">
        <v>68</v>
      </c>
      <c r="C40" s="490">
        <f>C31+C32+C33</f>
        <v>3458211</v>
      </c>
      <c r="D40" s="490">
        <f>D31+D32+D33</f>
        <v>3274700</v>
      </c>
      <c r="E40" s="171">
        <f t="shared" si="1"/>
        <v>-0.053</v>
      </c>
      <c r="F40" s="493" t="str">
        <f t="shared" si="0"/>
        <v>是</v>
      </c>
    </row>
    <row r="41" spans="3:4">
      <c r="C41" s="500"/>
      <c r="D41" s="500"/>
    </row>
    <row r="42" spans="4:4">
      <c r="D42" s="500"/>
    </row>
    <row r="43" spans="3:4">
      <c r="C43" s="500"/>
      <c r="D43" s="500"/>
    </row>
    <row r="44" spans="4:4">
      <c r="D44" s="500"/>
    </row>
    <row r="45" spans="3:4">
      <c r="C45" s="500"/>
      <c r="D45" s="500"/>
    </row>
    <row r="46" spans="3:4">
      <c r="C46" s="500"/>
      <c r="D46" s="500"/>
    </row>
    <row r="47" spans="4:4">
      <c r="D47" s="500"/>
    </row>
    <row r="48" spans="3:4">
      <c r="C48" s="500"/>
      <c r="D48" s="500"/>
    </row>
    <row r="49" spans="3:4">
      <c r="C49" s="500"/>
      <c r="D49" s="500"/>
    </row>
    <row r="50" spans="3:4">
      <c r="C50" s="500"/>
      <c r="D50" s="500"/>
    </row>
    <row r="51" spans="3:4">
      <c r="C51" s="500"/>
      <c r="D51" s="500"/>
    </row>
    <row r="52" spans="4:4">
      <c r="D52" s="500"/>
    </row>
    <row r="53" spans="3:4">
      <c r="C53" s="500"/>
      <c r="D53" s="500"/>
    </row>
  </sheetData>
  <autoFilter xmlns:etc="http://www.wps.cn/officeDocument/2017/etCustomData" ref="A4:F40" etc:filterBottomFollowUsedRange="0">
    <extLst/>
  </autoFilter>
  <mergeCells count="1">
    <mergeCell ref="B2:E2"/>
  </mergeCells>
  <conditionalFormatting sqref="E3">
    <cfRule type="cellIs" dxfId="0" priority="38" stopIfTrue="1" operator="lessThanOrEqual">
      <formula>-1</formula>
    </cfRule>
  </conditionalFormatting>
  <conditionalFormatting sqref="A32:B32">
    <cfRule type="expression" dxfId="1" priority="44" stopIfTrue="1">
      <formula>"len($A:$A)=3"</formula>
    </cfRule>
  </conditionalFormatting>
  <conditionalFormatting sqref="C32">
    <cfRule type="expression" dxfId="1" priority="29" stopIfTrue="1">
      <formula>"len($A:$A)=3"</formula>
    </cfRule>
  </conditionalFormatting>
  <conditionalFormatting sqref="D32">
    <cfRule type="expression" dxfId="1" priority="18" stopIfTrue="1">
      <formula>"len($A:$A)=3"</formula>
    </cfRule>
  </conditionalFormatting>
  <conditionalFormatting sqref="D39">
    <cfRule type="expression" dxfId="1" priority="21" stopIfTrue="1">
      <formula>"len($A:$A)=3"</formula>
    </cfRule>
  </conditionalFormatting>
  <conditionalFormatting sqref="B8:B9">
    <cfRule type="expression" dxfId="1" priority="52" stopIfTrue="1">
      <formula>"len($A:$A)=3"</formula>
    </cfRule>
  </conditionalFormatting>
  <conditionalFormatting sqref="B33:B35">
    <cfRule type="expression" dxfId="1" priority="13" stopIfTrue="1">
      <formula>"len($A:$A)=3"</formula>
    </cfRule>
  </conditionalFormatting>
  <conditionalFormatting sqref="B38:B40">
    <cfRule type="expression" dxfId="1" priority="7" stopIfTrue="1">
      <formula>"len($A:$A)=3"</formula>
    </cfRule>
  </conditionalFormatting>
  <conditionalFormatting sqref="C8:C9">
    <cfRule type="expression" dxfId="1" priority="31" stopIfTrue="1">
      <formula>"len($A:$A)=3"</formula>
    </cfRule>
  </conditionalFormatting>
  <conditionalFormatting sqref="C34:C35">
    <cfRule type="expression" dxfId="1" priority="27" stopIfTrue="1">
      <formula>"len($A:$A)=3"</formula>
    </cfRule>
  </conditionalFormatting>
  <conditionalFormatting sqref="C36:C37">
    <cfRule type="expression" dxfId="1" priority="25" stopIfTrue="1">
      <formula>"len($A:$A)=3"</formula>
    </cfRule>
  </conditionalFormatting>
  <conditionalFormatting sqref="D6:D7">
    <cfRule type="expression" dxfId="1" priority="22" stopIfTrue="1">
      <formula>"len($A:$A)=3"</formula>
    </cfRule>
  </conditionalFormatting>
  <conditionalFormatting sqref="D8:D9">
    <cfRule type="expression" dxfId="1" priority="20" stopIfTrue="1">
      <formula>"len($A:$A)=3"</formula>
    </cfRule>
  </conditionalFormatting>
  <conditionalFormatting sqref="D34:D35">
    <cfRule type="expression" dxfId="1" priority="16" stopIfTrue="1">
      <formula>"len($A:$A)=3"</formula>
    </cfRule>
  </conditionalFormatting>
  <conditionalFormatting sqref="D36:D37">
    <cfRule type="expression" dxfId="1" priority="14" stopIfTrue="1">
      <formula>"len($A:$A)=3"</formula>
    </cfRule>
  </conditionalFormatting>
  <conditionalFormatting sqref="D38:D39">
    <cfRule type="expression" dxfId="1" priority="24" stopIfTrue="1">
      <formula>"len($A:$A)=3"</formula>
    </cfRule>
  </conditionalFormatting>
  <conditionalFormatting sqref="F5:F40">
    <cfRule type="cellIs" dxfId="2" priority="36" stopIfTrue="1" operator="lessThan">
      <formula>0</formula>
    </cfRule>
  </conditionalFormatting>
  <conditionalFormatting sqref="A5:B30">
    <cfRule type="expression" dxfId="1" priority="49" stopIfTrue="1">
      <formula>"len($A:$A)=3"</formula>
    </cfRule>
  </conditionalFormatting>
  <conditionalFormatting sqref="B5:B7 B40 B32">
    <cfRule type="expression" dxfId="1" priority="58" stopIfTrue="1">
      <formula>"len($A:$A)=3"</formula>
    </cfRule>
  </conditionalFormatting>
  <conditionalFormatting sqref="C5:C7 D5">
    <cfRule type="expression" dxfId="1" priority="33" stopIfTrue="1">
      <formula>"len($A:$A)=3"</formula>
    </cfRule>
  </conditionalFormatting>
  <conditionalFormatting sqref="C5:C30 D5 D21">
    <cfRule type="expression" dxfId="1" priority="30" stopIfTrue="1">
      <formula>"len($A:$A)=3"</formula>
    </cfRule>
  </conditionalFormatting>
  <conditionalFormatting sqref="D6:D20 D22:D30">
    <cfRule type="expression" dxfId="1" priority="19" stopIfTrue="1">
      <formula>"len($A:$A)=3"</formula>
    </cfRule>
  </conditionalFormatting>
  <conditionalFormatting sqref="C32:C33 C34:D35 D33">
    <cfRule type="expression" dxfId="1" priority="34" stopIfTrue="1">
      <formula>"len($A:$A)=3"</formula>
    </cfRule>
  </conditionalFormatting>
  <conditionalFormatting sqref="D32 D34:D35">
    <cfRule type="expression" dxfId="1" priority="23" stopIfTrue="1">
      <formula>"len($A:$A)=3"</formula>
    </cfRule>
  </conditionalFormatting>
  <conditionalFormatting sqref="A33:B35 B39:B40">
    <cfRule type="expression" dxfId="1" priority="12" stopIfTrue="1">
      <formula>"len($A:$A)=3"</formula>
    </cfRule>
  </conditionalFormatting>
  <conditionalFormatting sqref="C33:D35">
    <cfRule type="expression" dxfId="1" priority="28" stopIfTrue="1">
      <formula>"len($A:$A)=3"</formula>
    </cfRule>
  </conditionalFormatting>
  <conditionalFormatting sqref="A34:B35">
    <cfRule type="expression" dxfId="1" priority="11" stopIfTrue="1">
      <formula>"len($A:$A)=3"</formula>
    </cfRule>
  </conditionalFormatting>
  <conditionalFormatting sqref="B40 A36:D36">
    <cfRule type="expression" dxfId="1" priority="56" stopIfTrue="1">
      <formula>"len($A:$A)=3"</formula>
    </cfRule>
  </conditionalFormatting>
  <conditionalFormatting sqref="A36:B37">
    <cfRule type="expression" dxfId="1" priority="9" stopIfTrue="1">
      <formula>"len($A:$A)=3"</formula>
    </cfRule>
  </conditionalFormatting>
  <conditionalFormatting sqref="C38:C40 D40">
    <cfRule type="expression" dxfId="1" priority="35" stopIfTrue="1">
      <formula>"len($A:$A)=3"</formula>
    </cfRule>
  </conditionalFormatting>
  <conditionalFormatting sqref="C39:C40 D40">
    <cfRule type="expression" dxfId="1" priority="3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rgb="FF00B0F0"/>
  </sheetPr>
  <dimension ref="A1:G287"/>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6"/>
  <cols>
    <col min="1" max="1" width="21.5" style="251" hidden="1" customWidth="1"/>
    <col min="2" max="2" width="50.75" style="251" customWidth="1"/>
    <col min="3" max="4" width="20.6333333333333" style="251" customWidth="1"/>
    <col min="5" max="5" width="20.6333333333333" style="258" customWidth="1"/>
    <col min="6" max="6" width="3.75" style="259" hidden="1" customWidth="1"/>
    <col min="7" max="7" width="9" style="251" hidden="1" customWidth="1"/>
    <col min="8" max="16384" width="9" style="251"/>
  </cols>
  <sheetData>
    <row r="1" s="251" customFormat="1" ht="45" customHeight="1" spans="2:6">
      <c r="B1" s="260" t="s">
        <v>1397</v>
      </c>
      <c r="C1" s="260"/>
      <c r="D1" s="260"/>
      <c r="E1" s="260"/>
      <c r="F1" s="259"/>
    </row>
    <row r="2" s="252" customFormat="1" ht="20.1" customHeight="1" spans="2:6">
      <c r="B2" s="261"/>
      <c r="C2" s="261"/>
      <c r="D2" s="261"/>
      <c r="E2" s="262" t="s">
        <v>2</v>
      </c>
      <c r="F2" s="263"/>
    </row>
    <row r="3" s="253" customFormat="1" ht="45" customHeight="1" spans="1:7">
      <c r="A3" s="264" t="s">
        <v>3</v>
      </c>
      <c r="B3" s="265" t="s">
        <v>4</v>
      </c>
      <c r="C3" s="266" t="s">
        <v>5</v>
      </c>
      <c r="D3" s="266" t="s">
        <v>6</v>
      </c>
      <c r="E3" s="266" t="s">
        <v>7</v>
      </c>
      <c r="F3" s="267" t="s">
        <v>8</v>
      </c>
      <c r="G3" s="253" t="s">
        <v>136</v>
      </c>
    </row>
    <row r="4" s="251" customFormat="1" ht="38" customHeight="1" spans="1:7">
      <c r="A4" s="268">
        <v>207</v>
      </c>
      <c r="B4" s="269" t="s">
        <v>1398</v>
      </c>
      <c r="C4" s="310">
        <v>109</v>
      </c>
      <c r="D4" s="310">
        <v>148</v>
      </c>
      <c r="E4" s="311">
        <v>0.358</v>
      </c>
      <c r="F4" s="271" t="str">
        <f t="shared" ref="F4:F67" si="0">IF(LEN(A4)=3,"是",IF(B4&lt;&gt;"",IF(SUM(C4:D4)&lt;&gt;0,"是","否"),"是"))</f>
        <v>是</v>
      </c>
      <c r="G4" s="251" t="str">
        <f t="shared" ref="G4:G67" si="1">IF(LEN(A4)=3,"类",IF(LEN(A4)=5,"款","项"))</f>
        <v>类</v>
      </c>
    </row>
    <row r="5" s="251" customFormat="1" ht="38" customHeight="1" spans="1:7">
      <c r="A5" s="281">
        <v>20707</v>
      </c>
      <c r="B5" s="273" t="s">
        <v>1399</v>
      </c>
      <c r="C5" s="285">
        <v>155</v>
      </c>
      <c r="D5" s="285">
        <v>128</v>
      </c>
      <c r="E5" s="277">
        <v>-0.174</v>
      </c>
      <c r="F5" s="271" t="str">
        <f t="shared" si="0"/>
        <v>是</v>
      </c>
      <c r="G5" s="251" t="str">
        <f t="shared" si="1"/>
        <v>款</v>
      </c>
    </row>
    <row r="6" s="251" customFormat="1" ht="38" customHeight="1" spans="1:7">
      <c r="A6" s="281">
        <v>2070701</v>
      </c>
      <c r="B6" s="273" t="s">
        <v>1400</v>
      </c>
      <c r="C6" s="285">
        <v>5</v>
      </c>
      <c r="D6" s="285">
        <v>5</v>
      </c>
      <c r="E6" s="277">
        <v>0</v>
      </c>
      <c r="F6" s="271" t="str">
        <f t="shared" si="0"/>
        <v>是</v>
      </c>
      <c r="G6" s="251" t="str">
        <f t="shared" si="1"/>
        <v>项</v>
      </c>
    </row>
    <row r="7" s="251" customFormat="1" ht="38" customHeight="1" spans="1:7">
      <c r="A7" s="281">
        <v>2070702</v>
      </c>
      <c r="B7" s="273" t="s">
        <v>1401</v>
      </c>
      <c r="C7" s="285">
        <v>90</v>
      </c>
      <c r="D7" s="285">
        <v>60</v>
      </c>
      <c r="E7" s="277">
        <v>-0.333</v>
      </c>
      <c r="F7" s="271" t="str">
        <f t="shared" si="0"/>
        <v>是</v>
      </c>
      <c r="G7" s="251" t="str">
        <f t="shared" si="1"/>
        <v>项</v>
      </c>
    </row>
    <row r="8" s="251" customFormat="1" ht="38" hidden="1" customHeight="1" spans="1:7">
      <c r="A8" s="274">
        <v>2070703</v>
      </c>
      <c r="B8" s="275" t="s">
        <v>1402</v>
      </c>
      <c r="C8" s="276">
        <v>0</v>
      </c>
      <c r="D8" s="276">
        <v>0</v>
      </c>
      <c r="E8" s="277" t="s">
        <v>1403</v>
      </c>
      <c r="F8" s="271" t="str">
        <f t="shared" si="0"/>
        <v>否</v>
      </c>
      <c r="G8" s="251" t="str">
        <f t="shared" si="1"/>
        <v>项</v>
      </c>
    </row>
    <row r="9" s="254" customFormat="1" ht="38" hidden="1" customHeight="1" spans="1:7">
      <c r="A9" s="274">
        <v>2070704</v>
      </c>
      <c r="B9" s="275" t="s">
        <v>1404</v>
      </c>
      <c r="C9" s="276">
        <v>0</v>
      </c>
      <c r="D9" s="276">
        <v>0</v>
      </c>
      <c r="E9" s="277" t="s">
        <v>1403</v>
      </c>
      <c r="F9" s="271" t="str">
        <f t="shared" si="0"/>
        <v>否</v>
      </c>
      <c r="G9" s="251" t="str">
        <f t="shared" si="1"/>
        <v>项</v>
      </c>
    </row>
    <row r="10" s="251" customFormat="1" ht="38" customHeight="1" spans="1:7">
      <c r="A10" s="281">
        <v>2070799</v>
      </c>
      <c r="B10" s="273" t="s">
        <v>1405</v>
      </c>
      <c r="C10" s="285">
        <v>60</v>
      </c>
      <c r="D10" s="285">
        <v>63</v>
      </c>
      <c r="E10" s="277">
        <v>0.05</v>
      </c>
      <c r="F10" s="271" t="str">
        <f t="shared" si="0"/>
        <v>是</v>
      </c>
      <c r="G10" s="251" t="str">
        <f t="shared" si="1"/>
        <v>项</v>
      </c>
    </row>
    <row r="11" s="251" customFormat="1" ht="38" customHeight="1" spans="1:7">
      <c r="A11" s="281">
        <v>20709</v>
      </c>
      <c r="B11" s="273" t="s">
        <v>1406</v>
      </c>
      <c r="C11" s="285">
        <v>-46</v>
      </c>
      <c r="D11" s="285">
        <v>20</v>
      </c>
      <c r="E11" s="277">
        <v>-1.435</v>
      </c>
      <c r="F11" s="271" t="str">
        <f t="shared" si="0"/>
        <v>是</v>
      </c>
      <c r="G11" s="251" t="str">
        <f t="shared" si="1"/>
        <v>款</v>
      </c>
    </row>
    <row r="12" s="254" customFormat="1" ht="38" hidden="1" customHeight="1" spans="1:7">
      <c r="A12" s="274">
        <v>2070901</v>
      </c>
      <c r="B12" s="275" t="s">
        <v>1407</v>
      </c>
      <c r="C12" s="276">
        <v>0</v>
      </c>
      <c r="D12" s="276">
        <v>0</v>
      </c>
      <c r="E12" s="277" t="s">
        <v>1403</v>
      </c>
      <c r="F12" s="271" t="str">
        <f t="shared" si="0"/>
        <v>否</v>
      </c>
      <c r="G12" s="251" t="str">
        <f t="shared" si="1"/>
        <v>项</v>
      </c>
    </row>
    <row r="13" s="251" customFormat="1" ht="38" hidden="1" customHeight="1" spans="1:7">
      <c r="A13" s="274">
        <v>2070902</v>
      </c>
      <c r="B13" s="275" t="s">
        <v>1408</v>
      </c>
      <c r="C13" s="276">
        <v>0</v>
      </c>
      <c r="D13" s="276">
        <v>0</v>
      </c>
      <c r="E13" s="277" t="s">
        <v>1403</v>
      </c>
      <c r="F13" s="271" t="str">
        <f t="shared" si="0"/>
        <v>否</v>
      </c>
      <c r="G13" s="251" t="str">
        <f t="shared" si="1"/>
        <v>项</v>
      </c>
    </row>
    <row r="14" s="254" customFormat="1" ht="38" hidden="1" customHeight="1" spans="1:7">
      <c r="A14" s="274">
        <v>2070903</v>
      </c>
      <c r="B14" s="275" t="s">
        <v>1409</v>
      </c>
      <c r="C14" s="276">
        <v>0</v>
      </c>
      <c r="D14" s="276">
        <v>0</v>
      </c>
      <c r="E14" s="277" t="s">
        <v>1403</v>
      </c>
      <c r="F14" s="271" t="str">
        <f t="shared" si="0"/>
        <v>否</v>
      </c>
      <c r="G14" s="251" t="str">
        <f t="shared" si="1"/>
        <v>项</v>
      </c>
    </row>
    <row r="15" s="251" customFormat="1" ht="38" customHeight="1" spans="1:7">
      <c r="A15" s="281">
        <v>2070904</v>
      </c>
      <c r="B15" s="273" t="s">
        <v>1410</v>
      </c>
      <c r="C15" s="285">
        <v>-46</v>
      </c>
      <c r="D15" s="285">
        <v>20</v>
      </c>
      <c r="E15" s="277">
        <v>-1.435</v>
      </c>
      <c r="F15" s="271" t="str">
        <f t="shared" si="0"/>
        <v>是</v>
      </c>
      <c r="G15" s="251" t="str">
        <f t="shared" si="1"/>
        <v>项</v>
      </c>
    </row>
    <row r="16" s="251" customFormat="1" ht="38" hidden="1" customHeight="1" spans="1:7">
      <c r="A16" s="274">
        <v>2070999</v>
      </c>
      <c r="B16" s="275" t="s">
        <v>1411</v>
      </c>
      <c r="C16" s="276">
        <v>0</v>
      </c>
      <c r="D16" s="276">
        <v>0</v>
      </c>
      <c r="E16" s="277" t="s">
        <v>1403</v>
      </c>
      <c r="F16" s="271" t="str">
        <f t="shared" si="0"/>
        <v>否</v>
      </c>
      <c r="G16" s="251" t="str">
        <f t="shared" si="1"/>
        <v>项</v>
      </c>
    </row>
    <row r="17" s="254" customFormat="1" ht="38" hidden="1" customHeight="1" spans="1:7">
      <c r="A17" s="274">
        <v>20710</v>
      </c>
      <c r="B17" s="275" t="s">
        <v>1412</v>
      </c>
      <c r="C17" s="276">
        <v>0</v>
      </c>
      <c r="D17" s="276">
        <v>0</v>
      </c>
      <c r="E17" s="277" t="s">
        <v>1403</v>
      </c>
      <c r="F17" s="271" t="str">
        <f t="shared" si="0"/>
        <v>否</v>
      </c>
      <c r="G17" s="251" t="str">
        <f t="shared" si="1"/>
        <v>款</v>
      </c>
    </row>
    <row r="18" s="254" customFormat="1" ht="38" hidden="1" customHeight="1" spans="1:7">
      <c r="A18" s="274">
        <v>2071001</v>
      </c>
      <c r="B18" s="275" t="s">
        <v>1413</v>
      </c>
      <c r="C18" s="276">
        <v>0</v>
      </c>
      <c r="D18" s="276"/>
      <c r="E18" s="277" t="s">
        <v>1403</v>
      </c>
      <c r="F18" s="271" t="str">
        <f t="shared" si="0"/>
        <v>否</v>
      </c>
      <c r="G18" s="251" t="str">
        <f t="shared" si="1"/>
        <v>项</v>
      </c>
    </row>
    <row r="19" s="254" customFormat="1" ht="38" hidden="1" customHeight="1" spans="1:7">
      <c r="A19" s="274">
        <v>2071099</v>
      </c>
      <c r="B19" s="275" t="s">
        <v>1414</v>
      </c>
      <c r="C19" s="276">
        <v>0</v>
      </c>
      <c r="D19" s="276"/>
      <c r="E19" s="277" t="s">
        <v>1403</v>
      </c>
      <c r="F19" s="271" t="str">
        <f t="shared" si="0"/>
        <v>否</v>
      </c>
      <c r="G19" s="251" t="str">
        <f t="shared" si="1"/>
        <v>项</v>
      </c>
    </row>
    <row r="20" s="251" customFormat="1" ht="38" customHeight="1" spans="1:7">
      <c r="A20" s="268">
        <v>208</v>
      </c>
      <c r="B20" s="269" t="s">
        <v>1415</v>
      </c>
      <c r="C20" s="310">
        <v>6612</v>
      </c>
      <c r="D20" s="310">
        <v>7677</v>
      </c>
      <c r="E20" s="311">
        <v>0.161</v>
      </c>
      <c r="F20" s="271" t="str">
        <f t="shared" si="0"/>
        <v>是</v>
      </c>
      <c r="G20" s="251" t="str">
        <f t="shared" si="1"/>
        <v>类</v>
      </c>
    </row>
    <row r="21" s="251" customFormat="1" ht="38" customHeight="1" spans="1:7">
      <c r="A21" s="281">
        <v>20822</v>
      </c>
      <c r="B21" s="273" t="s">
        <v>1416</v>
      </c>
      <c r="C21" s="285">
        <v>6612</v>
      </c>
      <c r="D21" s="285">
        <v>7677</v>
      </c>
      <c r="E21" s="277">
        <v>0.161</v>
      </c>
      <c r="F21" s="271" t="str">
        <f t="shared" si="0"/>
        <v>是</v>
      </c>
      <c r="G21" s="251" t="str">
        <f t="shared" si="1"/>
        <v>款</v>
      </c>
    </row>
    <row r="22" s="251" customFormat="1" ht="38" customHeight="1" spans="1:7">
      <c r="A22" s="281">
        <v>2082201</v>
      </c>
      <c r="B22" s="273" t="s">
        <v>1417</v>
      </c>
      <c r="C22" s="285">
        <v>3747</v>
      </c>
      <c r="D22" s="285">
        <v>4312</v>
      </c>
      <c r="E22" s="277">
        <v>0.151</v>
      </c>
      <c r="F22" s="271" t="str">
        <f t="shared" si="0"/>
        <v>是</v>
      </c>
      <c r="G22" s="251" t="str">
        <f t="shared" si="1"/>
        <v>项</v>
      </c>
    </row>
    <row r="23" s="251" customFormat="1" ht="38" customHeight="1" spans="1:7">
      <c r="A23" s="281">
        <v>2082202</v>
      </c>
      <c r="B23" s="273" t="s">
        <v>1418</v>
      </c>
      <c r="C23" s="285">
        <v>2865</v>
      </c>
      <c r="D23" s="285">
        <v>3365</v>
      </c>
      <c r="E23" s="277">
        <v>0.175</v>
      </c>
      <c r="F23" s="271" t="str">
        <f t="shared" si="0"/>
        <v>是</v>
      </c>
      <c r="G23" s="251" t="str">
        <f t="shared" si="1"/>
        <v>项</v>
      </c>
    </row>
    <row r="24" s="251" customFormat="1" ht="38" hidden="1" customHeight="1" spans="1:7">
      <c r="A24" s="274">
        <v>2082299</v>
      </c>
      <c r="B24" s="275" t="s">
        <v>1419</v>
      </c>
      <c r="C24" s="276">
        <v>0</v>
      </c>
      <c r="D24" s="276">
        <v>0</v>
      </c>
      <c r="E24" s="277" t="s">
        <v>1403</v>
      </c>
      <c r="F24" s="271" t="str">
        <f t="shared" si="0"/>
        <v>否</v>
      </c>
      <c r="G24" s="251" t="str">
        <f t="shared" si="1"/>
        <v>项</v>
      </c>
    </row>
    <row r="25" s="251" customFormat="1" ht="38" hidden="1" customHeight="1" spans="1:7">
      <c r="A25" s="274">
        <v>20823</v>
      </c>
      <c r="B25" s="273" t="s">
        <v>1420</v>
      </c>
      <c r="C25" s="285">
        <v>0</v>
      </c>
      <c r="D25" s="285">
        <v>0</v>
      </c>
      <c r="E25" s="277" t="s">
        <v>1403</v>
      </c>
      <c r="F25" s="271" t="str">
        <f t="shared" si="0"/>
        <v>否</v>
      </c>
      <c r="G25" s="251" t="str">
        <f t="shared" si="1"/>
        <v>款</v>
      </c>
    </row>
    <row r="26" s="254" customFormat="1" ht="38" hidden="1" customHeight="1" spans="1:7">
      <c r="A26" s="274">
        <v>2082301</v>
      </c>
      <c r="B26" s="275" t="s">
        <v>1417</v>
      </c>
      <c r="C26" s="276">
        <v>0</v>
      </c>
      <c r="D26" s="276"/>
      <c r="E26" s="277" t="s">
        <v>1403</v>
      </c>
      <c r="F26" s="271" t="str">
        <f t="shared" si="0"/>
        <v>否</v>
      </c>
      <c r="G26" s="251" t="str">
        <f t="shared" si="1"/>
        <v>项</v>
      </c>
    </row>
    <row r="27" s="251" customFormat="1" ht="38" hidden="1" customHeight="1" spans="1:7">
      <c r="A27" s="274">
        <v>2082302</v>
      </c>
      <c r="B27" s="275" t="s">
        <v>1418</v>
      </c>
      <c r="C27" s="276">
        <v>0</v>
      </c>
      <c r="D27" s="276"/>
      <c r="E27" s="277" t="s">
        <v>1403</v>
      </c>
      <c r="F27" s="271" t="str">
        <f t="shared" si="0"/>
        <v>否</v>
      </c>
      <c r="G27" s="251" t="str">
        <f t="shared" si="1"/>
        <v>项</v>
      </c>
    </row>
    <row r="28" s="251" customFormat="1" ht="38" hidden="1" customHeight="1" spans="1:7">
      <c r="A28" s="274">
        <v>2082399</v>
      </c>
      <c r="B28" s="275" t="s">
        <v>1421</v>
      </c>
      <c r="C28" s="276">
        <v>0</v>
      </c>
      <c r="D28" s="276"/>
      <c r="E28" s="277" t="s">
        <v>1403</v>
      </c>
      <c r="F28" s="271" t="str">
        <f t="shared" si="0"/>
        <v>否</v>
      </c>
      <c r="G28" s="251" t="str">
        <f t="shared" si="1"/>
        <v>项</v>
      </c>
    </row>
    <row r="29" s="255" customFormat="1" ht="38" hidden="1" customHeight="1" spans="1:7">
      <c r="A29" s="274">
        <v>20829</v>
      </c>
      <c r="B29" s="273" t="s">
        <v>1422</v>
      </c>
      <c r="C29" s="285">
        <v>0</v>
      </c>
      <c r="D29" s="285">
        <v>0</v>
      </c>
      <c r="E29" s="277" t="s">
        <v>1403</v>
      </c>
      <c r="F29" s="271" t="str">
        <f t="shared" si="0"/>
        <v>否</v>
      </c>
      <c r="G29" s="251" t="str">
        <f t="shared" si="1"/>
        <v>款</v>
      </c>
    </row>
    <row r="30" s="254" customFormat="1" ht="38" hidden="1" customHeight="1" spans="1:7">
      <c r="A30" s="274">
        <v>2082901</v>
      </c>
      <c r="B30" s="275" t="s">
        <v>1418</v>
      </c>
      <c r="C30" s="276">
        <v>0</v>
      </c>
      <c r="D30" s="276"/>
      <c r="E30" s="277" t="s">
        <v>1403</v>
      </c>
      <c r="F30" s="271" t="str">
        <f t="shared" si="0"/>
        <v>否</v>
      </c>
      <c r="G30" s="251" t="str">
        <f t="shared" si="1"/>
        <v>项</v>
      </c>
    </row>
    <row r="31" s="254" customFormat="1" ht="38" hidden="1" customHeight="1" spans="1:7">
      <c r="A31" s="274">
        <v>2082999</v>
      </c>
      <c r="B31" s="275" t="s">
        <v>1423</v>
      </c>
      <c r="C31" s="276">
        <v>0</v>
      </c>
      <c r="D31" s="276"/>
      <c r="E31" s="277" t="s">
        <v>1403</v>
      </c>
      <c r="F31" s="271" t="str">
        <f t="shared" si="0"/>
        <v>否</v>
      </c>
      <c r="G31" s="251" t="str">
        <f t="shared" si="1"/>
        <v>项</v>
      </c>
    </row>
    <row r="32" s="251" customFormat="1" ht="38" customHeight="1" spans="1:7">
      <c r="A32" s="268">
        <v>211</v>
      </c>
      <c r="B32" s="269" t="s">
        <v>1424</v>
      </c>
      <c r="C32" s="310">
        <v>0</v>
      </c>
      <c r="D32" s="310">
        <v>0</v>
      </c>
      <c r="E32" s="311" t="s">
        <v>1403</v>
      </c>
      <c r="F32" s="271" t="str">
        <f t="shared" si="0"/>
        <v>是</v>
      </c>
      <c r="G32" s="251" t="str">
        <f t="shared" si="1"/>
        <v>类</v>
      </c>
    </row>
    <row r="33" s="251" customFormat="1" ht="38" hidden="1" customHeight="1" spans="1:7">
      <c r="A33" s="274">
        <v>21160</v>
      </c>
      <c r="B33" s="273" t="s">
        <v>1425</v>
      </c>
      <c r="C33" s="285">
        <v>0</v>
      </c>
      <c r="D33" s="285">
        <v>0</v>
      </c>
      <c r="E33" s="277" t="s">
        <v>1403</v>
      </c>
      <c r="F33" s="271" t="str">
        <f t="shared" si="0"/>
        <v>否</v>
      </c>
      <c r="G33" s="251" t="str">
        <f t="shared" si="1"/>
        <v>款</v>
      </c>
    </row>
    <row r="34" s="254" customFormat="1" ht="38" hidden="1" customHeight="1" spans="1:7">
      <c r="A34" s="274">
        <v>2116001</v>
      </c>
      <c r="B34" s="275" t="s">
        <v>1426</v>
      </c>
      <c r="C34" s="276">
        <v>0</v>
      </c>
      <c r="D34" s="276"/>
      <c r="E34" s="277" t="s">
        <v>1403</v>
      </c>
      <c r="F34" s="271" t="str">
        <f t="shared" si="0"/>
        <v>否</v>
      </c>
      <c r="G34" s="251" t="str">
        <f t="shared" si="1"/>
        <v>项</v>
      </c>
    </row>
    <row r="35" s="254" customFormat="1" ht="38" hidden="1" customHeight="1" spans="1:7">
      <c r="A35" s="274">
        <v>2116002</v>
      </c>
      <c r="B35" s="275" t="s">
        <v>1427</v>
      </c>
      <c r="C35" s="276">
        <v>0</v>
      </c>
      <c r="D35" s="276"/>
      <c r="E35" s="277" t="s">
        <v>1403</v>
      </c>
      <c r="F35" s="271" t="str">
        <f t="shared" si="0"/>
        <v>否</v>
      </c>
      <c r="G35" s="251" t="str">
        <f t="shared" si="1"/>
        <v>项</v>
      </c>
    </row>
    <row r="36" s="254" customFormat="1" ht="38" hidden="1" customHeight="1" spans="1:7">
      <c r="A36" s="274">
        <v>2116003</v>
      </c>
      <c r="B36" s="275" t="s">
        <v>1428</v>
      </c>
      <c r="C36" s="276">
        <v>0</v>
      </c>
      <c r="D36" s="276"/>
      <c r="E36" s="277" t="s">
        <v>1403</v>
      </c>
      <c r="F36" s="271" t="str">
        <f t="shared" si="0"/>
        <v>否</v>
      </c>
      <c r="G36" s="251" t="str">
        <f t="shared" si="1"/>
        <v>项</v>
      </c>
    </row>
    <row r="37" s="255" customFormat="1" ht="38" hidden="1" customHeight="1" spans="1:7">
      <c r="A37" s="274">
        <v>2116099</v>
      </c>
      <c r="B37" s="275" t="s">
        <v>1429</v>
      </c>
      <c r="C37" s="276">
        <v>0</v>
      </c>
      <c r="D37" s="276"/>
      <c r="E37" s="277" t="s">
        <v>1403</v>
      </c>
      <c r="F37" s="271" t="str">
        <f t="shared" si="0"/>
        <v>否</v>
      </c>
      <c r="G37" s="251" t="str">
        <f t="shared" si="1"/>
        <v>项</v>
      </c>
    </row>
    <row r="38" s="254" customFormat="1" ht="38" hidden="1" customHeight="1" spans="1:7">
      <c r="A38" s="274">
        <v>21161</v>
      </c>
      <c r="B38" s="275" t="s">
        <v>1430</v>
      </c>
      <c r="C38" s="276">
        <v>0</v>
      </c>
      <c r="D38" s="276">
        <v>0</v>
      </c>
      <c r="E38" s="277" t="s">
        <v>1403</v>
      </c>
      <c r="F38" s="271" t="str">
        <f t="shared" si="0"/>
        <v>否</v>
      </c>
      <c r="G38" s="251" t="str">
        <f t="shared" si="1"/>
        <v>款</v>
      </c>
    </row>
    <row r="39" s="251" customFormat="1" ht="38" hidden="1" customHeight="1" spans="1:7">
      <c r="A39" s="274">
        <v>2116101</v>
      </c>
      <c r="B39" s="275" t="s">
        <v>1431</v>
      </c>
      <c r="C39" s="276">
        <v>0</v>
      </c>
      <c r="D39" s="276"/>
      <c r="E39" s="277" t="s">
        <v>1403</v>
      </c>
      <c r="F39" s="271" t="str">
        <f t="shared" si="0"/>
        <v>否</v>
      </c>
      <c r="G39" s="251" t="str">
        <f t="shared" si="1"/>
        <v>项</v>
      </c>
    </row>
    <row r="40" s="251" customFormat="1" ht="38" hidden="1" customHeight="1" spans="1:7">
      <c r="A40" s="274">
        <v>2116102</v>
      </c>
      <c r="B40" s="275" t="s">
        <v>1432</v>
      </c>
      <c r="C40" s="276">
        <v>0</v>
      </c>
      <c r="D40" s="276"/>
      <c r="E40" s="277" t="s">
        <v>1403</v>
      </c>
      <c r="F40" s="271" t="str">
        <f t="shared" si="0"/>
        <v>否</v>
      </c>
      <c r="G40" s="251" t="str">
        <f t="shared" si="1"/>
        <v>项</v>
      </c>
    </row>
    <row r="41" s="251" customFormat="1" ht="38" hidden="1" customHeight="1" spans="1:7">
      <c r="A41" s="274">
        <v>2116103</v>
      </c>
      <c r="B41" s="275" t="s">
        <v>1433</v>
      </c>
      <c r="C41" s="276">
        <v>0</v>
      </c>
      <c r="D41" s="276"/>
      <c r="E41" s="277" t="s">
        <v>1403</v>
      </c>
      <c r="F41" s="271" t="str">
        <f t="shared" si="0"/>
        <v>否</v>
      </c>
      <c r="G41" s="251" t="str">
        <f t="shared" si="1"/>
        <v>项</v>
      </c>
    </row>
    <row r="42" s="251" customFormat="1" ht="38" hidden="1" customHeight="1" spans="1:7">
      <c r="A42" s="274">
        <v>2116104</v>
      </c>
      <c r="B42" s="275" t="s">
        <v>1434</v>
      </c>
      <c r="C42" s="276">
        <v>0</v>
      </c>
      <c r="D42" s="276"/>
      <c r="E42" s="277" t="s">
        <v>1403</v>
      </c>
      <c r="F42" s="271" t="str">
        <f t="shared" si="0"/>
        <v>否</v>
      </c>
      <c r="G42" s="251" t="str">
        <f t="shared" si="1"/>
        <v>项</v>
      </c>
    </row>
    <row r="43" s="251" customFormat="1" ht="38" customHeight="1" spans="1:7">
      <c r="A43" s="268">
        <v>212</v>
      </c>
      <c r="B43" s="269" t="s">
        <v>1435</v>
      </c>
      <c r="C43" s="310">
        <v>213494</v>
      </c>
      <c r="D43" s="310">
        <v>208947</v>
      </c>
      <c r="E43" s="311">
        <v>-0.021</v>
      </c>
      <c r="F43" s="271" t="str">
        <f t="shared" si="0"/>
        <v>是</v>
      </c>
      <c r="G43" s="251" t="str">
        <f t="shared" si="1"/>
        <v>类</v>
      </c>
    </row>
    <row r="44" s="251" customFormat="1" ht="38" customHeight="1" spans="1:7">
      <c r="A44" s="281">
        <v>21208</v>
      </c>
      <c r="B44" s="273" t="s">
        <v>1436</v>
      </c>
      <c r="C44" s="285">
        <v>208598</v>
      </c>
      <c r="D44" s="285">
        <v>201691</v>
      </c>
      <c r="E44" s="277">
        <v>-0.033</v>
      </c>
      <c r="F44" s="271" t="str">
        <f t="shared" si="0"/>
        <v>是</v>
      </c>
      <c r="G44" s="251" t="str">
        <f t="shared" si="1"/>
        <v>款</v>
      </c>
    </row>
    <row r="45" s="251" customFormat="1" ht="38" customHeight="1" spans="1:7">
      <c r="A45" s="281">
        <v>2120801</v>
      </c>
      <c r="B45" s="273" t="s">
        <v>1437</v>
      </c>
      <c r="C45" s="285">
        <v>48260</v>
      </c>
      <c r="D45" s="285">
        <v>60865</v>
      </c>
      <c r="E45" s="277">
        <v>0.261</v>
      </c>
      <c r="F45" s="271" t="str">
        <f t="shared" si="0"/>
        <v>是</v>
      </c>
      <c r="G45" s="251" t="str">
        <f t="shared" si="1"/>
        <v>项</v>
      </c>
    </row>
    <row r="46" s="251" customFormat="1" ht="38" customHeight="1" spans="1:7">
      <c r="A46" s="281">
        <v>2120802</v>
      </c>
      <c r="B46" s="273" t="s">
        <v>1438</v>
      </c>
      <c r="C46" s="285">
        <v>18002</v>
      </c>
      <c r="D46" s="285">
        <v>22289</v>
      </c>
      <c r="E46" s="277">
        <v>0.238</v>
      </c>
      <c r="F46" s="271" t="str">
        <f t="shared" si="0"/>
        <v>是</v>
      </c>
      <c r="G46" s="251" t="str">
        <f t="shared" si="1"/>
        <v>项</v>
      </c>
    </row>
    <row r="47" s="251" customFormat="1" ht="38" customHeight="1" spans="1:7">
      <c r="A47" s="281">
        <v>2120803</v>
      </c>
      <c r="B47" s="273" t="s">
        <v>1439</v>
      </c>
      <c r="C47" s="285">
        <v>77182</v>
      </c>
      <c r="D47" s="285">
        <v>52283</v>
      </c>
      <c r="E47" s="277">
        <v>-0.323</v>
      </c>
      <c r="F47" s="271" t="str">
        <f t="shared" si="0"/>
        <v>是</v>
      </c>
      <c r="G47" s="251" t="str">
        <f t="shared" si="1"/>
        <v>项</v>
      </c>
    </row>
    <row r="48" s="251" customFormat="1" ht="38" customHeight="1" spans="1:7">
      <c r="A48" s="281">
        <v>2120804</v>
      </c>
      <c r="B48" s="273" t="s">
        <v>1440</v>
      </c>
      <c r="C48" s="285">
        <v>28038</v>
      </c>
      <c r="D48" s="285">
        <v>38520</v>
      </c>
      <c r="E48" s="277">
        <v>0.374</v>
      </c>
      <c r="F48" s="271" t="str">
        <f t="shared" si="0"/>
        <v>是</v>
      </c>
      <c r="G48" s="251" t="str">
        <f t="shared" si="1"/>
        <v>项</v>
      </c>
    </row>
    <row r="49" s="251" customFormat="1" ht="38" customHeight="1" spans="1:7">
      <c r="A49" s="281">
        <v>2120805</v>
      </c>
      <c r="B49" s="273" t="s">
        <v>1441</v>
      </c>
      <c r="C49" s="285">
        <v>4746</v>
      </c>
      <c r="D49" s="285">
        <v>5720</v>
      </c>
      <c r="E49" s="277">
        <v>0.205</v>
      </c>
      <c r="F49" s="271" t="str">
        <f t="shared" si="0"/>
        <v>是</v>
      </c>
      <c r="G49" s="251" t="str">
        <f t="shared" si="1"/>
        <v>项</v>
      </c>
    </row>
    <row r="50" s="251" customFormat="1" ht="38" customHeight="1" spans="1:7">
      <c r="A50" s="281">
        <v>2120806</v>
      </c>
      <c r="B50" s="273" t="s">
        <v>1442</v>
      </c>
      <c r="C50" s="285">
        <v>238</v>
      </c>
      <c r="D50" s="285">
        <v>2262</v>
      </c>
      <c r="E50" s="277">
        <v>8.504</v>
      </c>
      <c r="F50" s="271" t="str">
        <f t="shared" si="0"/>
        <v>是</v>
      </c>
      <c r="G50" s="251" t="str">
        <f t="shared" si="1"/>
        <v>项</v>
      </c>
    </row>
    <row r="51" s="251" customFormat="1" ht="38" customHeight="1" spans="1:7">
      <c r="A51" s="281">
        <v>2120807</v>
      </c>
      <c r="B51" s="273" t="s">
        <v>1443</v>
      </c>
      <c r="C51" s="285">
        <v>150</v>
      </c>
      <c r="D51" s="285">
        <v>0</v>
      </c>
      <c r="E51" s="277">
        <v>-1</v>
      </c>
      <c r="F51" s="271" t="str">
        <f t="shared" si="0"/>
        <v>是</v>
      </c>
      <c r="G51" s="251" t="str">
        <f t="shared" si="1"/>
        <v>项</v>
      </c>
    </row>
    <row r="52" s="251" customFormat="1" ht="38" hidden="1" customHeight="1" spans="1:7">
      <c r="A52" s="274">
        <v>2120809</v>
      </c>
      <c r="B52" s="275" t="s">
        <v>1444</v>
      </c>
      <c r="C52" s="276">
        <v>0</v>
      </c>
      <c r="D52" s="276">
        <v>0</v>
      </c>
      <c r="E52" s="277" t="s">
        <v>1403</v>
      </c>
      <c r="F52" s="271" t="str">
        <f t="shared" si="0"/>
        <v>否</v>
      </c>
      <c r="G52" s="251" t="str">
        <f t="shared" si="1"/>
        <v>项</v>
      </c>
    </row>
    <row r="53" s="251" customFormat="1" ht="38" customHeight="1" spans="1:7">
      <c r="A53" s="281">
        <v>2120810</v>
      </c>
      <c r="B53" s="273" t="s">
        <v>1445</v>
      </c>
      <c r="C53" s="285">
        <v>713</v>
      </c>
      <c r="D53" s="285">
        <v>0</v>
      </c>
      <c r="E53" s="277">
        <v>-1</v>
      </c>
      <c r="F53" s="271" t="str">
        <f t="shared" si="0"/>
        <v>是</v>
      </c>
      <c r="G53" s="251" t="str">
        <f t="shared" si="1"/>
        <v>项</v>
      </c>
    </row>
    <row r="54" s="251" customFormat="1" ht="38" hidden="1" customHeight="1" spans="1:7">
      <c r="A54" s="274">
        <v>2120811</v>
      </c>
      <c r="B54" s="275" t="s">
        <v>1446</v>
      </c>
      <c r="C54" s="276">
        <v>0</v>
      </c>
      <c r="D54" s="276">
        <v>0</v>
      </c>
      <c r="E54" s="277" t="s">
        <v>1403</v>
      </c>
      <c r="F54" s="271" t="str">
        <f t="shared" si="0"/>
        <v>否</v>
      </c>
      <c r="G54" s="251" t="str">
        <f t="shared" si="1"/>
        <v>项</v>
      </c>
    </row>
    <row r="55" s="251" customFormat="1" ht="38" hidden="1" customHeight="1" spans="1:7">
      <c r="A55" s="274">
        <v>2120813</v>
      </c>
      <c r="B55" s="275" t="s">
        <v>1447</v>
      </c>
      <c r="C55" s="276">
        <v>0</v>
      </c>
      <c r="D55" s="276">
        <v>0</v>
      </c>
      <c r="E55" s="277" t="s">
        <v>1403</v>
      </c>
      <c r="F55" s="271" t="str">
        <f t="shared" si="0"/>
        <v>否</v>
      </c>
      <c r="G55" s="251" t="str">
        <f t="shared" si="1"/>
        <v>项</v>
      </c>
    </row>
    <row r="56" s="251" customFormat="1" ht="38" customHeight="1" spans="1:7">
      <c r="A56" s="281">
        <v>2120814</v>
      </c>
      <c r="B56" s="273" t="s">
        <v>1448</v>
      </c>
      <c r="C56" s="285">
        <v>3017</v>
      </c>
      <c r="D56" s="285">
        <v>1425</v>
      </c>
      <c r="E56" s="277">
        <v>-0.528</v>
      </c>
      <c r="F56" s="271" t="str">
        <f t="shared" si="0"/>
        <v>是</v>
      </c>
      <c r="G56" s="251" t="str">
        <f t="shared" si="1"/>
        <v>项</v>
      </c>
    </row>
    <row r="57" s="251" customFormat="1" ht="38" customHeight="1" spans="1:7">
      <c r="A57" s="281">
        <v>2120815</v>
      </c>
      <c r="B57" s="273" t="s">
        <v>1449</v>
      </c>
      <c r="C57" s="285">
        <v>50</v>
      </c>
      <c r="D57" s="285">
        <v>0</v>
      </c>
      <c r="E57" s="277">
        <v>-1</v>
      </c>
      <c r="F57" s="271" t="str">
        <f t="shared" si="0"/>
        <v>是</v>
      </c>
      <c r="G57" s="251" t="str">
        <f t="shared" si="1"/>
        <v>项</v>
      </c>
    </row>
    <row r="58" s="251" customFormat="1" ht="38" customHeight="1" spans="1:7">
      <c r="A58" s="281">
        <v>2120816</v>
      </c>
      <c r="B58" s="273" t="s">
        <v>1450</v>
      </c>
      <c r="C58" s="285">
        <v>5491</v>
      </c>
      <c r="D58" s="285">
        <v>280</v>
      </c>
      <c r="E58" s="277">
        <v>-0.949</v>
      </c>
      <c r="F58" s="271" t="str">
        <f t="shared" si="0"/>
        <v>是</v>
      </c>
      <c r="G58" s="251" t="str">
        <f t="shared" si="1"/>
        <v>项</v>
      </c>
    </row>
    <row r="59" s="251" customFormat="1" ht="38" customHeight="1" spans="1:7">
      <c r="A59" s="281">
        <v>2120899</v>
      </c>
      <c r="B59" s="273" t="s">
        <v>1451</v>
      </c>
      <c r="C59" s="285">
        <v>22711</v>
      </c>
      <c r="D59" s="285">
        <v>18047</v>
      </c>
      <c r="E59" s="277">
        <v>-0.205</v>
      </c>
      <c r="F59" s="271" t="str">
        <f t="shared" si="0"/>
        <v>是</v>
      </c>
      <c r="G59" s="251" t="str">
        <f t="shared" si="1"/>
        <v>项</v>
      </c>
    </row>
    <row r="60" s="251" customFormat="1" ht="38" hidden="1" customHeight="1" spans="1:7">
      <c r="A60" s="274">
        <v>21210</v>
      </c>
      <c r="B60" s="275" t="s">
        <v>1452</v>
      </c>
      <c r="C60" s="276">
        <v>0</v>
      </c>
      <c r="D60" s="276">
        <v>0</v>
      </c>
      <c r="E60" s="277" t="s">
        <v>1403</v>
      </c>
      <c r="F60" s="271" t="str">
        <f t="shared" si="0"/>
        <v>否</v>
      </c>
      <c r="G60" s="251" t="str">
        <f t="shared" si="1"/>
        <v>款</v>
      </c>
    </row>
    <row r="61" s="251" customFormat="1" ht="38" hidden="1" customHeight="1" spans="1:7">
      <c r="A61" s="274">
        <v>2121001</v>
      </c>
      <c r="B61" s="273" t="s">
        <v>1437</v>
      </c>
      <c r="C61" s="285">
        <v>0</v>
      </c>
      <c r="D61" s="285">
        <v>0</v>
      </c>
      <c r="E61" s="277" t="s">
        <v>1403</v>
      </c>
      <c r="F61" s="271" t="str">
        <f t="shared" si="0"/>
        <v>否</v>
      </c>
      <c r="G61" s="251" t="str">
        <f t="shared" si="1"/>
        <v>项</v>
      </c>
    </row>
    <row r="62" s="251" customFormat="1" ht="38" hidden="1" customHeight="1" spans="1:7">
      <c r="A62" s="274">
        <v>2121002</v>
      </c>
      <c r="B62" s="273" t="s">
        <v>1438</v>
      </c>
      <c r="C62" s="285">
        <v>0</v>
      </c>
      <c r="D62" s="285">
        <v>0</v>
      </c>
      <c r="E62" s="277" t="s">
        <v>1403</v>
      </c>
      <c r="F62" s="271" t="str">
        <f t="shared" si="0"/>
        <v>否</v>
      </c>
      <c r="G62" s="251" t="str">
        <f t="shared" si="1"/>
        <v>项</v>
      </c>
    </row>
    <row r="63" s="251" customFormat="1" ht="38" hidden="1" customHeight="1" spans="1:7">
      <c r="A63" s="274">
        <v>2121099</v>
      </c>
      <c r="B63" s="275" t="s">
        <v>1453</v>
      </c>
      <c r="C63" s="276">
        <v>0</v>
      </c>
      <c r="D63" s="276">
        <v>0</v>
      </c>
      <c r="E63" s="277" t="s">
        <v>1403</v>
      </c>
      <c r="F63" s="271" t="str">
        <f t="shared" si="0"/>
        <v>否</v>
      </c>
      <c r="G63" s="251" t="str">
        <f t="shared" si="1"/>
        <v>项</v>
      </c>
    </row>
    <row r="64" s="251" customFormat="1" ht="38" customHeight="1" spans="1:7">
      <c r="A64" s="281">
        <v>21211</v>
      </c>
      <c r="B64" s="273" t="s">
        <v>1454</v>
      </c>
      <c r="C64" s="285">
        <v>1000</v>
      </c>
      <c r="D64" s="285">
        <v>1000</v>
      </c>
      <c r="E64" s="277">
        <v>0</v>
      </c>
      <c r="F64" s="271" t="str">
        <f t="shared" si="0"/>
        <v>是</v>
      </c>
      <c r="G64" s="251" t="str">
        <f t="shared" si="1"/>
        <v>款</v>
      </c>
    </row>
    <row r="65" s="251" customFormat="1" ht="38" hidden="1" customHeight="1" spans="1:7">
      <c r="A65" s="274">
        <v>21213</v>
      </c>
      <c r="B65" s="275" t="s">
        <v>1455</v>
      </c>
      <c r="C65" s="276">
        <v>0</v>
      </c>
      <c r="D65" s="276">
        <v>0</v>
      </c>
      <c r="E65" s="277" t="s">
        <v>1403</v>
      </c>
      <c r="F65" s="271" t="str">
        <f t="shared" si="0"/>
        <v>否</v>
      </c>
      <c r="G65" s="251" t="str">
        <f t="shared" si="1"/>
        <v>款</v>
      </c>
    </row>
    <row r="66" s="251" customFormat="1" ht="38" hidden="1" customHeight="1" spans="1:7">
      <c r="A66" s="274">
        <v>2121301</v>
      </c>
      <c r="B66" s="275" t="s">
        <v>1456</v>
      </c>
      <c r="C66" s="276">
        <v>0</v>
      </c>
      <c r="D66" s="276"/>
      <c r="E66" s="277" t="s">
        <v>1403</v>
      </c>
      <c r="F66" s="271" t="str">
        <f t="shared" si="0"/>
        <v>否</v>
      </c>
      <c r="G66" s="251" t="str">
        <f t="shared" si="1"/>
        <v>项</v>
      </c>
    </row>
    <row r="67" s="251" customFormat="1" ht="38" hidden="1" customHeight="1" spans="1:7">
      <c r="A67" s="274">
        <v>2121302</v>
      </c>
      <c r="B67" s="275" t="s">
        <v>1457</v>
      </c>
      <c r="C67" s="276">
        <v>0</v>
      </c>
      <c r="D67" s="276"/>
      <c r="E67" s="277" t="s">
        <v>1403</v>
      </c>
      <c r="F67" s="271" t="str">
        <f t="shared" si="0"/>
        <v>否</v>
      </c>
      <c r="G67" s="251" t="str">
        <f t="shared" si="1"/>
        <v>项</v>
      </c>
    </row>
    <row r="68" s="251" customFormat="1" ht="38" hidden="1" customHeight="1" spans="1:7">
      <c r="A68" s="274">
        <v>2121303</v>
      </c>
      <c r="B68" s="273" t="s">
        <v>1458</v>
      </c>
      <c r="C68" s="285">
        <v>0</v>
      </c>
      <c r="D68" s="285"/>
      <c r="E68" s="277" t="s">
        <v>1403</v>
      </c>
      <c r="F68" s="271" t="str">
        <f t="shared" ref="F68:F131" si="2">IF(LEN(A68)=3,"是",IF(B68&lt;&gt;"",IF(SUM(C68:D68)&lt;&gt;0,"是","否"),"是"))</f>
        <v>否</v>
      </c>
      <c r="G68" s="251" t="str">
        <f t="shared" ref="G68:G131" si="3">IF(LEN(A68)=3,"类",IF(LEN(A68)=5,"款","项"))</f>
        <v>项</v>
      </c>
    </row>
    <row r="69" s="251" customFormat="1" ht="38" hidden="1" customHeight="1" spans="1:7">
      <c r="A69" s="274">
        <v>2121304</v>
      </c>
      <c r="B69" s="275" t="s">
        <v>1459</v>
      </c>
      <c r="C69" s="276">
        <v>0</v>
      </c>
      <c r="D69" s="276"/>
      <c r="E69" s="277" t="s">
        <v>1403</v>
      </c>
      <c r="F69" s="271" t="str">
        <f t="shared" si="2"/>
        <v>否</v>
      </c>
      <c r="G69" s="251" t="str">
        <f t="shared" si="3"/>
        <v>项</v>
      </c>
    </row>
    <row r="70" s="251" customFormat="1" ht="38" hidden="1" customHeight="1" spans="1:7">
      <c r="A70" s="274">
        <v>2121399</v>
      </c>
      <c r="B70" s="275" t="s">
        <v>1460</v>
      </c>
      <c r="C70" s="276">
        <v>0</v>
      </c>
      <c r="D70" s="276"/>
      <c r="E70" s="277" t="s">
        <v>1403</v>
      </c>
      <c r="F70" s="271" t="str">
        <f t="shared" si="2"/>
        <v>否</v>
      </c>
      <c r="G70" s="251" t="str">
        <f t="shared" si="3"/>
        <v>项</v>
      </c>
    </row>
    <row r="71" s="251" customFormat="1" ht="38" customHeight="1" spans="1:7">
      <c r="A71" s="281">
        <v>21214</v>
      </c>
      <c r="B71" s="273" t="s">
        <v>1461</v>
      </c>
      <c r="C71" s="285">
        <v>3896</v>
      </c>
      <c r="D71" s="285">
        <v>4256</v>
      </c>
      <c r="E71" s="277">
        <v>0.092</v>
      </c>
      <c r="F71" s="271" t="str">
        <f t="shared" si="2"/>
        <v>是</v>
      </c>
      <c r="G71" s="251" t="str">
        <f t="shared" si="3"/>
        <v>款</v>
      </c>
    </row>
    <row r="72" s="251" customFormat="1" ht="38" customHeight="1" spans="1:7">
      <c r="A72" s="281">
        <v>2121401</v>
      </c>
      <c r="B72" s="273" t="s">
        <v>1462</v>
      </c>
      <c r="C72" s="285">
        <v>3474</v>
      </c>
      <c r="D72" s="285">
        <v>3696</v>
      </c>
      <c r="E72" s="277">
        <v>0.064</v>
      </c>
      <c r="F72" s="271" t="str">
        <f t="shared" si="2"/>
        <v>是</v>
      </c>
      <c r="G72" s="251" t="str">
        <f t="shared" si="3"/>
        <v>项</v>
      </c>
    </row>
    <row r="73" s="251" customFormat="1" ht="38" customHeight="1" spans="1:7">
      <c r="A73" s="281">
        <v>2121402</v>
      </c>
      <c r="B73" s="273" t="s">
        <v>1463</v>
      </c>
      <c r="C73" s="285">
        <v>199</v>
      </c>
      <c r="D73" s="285">
        <v>109</v>
      </c>
      <c r="E73" s="277">
        <v>-0.452</v>
      </c>
      <c r="F73" s="271" t="str">
        <f t="shared" si="2"/>
        <v>是</v>
      </c>
      <c r="G73" s="251" t="str">
        <f t="shared" si="3"/>
        <v>项</v>
      </c>
    </row>
    <row r="74" s="251" customFormat="1" ht="38" customHeight="1" spans="1:7">
      <c r="A74" s="281">
        <v>2121499</v>
      </c>
      <c r="B74" s="273" t="s">
        <v>1464</v>
      </c>
      <c r="C74" s="285">
        <v>223</v>
      </c>
      <c r="D74" s="285">
        <v>451</v>
      </c>
      <c r="E74" s="277">
        <v>1.022</v>
      </c>
      <c r="F74" s="271" t="str">
        <f t="shared" si="2"/>
        <v>是</v>
      </c>
      <c r="G74" s="251" t="str">
        <f t="shared" si="3"/>
        <v>项</v>
      </c>
    </row>
    <row r="75" s="251" customFormat="1" ht="38" customHeight="1" spans="1:7">
      <c r="A75" s="281">
        <v>21215</v>
      </c>
      <c r="B75" s="273" t="s">
        <v>1465</v>
      </c>
      <c r="C75" s="285">
        <v>0</v>
      </c>
      <c r="D75" s="285">
        <v>2000</v>
      </c>
      <c r="E75" s="277" t="s">
        <v>1403</v>
      </c>
      <c r="F75" s="271" t="str">
        <f t="shared" si="2"/>
        <v>是</v>
      </c>
      <c r="G75" s="251" t="str">
        <f t="shared" si="3"/>
        <v>款</v>
      </c>
    </row>
    <row r="76" s="251" customFormat="1" ht="38" hidden="1" customHeight="1" spans="1:7">
      <c r="A76" s="274">
        <v>2121501</v>
      </c>
      <c r="B76" s="273" t="s">
        <v>1437</v>
      </c>
      <c r="C76" s="285">
        <v>0</v>
      </c>
      <c r="D76" s="285"/>
      <c r="E76" s="277" t="s">
        <v>1403</v>
      </c>
      <c r="F76" s="271" t="str">
        <f t="shared" si="2"/>
        <v>否</v>
      </c>
      <c r="G76" s="251" t="str">
        <f t="shared" si="3"/>
        <v>项</v>
      </c>
    </row>
    <row r="77" s="251" customFormat="1" ht="38" customHeight="1" spans="1:7">
      <c r="A77" s="281">
        <v>2121502</v>
      </c>
      <c r="B77" s="273" t="s">
        <v>1438</v>
      </c>
      <c r="C77" s="285">
        <v>0</v>
      </c>
      <c r="D77" s="285">
        <v>2000</v>
      </c>
      <c r="E77" s="277" t="s">
        <v>1403</v>
      </c>
      <c r="F77" s="271" t="str">
        <f t="shared" si="2"/>
        <v>是</v>
      </c>
      <c r="G77" s="251" t="str">
        <f t="shared" si="3"/>
        <v>项</v>
      </c>
    </row>
    <row r="78" s="251" customFormat="1" ht="38" hidden="1" customHeight="1" spans="1:7">
      <c r="A78" s="274">
        <v>2121599</v>
      </c>
      <c r="B78" s="275" t="s">
        <v>1466</v>
      </c>
      <c r="C78" s="276">
        <v>0</v>
      </c>
      <c r="D78" s="276"/>
      <c r="E78" s="277" t="s">
        <v>1403</v>
      </c>
      <c r="F78" s="271" t="str">
        <f t="shared" si="2"/>
        <v>否</v>
      </c>
      <c r="G78" s="251" t="str">
        <f t="shared" si="3"/>
        <v>项</v>
      </c>
    </row>
    <row r="79" s="254" customFormat="1" ht="38" hidden="1" customHeight="1" spans="1:7">
      <c r="A79" s="274">
        <v>21216</v>
      </c>
      <c r="B79" s="275" t="s">
        <v>1467</v>
      </c>
      <c r="C79" s="276">
        <v>0</v>
      </c>
      <c r="D79" s="276">
        <v>0</v>
      </c>
      <c r="E79" s="277" t="s">
        <v>1403</v>
      </c>
      <c r="F79" s="271" t="str">
        <f t="shared" si="2"/>
        <v>否</v>
      </c>
      <c r="G79" s="251" t="str">
        <f t="shared" si="3"/>
        <v>款</v>
      </c>
    </row>
    <row r="80" s="254" customFormat="1" ht="38" hidden="1" customHeight="1" spans="1:7">
      <c r="A80" s="274">
        <v>2121601</v>
      </c>
      <c r="B80" s="273" t="s">
        <v>1437</v>
      </c>
      <c r="C80" s="285">
        <v>0</v>
      </c>
      <c r="D80" s="285"/>
      <c r="E80" s="277" t="s">
        <v>1403</v>
      </c>
      <c r="F80" s="271" t="str">
        <f t="shared" si="2"/>
        <v>否</v>
      </c>
      <c r="G80" s="251" t="str">
        <f t="shared" si="3"/>
        <v>项</v>
      </c>
    </row>
    <row r="81" s="254" customFormat="1" ht="38" hidden="1" customHeight="1" spans="1:7">
      <c r="A81" s="274">
        <v>2121602</v>
      </c>
      <c r="B81" s="275" t="s">
        <v>1438</v>
      </c>
      <c r="C81" s="276">
        <v>0</v>
      </c>
      <c r="D81" s="276"/>
      <c r="E81" s="277" t="s">
        <v>1403</v>
      </c>
      <c r="F81" s="271" t="str">
        <f t="shared" si="2"/>
        <v>否</v>
      </c>
      <c r="G81" s="251" t="str">
        <f t="shared" si="3"/>
        <v>项</v>
      </c>
    </row>
    <row r="82" s="254" customFormat="1" ht="38" hidden="1" customHeight="1" spans="1:7">
      <c r="A82" s="274">
        <v>2121699</v>
      </c>
      <c r="B82" s="275" t="s">
        <v>1468</v>
      </c>
      <c r="C82" s="276">
        <v>0</v>
      </c>
      <c r="D82" s="276"/>
      <c r="E82" s="277" t="s">
        <v>1403</v>
      </c>
      <c r="F82" s="271" t="str">
        <f t="shared" si="2"/>
        <v>否</v>
      </c>
      <c r="G82" s="251" t="str">
        <f t="shared" si="3"/>
        <v>项</v>
      </c>
    </row>
    <row r="83" s="254" customFormat="1" ht="38" hidden="1" customHeight="1" spans="1:7">
      <c r="A83" s="274">
        <v>21217</v>
      </c>
      <c r="B83" s="275" t="s">
        <v>1469</v>
      </c>
      <c r="C83" s="276">
        <v>0</v>
      </c>
      <c r="D83" s="276">
        <v>0</v>
      </c>
      <c r="E83" s="277" t="s">
        <v>1403</v>
      </c>
      <c r="F83" s="271" t="str">
        <f t="shared" si="2"/>
        <v>否</v>
      </c>
      <c r="G83" s="251" t="str">
        <f t="shared" si="3"/>
        <v>款</v>
      </c>
    </row>
    <row r="84" s="254" customFormat="1" ht="38" hidden="1" customHeight="1" spans="1:7">
      <c r="A84" s="274">
        <v>2121701</v>
      </c>
      <c r="B84" s="275" t="s">
        <v>1456</v>
      </c>
      <c r="C84" s="276">
        <v>0</v>
      </c>
      <c r="D84" s="276"/>
      <c r="E84" s="277" t="s">
        <v>1403</v>
      </c>
      <c r="F84" s="271" t="str">
        <f t="shared" si="2"/>
        <v>否</v>
      </c>
      <c r="G84" s="251" t="str">
        <f t="shared" si="3"/>
        <v>项</v>
      </c>
    </row>
    <row r="85" s="254" customFormat="1" ht="38" hidden="1" customHeight="1" spans="1:7">
      <c r="A85" s="274">
        <v>2121702</v>
      </c>
      <c r="B85" s="275" t="s">
        <v>1457</v>
      </c>
      <c r="C85" s="276">
        <v>0</v>
      </c>
      <c r="D85" s="276"/>
      <c r="E85" s="277" t="s">
        <v>1403</v>
      </c>
      <c r="F85" s="271" t="str">
        <f t="shared" si="2"/>
        <v>否</v>
      </c>
      <c r="G85" s="251" t="str">
        <f t="shared" si="3"/>
        <v>项</v>
      </c>
    </row>
    <row r="86" s="254" customFormat="1" ht="38" hidden="1" customHeight="1" spans="1:7">
      <c r="A86" s="274">
        <v>2121703</v>
      </c>
      <c r="B86" s="273" t="s">
        <v>1458</v>
      </c>
      <c r="C86" s="285">
        <v>0</v>
      </c>
      <c r="D86" s="285"/>
      <c r="E86" s="277" t="s">
        <v>1403</v>
      </c>
      <c r="F86" s="271" t="str">
        <f t="shared" si="2"/>
        <v>否</v>
      </c>
      <c r="G86" s="251" t="str">
        <f t="shared" si="3"/>
        <v>项</v>
      </c>
    </row>
    <row r="87" s="254" customFormat="1" ht="38" hidden="1" customHeight="1" spans="1:7">
      <c r="A87" s="274">
        <v>2121704</v>
      </c>
      <c r="B87" s="275" t="s">
        <v>1459</v>
      </c>
      <c r="C87" s="276">
        <v>0</v>
      </c>
      <c r="D87" s="276"/>
      <c r="E87" s="277" t="s">
        <v>1403</v>
      </c>
      <c r="F87" s="271" t="str">
        <f t="shared" si="2"/>
        <v>否</v>
      </c>
      <c r="G87" s="251" t="str">
        <f t="shared" si="3"/>
        <v>项</v>
      </c>
    </row>
    <row r="88" s="254" customFormat="1" ht="38" hidden="1" customHeight="1" spans="1:7">
      <c r="A88" s="274">
        <v>2121799</v>
      </c>
      <c r="B88" s="275" t="s">
        <v>1470</v>
      </c>
      <c r="C88" s="276">
        <v>0</v>
      </c>
      <c r="D88" s="276"/>
      <c r="E88" s="277" t="s">
        <v>1403</v>
      </c>
      <c r="F88" s="271" t="str">
        <f t="shared" si="2"/>
        <v>否</v>
      </c>
      <c r="G88" s="251" t="str">
        <f t="shared" si="3"/>
        <v>项</v>
      </c>
    </row>
    <row r="89" s="254" customFormat="1" ht="38" hidden="1" customHeight="1" spans="1:7">
      <c r="A89" s="274">
        <v>21218</v>
      </c>
      <c r="B89" s="273" t="s">
        <v>1471</v>
      </c>
      <c r="C89" s="285">
        <v>0</v>
      </c>
      <c r="D89" s="285">
        <v>0</v>
      </c>
      <c r="E89" s="277" t="s">
        <v>1403</v>
      </c>
      <c r="F89" s="271" t="str">
        <f t="shared" si="2"/>
        <v>否</v>
      </c>
      <c r="G89" s="251" t="str">
        <f t="shared" si="3"/>
        <v>款</v>
      </c>
    </row>
    <row r="90" s="254" customFormat="1" ht="38" hidden="1" customHeight="1" spans="1:7">
      <c r="A90" s="274">
        <v>2121801</v>
      </c>
      <c r="B90" s="275" t="s">
        <v>1462</v>
      </c>
      <c r="C90" s="276">
        <v>0</v>
      </c>
      <c r="D90" s="276"/>
      <c r="E90" s="277" t="s">
        <v>1403</v>
      </c>
      <c r="F90" s="271" t="str">
        <f t="shared" si="2"/>
        <v>否</v>
      </c>
      <c r="G90" s="251" t="str">
        <f t="shared" si="3"/>
        <v>项</v>
      </c>
    </row>
    <row r="91" s="254" customFormat="1" ht="38" hidden="1" customHeight="1" spans="1:7">
      <c r="A91" s="274">
        <v>2121899</v>
      </c>
      <c r="B91" s="275" t="s">
        <v>1472</v>
      </c>
      <c r="C91" s="276">
        <v>0</v>
      </c>
      <c r="D91" s="276"/>
      <c r="E91" s="277" t="s">
        <v>1403</v>
      </c>
      <c r="F91" s="271" t="str">
        <f t="shared" si="2"/>
        <v>否</v>
      </c>
      <c r="G91" s="251" t="str">
        <f t="shared" si="3"/>
        <v>项</v>
      </c>
    </row>
    <row r="92" s="254" customFormat="1" ht="38" hidden="1" customHeight="1" spans="1:7">
      <c r="A92" s="274">
        <v>21219</v>
      </c>
      <c r="B92" s="275" t="s">
        <v>1473</v>
      </c>
      <c r="C92" s="276">
        <v>0</v>
      </c>
      <c r="D92" s="276">
        <v>0</v>
      </c>
      <c r="E92" s="277" t="s">
        <v>1403</v>
      </c>
      <c r="F92" s="271" t="str">
        <f t="shared" si="2"/>
        <v>否</v>
      </c>
      <c r="G92" s="251" t="str">
        <f t="shared" si="3"/>
        <v>款</v>
      </c>
    </row>
    <row r="93" s="254" customFormat="1" ht="38" hidden="1" customHeight="1" spans="1:7">
      <c r="A93" s="274">
        <v>2121901</v>
      </c>
      <c r="B93" s="275" t="s">
        <v>1437</v>
      </c>
      <c r="C93" s="276">
        <v>0</v>
      </c>
      <c r="D93" s="276"/>
      <c r="E93" s="277" t="s">
        <v>1403</v>
      </c>
      <c r="F93" s="271" t="str">
        <f t="shared" si="2"/>
        <v>否</v>
      </c>
      <c r="G93" s="251" t="str">
        <f t="shared" si="3"/>
        <v>项</v>
      </c>
    </row>
    <row r="94" s="251" customFormat="1" ht="38" hidden="1" customHeight="1" spans="1:7">
      <c r="A94" s="274">
        <v>2121902</v>
      </c>
      <c r="B94" s="275" t="s">
        <v>1438</v>
      </c>
      <c r="C94" s="276">
        <v>0</v>
      </c>
      <c r="D94" s="276"/>
      <c r="E94" s="277" t="s">
        <v>1403</v>
      </c>
      <c r="F94" s="271" t="str">
        <f t="shared" si="2"/>
        <v>否</v>
      </c>
      <c r="G94" s="251" t="str">
        <f t="shared" si="3"/>
        <v>项</v>
      </c>
    </row>
    <row r="95" s="251" customFormat="1" ht="38" hidden="1" customHeight="1" spans="1:7">
      <c r="A95" s="274">
        <v>2121903</v>
      </c>
      <c r="B95" s="275" t="s">
        <v>1439</v>
      </c>
      <c r="C95" s="276">
        <v>0</v>
      </c>
      <c r="D95" s="276"/>
      <c r="E95" s="277" t="s">
        <v>1403</v>
      </c>
      <c r="F95" s="271" t="str">
        <f t="shared" si="2"/>
        <v>否</v>
      </c>
      <c r="G95" s="251" t="str">
        <f t="shared" si="3"/>
        <v>项</v>
      </c>
    </row>
    <row r="96" s="251" customFormat="1" ht="38" hidden="1" customHeight="1" spans="1:7">
      <c r="A96" s="274">
        <v>2121904</v>
      </c>
      <c r="B96" s="275" t="s">
        <v>1440</v>
      </c>
      <c r="C96" s="276">
        <v>0</v>
      </c>
      <c r="D96" s="276"/>
      <c r="E96" s="277" t="s">
        <v>1403</v>
      </c>
      <c r="F96" s="271" t="str">
        <f t="shared" si="2"/>
        <v>否</v>
      </c>
      <c r="G96" s="251" t="str">
        <f t="shared" si="3"/>
        <v>项</v>
      </c>
    </row>
    <row r="97" s="254" customFormat="1" ht="38" hidden="1" customHeight="1" spans="1:7">
      <c r="A97" s="274">
        <v>2121905</v>
      </c>
      <c r="B97" s="275" t="s">
        <v>1443</v>
      </c>
      <c r="C97" s="276">
        <v>0</v>
      </c>
      <c r="D97" s="276"/>
      <c r="E97" s="277" t="s">
        <v>1403</v>
      </c>
      <c r="F97" s="271" t="str">
        <f t="shared" si="2"/>
        <v>否</v>
      </c>
      <c r="G97" s="251" t="str">
        <f t="shared" si="3"/>
        <v>项</v>
      </c>
    </row>
    <row r="98" s="254" customFormat="1" ht="38" hidden="1" customHeight="1" spans="1:7">
      <c r="A98" s="272">
        <v>2121906</v>
      </c>
      <c r="B98" s="269" t="s">
        <v>1445</v>
      </c>
      <c r="C98" s="310">
        <v>0</v>
      </c>
      <c r="D98" s="310"/>
      <c r="E98" s="311" t="s">
        <v>1403</v>
      </c>
      <c r="F98" s="271" t="str">
        <f t="shared" si="2"/>
        <v>否</v>
      </c>
      <c r="G98" s="251" t="str">
        <f t="shared" si="3"/>
        <v>项</v>
      </c>
    </row>
    <row r="99" s="251" customFormat="1" ht="38" hidden="1" customHeight="1" spans="1:7">
      <c r="A99" s="274">
        <v>2121907</v>
      </c>
      <c r="B99" s="273" t="s">
        <v>1446</v>
      </c>
      <c r="C99" s="285">
        <v>0</v>
      </c>
      <c r="D99" s="285"/>
      <c r="E99" s="277" t="s">
        <v>1403</v>
      </c>
      <c r="F99" s="271" t="str">
        <f t="shared" si="2"/>
        <v>否</v>
      </c>
      <c r="G99" s="251" t="str">
        <f t="shared" si="3"/>
        <v>项</v>
      </c>
    </row>
    <row r="100" s="254" customFormat="1" ht="38" hidden="1" customHeight="1" spans="1:7">
      <c r="A100" s="274">
        <v>2121999</v>
      </c>
      <c r="B100" s="275" t="s">
        <v>1474</v>
      </c>
      <c r="C100" s="276">
        <v>0</v>
      </c>
      <c r="D100" s="276"/>
      <c r="E100" s="277" t="s">
        <v>1403</v>
      </c>
      <c r="F100" s="271" t="str">
        <f t="shared" si="2"/>
        <v>否</v>
      </c>
      <c r="G100" s="251" t="str">
        <f t="shared" si="3"/>
        <v>项</v>
      </c>
    </row>
    <row r="101" s="256" customFormat="1" ht="38" customHeight="1" spans="1:7">
      <c r="A101" s="268">
        <v>213</v>
      </c>
      <c r="B101" s="269" t="s">
        <v>1475</v>
      </c>
      <c r="C101" s="310">
        <v>5998</v>
      </c>
      <c r="D101" s="310">
        <v>9245</v>
      </c>
      <c r="E101" s="311">
        <v>0.541</v>
      </c>
      <c r="F101" s="284" t="str">
        <f t="shared" si="2"/>
        <v>是</v>
      </c>
      <c r="G101" s="256" t="str">
        <f t="shared" si="3"/>
        <v>类</v>
      </c>
    </row>
    <row r="102" s="251" customFormat="1" ht="38" customHeight="1" spans="1:7">
      <c r="A102" s="281">
        <v>21366</v>
      </c>
      <c r="B102" s="273" t="s">
        <v>1476</v>
      </c>
      <c r="C102" s="285">
        <v>5998</v>
      </c>
      <c r="D102" s="285">
        <v>8895</v>
      </c>
      <c r="E102" s="277">
        <v>0.483</v>
      </c>
      <c r="F102" s="271" t="str">
        <f t="shared" si="2"/>
        <v>是</v>
      </c>
      <c r="G102" s="251" t="str">
        <f t="shared" si="3"/>
        <v>款</v>
      </c>
    </row>
    <row r="103" s="251" customFormat="1" ht="38" customHeight="1" spans="1:7">
      <c r="A103" s="281">
        <v>2136601</v>
      </c>
      <c r="B103" s="273" t="s">
        <v>1418</v>
      </c>
      <c r="C103" s="285">
        <v>3910</v>
      </c>
      <c r="D103" s="285">
        <v>5129</v>
      </c>
      <c r="E103" s="277">
        <v>0.312</v>
      </c>
      <c r="F103" s="271" t="str">
        <f t="shared" si="2"/>
        <v>是</v>
      </c>
      <c r="G103" s="251" t="str">
        <f t="shared" si="3"/>
        <v>项</v>
      </c>
    </row>
    <row r="104" s="254" customFormat="1" ht="38" hidden="1" customHeight="1" spans="1:7">
      <c r="A104" s="274">
        <v>2136602</v>
      </c>
      <c r="B104" s="275" t="s">
        <v>1477</v>
      </c>
      <c r="C104" s="276">
        <v>0</v>
      </c>
      <c r="D104" s="276">
        <v>0</v>
      </c>
      <c r="E104" s="277" t="s">
        <v>1403</v>
      </c>
      <c r="F104" s="271" t="str">
        <f t="shared" si="2"/>
        <v>否</v>
      </c>
      <c r="G104" s="251" t="str">
        <f t="shared" si="3"/>
        <v>项</v>
      </c>
    </row>
    <row r="105" s="251" customFormat="1" ht="38" hidden="1" customHeight="1" spans="1:7">
      <c r="A105" s="274">
        <v>2136603</v>
      </c>
      <c r="B105" s="275" t="s">
        <v>1478</v>
      </c>
      <c r="C105" s="276">
        <v>0</v>
      </c>
      <c r="D105" s="276">
        <v>0</v>
      </c>
      <c r="E105" s="277" t="s">
        <v>1403</v>
      </c>
      <c r="F105" s="271" t="str">
        <f t="shared" si="2"/>
        <v>否</v>
      </c>
      <c r="G105" s="251" t="str">
        <f t="shared" si="3"/>
        <v>项</v>
      </c>
    </row>
    <row r="106" s="251" customFormat="1" ht="38" customHeight="1" spans="1:7">
      <c r="A106" s="281">
        <v>2136699</v>
      </c>
      <c r="B106" s="273" t="s">
        <v>1479</v>
      </c>
      <c r="C106" s="285">
        <v>2088</v>
      </c>
      <c r="D106" s="285">
        <v>3766</v>
      </c>
      <c r="E106" s="277">
        <v>0.804</v>
      </c>
      <c r="F106" s="271" t="str">
        <f t="shared" si="2"/>
        <v>是</v>
      </c>
      <c r="G106" s="251" t="str">
        <f t="shared" si="3"/>
        <v>项</v>
      </c>
    </row>
    <row r="107" s="251" customFormat="1" ht="38" customHeight="1" spans="1:7">
      <c r="A107" s="281">
        <v>21367</v>
      </c>
      <c r="B107" s="273" t="s">
        <v>1480</v>
      </c>
      <c r="C107" s="285">
        <v>0</v>
      </c>
      <c r="D107" s="285">
        <v>350</v>
      </c>
      <c r="E107" s="277" t="s">
        <v>1403</v>
      </c>
      <c r="F107" s="271" t="str">
        <f t="shared" si="2"/>
        <v>是</v>
      </c>
      <c r="G107" s="251" t="str">
        <f t="shared" si="3"/>
        <v>款</v>
      </c>
    </row>
    <row r="108" s="251" customFormat="1" ht="38" customHeight="1" spans="1:7">
      <c r="A108" s="281">
        <v>2136701</v>
      </c>
      <c r="B108" s="273" t="s">
        <v>1418</v>
      </c>
      <c r="C108" s="285">
        <v>0</v>
      </c>
      <c r="D108" s="285">
        <v>350</v>
      </c>
      <c r="E108" s="277" t="s">
        <v>1403</v>
      </c>
      <c r="F108" s="271" t="str">
        <f t="shared" si="2"/>
        <v>是</v>
      </c>
      <c r="G108" s="251" t="str">
        <f t="shared" si="3"/>
        <v>项</v>
      </c>
    </row>
    <row r="109" s="251" customFormat="1" ht="38" hidden="1" customHeight="1" spans="1:7">
      <c r="A109" s="274">
        <v>2136702</v>
      </c>
      <c r="B109" s="273" t="s">
        <v>1477</v>
      </c>
      <c r="C109" s="285">
        <v>0</v>
      </c>
      <c r="D109" s="285">
        <v>0</v>
      </c>
      <c r="E109" s="277" t="s">
        <v>1403</v>
      </c>
      <c r="F109" s="271" t="str">
        <f t="shared" si="2"/>
        <v>否</v>
      </c>
      <c r="G109" s="251" t="str">
        <f t="shared" si="3"/>
        <v>项</v>
      </c>
    </row>
    <row r="110" s="254" customFormat="1" ht="38" hidden="1" customHeight="1" spans="1:7">
      <c r="A110" s="274">
        <v>2136703</v>
      </c>
      <c r="B110" s="275" t="s">
        <v>1481</v>
      </c>
      <c r="C110" s="276">
        <v>0</v>
      </c>
      <c r="D110" s="276">
        <v>0</v>
      </c>
      <c r="E110" s="277" t="s">
        <v>1403</v>
      </c>
      <c r="F110" s="271" t="str">
        <f t="shared" si="2"/>
        <v>否</v>
      </c>
      <c r="G110" s="251" t="str">
        <f t="shared" si="3"/>
        <v>项</v>
      </c>
    </row>
    <row r="111" s="254" customFormat="1" ht="38" hidden="1" customHeight="1" spans="1:7">
      <c r="A111" s="274">
        <v>2136799</v>
      </c>
      <c r="B111" s="275" t="s">
        <v>1482</v>
      </c>
      <c r="C111" s="276">
        <v>0</v>
      </c>
      <c r="D111" s="276">
        <v>0</v>
      </c>
      <c r="E111" s="277" t="s">
        <v>1403</v>
      </c>
      <c r="F111" s="271" t="str">
        <f t="shared" si="2"/>
        <v>否</v>
      </c>
      <c r="G111" s="251" t="str">
        <f t="shared" si="3"/>
        <v>项</v>
      </c>
    </row>
    <row r="112" s="254" customFormat="1" ht="38" hidden="1" customHeight="1" spans="1:7">
      <c r="A112" s="274">
        <v>21369</v>
      </c>
      <c r="B112" s="275" t="s">
        <v>1483</v>
      </c>
      <c r="C112" s="276">
        <v>0</v>
      </c>
      <c r="D112" s="276">
        <v>0</v>
      </c>
      <c r="E112" s="277" t="s">
        <v>1403</v>
      </c>
      <c r="F112" s="271" t="str">
        <f t="shared" si="2"/>
        <v>否</v>
      </c>
      <c r="G112" s="251" t="str">
        <f t="shared" si="3"/>
        <v>款</v>
      </c>
    </row>
    <row r="113" s="251" customFormat="1" ht="38" hidden="1" customHeight="1" spans="1:7">
      <c r="A113" s="274">
        <v>2136901</v>
      </c>
      <c r="B113" s="275" t="s">
        <v>1484</v>
      </c>
      <c r="C113" s="276">
        <v>0</v>
      </c>
      <c r="D113" s="276"/>
      <c r="E113" s="277" t="s">
        <v>1403</v>
      </c>
      <c r="F113" s="271" t="str">
        <f t="shared" si="2"/>
        <v>否</v>
      </c>
      <c r="G113" s="251" t="str">
        <f t="shared" si="3"/>
        <v>项</v>
      </c>
    </row>
    <row r="114" s="254" customFormat="1" ht="38" hidden="1" customHeight="1" spans="1:7">
      <c r="A114" s="283">
        <v>2136902</v>
      </c>
      <c r="B114" s="273" t="s">
        <v>1485</v>
      </c>
      <c r="C114" s="285">
        <v>0</v>
      </c>
      <c r="D114" s="285"/>
      <c r="E114" s="277" t="s">
        <v>1403</v>
      </c>
      <c r="F114" s="271" t="str">
        <f t="shared" si="2"/>
        <v>否</v>
      </c>
      <c r="G114" s="251" t="str">
        <f t="shared" si="3"/>
        <v>项</v>
      </c>
    </row>
    <row r="115" s="254" customFormat="1" ht="38" hidden="1" customHeight="1" spans="1:7">
      <c r="A115" s="283">
        <v>2136903</v>
      </c>
      <c r="B115" s="275" t="s">
        <v>1486</v>
      </c>
      <c r="C115" s="276">
        <v>0</v>
      </c>
      <c r="D115" s="276"/>
      <c r="E115" s="277" t="s">
        <v>1403</v>
      </c>
      <c r="F115" s="271" t="str">
        <f t="shared" si="2"/>
        <v>否</v>
      </c>
      <c r="G115" s="251" t="str">
        <f t="shared" si="3"/>
        <v>项</v>
      </c>
    </row>
    <row r="116" s="251" customFormat="1" ht="38" hidden="1" customHeight="1" spans="1:7">
      <c r="A116" s="283">
        <v>2136999</v>
      </c>
      <c r="B116" s="275" t="s">
        <v>1487</v>
      </c>
      <c r="C116" s="276">
        <v>0</v>
      </c>
      <c r="D116" s="276"/>
      <c r="E116" s="277" t="s">
        <v>1403</v>
      </c>
      <c r="F116" s="271" t="str">
        <f t="shared" si="2"/>
        <v>否</v>
      </c>
      <c r="G116" s="251" t="str">
        <f t="shared" si="3"/>
        <v>项</v>
      </c>
    </row>
    <row r="117" s="254" customFormat="1" ht="38" hidden="1" customHeight="1" spans="1:7">
      <c r="A117" s="283">
        <v>21370</v>
      </c>
      <c r="B117" s="275" t="s">
        <v>1488</v>
      </c>
      <c r="C117" s="276">
        <v>0</v>
      </c>
      <c r="D117" s="276">
        <v>0</v>
      </c>
      <c r="E117" s="277" t="s">
        <v>1403</v>
      </c>
      <c r="F117" s="271" t="str">
        <f t="shared" si="2"/>
        <v>否</v>
      </c>
      <c r="G117" s="251" t="str">
        <f t="shared" si="3"/>
        <v>款</v>
      </c>
    </row>
    <row r="118" s="251" customFormat="1" ht="38" hidden="1" customHeight="1" spans="1:7">
      <c r="A118" s="283">
        <v>2137001</v>
      </c>
      <c r="B118" s="275" t="s">
        <v>1418</v>
      </c>
      <c r="C118" s="276">
        <v>0</v>
      </c>
      <c r="D118" s="276"/>
      <c r="E118" s="277" t="s">
        <v>1403</v>
      </c>
      <c r="F118" s="271" t="str">
        <f t="shared" si="2"/>
        <v>否</v>
      </c>
      <c r="G118" s="251" t="str">
        <f t="shared" si="3"/>
        <v>项</v>
      </c>
    </row>
    <row r="119" s="254" customFormat="1" ht="38" hidden="1" customHeight="1" spans="1:7">
      <c r="A119" s="283">
        <v>2137099</v>
      </c>
      <c r="B119" s="275" t="s">
        <v>1489</v>
      </c>
      <c r="C119" s="276">
        <v>0</v>
      </c>
      <c r="D119" s="276"/>
      <c r="E119" s="277" t="s">
        <v>1403</v>
      </c>
      <c r="F119" s="271" t="str">
        <f t="shared" si="2"/>
        <v>否</v>
      </c>
      <c r="G119" s="251" t="str">
        <f t="shared" si="3"/>
        <v>项</v>
      </c>
    </row>
    <row r="120" s="254" customFormat="1" ht="38" hidden="1" customHeight="1" spans="1:7">
      <c r="A120" s="283">
        <v>21371</v>
      </c>
      <c r="B120" s="275" t="s">
        <v>1490</v>
      </c>
      <c r="C120" s="276">
        <v>0</v>
      </c>
      <c r="D120" s="276">
        <v>0</v>
      </c>
      <c r="E120" s="277" t="s">
        <v>1403</v>
      </c>
      <c r="F120" s="271" t="str">
        <f t="shared" si="2"/>
        <v>否</v>
      </c>
      <c r="G120" s="251" t="str">
        <f t="shared" si="3"/>
        <v>款</v>
      </c>
    </row>
    <row r="121" s="254" customFormat="1" ht="38" hidden="1" customHeight="1" spans="1:7">
      <c r="A121" s="283">
        <v>2137101</v>
      </c>
      <c r="B121" s="275" t="s">
        <v>1484</v>
      </c>
      <c r="C121" s="276">
        <v>0</v>
      </c>
      <c r="D121" s="276"/>
      <c r="E121" s="277" t="s">
        <v>1403</v>
      </c>
      <c r="F121" s="271" t="str">
        <f t="shared" si="2"/>
        <v>否</v>
      </c>
      <c r="G121" s="251" t="str">
        <f t="shared" si="3"/>
        <v>项</v>
      </c>
    </row>
    <row r="122" s="254" customFormat="1" ht="38" hidden="1" customHeight="1" spans="1:7">
      <c r="A122" s="272">
        <v>2137102</v>
      </c>
      <c r="B122" s="269" t="s">
        <v>1491</v>
      </c>
      <c r="C122" s="310">
        <v>0</v>
      </c>
      <c r="D122" s="310"/>
      <c r="E122" s="311" t="s">
        <v>1403</v>
      </c>
      <c r="F122" s="271" t="str">
        <f t="shared" si="2"/>
        <v>否</v>
      </c>
      <c r="G122" s="251" t="str">
        <f t="shared" si="3"/>
        <v>项</v>
      </c>
    </row>
    <row r="123" s="254" customFormat="1" ht="38" hidden="1" customHeight="1" spans="1:7">
      <c r="A123" s="274">
        <v>2137103</v>
      </c>
      <c r="B123" s="275" t="s">
        <v>1486</v>
      </c>
      <c r="C123" s="276">
        <v>0</v>
      </c>
      <c r="D123" s="276"/>
      <c r="E123" s="277" t="s">
        <v>1403</v>
      </c>
      <c r="F123" s="271" t="str">
        <f t="shared" si="2"/>
        <v>否</v>
      </c>
      <c r="G123" s="251" t="str">
        <f t="shared" si="3"/>
        <v>项</v>
      </c>
    </row>
    <row r="124" s="251" customFormat="1" ht="38" hidden="1" customHeight="1" spans="1:7">
      <c r="A124" s="274">
        <v>2137199</v>
      </c>
      <c r="B124" s="275" t="s">
        <v>1492</v>
      </c>
      <c r="C124" s="276">
        <v>0</v>
      </c>
      <c r="D124" s="276"/>
      <c r="E124" s="277" t="s">
        <v>1403</v>
      </c>
      <c r="F124" s="271" t="str">
        <f t="shared" si="2"/>
        <v>否</v>
      </c>
      <c r="G124" s="251" t="str">
        <f t="shared" si="3"/>
        <v>项</v>
      </c>
    </row>
    <row r="125" s="256" customFormat="1" ht="38" customHeight="1" spans="1:7">
      <c r="A125" s="268">
        <v>214</v>
      </c>
      <c r="B125" s="269" t="s">
        <v>1493</v>
      </c>
      <c r="C125" s="310">
        <v>220000</v>
      </c>
      <c r="D125" s="310">
        <v>0</v>
      </c>
      <c r="E125" s="311">
        <v>-1</v>
      </c>
      <c r="F125" s="284" t="str">
        <f t="shared" si="2"/>
        <v>是</v>
      </c>
      <c r="G125" s="256" t="str">
        <f t="shared" si="3"/>
        <v>类</v>
      </c>
    </row>
    <row r="126" s="254" customFormat="1" ht="38" hidden="1" customHeight="1" spans="1:7">
      <c r="A126" s="274">
        <v>21460</v>
      </c>
      <c r="B126" s="275" t="s">
        <v>1494</v>
      </c>
      <c r="C126" s="276">
        <v>0</v>
      </c>
      <c r="D126" s="276">
        <v>0</v>
      </c>
      <c r="E126" s="277" t="s">
        <v>1403</v>
      </c>
      <c r="F126" s="271" t="str">
        <f t="shared" si="2"/>
        <v>否</v>
      </c>
      <c r="G126" s="251" t="str">
        <f t="shared" si="3"/>
        <v>款</v>
      </c>
    </row>
    <row r="127" s="254" customFormat="1" ht="38" hidden="1" customHeight="1" spans="1:7">
      <c r="A127" s="274">
        <v>2146001</v>
      </c>
      <c r="B127" s="275" t="s">
        <v>1495</v>
      </c>
      <c r="C127" s="276">
        <v>0</v>
      </c>
      <c r="D127" s="276"/>
      <c r="E127" s="277" t="s">
        <v>1403</v>
      </c>
      <c r="F127" s="271" t="str">
        <f t="shared" si="2"/>
        <v>否</v>
      </c>
      <c r="G127" s="251" t="str">
        <f t="shared" si="3"/>
        <v>项</v>
      </c>
    </row>
    <row r="128" s="251" customFormat="1" ht="38" hidden="1" customHeight="1" spans="1:7">
      <c r="A128" s="274">
        <v>2146002</v>
      </c>
      <c r="B128" s="275" t="s">
        <v>1496</v>
      </c>
      <c r="C128" s="276">
        <v>0</v>
      </c>
      <c r="D128" s="276"/>
      <c r="E128" s="277" t="s">
        <v>1403</v>
      </c>
      <c r="F128" s="271" t="str">
        <f t="shared" si="2"/>
        <v>否</v>
      </c>
      <c r="G128" s="251" t="str">
        <f t="shared" si="3"/>
        <v>项</v>
      </c>
    </row>
    <row r="129" s="251" customFormat="1" ht="38" hidden="1" customHeight="1" spans="1:7">
      <c r="A129" s="274">
        <v>2146003</v>
      </c>
      <c r="B129" s="275" t="s">
        <v>1497</v>
      </c>
      <c r="C129" s="276">
        <v>0</v>
      </c>
      <c r="D129" s="276"/>
      <c r="E129" s="277" t="s">
        <v>1403</v>
      </c>
      <c r="F129" s="271" t="str">
        <f t="shared" si="2"/>
        <v>否</v>
      </c>
      <c r="G129" s="251" t="str">
        <f t="shared" si="3"/>
        <v>项</v>
      </c>
    </row>
    <row r="130" s="254" customFormat="1" ht="38" hidden="1" customHeight="1" spans="1:7">
      <c r="A130" s="274">
        <v>2146099</v>
      </c>
      <c r="B130" s="275" t="s">
        <v>1498</v>
      </c>
      <c r="C130" s="276">
        <v>0</v>
      </c>
      <c r="D130" s="276"/>
      <c r="E130" s="277" t="s">
        <v>1403</v>
      </c>
      <c r="F130" s="271" t="str">
        <f t="shared" si="2"/>
        <v>否</v>
      </c>
      <c r="G130" s="251" t="str">
        <f t="shared" si="3"/>
        <v>项</v>
      </c>
    </row>
    <row r="131" s="251" customFormat="1" ht="38" hidden="1" customHeight="1" spans="1:7">
      <c r="A131" s="274">
        <v>21462</v>
      </c>
      <c r="B131" s="275" t="s">
        <v>1499</v>
      </c>
      <c r="C131" s="276">
        <v>0</v>
      </c>
      <c r="D131" s="276">
        <v>0</v>
      </c>
      <c r="E131" s="277" t="s">
        <v>1403</v>
      </c>
      <c r="F131" s="271" t="str">
        <f t="shared" si="2"/>
        <v>否</v>
      </c>
      <c r="G131" s="251" t="str">
        <f t="shared" si="3"/>
        <v>款</v>
      </c>
    </row>
    <row r="132" s="251" customFormat="1" ht="38" hidden="1" customHeight="1" spans="1:7">
      <c r="A132" s="274">
        <v>2146201</v>
      </c>
      <c r="B132" s="275" t="s">
        <v>1497</v>
      </c>
      <c r="C132" s="276">
        <v>0</v>
      </c>
      <c r="D132" s="276"/>
      <c r="E132" s="277" t="s">
        <v>1403</v>
      </c>
      <c r="F132" s="271" t="str">
        <f t="shared" ref="F132:F195" si="4">IF(LEN(A132)=3,"是",IF(B132&lt;&gt;"",IF(SUM(C132:D132)&lt;&gt;0,"是","否"),"是"))</f>
        <v>否</v>
      </c>
      <c r="G132" s="251" t="str">
        <f t="shared" ref="G132:G195" si="5">IF(LEN(A132)=3,"类",IF(LEN(A132)=5,"款","项"))</f>
        <v>项</v>
      </c>
    </row>
    <row r="133" s="254" customFormat="1" ht="38" hidden="1" customHeight="1" spans="1:7">
      <c r="A133" s="274">
        <v>2146202</v>
      </c>
      <c r="B133" s="273" t="s">
        <v>1500</v>
      </c>
      <c r="C133" s="285">
        <v>0</v>
      </c>
      <c r="D133" s="285"/>
      <c r="E133" s="277" t="s">
        <v>1403</v>
      </c>
      <c r="F133" s="271" t="str">
        <f t="shared" si="4"/>
        <v>否</v>
      </c>
      <c r="G133" s="251" t="str">
        <f t="shared" si="5"/>
        <v>项</v>
      </c>
    </row>
    <row r="134" s="254" customFormat="1" ht="38" hidden="1" customHeight="1" spans="1:7">
      <c r="A134" s="274">
        <v>2146203</v>
      </c>
      <c r="B134" s="275" t="s">
        <v>1501</v>
      </c>
      <c r="C134" s="276">
        <v>0</v>
      </c>
      <c r="D134" s="276"/>
      <c r="E134" s="277" t="s">
        <v>1403</v>
      </c>
      <c r="F134" s="271" t="str">
        <f t="shared" si="4"/>
        <v>否</v>
      </c>
      <c r="G134" s="251" t="str">
        <f t="shared" si="5"/>
        <v>项</v>
      </c>
    </row>
    <row r="135" s="254" customFormat="1" ht="38" hidden="1" customHeight="1" spans="1:7">
      <c r="A135" s="274">
        <v>2146299</v>
      </c>
      <c r="B135" s="275" t="s">
        <v>1502</v>
      </c>
      <c r="C135" s="276">
        <v>0</v>
      </c>
      <c r="D135" s="276"/>
      <c r="E135" s="277" t="s">
        <v>1403</v>
      </c>
      <c r="F135" s="271" t="str">
        <f t="shared" si="4"/>
        <v>否</v>
      </c>
      <c r="G135" s="251" t="str">
        <f t="shared" si="5"/>
        <v>项</v>
      </c>
    </row>
    <row r="136" s="254" customFormat="1" ht="38" hidden="1" customHeight="1" spans="1:7">
      <c r="A136" s="274">
        <v>21463</v>
      </c>
      <c r="B136" s="275" t="s">
        <v>1503</v>
      </c>
      <c r="C136" s="276">
        <v>0</v>
      </c>
      <c r="D136" s="276">
        <v>0</v>
      </c>
      <c r="E136" s="277" t="s">
        <v>1403</v>
      </c>
      <c r="F136" s="271" t="str">
        <f t="shared" si="4"/>
        <v>否</v>
      </c>
      <c r="G136" s="251" t="str">
        <f t="shared" si="5"/>
        <v>款</v>
      </c>
    </row>
    <row r="137" s="254" customFormat="1" ht="38" hidden="1" customHeight="1" spans="1:7">
      <c r="A137" s="274">
        <v>2146301</v>
      </c>
      <c r="B137" s="275" t="s">
        <v>1504</v>
      </c>
      <c r="C137" s="276">
        <v>0</v>
      </c>
      <c r="D137" s="276"/>
      <c r="E137" s="277" t="s">
        <v>1403</v>
      </c>
      <c r="F137" s="271" t="str">
        <f t="shared" si="4"/>
        <v>否</v>
      </c>
      <c r="G137" s="251" t="str">
        <f t="shared" si="5"/>
        <v>项</v>
      </c>
    </row>
    <row r="138" s="254" customFormat="1" ht="38" hidden="1" customHeight="1" spans="1:7">
      <c r="A138" s="274">
        <v>2146302</v>
      </c>
      <c r="B138" s="273" t="s">
        <v>1505</v>
      </c>
      <c r="C138" s="285">
        <v>0</v>
      </c>
      <c r="D138" s="285"/>
      <c r="E138" s="277" t="s">
        <v>1403</v>
      </c>
      <c r="F138" s="271" t="str">
        <f t="shared" si="4"/>
        <v>否</v>
      </c>
      <c r="G138" s="251" t="str">
        <f t="shared" si="5"/>
        <v>项</v>
      </c>
    </row>
    <row r="139" s="254" customFormat="1" ht="38" hidden="1" customHeight="1" spans="1:7">
      <c r="A139" s="274">
        <v>2146303</v>
      </c>
      <c r="B139" s="275" t="s">
        <v>1506</v>
      </c>
      <c r="C139" s="276">
        <v>0</v>
      </c>
      <c r="D139" s="276"/>
      <c r="E139" s="277" t="s">
        <v>1403</v>
      </c>
      <c r="F139" s="271" t="str">
        <f t="shared" si="4"/>
        <v>否</v>
      </c>
      <c r="G139" s="251" t="str">
        <f t="shared" si="5"/>
        <v>项</v>
      </c>
    </row>
    <row r="140" s="254" customFormat="1" ht="38" hidden="1" customHeight="1" spans="1:7">
      <c r="A140" s="274">
        <v>2146399</v>
      </c>
      <c r="B140" s="275" t="s">
        <v>1507</v>
      </c>
      <c r="C140" s="276">
        <v>0</v>
      </c>
      <c r="D140" s="276"/>
      <c r="E140" s="277" t="s">
        <v>1403</v>
      </c>
      <c r="F140" s="271" t="str">
        <f t="shared" si="4"/>
        <v>否</v>
      </c>
      <c r="G140" s="251" t="str">
        <f t="shared" si="5"/>
        <v>项</v>
      </c>
    </row>
    <row r="141" s="254" customFormat="1" ht="38" hidden="1" customHeight="1" spans="1:7">
      <c r="A141" s="274">
        <v>21464</v>
      </c>
      <c r="B141" s="275" t="s">
        <v>1508</v>
      </c>
      <c r="C141" s="276">
        <v>0</v>
      </c>
      <c r="D141" s="276">
        <v>0</v>
      </c>
      <c r="E141" s="277" t="s">
        <v>1403</v>
      </c>
      <c r="F141" s="271" t="str">
        <f t="shared" si="4"/>
        <v>否</v>
      </c>
      <c r="G141" s="251" t="str">
        <f t="shared" si="5"/>
        <v>款</v>
      </c>
    </row>
    <row r="142" s="254" customFormat="1" ht="38" hidden="1" customHeight="1" spans="1:7">
      <c r="A142" s="274">
        <v>2146401</v>
      </c>
      <c r="B142" s="275" t="s">
        <v>1509</v>
      </c>
      <c r="C142" s="276">
        <v>0</v>
      </c>
      <c r="D142" s="276"/>
      <c r="E142" s="277" t="s">
        <v>1403</v>
      </c>
      <c r="F142" s="271" t="str">
        <f t="shared" si="4"/>
        <v>否</v>
      </c>
      <c r="G142" s="251" t="str">
        <f t="shared" si="5"/>
        <v>项</v>
      </c>
    </row>
    <row r="143" s="254" customFormat="1" ht="38" hidden="1" customHeight="1" spans="1:7">
      <c r="A143" s="274">
        <v>2146402</v>
      </c>
      <c r="B143" s="275" t="s">
        <v>1510</v>
      </c>
      <c r="C143" s="276">
        <v>0</v>
      </c>
      <c r="D143" s="276"/>
      <c r="E143" s="277" t="s">
        <v>1403</v>
      </c>
      <c r="F143" s="271" t="str">
        <f t="shared" si="4"/>
        <v>否</v>
      </c>
      <c r="G143" s="251" t="str">
        <f t="shared" si="5"/>
        <v>项</v>
      </c>
    </row>
    <row r="144" s="254" customFormat="1" ht="38" hidden="1" customHeight="1" spans="1:7">
      <c r="A144" s="274">
        <v>2146403</v>
      </c>
      <c r="B144" s="275" t="s">
        <v>1511</v>
      </c>
      <c r="C144" s="276">
        <v>0</v>
      </c>
      <c r="D144" s="276"/>
      <c r="E144" s="277" t="s">
        <v>1403</v>
      </c>
      <c r="F144" s="271" t="str">
        <f t="shared" si="4"/>
        <v>否</v>
      </c>
      <c r="G144" s="251" t="str">
        <f t="shared" si="5"/>
        <v>项</v>
      </c>
    </row>
    <row r="145" s="254" customFormat="1" ht="38" hidden="1" customHeight="1" spans="1:7">
      <c r="A145" s="274">
        <v>2146404</v>
      </c>
      <c r="B145" s="275" t="s">
        <v>1512</v>
      </c>
      <c r="C145" s="276">
        <v>0</v>
      </c>
      <c r="D145" s="276"/>
      <c r="E145" s="277" t="s">
        <v>1403</v>
      </c>
      <c r="F145" s="271" t="str">
        <f t="shared" si="4"/>
        <v>否</v>
      </c>
      <c r="G145" s="251" t="str">
        <f t="shared" si="5"/>
        <v>项</v>
      </c>
    </row>
    <row r="146" s="254" customFormat="1" ht="38" hidden="1" customHeight="1" spans="1:7">
      <c r="A146" s="274">
        <v>2146405</v>
      </c>
      <c r="B146" s="275" t="s">
        <v>1513</v>
      </c>
      <c r="C146" s="276">
        <v>0</v>
      </c>
      <c r="D146" s="276"/>
      <c r="E146" s="277" t="s">
        <v>1403</v>
      </c>
      <c r="F146" s="271" t="str">
        <f t="shared" si="4"/>
        <v>否</v>
      </c>
      <c r="G146" s="251" t="str">
        <f t="shared" si="5"/>
        <v>项</v>
      </c>
    </row>
    <row r="147" s="254" customFormat="1" ht="38" hidden="1" customHeight="1" spans="1:7">
      <c r="A147" s="274">
        <v>2146406</v>
      </c>
      <c r="B147" s="275" t="s">
        <v>1514</v>
      </c>
      <c r="C147" s="276">
        <v>0</v>
      </c>
      <c r="D147" s="276"/>
      <c r="E147" s="277" t="s">
        <v>1403</v>
      </c>
      <c r="F147" s="271" t="str">
        <f t="shared" si="4"/>
        <v>否</v>
      </c>
      <c r="G147" s="251" t="str">
        <f t="shared" si="5"/>
        <v>项</v>
      </c>
    </row>
    <row r="148" s="254" customFormat="1" ht="38" hidden="1" customHeight="1" spans="1:7">
      <c r="A148" s="274">
        <v>2146407</v>
      </c>
      <c r="B148" s="275" t="s">
        <v>1515</v>
      </c>
      <c r="C148" s="276">
        <v>0</v>
      </c>
      <c r="D148" s="276"/>
      <c r="E148" s="277" t="s">
        <v>1403</v>
      </c>
      <c r="F148" s="271" t="str">
        <f t="shared" si="4"/>
        <v>否</v>
      </c>
      <c r="G148" s="251" t="str">
        <f t="shared" si="5"/>
        <v>项</v>
      </c>
    </row>
    <row r="149" s="254" customFormat="1" ht="38" hidden="1" customHeight="1" spans="1:7">
      <c r="A149" s="274">
        <v>2146499</v>
      </c>
      <c r="B149" s="275" t="s">
        <v>1516</v>
      </c>
      <c r="C149" s="276">
        <v>0</v>
      </c>
      <c r="D149" s="276"/>
      <c r="E149" s="277" t="s">
        <v>1403</v>
      </c>
      <c r="F149" s="271" t="str">
        <f t="shared" si="4"/>
        <v>否</v>
      </c>
      <c r="G149" s="251" t="str">
        <f t="shared" si="5"/>
        <v>项</v>
      </c>
    </row>
    <row r="150" s="251" customFormat="1" ht="38" hidden="1" customHeight="1" spans="1:7">
      <c r="A150" s="274">
        <v>21468</v>
      </c>
      <c r="B150" s="275" t="s">
        <v>1517</v>
      </c>
      <c r="C150" s="276">
        <v>0</v>
      </c>
      <c r="D150" s="276">
        <v>0</v>
      </c>
      <c r="E150" s="277" t="s">
        <v>1403</v>
      </c>
      <c r="F150" s="271" t="str">
        <f t="shared" si="4"/>
        <v>否</v>
      </c>
      <c r="G150" s="251" t="str">
        <f t="shared" si="5"/>
        <v>款</v>
      </c>
    </row>
    <row r="151" s="251" customFormat="1" ht="38" hidden="1" customHeight="1" spans="1:7">
      <c r="A151" s="274">
        <v>2146801</v>
      </c>
      <c r="B151" s="275" t="s">
        <v>1518</v>
      </c>
      <c r="C151" s="276">
        <v>0</v>
      </c>
      <c r="D151" s="276"/>
      <c r="E151" s="277" t="s">
        <v>1403</v>
      </c>
      <c r="F151" s="271" t="str">
        <f t="shared" si="4"/>
        <v>否</v>
      </c>
      <c r="G151" s="251" t="str">
        <f t="shared" si="5"/>
        <v>项</v>
      </c>
    </row>
    <row r="152" s="254" customFormat="1" ht="38" hidden="1" customHeight="1" spans="1:7">
      <c r="A152" s="274">
        <v>2146802</v>
      </c>
      <c r="B152" s="275" t="s">
        <v>1519</v>
      </c>
      <c r="C152" s="276">
        <v>0</v>
      </c>
      <c r="D152" s="276"/>
      <c r="E152" s="277" t="s">
        <v>1403</v>
      </c>
      <c r="F152" s="271" t="str">
        <f t="shared" si="4"/>
        <v>否</v>
      </c>
      <c r="G152" s="251" t="str">
        <f t="shared" si="5"/>
        <v>项</v>
      </c>
    </row>
    <row r="153" s="251" customFormat="1" ht="38" hidden="1" customHeight="1" spans="1:7">
      <c r="A153" s="274">
        <v>2146803</v>
      </c>
      <c r="B153" s="275" t="s">
        <v>1520</v>
      </c>
      <c r="C153" s="276">
        <v>0</v>
      </c>
      <c r="D153" s="276"/>
      <c r="E153" s="277" t="s">
        <v>1403</v>
      </c>
      <c r="F153" s="271" t="str">
        <f t="shared" si="4"/>
        <v>否</v>
      </c>
      <c r="G153" s="251" t="str">
        <f t="shared" si="5"/>
        <v>项</v>
      </c>
    </row>
    <row r="154" s="251" customFormat="1" ht="38" hidden="1" customHeight="1" spans="1:7">
      <c r="A154" s="274">
        <v>2146804</v>
      </c>
      <c r="B154" s="273" t="s">
        <v>1521</v>
      </c>
      <c r="C154" s="285">
        <v>0</v>
      </c>
      <c r="D154" s="285"/>
      <c r="E154" s="277" t="s">
        <v>1403</v>
      </c>
      <c r="F154" s="271" t="str">
        <f t="shared" si="4"/>
        <v>否</v>
      </c>
      <c r="G154" s="251" t="str">
        <f t="shared" si="5"/>
        <v>项</v>
      </c>
    </row>
    <row r="155" s="254" customFormat="1" ht="38" hidden="1" customHeight="1" spans="1:7">
      <c r="A155" s="274">
        <v>2146805</v>
      </c>
      <c r="B155" s="275" t="s">
        <v>1522</v>
      </c>
      <c r="C155" s="276">
        <v>0</v>
      </c>
      <c r="D155" s="276"/>
      <c r="E155" s="277" t="s">
        <v>1403</v>
      </c>
      <c r="F155" s="271" t="str">
        <f t="shared" si="4"/>
        <v>否</v>
      </c>
      <c r="G155" s="251" t="str">
        <f t="shared" si="5"/>
        <v>项</v>
      </c>
    </row>
    <row r="156" s="254" customFormat="1" ht="38" hidden="1" customHeight="1" spans="1:7">
      <c r="A156" s="274">
        <v>2146899</v>
      </c>
      <c r="B156" s="275" t="s">
        <v>1523</v>
      </c>
      <c r="C156" s="276">
        <v>0</v>
      </c>
      <c r="D156" s="276"/>
      <c r="E156" s="277" t="s">
        <v>1403</v>
      </c>
      <c r="F156" s="271" t="str">
        <f t="shared" si="4"/>
        <v>否</v>
      </c>
      <c r="G156" s="251" t="str">
        <f t="shared" si="5"/>
        <v>项</v>
      </c>
    </row>
    <row r="157" s="254" customFormat="1" ht="38" hidden="1" customHeight="1" spans="1:7">
      <c r="A157" s="274">
        <v>21469</v>
      </c>
      <c r="B157" s="275" t="s">
        <v>1524</v>
      </c>
      <c r="C157" s="276">
        <v>0</v>
      </c>
      <c r="D157" s="276">
        <v>0</v>
      </c>
      <c r="E157" s="277" t="s">
        <v>1403</v>
      </c>
      <c r="F157" s="271" t="str">
        <f t="shared" si="4"/>
        <v>否</v>
      </c>
      <c r="G157" s="251" t="str">
        <f t="shared" si="5"/>
        <v>款</v>
      </c>
    </row>
    <row r="158" s="254" customFormat="1" ht="38" hidden="1" customHeight="1" spans="1:7">
      <c r="A158" s="274">
        <v>2146901</v>
      </c>
      <c r="B158" s="275" t="s">
        <v>1525</v>
      </c>
      <c r="C158" s="276">
        <v>0</v>
      </c>
      <c r="D158" s="276"/>
      <c r="E158" s="277" t="s">
        <v>1403</v>
      </c>
      <c r="F158" s="271" t="str">
        <f t="shared" si="4"/>
        <v>否</v>
      </c>
      <c r="G158" s="251" t="str">
        <f t="shared" si="5"/>
        <v>项</v>
      </c>
    </row>
    <row r="159" s="254" customFormat="1" ht="38" hidden="1" customHeight="1" spans="1:7">
      <c r="A159" s="274">
        <v>2146902</v>
      </c>
      <c r="B159" s="275" t="s">
        <v>1526</v>
      </c>
      <c r="C159" s="276">
        <v>0</v>
      </c>
      <c r="D159" s="276"/>
      <c r="E159" s="277" t="s">
        <v>1403</v>
      </c>
      <c r="F159" s="271" t="str">
        <f t="shared" si="4"/>
        <v>否</v>
      </c>
      <c r="G159" s="251" t="str">
        <f t="shared" si="5"/>
        <v>项</v>
      </c>
    </row>
    <row r="160" s="254" customFormat="1" ht="38" hidden="1" customHeight="1" spans="1:7">
      <c r="A160" s="274">
        <v>2146903</v>
      </c>
      <c r="B160" s="275" t="s">
        <v>1527</v>
      </c>
      <c r="C160" s="276">
        <v>0</v>
      </c>
      <c r="D160" s="276"/>
      <c r="E160" s="277" t="s">
        <v>1403</v>
      </c>
      <c r="F160" s="271" t="str">
        <f t="shared" si="4"/>
        <v>否</v>
      </c>
      <c r="G160" s="251" t="str">
        <f t="shared" si="5"/>
        <v>项</v>
      </c>
    </row>
    <row r="161" s="254" customFormat="1" ht="38" hidden="1" customHeight="1" spans="1:7">
      <c r="A161" s="274">
        <v>2146904</v>
      </c>
      <c r="B161" s="275" t="s">
        <v>1528</v>
      </c>
      <c r="C161" s="276">
        <v>0</v>
      </c>
      <c r="D161" s="276"/>
      <c r="E161" s="277" t="s">
        <v>1403</v>
      </c>
      <c r="F161" s="271" t="str">
        <f t="shared" si="4"/>
        <v>否</v>
      </c>
      <c r="G161" s="251" t="str">
        <f t="shared" si="5"/>
        <v>项</v>
      </c>
    </row>
    <row r="162" s="251" customFormat="1" ht="38" hidden="1" customHeight="1" spans="1:7">
      <c r="A162" s="274">
        <v>2146906</v>
      </c>
      <c r="B162" s="275" t="s">
        <v>1529</v>
      </c>
      <c r="C162" s="276">
        <v>0</v>
      </c>
      <c r="D162" s="276"/>
      <c r="E162" s="277" t="s">
        <v>1403</v>
      </c>
      <c r="F162" s="271" t="str">
        <f t="shared" si="4"/>
        <v>否</v>
      </c>
      <c r="G162" s="251" t="str">
        <f t="shared" si="5"/>
        <v>项</v>
      </c>
    </row>
    <row r="163" s="251" customFormat="1" ht="38" hidden="1" customHeight="1" spans="1:7">
      <c r="A163" s="274">
        <v>2146907</v>
      </c>
      <c r="B163" s="275" t="s">
        <v>1530</v>
      </c>
      <c r="C163" s="276">
        <v>0</v>
      </c>
      <c r="D163" s="276"/>
      <c r="E163" s="277" t="s">
        <v>1403</v>
      </c>
      <c r="F163" s="271" t="str">
        <f t="shared" si="4"/>
        <v>否</v>
      </c>
      <c r="G163" s="251" t="str">
        <f t="shared" si="5"/>
        <v>项</v>
      </c>
    </row>
    <row r="164" s="254" customFormat="1" ht="38" hidden="1" customHeight="1" spans="1:7">
      <c r="A164" s="274">
        <v>2146908</v>
      </c>
      <c r="B164" s="275" t="s">
        <v>1531</v>
      </c>
      <c r="C164" s="276">
        <v>0</v>
      </c>
      <c r="D164" s="276"/>
      <c r="E164" s="277" t="s">
        <v>1403</v>
      </c>
      <c r="F164" s="271" t="str">
        <f t="shared" si="4"/>
        <v>否</v>
      </c>
      <c r="G164" s="251" t="str">
        <f t="shared" si="5"/>
        <v>项</v>
      </c>
    </row>
    <row r="165" s="254" customFormat="1" ht="38" hidden="1" customHeight="1" spans="1:7">
      <c r="A165" s="274">
        <v>2146999</v>
      </c>
      <c r="B165" s="275" t="s">
        <v>1532</v>
      </c>
      <c r="C165" s="276">
        <v>0</v>
      </c>
      <c r="D165" s="276"/>
      <c r="E165" s="277" t="s">
        <v>1403</v>
      </c>
      <c r="F165" s="271" t="str">
        <f t="shared" si="4"/>
        <v>否</v>
      </c>
      <c r="G165" s="251" t="str">
        <f t="shared" si="5"/>
        <v>项</v>
      </c>
    </row>
    <row r="166" s="254" customFormat="1" ht="38" hidden="1" customHeight="1" spans="1:7">
      <c r="A166" s="274">
        <v>21470</v>
      </c>
      <c r="B166" s="273" t="s">
        <v>1533</v>
      </c>
      <c r="C166" s="285">
        <v>0</v>
      </c>
      <c r="D166" s="285">
        <v>0</v>
      </c>
      <c r="E166" s="277" t="s">
        <v>1403</v>
      </c>
      <c r="F166" s="271" t="str">
        <f t="shared" si="4"/>
        <v>否</v>
      </c>
      <c r="G166" s="251" t="str">
        <f t="shared" si="5"/>
        <v>款</v>
      </c>
    </row>
    <row r="167" s="254" customFormat="1" ht="38" hidden="1" customHeight="1" spans="1:7">
      <c r="A167" s="274">
        <v>2147001</v>
      </c>
      <c r="B167" s="275" t="s">
        <v>1495</v>
      </c>
      <c r="C167" s="276">
        <v>0</v>
      </c>
      <c r="D167" s="276"/>
      <c r="E167" s="277" t="s">
        <v>1403</v>
      </c>
      <c r="F167" s="271" t="str">
        <f t="shared" si="4"/>
        <v>否</v>
      </c>
      <c r="G167" s="251" t="str">
        <f t="shared" si="5"/>
        <v>项</v>
      </c>
    </row>
    <row r="168" s="254" customFormat="1" ht="38" hidden="1" customHeight="1" spans="1:7">
      <c r="A168" s="274">
        <v>2147099</v>
      </c>
      <c r="B168" s="275" t="s">
        <v>1534</v>
      </c>
      <c r="C168" s="276">
        <v>0</v>
      </c>
      <c r="D168" s="276"/>
      <c r="E168" s="277" t="s">
        <v>1403</v>
      </c>
      <c r="F168" s="271" t="str">
        <f t="shared" si="4"/>
        <v>否</v>
      </c>
      <c r="G168" s="251" t="str">
        <f t="shared" si="5"/>
        <v>项</v>
      </c>
    </row>
    <row r="169" s="251" customFormat="1" ht="38" customHeight="1" spans="1:7">
      <c r="A169" s="281">
        <v>21471</v>
      </c>
      <c r="B169" s="273" t="s">
        <v>1535</v>
      </c>
      <c r="C169" s="285">
        <v>220000</v>
      </c>
      <c r="D169" s="285">
        <v>0</v>
      </c>
      <c r="E169" s="277">
        <v>-1</v>
      </c>
      <c r="F169" s="271" t="str">
        <f t="shared" si="4"/>
        <v>是</v>
      </c>
      <c r="G169" s="251" t="str">
        <f t="shared" si="5"/>
        <v>款</v>
      </c>
    </row>
    <row r="170" s="251" customFormat="1" ht="38" customHeight="1" spans="1:7">
      <c r="A170" s="281">
        <v>2147101</v>
      </c>
      <c r="B170" s="273" t="s">
        <v>1495</v>
      </c>
      <c r="C170" s="285">
        <v>220000</v>
      </c>
      <c r="D170" s="285"/>
      <c r="E170" s="277">
        <v>-1</v>
      </c>
      <c r="F170" s="271" t="str">
        <f t="shared" si="4"/>
        <v>是</v>
      </c>
      <c r="G170" s="251" t="str">
        <f t="shared" si="5"/>
        <v>项</v>
      </c>
    </row>
    <row r="171" s="251" customFormat="1" ht="38" hidden="1" customHeight="1" spans="1:7">
      <c r="A171" s="274">
        <v>2147199</v>
      </c>
      <c r="B171" s="275" t="s">
        <v>1536</v>
      </c>
      <c r="C171" s="276">
        <v>0</v>
      </c>
      <c r="D171" s="276"/>
      <c r="E171" s="277" t="s">
        <v>1403</v>
      </c>
      <c r="F171" s="271" t="str">
        <f t="shared" si="4"/>
        <v>否</v>
      </c>
      <c r="G171" s="251" t="str">
        <f t="shared" si="5"/>
        <v>项</v>
      </c>
    </row>
    <row r="172" s="251" customFormat="1" ht="38" hidden="1" customHeight="1" spans="1:7">
      <c r="A172" s="274">
        <v>21472</v>
      </c>
      <c r="B172" s="275" t="s">
        <v>1537</v>
      </c>
      <c r="C172" s="276"/>
      <c r="D172" s="276"/>
      <c r="E172" s="277" t="s">
        <v>1403</v>
      </c>
      <c r="F172" s="271" t="str">
        <f t="shared" si="4"/>
        <v>否</v>
      </c>
      <c r="G172" s="251" t="str">
        <f t="shared" si="5"/>
        <v>款</v>
      </c>
    </row>
    <row r="173" s="254" customFormat="1" ht="38" hidden="1" customHeight="1" spans="1:7">
      <c r="A173" s="274">
        <v>21473</v>
      </c>
      <c r="B173" s="275" t="s">
        <v>1538</v>
      </c>
      <c r="C173" s="276">
        <v>0</v>
      </c>
      <c r="D173" s="276">
        <v>0</v>
      </c>
      <c r="E173" s="277" t="s">
        <v>1403</v>
      </c>
      <c r="F173" s="271" t="str">
        <f t="shared" si="4"/>
        <v>否</v>
      </c>
      <c r="G173" s="251" t="str">
        <f t="shared" si="5"/>
        <v>款</v>
      </c>
    </row>
    <row r="174" s="251" customFormat="1" ht="38" hidden="1" customHeight="1" spans="1:7">
      <c r="A174" s="272">
        <v>2147301</v>
      </c>
      <c r="B174" s="269" t="s">
        <v>1504</v>
      </c>
      <c r="C174" s="310">
        <v>0</v>
      </c>
      <c r="D174" s="310"/>
      <c r="E174" s="311" t="s">
        <v>1403</v>
      </c>
      <c r="F174" s="271" t="str">
        <f t="shared" si="4"/>
        <v>否</v>
      </c>
      <c r="G174" s="251" t="str">
        <f t="shared" si="5"/>
        <v>项</v>
      </c>
    </row>
    <row r="175" s="251" customFormat="1" ht="38" hidden="1" customHeight="1" spans="1:7">
      <c r="A175" s="274">
        <v>2147303</v>
      </c>
      <c r="B175" s="273" t="s">
        <v>1506</v>
      </c>
      <c r="C175" s="285">
        <v>0</v>
      </c>
      <c r="D175" s="285"/>
      <c r="E175" s="277" t="s">
        <v>1403</v>
      </c>
      <c r="F175" s="271" t="str">
        <f t="shared" si="4"/>
        <v>否</v>
      </c>
      <c r="G175" s="251" t="str">
        <f t="shared" si="5"/>
        <v>项</v>
      </c>
    </row>
    <row r="176" s="251" customFormat="1" ht="38" hidden="1" customHeight="1" spans="1:7">
      <c r="A176" s="274">
        <v>2147399</v>
      </c>
      <c r="B176" s="275" t="s">
        <v>1539</v>
      </c>
      <c r="C176" s="276">
        <v>0</v>
      </c>
      <c r="D176" s="276"/>
      <c r="E176" s="277" t="s">
        <v>1403</v>
      </c>
      <c r="F176" s="271" t="str">
        <f t="shared" si="4"/>
        <v>否</v>
      </c>
      <c r="G176" s="251" t="str">
        <f t="shared" si="5"/>
        <v>项</v>
      </c>
    </row>
    <row r="177" s="256" customFormat="1" ht="38" customHeight="1" spans="1:7">
      <c r="A177" s="268">
        <v>215</v>
      </c>
      <c r="B177" s="269" t="s">
        <v>1540</v>
      </c>
      <c r="C177" s="310">
        <v>0</v>
      </c>
      <c r="D177" s="310">
        <v>0</v>
      </c>
      <c r="E177" s="311" t="s">
        <v>1403</v>
      </c>
      <c r="F177" s="284" t="str">
        <f t="shared" si="4"/>
        <v>是</v>
      </c>
      <c r="G177" s="256" t="str">
        <f t="shared" si="5"/>
        <v>类</v>
      </c>
    </row>
    <row r="178" s="254" customFormat="1" ht="38" hidden="1" customHeight="1" spans="1:7">
      <c r="A178" s="272">
        <v>21562</v>
      </c>
      <c r="B178" s="269" t="s">
        <v>1541</v>
      </c>
      <c r="C178" s="310">
        <v>0</v>
      </c>
      <c r="D178" s="310">
        <v>0</v>
      </c>
      <c r="E178" s="311" t="s">
        <v>1403</v>
      </c>
      <c r="F178" s="271" t="str">
        <f t="shared" si="4"/>
        <v>否</v>
      </c>
      <c r="G178" s="251" t="str">
        <f t="shared" si="5"/>
        <v>款</v>
      </c>
    </row>
    <row r="179" s="251" customFormat="1" ht="38" hidden="1" customHeight="1" spans="1:7">
      <c r="A179" s="274">
        <v>2156202</v>
      </c>
      <c r="B179" s="273" t="s">
        <v>1542</v>
      </c>
      <c r="C179" s="285">
        <v>0</v>
      </c>
      <c r="D179" s="285"/>
      <c r="E179" s="277" t="s">
        <v>1403</v>
      </c>
      <c r="F179" s="271" t="str">
        <f t="shared" si="4"/>
        <v>否</v>
      </c>
      <c r="G179" s="251" t="str">
        <f t="shared" si="5"/>
        <v>项</v>
      </c>
    </row>
    <row r="180" s="251" customFormat="1" ht="38" hidden="1" customHeight="1" spans="1:7">
      <c r="A180" s="274">
        <v>2156299</v>
      </c>
      <c r="B180" s="275" t="s">
        <v>1543</v>
      </c>
      <c r="C180" s="276">
        <v>0</v>
      </c>
      <c r="D180" s="276"/>
      <c r="E180" s="277" t="s">
        <v>1403</v>
      </c>
      <c r="F180" s="271" t="str">
        <f t="shared" si="4"/>
        <v>否</v>
      </c>
      <c r="G180" s="251" t="str">
        <f t="shared" si="5"/>
        <v>项</v>
      </c>
    </row>
    <row r="181" s="256" customFormat="1" ht="38" customHeight="1" spans="1:7">
      <c r="A181" s="268">
        <v>229</v>
      </c>
      <c r="B181" s="269" t="s">
        <v>1544</v>
      </c>
      <c r="C181" s="310">
        <v>544356</v>
      </c>
      <c r="D181" s="310">
        <v>55968</v>
      </c>
      <c r="E181" s="311">
        <v>-0.897</v>
      </c>
      <c r="F181" s="284" t="str">
        <f t="shared" si="4"/>
        <v>是</v>
      </c>
      <c r="G181" s="256" t="str">
        <f t="shared" si="5"/>
        <v>类</v>
      </c>
    </row>
    <row r="182" s="251" customFormat="1" ht="38" customHeight="1" spans="1:7">
      <c r="A182" s="281">
        <v>22904</v>
      </c>
      <c r="B182" s="273" t="s">
        <v>1545</v>
      </c>
      <c r="C182" s="285">
        <v>532387</v>
      </c>
      <c r="D182" s="285">
        <v>37104</v>
      </c>
      <c r="E182" s="277">
        <v>-0.93</v>
      </c>
      <c r="F182" s="271" t="str">
        <f t="shared" si="4"/>
        <v>是</v>
      </c>
      <c r="G182" s="251" t="str">
        <f t="shared" si="5"/>
        <v>款</v>
      </c>
    </row>
    <row r="183" s="251" customFormat="1" ht="38" customHeight="1" spans="1:7">
      <c r="A183" s="281">
        <v>2290401</v>
      </c>
      <c r="B183" s="273" t="s">
        <v>1546</v>
      </c>
      <c r="C183" s="285">
        <v>50387</v>
      </c>
      <c r="D183" s="285">
        <v>37104</v>
      </c>
      <c r="E183" s="277">
        <v>-0.264</v>
      </c>
      <c r="F183" s="271" t="str">
        <f t="shared" si="4"/>
        <v>是</v>
      </c>
      <c r="G183" s="251" t="str">
        <f t="shared" si="5"/>
        <v>项</v>
      </c>
    </row>
    <row r="184" s="251" customFormat="1" ht="38" customHeight="1" spans="1:7">
      <c r="A184" s="281">
        <v>2290402</v>
      </c>
      <c r="B184" s="273" t="s">
        <v>1547</v>
      </c>
      <c r="C184" s="285">
        <v>482000</v>
      </c>
      <c r="D184" s="285">
        <v>0</v>
      </c>
      <c r="E184" s="277">
        <v>-1</v>
      </c>
      <c r="F184" s="271" t="str">
        <f t="shared" si="4"/>
        <v>是</v>
      </c>
      <c r="G184" s="251" t="str">
        <f t="shared" si="5"/>
        <v>项</v>
      </c>
    </row>
    <row r="185" s="251" customFormat="1" ht="38" hidden="1" customHeight="1" spans="1:7">
      <c r="A185" s="274">
        <v>2290403</v>
      </c>
      <c r="B185" s="275" t="s">
        <v>1548</v>
      </c>
      <c r="C185" s="276">
        <v>0</v>
      </c>
      <c r="D185" s="276">
        <v>0</v>
      </c>
      <c r="E185" s="277" t="s">
        <v>1403</v>
      </c>
      <c r="F185" s="271" t="str">
        <f t="shared" si="4"/>
        <v>否</v>
      </c>
      <c r="G185" s="251" t="str">
        <f t="shared" si="5"/>
        <v>项</v>
      </c>
    </row>
    <row r="186" s="251" customFormat="1" ht="38" customHeight="1" spans="1:7">
      <c r="A186" s="281">
        <v>22908</v>
      </c>
      <c r="B186" s="273" t="s">
        <v>1549</v>
      </c>
      <c r="C186" s="285">
        <v>347</v>
      </c>
      <c r="D186" s="285">
        <v>393</v>
      </c>
      <c r="E186" s="277">
        <v>0.133</v>
      </c>
      <c r="F186" s="271" t="str">
        <f t="shared" si="4"/>
        <v>是</v>
      </c>
      <c r="G186" s="251" t="str">
        <f t="shared" si="5"/>
        <v>款</v>
      </c>
    </row>
    <row r="187" s="251" customFormat="1" ht="38" hidden="1" customHeight="1" spans="1:7">
      <c r="A187" s="274">
        <v>2290802</v>
      </c>
      <c r="B187" s="275" t="s">
        <v>1550</v>
      </c>
      <c r="C187" s="276">
        <v>0</v>
      </c>
      <c r="D187" s="276"/>
      <c r="E187" s="277" t="s">
        <v>1403</v>
      </c>
      <c r="F187" s="271" t="str">
        <f t="shared" si="4"/>
        <v>否</v>
      </c>
      <c r="G187" s="251" t="str">
        <f t="shared" si="5"/>
        <v>项</v>
      </c>
    </row>
    <row r="188" s="251" customFormat="1" ht="38" hidden="1" customHeight="1" spans="1:7">
      <c r="A188" s="274">
        <v>2290803</v>
      </c>
      <c r="B188" s="275" t="s">
        <v>1551</v>
      </c>
      <c r="C188" s="276">
        <v>0</v>
      </c>
      <c r="D188" s="276"/>
      <c r="E188" s="277" t="s">
        <v>1403</v>
      </c>
      <c r="F188" s="271" t="str">
        <f t="shared" si="4"/>
        <v>否</v>
      </c>
      <c r="G188" s="251" t="str">
        <f t="shared" si="5"/>
        <v>项</v>
      </c>
    </row>
    <row r="189" s="251" customFormat="1" ht="38" customHeight="1" spans="1:7">
      <c r="A189" s="281">
        <v>2290804</v>
      </c>
      <c r="B189" s="273" t="s">
        <v>1552</v>
      </c>
      <c r="C189" s="285">
        <v>297</v>
      </c>
      <c r="D189" s="285">
        <v>343</v>
      </c>
      <c r="E189" s="277">
        <v>0.155</v>
      </c>
      <c r="F189" s="271" t="str">
        <f t="shared" si="4"/>
        <v>是</v>
      </c>
      <c r="G189" s="251" t="str">
        <f t="shared" si="5"/>
        <v>项</v>
      </c>
    </row>
    <row r="190" s="254" customFormat="1" ht="38" hidden="1" customHeight="1" spans="1:7">
      <c r="A190" s="274">
        <v>2290805</v>
      </c>
      <c r="B190" s="275" t="s">
        <v>1553</v>
      </c>
      <c r="C190" s="276">
        <v>0</v>
      </c>
      <c r="D190" s="276"/>
      <c r="E190" s="277" t="s">
        <v>1403</v>
      </c>
      <c r="F190" s="271" t="str">
        <f t="shared" si="4"/>
        <v>否</v>
      </c>
      <c r="G190" s="251" t="str">
        <f t="shared" si="5"/>
        <v>项</v>
      </c>
    </row>
    <row r="191" s="251" customFormat="1" ht="38" hidden="1" customHeight="1" spans="1:7">
      <c r="A191" s="274">
        <v>2290806</v>
      </c>
      <c r="B191" s="275" t="s">
        <v>1554</v>
      </c>
      <c r="C191" s="276">
        <v>0</v>
      </c>
      <c r="D191" s="276"/>
      <c r="E191" s="277" t="s">
        <v>1403</v>
      </c>
      <c r="F191" s="271" t="str">
        <f t="shared" si="4"/>
        <v>否</v>
      </c>
      <c r="G191" s="251" t="str">
        <f t="shared" si="5"/>
        <v>项</v>
      </c>
    </row>
    <row r="192" s="251" customFormat="1" ht="38" hidden="1" customHeight="1" spans="1:7">
      <c r="A192" s="274">
        <v>2290807</v>
      </c>
      <c r="B192" s="273" t="s">
        <v>1555</v>
      </c>
      <c r="C192" s="285">
        <v>0</v>
      </c>
      <c r="D192" s="285"/>
      <c r="E192" s="277" t="s">
        <v>1403</v>
      </c>
      <c r="F192" s="271" t="str">
        <f t="shared" si="4"/>
        <v>否</v>
      </c>
      <c r="G192" s="251" t="str">
        <f t="shared" si="5"/>
        <v>项</v>
      </c>
    </row>
    <row r="193" s="251" customFormat="1" ht="38" customHeight="1" spans="1:7">
      <c r="A193" s="286">
        <v>2290808</v>
      </c>
      <c r="B193" s="273" t="s">
        <v>1556</v>
      </c>
      <c r="C193" s="285">
        <v>50</v>
      </c>
      <c r="D193" s="285">
        <v>50</v>
      </c>
      <c r="E193" s="277">
        <v>0</v>
      </c>
      <c r="F193" s="271" t="str">
        <f t="shared" si="4"/>
        <v>是</v>
      </c>
      <c r="G193" s="251" t="str">
        <f t="shared" si="5"/>
        <v>项</v>
      </c>
    </row>
    <row r="194" s="254" customFormat="1" ht="38" hidden="1" customHeight="1" spans="1:7">
      <c r="A194" s="274">
        <v>2290899</v>
      </c>
      <c r="B194" s="275" t="s">
        <v>1557</v>
      </c>
      <c r="C194" s="276">
        <v>0</v>
      </c>
      <c r="D194" s="276"/>
      <c r="E194" s="277" t="s">
        <v>1403</v>
      </c>
      <c r="F194" s="271" t="str">
        <f t="shared" si="4"/>
        <v>否</v>
      </c>
      <c r="G194" s="251" t="str">
        <f t="shared" si="5"/>
        <v>项</v>
      </c>
    </row>
    <row r="195" s="251" customFormat="1" ht="38" hidden="1" customHeight="1" spans="1:7">
      <c r="A195" s="274">
        <v>22909</v>
      </c>
      <c r="B195" s="275" t="s">
        <v>1558</v>
      </c>
      <c r="C195" s="276"/>
      <c r="D195" s="276"/>
      <c r="E195" s="277" t="s">
        <v>1403</v>
      </c>
      <c r="F195" s="271" t="str">
        <f t="shared" si="4"/>
        <v>否</v>
      </c>
      <c r="G195" s="251" t="str">
        <f t="shared" si="5"/>
        <v>款</v>
      </c>
    </row>
    <row r="196" s="251" customFormat="1" ht="38" customHeight="1" spans="1:7">
      <c r="A196" s="281">
        <v>22960</v>
      </c>
      <c r="B196" s="273" t="s">
        <v>1559</v>
      </c>
      <c r="C196" s="285">
        <v>11622</v>
      </c>
      <c r="D196" s="285">
        <v>18471</v>
      </c>
      <c r="E196" s="277">
        <v>0.589</v>
      </c>
      <c r="F196" s="271" t="str">
        <f t="shared" ref="F196:F259" si="6">IF(LEN(A196)=3,"是",IF(B196&lt;&gt;"",IF(SUM(C196:D196)&lt;&gt;0,"是","否"),"是"))</f>
        <v>是</v>
      </c>
      <c r="G196" s="251" t="str">
        <f t="shared" ref="G196:G259" si="7">IF(LEN(A196)=3,"类",IF(LEN(A196)=5,"款","项"))</f>
        <v>款</v>
      </c>
    </row>
    <row r="197" s="251" customFormat="1" ht="38" hidden="1" customHeight="1" spans="1:7">
      <c r="A197" s="274">
        <v>2296001</v>
      </c>
      <c r="B197" s="275" t="s">
        <v>1560</v>
      </c>
      <c r="C197" s="276">
        <v>0</v>
      </c>
      <c r="D197" s="276"/>
      <c r="E197" s="277" t="s">
        <v>1403</v>
      </c>
      <c r="F197" s="271" t="str">
        <f t="shared" si="6"/>
        <v>否</v>
      </c>
      <c r="G197" s="251" t="str">
        <f t="shared" si="7"/>
        <v>项</v>
      </c>
    </row>
    <row r="198" s="251" customFormat="1" ht="38" customHeight="1" spans="1:7">
      <c r="A198" s="281">
        <v>2296002</v>
      </c>
      <c r="B198" s="273" t="s">
        <v>1561</v>
      </c>
      <c r="C198" s="285">
        <v>5588</v>
      </c>
      <c r="D198" s="285">
        <v>7517</v>
      </c>
      <c r="E198" s="277">
        <v>0.345</v>
      </c>
      <c r="F198" s="271" t="str">
        <f t="shared" si="6"/>
        <v>是</v>
      </c>
      <c r="G198" s="251" t="str">
        <f t="shared" si="7"/>
        <v>项</v>
      </c>
    </row>
    <row r="199" s="251" customFormat="1" ht="38" customHeight="1" spans="1:7">
      <c r="A199" s="281">
        <v>2296003</v>
      </c>
      <c r="B199" s="273" t="s">
        <v>1562</v>
      </c>
      <c r="C199" s="285">
        <v>1920</v>
      </c>
      <c r="D199" s="285">
        <v>2672</v>
      </c>
      <c r="E199" s="277">
        <v>0.392</v>
      </c>
      <c r="F199" s="271" t="str">
        <f t="shared" si="6"/>
        <v>是</v>
      </c>
      <c r="G199" s="251" t="str">
        <f t="shared" si="7"/>
        <v>项</v>
      </c>
    </row>
    <row r="200" s="251" customFormat="1" ht="38" customHeight="1" spans="1:7">
      <c r="A200" s="281">
        <v>2296004</v>
      </c>
      <c r="B200" s="273" t="s">
        <v>1563</v>
      </c>
      <c r="C200" s="285">
        <v>105</v>
      </c>
      <c r="D200" s="285">
        <v>193</v>
      </c>
      <c r="E200" s="277">
        <v>0.838</v>
      </c>
      <c r="F200" s="271" t="str">
        <f t="shared" si="6"/>
        <v>是</v>
      </c>
      <c r="G200" s="251" t="str">
        <f t="shared" si="7"/>
        <v>项</v>
      </c>
    </row>
    <row r="201" s="254" customFormat="1" ht="38" hidden="1" customHeight="1" spans="1:7">
      <c r="A201" s="274">
        <v>2296005</v>
      </c>
      <c r="B201" s="275" t="s">
        <v>1564</v>
      </c>
      <c r="C201" s="276">
        <v>0</v>
      </c>
      <c r="D201" s="276">
        <v>0</v>
      </c>
      <c r="E201" s="277" t="s">
        <v>1403</v>
      </c>
      <c r="F201" s="271" t="str">
        <f t="shared" si="6"/>
        <v>否</v>
      </c>
      <c r="G201" s="251" t="str">
        <f t="shared" si="7"/>
        <v>项</v>
      </c>
    </row>
    <row r="202" s="251" customFormat="1" ht="38" customHeight="1" spans="1:7">
      <c r="A202" s="281">
        <v>2296006</v>
      </c>
      <c r="B202" s="273" t="s">
        <v>1565</v>
      </c>
      <c r="C202" s="285">
        <v>603</v>
      </c>
      <c r="D202" s="285">
        <v>689</v>
      </c>
      <c r="E202" s="277">
        <v>0.143</v>
      </c>
      <c r="F202" s="271" t="str">
        <f t="shared" si="6"/>
        <v>是</v>
      </c>
      <c r="G202" s="251" t="str">
        <f t="shared" si="7"/>
        <v>项</v>
      </c>
    </row>
    <row r="203" s="251" customFormat="1" ht="38" customHeight="1" spans="1:7">
      <c r="A203" s="281">
        <v>2296010</v>
      </c>
      <c r="B203" s="273" t="s">
        <v>1566</v>
      </c>
      <c r="C203" s="285">
        <v>324</v>
      </c>
      <c r="D203" s="285">
        <v>316</v>
      </c>
      <c r="E203" s="277">
        <v>-0.025</v>
      </c>
      <c r="F203" s="271" t="str">
        <f t="shared" si="6"/>
        <v>是</v>
      </c>
      <c r="G203" s="251" t="str">
        <f t="shared" si="7"/>
        <v>项</v>
      </c>
    </row>
    <row r="204" s="254" customFormat="1" ht="38" hidden="1" customHeight="1" spans="1:7">
      <c r="A204" s="272">
        <v>2296011</v>
      </c>
      <c r="B204" s="269" t="s">
        <v>1567</v>
      </c>
      <c r="C204" s="310">
        <v>0</v>
      </c>
      <c r="D204" s="310">
        <v>0</v>
      </c>
      <c r="E204" s="311" t="s">
        <v>1403</v>
      </c>
      <c r="F204" s="271" t="str">
        <f t="shared" si="6"/>
        <v>否</v>
      </c>
      <c r="G204" s="251" t="str">
        <f t="shared" si="7"/>
        <v>项</v>
      </c>
    </row>
    <row r="205" s="254" customFormat="1" ht="38" hidden="1" customHeight="1" spans="1:7">
      <c r="A205" s="274">
        <v>2296012</v>
      </c>
      <c r="B205" s="275" t="s">
        <v>1568</v>
      </c>
      <c r="C205" s="276">
        <v>0</v>
      </c>
      <c r="D205" s="276">
        <v>0</v>
      </c>
      <c r="E205" s="277" t="s">
        <v>1403</v>
      </c>
      <c r="F205" s="271" t="str">
        <f t="shared" si="6"/>
        <v>否</v>
      </c>
      <c r="G205" s="251" t="str">
        <f t="shared" si="7"/>
        <v>项</v>
      </c>
    </row>
    <row r="206" s="251" customFormat="1" ht="38" customHeight="1" spans="1:7">
      <c r="A206" s="281">
        <v>2296013</v>
      </c>
      <c r="B206" s="273" t="s">
        <v>1569</v>
      </c>
      <c r="C206" s="285">
        <v>1173</v>
      </c>
      <c r="D206" s="285">
        <v>1310</v>
      </c>
      <c r="E206" s="277">
        <v>0.117</v>
      </c>
      <c r="F206" s="271" t="str">
        <f t="shared" si="6"/>
        <v>是</v>
      </c>
      <c r="G206" s="251" t="str">
        <f t="shared" si="7"/>
        <v>项</v>
      </c>
    </row>
    <row r="207" s="251" customFormat="1" ht="38" customHeight="1" spans="1:7">
      <c r="A207" s="281">
        <v>2296099</v>
      </c>
      <c r="B207" s="273" t="s">
        <v>1570</v>
      </c>
      <c r="C207" s="285">
        <v>1909</v>
      </c>
      <c r="D207" s="285">
        <v>5774</v>
      </c>
      <c r="E207" s="277">
        <v>2.025</v>
      </c>
      <c r="F207" s="271" t="str">
        <f t="shared" si="6"/>
        <v>是</v>
      </c>
      <c r="G207" s="251" t="str">
        <f t="shared" si="7"/>
        <v>项</v>
      </c>
    </row>
    <row r="208" s="256" customFormat="1" ht="38" customHeight="1" spans="1:7">
      <c r="A208" s="268">
        <v>232</v>
      </c>
      <c r="B208" s="269" t="s">
        <v>1571</v>
      </c>
      <c r="C208" s="310">
        <v>84589</v>
      </c>
      <c r="D208" s="310">
        <v>99567</v>
      </c>
      <c r="E208" s="311">
        <v>0.177</v>
      </c>
      <c r="F208" s="284" t="str">
        <f t="shared" si="6"/>
        <v>是</v>
      </c>
      <c r="G208" s="256" t="str">
        <f t="shared" si="7"/>
        <v>类</v>
      </c>
    </row>
    <row r="209" s="251" customFormat="1" ht="38" customHeight="1" spans="1:7">
      <c r="A209" s="281">
        <v>23204</v>
      </c>
      <c r="B209" s="273" t="s">
        <v>1572</v>
      </c>
      <c r="C209" s="285">
        <v>84589</v>
      </c>
      <c r="D209" s="285">
        <v>99567</v>
      </c>
      <c r="E209" s="277">
        <v>0.177</v>
      </c>
      <c r="F209" s="271" t="str">
        <f t="shared" si="6"/>
        <v>是</v>
      </c>
      <c r="G209" s="251" t="str">
        <f t="shared" si="7"/>
        <v>款</v>
      </c>
    </row>
    <row r="210" s="251" customFormat="1" ht="38" hidden="1" customHeight="1" spans="1:7">
      <c r="A210" s="274">
        <v>2320401</v>
      </c>
      <c r="B210" s="275" t="s">
        <v>1573</v>
      </c>
      <c r="C210" s="276">
        <v>0</v>
      </c>
      <c r="D210" s="276"/>
      <c r="E210" s="277" t="s">
        <v>1403</v>
      </c>
      <c r="F210" s="271" t="str">
        <f t="shared" si="6"/>
        <v>否</v>
      </c>
      <c r="G210" s="251" t="str">
        <f t="shared" si="7"/>
        <v>项</v>
      </c>
    </row>
    <row r="211" s="251" customFormat="1" ht="38" hidden="1" customHeight="1" spans="1:7">
      <c r="A211" s="274">
        <v>2320402</v>
      </c>
      <c r="B211" s="275" t="s">
        <v>1574</v>
      </c>
      <c r="C211" s="276">
        <v>0</v>
      </c>
      <c r="D211" s="276"/>
      <c r="E211" s="277" t="s">
        <v>1403</v>
      </c>
      <c r="F211" s="271" t="str">
        <f t="shared" si="6"/>
        <v>否</v>
      </c>
      <c r="G211" s="251" t="str">
        <f t="shared" si="7"/>
        <v>项</v>
      </c>
    </row>
    <row r="212" s="251" customFormat="1" ht="38" hidden="1" customHeight="1" spans="1:7">
      <c r="A212" s="274">
        <v>2320405</v>
      </c>
      <c r="B212" s="275" t="s">
        <v>1575</v>
      </c>
      <c r="C212" s="276">
        <v>0</v>
      </c>
      <c r="D212" s="276"/>
      <c r="E212" s="277" t="s">
        <v>1403</v>
      </c>
      <c r="F212" s="271" t="str">
        <f t="shared" si="6"/>
        <v>否</v>
      </c>
      <c r="G212" s="251" t="str">
        <f t="shared" si="7"/>
        <v>项</v>
      </c>
    </row>
    <row r="213" s="251" customFormat="1" ht="38" customHeight="1" spans="1:7">
      <c r="A213" s="281">
        <v>2320411</v>
      </c>
      <c r="B213" s="273" t="s">
        <v>1576</v>
      </c>
      <c r="C213" s="285">
        <v>70056</v>
      </c>
      <c r="D213" s="285">
        <v>26105</v>
      </c>
      <c r="E213" s="277">
        <v>-0.627</v>
      </c>
      <c r="F213" s="271" t="str">
        <f t="shared" si="6"/>
        <v>是</v>
      </c>
      <c r="G213" s="251" t="str">
        <f t="shared" si="7"/>
        <v>项</v>
      </c>
    </row>
    <row r="214" s="251" customFormat="1" ht="38" hidden="1" customHeight="1" spans="1:7">
      <c r="A214" s="274">
        <v>2320413</v>
      </c>
      <c r="B214" s="275" t="s">
        <v>1577</v>
      </c>
      <c r="C214" s="276">
        <v>0</v>
      </c>
      <c r="D214" s="276"/>
      <c r="E214" s="277" t="s">
        <v>1403</v>
      </c>
      <c r="F214" s="271" t="str">
        <f t="shared" si="6"/>
        <v>否</v>
      </c>
      <c r="G214" s="251" t="str">
        <f t="shared" si="7"/>
        <v>项</v>
      </c>
    </row>
    <row r="215" s="251" customFormat="1" ht="38" hidden="1" customHeight="1" spans="1:7">
      <c r="A215" s="274">
        <v>2320414</v>
      </c>
      <c r="B215" s="275" t="s">
        <v>1578</v>
      </c>
      <c r="C215" s="276">
        <v>0</v>
      </c>
      <c r="D215" s="276"/>
      <c r="E215" s="277" t="s">
        <v>1403</v>
      </c>
      <c r="F215" s="271" t="str">
        <f t="shared" si="6"/>
        <v>否</v>
      </c>
      <c r="G215" s="251" t="str">
        <f t="shared" si="7"/>
        <v>项</v>
      </c>
    </row>
    <row r="216" s="251" customFormat="1" ht="38" hidden="1" customHeight="1" spans="1:7">
      <c r="A216" s="274">
        <v>2320416</v>
      </c>
      <c r="B216" s="275" t="s">
        <v>1579</v>
      </c>
      <c r="C216" s="276">
        <v>0</v>
      </c>
      <c r="D216" s="276"/>
      <c r="E216" s="277" t="s">
        <v>1403</v>
      </c>
      <c r="F216" s="271" t="str">
        <f t="shared" si="6"/>
        <v>否</v>
      </c>
      <c r="G216" s="251" t="str">
        <f t="shared" si="7"/>
        <v>项</v>
      </c>
    </row>
    <row r="217" s="254" customFormat="1" ht="38" hidden="1" customHeight="1" spans="1:7">
      <c r="A217" s="274">
        <v>2320417</v>
      </c>
      <c r="B217" s="275" t="s">
        <v>1580</v>
      </c>
      <c r="C217" s="276">
        <v>0</v>
      </c>
      <c r="D217" s="276"/>
      <c r="E217" s="277" t="s">
        <v>1403</v>
      </c>
      <c r="F217" s="271" t="str">
        <f t="shared" si="6"/>
        <v>否</v>
      </c>
      <c r="G217" s="251" t="str">
        <f t="shared" si="7"/>
        <v>项</v>
      </c>
    </row>
    <row r="218" s="254" customFormat="1" ht="38" hidden="1" customHeight="1" spans="1:7">
      <c r="A218" s="274">
        <v>2320418</v>
      </c>
      <c r="B218" s="275" t="s">
        <v>1581</v>
      </c>
      <c r="C218" s="276">
        <v>0</v>
      </c>
      <c r="D218" s="276"/>
      <c r="E218" s="277" t="s">
        <v>1403</v>
      </c>
      <c r="F218" s="271" t="str">
        <f t="shared" si="6"/>
        <v>否</v>
      </c>
      <c r="G218" s="251" t="str">
        <f t="shared" si="7"/>
        <v>项</v>
      </c>
    </row>
    <row r="219" s="254" customFormat="1" ht="38" hidden="1" customHeight="1" spans="1:7">
      <c r="A219" s="274">
        <v>2320419</v>
      </c>
      <c r="B219" s="275" t="s">
        <v>1582</v>
      </c>
      <c r="C219" s="276">
        <v>0</v>
      </c>
      <c r="D219" s="276"/>
      <c r="E219" s="277" t="s">
        <v>1403</v>
      </c>
      <c r="F219" s="271" t="str">
        <f t="shared" si="6"/>
        <v>否</v>
      </c>
      <c r="G219" s="251" t="str">
        <f t="shared" si="7"/>
        <v>项</v>
      </c>
    </row>
    <row r="220" s="251" customFormat="1" ht="38" hidden="1" customHeight="1" spans="1:7">
      <c r="A220" s="274">
        <v>2320420</v>
      </c>
      <c r="B220" s="275" t="s">
        <v>1583</v>
      </c>
      <c r="C220" s="276">
        <v>0</v>
      </c>
      <c r="D220" s="276"/>
      <c r="E220" s="277" t="s">
        <v>1403</v>
      </c>
      <c r="F220" s="271" t="str">
        <f t="shared" si="6"/>
        <v>否</v>
      </c>
      <c r="G220" s="251" t="str">
        <f t="shared" si="7"/>
        <v>项</v>
      </c>
    </row>
    <row r="221" s="257" customFormat="1" ht="38" customHeight="1" spans="1:7">
      <c r="A221" s="281">
        <v>2320431</v>
      </c>
      <c r="B221" s="273" t="s">
        <v>1584</v>
      </c>
      <c r="C221" s="285">
        <v>1575</v>
      </c>
      <c r="D221" s="285">
        <v>6578</v>
      </c>
      <c r="E221" s="277">
        <v>3.177</v>
      </c>
      <c r="F221" s="271" t="str">
        <f t="shared" si="6"/>
        <v>是</v>
      </c>
      <c r="G221" s="257" t="str">
        <f t="shared" si="7"/>
        <v>项</v>
      </c>
    </row>
    <row r="222" s="251" customFormat="1" ht="38" customHeight="1" spans="1:7">
      <c r="A222" s="286">
        <v>2320432</v>
      </c>
      <c r="B222" s="273" t="s">
        <v>1585</v>
      </c>
      <c r="C222" s="285">
        <v>0</v>
      </c>
      <c r="D222" s="285">
        <v>12592</v>
      </c>
      <c r="E222" s="277" t="s">
        <v>1403</v>
      </c>
      <c r="F222" s="271" t="str">
        <f t="shared" si="6"/>
        <v>是</v>
      </c>
      <c r="G222" s="251" t="str">
        <f t="shared" si="7"/>
        <v>项</v>
      </c>
    </row>
    <row r="223" s="251" customFormat="1" ht="38" customHeight="1" spans="1:7">
      <c r="A223" s="281">
        <v>2320433</v>
      </c>
      <c r="B223" s="273" t="s">
        <v>1586</v>
      </c>
      <c r="C223" s="285">
        <v>3610</v>
      </c>
      <c r="D223" s="285">
        <v>7901</v>
      </c>
      <c r="E223" s="277">
        <v>1.189</v>
      </c>
      <c r="F223" s="271" t="str">
        <f t="shared" si="6"/>
        <v>是</v>
      </c>
      <c r="G223" s="251" t="str">
        <f t="shared" si="7"/>
        <v>项</v>
      </c>
    </row>
    <row r="224" s="251" customFormat="1" ht="38" customHeight="1" spans="1:7">
      <c r="A224" s="281">
        <v>2320498</v>
      </c>
      <c r="B224" s="273" t="s">
        <v>1587</v>
      </c>
      <c r="C224" s="285">
        <v>9348</v>
      </c>
      <c r="D224" s="285">
        <v>46391</v>
      </c>
      <c r="E224" s="277">
        <v>3.963</v>
      </c>
      <c r="F224" s="271" t="str">
        <f t="shared" si="6"/>
        <v>是</v>
      </c>
      <c r="G224" s="251" t="str">
        <f t="shared" si="7"/>
        <v>项</v>
      </c>
    </row>
    <row r="225" s="251" customFormat="1" ht="38" hidden="1" customHeight="1" spans="1:7">
      <c r="A225" s="274">
        <v>2320499</v>
      </c>
      <c r="B225" s="275" t="s">
        <v>1588</v>
      </c>
      <c r="C225" s="276">
        <v>0</v>
      </c>
      <c r="D225" s="276"/>
      <c r="E225" s="277" t="s">
        <v>1403</v>
      </c>
      <c r="F225" s="271" t="str">
        <f t="shared" si="6"/>
        <v>否</v>
      </c>
      <c r="G225" s="251" t="str">
        <f t="shared" si="7"/>
        <v>项</v>
      </c>
    </row>
    <row r="226" s="256" customFormat="1" ht="38" customHeight="1" spans="1:7">
      <c r="A226" s="268">
        <v>233</v>
      </c>
      <c r="B226" s="269" t="s">
        <v>1589</v>
      </c>
      <c r="C226" s="310">
        <v>809</v>
      </c>
      <c r="D226" s="310">
        <v>900</v>
      </c>
      <c r="E226" s="311">
        <v>0.112</v>
      </c>
      <c r="F226" s="284" t="str">
        <f t="shared" si="6"/>
        <v>是</v>
      </c>
      <c r="G226" s="256" t="str">
        <f t="shared" si="7"/>
        <v>类</v>
      </c>
    </row>
    <row r="227" s="251" customFormat="1" ht="38" customHeight="1" spans="1:7">
      <c r="A227" s="281">
        <v>23304</v>
      </c>
      <c r="B227" s="273" t="s">
        <v>1590</v>
      </c>
      <c r="C227" s="285">
        <v>809</v>
      </c>
      <c r="D227" s="285">
        <v>900</v>
      </c>
      <c r="E227" s="277">
        <v>0.112</v>
      </c>
      <c r="F227" s="271" t="str">
        <f t="shared" si="6"/>
        <v>是</v>
      </c>
      <c r="G227" s="251" t="str">
        <f t="shared" si="7"/>
        <v>款</v>
      </c>
    </row>
    <row r="228" s="251" customFormat="1" ht="38" hidden="1" customHeight="1" spans="1:7">
      <c r="A228" s="274">
        <v>2330401</v>
      </c>
      <c r="B228" s="275" t="s">
        <v>1591</v>
      </c>
      <c r="C228" s="276">
        <v>0</v>
      </c>
      <c r="D228" s="276"/>
      <c r="E228" s="277" t="s">
        <v>1403</v>
      </c>
      <c r="F228" s="271" t="str">
        <f t="shared" si="6"/>
        <v>否</v>
      </c>
      <c r="G228" s="251" t="str">
        <f t="shared" si="7"/>
        <v>项</v>
      </c>
    </row>
    <row r="229" s="251" customFormat="1" ht="38" hidden="1" customHeight="1" spans="1:7">
      <c r="A229" s="274">
        <v>2330402</v>
      </c>
      <c r="B229" s="275" t="s">
        <v>1592</v>
      </c>
      <c r="C229" s="276">
        <v>0</v>
      </c>
      <c r="D229" s="276"/>
      <c r="E229" s="277" t="s">
        <v>1403</v>
      </c>
      <c r="F229" s="271" t="str">
        <f t="shared" si="6"/>
        <v>否</v>
      </c>
      <c r="G229" s="251" t="str">
        <f t="shared" si="7"/>
        <v>项</v>
      </c>
    </row>
    <row r="230" s="251" customFormat="1" ht="38" hidden="1" customHeight="1" spans="1:7">
      <c r="A230" s="274">
        <v>2330405</v>
      </c>
      <c r="B230" s="275" t="s">
        <v>1593</v>
      </c>
      <c r="C230" s="276">
        <v>0</v>
      </c>
      <c r="D230" s="276"/>
      <c r="E230" s="277" t="s">
        <v>1403</v>
      </c>
      <c r="F230" s="271" t="str">
        <f t="shared" si="6"/>
        <v>否</v>
      </c>
      <c r="G230" s="251" t="str">
        <f t="shared" si="7"/>
        <v>项</v>
      </c>
    </row>
    <row r="231" s="251" customFormat="1" ht="38" customHeight="1" spans="1:7">
      <c r="A231" s="281">
        <v>2330411</v>
      </c>
      <c r="B231" s="273" t="s">
        <v>1594</v>
      </c>
      <c r="C231" s="285">
        <v>370</v>
      </c>
      <c r="D231" s="285">
        <v>400</v>
      </c>
      <c r="E231" s="277">
        <v>0.081</v>
      </c>
      <c r="F231" s="271" t="str">
        <f t="shared" si="6"/>
        <v>是</v>
      </c>
      <c r="G231" s="251" t="str">
        <f t="shared" si="7"/>
        <v>项</v>
      </c>
    </row>
    <row r="232" s="251" customFormat="1" ht="38" hidden="1" customHeight="1" spans="1:7">
      <c r="A232" s="274">
        <v>2330413</v>
      </c>
      <c r="B232" s="275" t="s">
        <v>1595</v>
      </c>
      <c r="C232" s="276">
        <v>0</v>
      </c>
      <c r="D232" s="276"/>
      <c r="E232" s="277" t="s">
        <v>1403</v>
      </c>
      <c r="F232" s="271" t="str">
        <f t="shared" si="6"/>
        <v>否</v>
      </c>
      <c r="G232" s="251" t="str">
        <f t="shared" si="7"/>
        <v>项</v>
      </c>
    </row>
    <row r="233" s="251" customFormat="1" ht="38" hidden="1" customHeight="1" spans="1:7">
      <c r="A233" s="274">
        <v>2330414</v>
      </c>
      <c r="B233" s="275" t="s">
        <v>1596</v>
      </c>
      <c r="C233" s="276">
        <v>0</v>
      </c>
      <c r="D233" s="276"/>
      <c r="E233" s="277" t="s">
        <v>1403</v>
      </c>
      <c r="F233" s="271" t="str">
        <f t="shared" si="6"/>
        <v>否</v>
      </c>
      <c r="G233" s="251" t="str">
        <f t="shared" si="7"/>
        <v>项</v>
      </c>
    </row>
    <row r="234" s="251" customFormat="1" ht="38" hidden="1" customHeight="1" spans="1:7">
      <c r="A234" s="274">
        <v>2330416</v>
      </c>
      <c r="B234" s="275" t="s">
        <v>1597</v>
      </c>
      <c r="C234" s="276">
        <v>0</v>
      </c>
      <c r="D234" s="276"/>
      <c r="E234" s="277" t="s">
        <v>1403</v>
      </c>
      <c r="F234" s="271" t="str">
        <f t="shared" si="6"/>
        <v>否</v>
      </c>
      <c r="G234" s="251" t="str">
        <f t="shared" si="7"/>
        <v>项</v>
      </c>
    </row>
    <row r="235" s="251" customFormat="1" ht="38" hidden="1" customHeight="1" spans="1:7">
      <c r="A235" s="274">
        <v>2330417</v>
      </c>
      <c r="B235" s="275" t="s">
        <v>1598</v>
      </c>
      <c r="C235" s="276">
        <v>0</v>
      </c>
      <c r="D235" s="276"/>
      <c r="E235" s="277" t="s">
        <v>1403</v>
      </c>
      <c r="F235" s="271" t="str">
        <f t="shared" si="6"/>
        <v>否</v>
      </c>
      <c r="G235" s="251" t="str">
        <f t="shared" si="7"/>
        <v>项</v>
      </c>
    </row>
    <row r="236" s="254" customFormat="1" ht="38" hidden="1" customHeight="1" spans="1:7">
      <c r="A236" s="274">
        <v>2330418</v>
      </c>
      <c r="B236" s="275" t="s">
        <v>1599</v>
      </c>
      <c r="C236" s="276">
        <v>0</v>
      </c>
      <c r="D236" s="276"/>
      <c r="E236" s="277" t="s">
        <v>1403</v>
      </c>
      <c r="F236" s="271" t="str">
        <f t="shared" si="6"/>
        <v>否</v>
      </c>
      <c r="G236" s="251" t="str">
        <f t="shared" si="7"/>
        <v>项</v>
      </c>
    </row>
    <row r="237" s="251" customFormat="1" ht="38" hidden="1" customHeight="1" spans="1:7">
      <c r="A237" s="274">
        <v>2330419</v>
      </c>
      <c r="B237" s="275" t="s">
        <v>1600</v>
      </c>
      <c r="C237" s="276">
        <v>0</v>
      </c>
      <c r="D237" s="276"/>
      <c r="E237" s="277" t="s">
        <v>1403</v>
      </c>
      <c r="F237" s="271" t="str">
        <f t="shared" si="6"/>
        <v>否</v>
      </c>
      <c r="G237" s="251" t="str">
        <f t="shared" si="7"/>
        <v>项</v>
      </c>
    </row>
    <row r="238" s="251" customFormat="1" ht="38" hidden="1" customHeight="1" spans="1:7">
      <c r="A238" s="274">
        <v>2330420</v>
      </c>
      <c r="B238" s="275" t="s">
        <v>1601</v>
      </c>
      <c r="C238" s="276">
        <v>0</v>
      </c>
      <c r="D238" s="276"/>
      <c r="E238" s="277" t="s">
        <v>1403</v>
      </c>
      <c r="F238" s="271" t="str">
        <f t="shared" si="6"/>
        <v>否</v>
      </c>
      <c r="G238" s="251" t="str">
        <f t="shared" si="7"/>
        <v>项</v>
      </c>
    </row>
    <row r="239" s="251" customFormat="1" ht="38" hidden="1" customHeight="1" spans="1:7">
      <c r="A239" s="282">
        <v>2330431</v>
      </c>
      <c r="B239" s="269" t="s">
        <v>1602</v>
      </c>
      <c r="C239" s="310">
        <v>0</v>
      </c>
      <c r="D239" s="310"/>
      <c r="E239" s="311" t="s">
        <v>1403</v>
      </c>
      <c r="F239" s="271" t="str">
        <f t="shared" si="6"/>
        <v>否</v>
      </c>
      <c r="G239" s="251" t="str">
        <f t="shared" si="7"/>
        <v>项</v>
      </c>
    </row>
    <row r="240" s="251" customFormat="1" ht="38" customHeight="1" spans="1:7">
      <c r="A240" s="286">
        <v>2330432</v>
      </c>
      <c r="B240" s="273" t="s">
        <v>1603</v>
      </c>
      <c r="C240" s="285">
        <v>40</v>
      </c>
      <c r="D240" s="285"/>
      <c r="E240" s="277">
        <v>-1</v>
      </c>
      <c r="F240" s="271" t="str">
        <f t="shared" si="6"/>
        <v>是</v>
      </c>
      <c r="G240" s="251" t="str">
        <f t="shared" si="7"/>
        <v>项</v>
      </c>
    </row>
    <row r="241" s="251" customFormat="1" ht="38" hidden="1" customHeight="1" spans="1:7">
      <c r="A241" s="283">
        <v>2330433</v>
      </c>
      <c r="B241" s="275" t="s">
        <v>1604</v>
      </c>
      <c r="C241" s="276">
        <v>0</v>
      </c>
      <c r="D241" s="276"/>
      <c r="E241" s="277" t="s">
        <v>1403</v>
      </c>
      <c r="F241" s="271" t="str">
        <f t="shared" si="6"/>
        <v>否</v>
      </c>
      <c r="G241" s="251" t="str">
        <f t="shared" si="7"/>
        <v>项</v>
      </c>
    </row>
    <row r="242" s="251" customFormat="1" ht="38" customHeight="1" spans="1:7">
      <c r="A242" s="286">
        <v>2330498</v>
      </c>
      <c r="B242" s="273" t="s">
        <v>1605</v>
      </c>
      <c r="C242" s="285">
        <v>399</v>
      </c>
      <c r="D242" s="285">
        <v>500</v>
      </c>
      <c r="E242" s="277">
        <v>0.253</v>
      </c>
      <c r="F242" s="271" t="str">
        <f t="shared" si="6"/>
        <v>是</v>
      </c>
      <c r="G242" s="251" t="str">
        <f t="shared" si="7"/>
        <v>项</v>
      </c>
    </row>
    <row r="243" s="251" customFormat="1" ht="38" hidden="1" customHeight="1" spans="1:7">
      <c r="A243" s="283">
        <v>2330499</v>
      </c>
      <c r="B243" s="275" t="s">
        <v>1606</v>
      </c>
      <c r="C243" s="276">
        <v>0</v>
      </c>
      <c r="D243" s="276"/>
      <c r="E243" s="277" t="s">
        <v>1403</v>
      </c>
      <c r="F243" s="271" t="str">
        <f t="shared" si="6"/>
        <v>否</v>
      </c>
      <c r="G243" s="251" t="str">
        <f t="shared" si="7"/>
        <v>项</v>
      </c>
    </row>
    <row r="244" s="256" customFormat="1" ht="38" customHeight="1" spans="1:7">
      <c r="A244" s="268">
        <v>234</v>
      </c>
      <c r="B244" s="269" t="s">
        <v>1607</v>
      </c>
      <c r="C244" s="310">
        <v>0</v>
      </c>
      <c r="D244" s="310">
        <v>0</v>
      </c>
      <c r="E244" s="311" t="s">
        <v>1403</v>
      </c>
      <c r="F244" s="284" t="str">
        <f t="shared" si="6"/>
        <v>是</v>
      </c>
      <c r="G244" s="256" t="str">
        <f t="shared" si="7"/>
        <v>类</v>
      </c>
    </row>
    <row r="245" s="251" customFormat="1" ht="38" hidden="1" customHeight="1" spans="1:7">
      <c r="A245" s="283">
        <v>23401</v>
      </c>
      <c r="B245" s="275" t="s">
        <v>1608</v>
      </c>
      <c r="C245" s="276">
        <v>0</v>
      </c>
      <c r="D245" s="276">
        <v>0</v>
      </c>
      <c r="E245" s="277" t="s">
        <v>1403</v>
      </c>
      <c r="F245" s="271" t="str">
        <f t="shared" si="6"/>
        <v>否</v>
      </c>
      <c r="G245" s="251" t="str">
        <f t="shared" si="7"/>
        <v>款</v>
      </c>
    </row>
    <row r="246" s="251" customFormat="1" ht="38" hidden="1" customHeight="1" spans="1:7">
      <c r="A246" s="283">
        <v>2340101</v>
      </c>
      <c r="B246" s="275" t="s">
        <v>1609</v>
      </c>
      <c r="C246" s="276">
        <v>0</v>
      </c>
      <c r="D246" s="276"/>
      <c r="E246" s="277" t="s">
        <v>1403</v>
      </c>
      <c r="F246" s="271" t="str">
        <f t="shared" si="6"/>
        <v>否</v>
      </c>
      <c r="G246" s="251" t="str">
        <f t="shared" si="7"/>
        <v>项</v>
      </c>
    </row>
    <row r="247" s="251" customFormat="1" ht="38" hidden="1" customHeight="1" spans="1:7">
      <c r="A247" s="283">
        <v>2340102</v>
      </c>
      <c r="B247" s="275" t="s">
        <v>1610</v>
      </c>
      <c r="C247" s="276">
        <v>0</v>
      </c>
      <c r="D247" s="276"/>
      <c r="E247" s="277" t="s">
        <v>1403</v>
      </c>
      <c r="F247" s="271" t="str">
        <f t="shared" si="6"/>
        <v>否</v>
      </c>
      <c r="G247" s="251" t="str">
        <f t="shared" si="7"/>
        <v>项</v>
      </c>
    </row>
    <row r="248" s="251" customFormat="1" ht="38" hidden="1" customHeight="1" spans="1:7">
      <c r="A248" s="283">
        <v>2340103</v>
      </c>
      <c r="B248" s="275" t="s">
        <v>1611</v>
      </c>
      <c r="C248" s="276">
        <v>0</v>
      </c>
      <c r="D248" s="276"/>
      <c r="E248" s="277" t="s">
        <v>1403</v>
      </c>
      <c r="F248" s="271" t="str">
        <f t="shared" si="6"/>
        <v>否</v>
      </c>
      <c r="G248" s="251" t="str">
        <f t="shared" si="7"/>
        <v>项</v>
      </c>
    </row>
    <row r="249" s="251" customFormat="1" ht="38" hidden="1" customHeight="1" spans="1:7">
      <c r="A249" s="283">
        <v>2340104</v>
      </c>
      <c r="B249" s="275" t="s">
        <v>1612</v>
      </c>
      <c r="C249" s="276">
        <v>0</v>
      </c>
      <c r="D249" s="276"/>
      <c r="E249" s="277" t="s">
        <v>1403</v>
      </c>
      <c r="F249" s="271" t="str">
        <f t="shared" si="6"/>
        <v>否</v>
      </c>
      <c r="G249" s="251" t="str">
        <f t="shared" si="7"/>
        <v>项</v>
      </c>
    </row>
    <row r="250" s="251" customFormat="1" ht="38" hidden="1" customHeight="1" spans="1:7">
      <c r="A250" s="283">
        <v>2340105</v>
      </c>
      <c r="B250" s="275" t="s">
        <v>1613</v>
      </c>
      <c r="C250" s="276">
        <v>0</v>
      </c>
      <c r="D250" s="276"/>
      <c r="E250" s="277" t="s">
        <v>1403</v>
      </c>
      <c r="F250" s="271" t="str">
        <f t="shared" si="6"/>
        <v>否</v>
      </c>
      <c r="G250" s="251" t="str">
        <f t="shared" si="7"/>
        <v>项</v>
      </c>
    </row>
    <row r="251" s="251" customFormat="1" ht="38" hidden="1" customHeight="1" spans="1:7">
      <c r="A251" s="283">
        <v>2340106</v>
      </c>
      <c r="B251" s="275" t="s">
        <v>1614</v>
      </c>
      <c r="C251" s="276">
        <v>0</v>
      </c>
      <c r="D251" s="276"/>
      <c r="E251" s="277" t="s">
        <v>1403</v>
      </c>
      <c r="F251" s="271" t="str">
        <f t="shared" si="6"/>
        <v>否</v>
      </c>
      <c r="G251" s="251" t="str">
        <f t="shared" si="7"/>
        <v>项</v>
      </c>
    </row>
    <row r="252" s="251" customFormat="1" ht="38" hidden="1" customHeight="1" spans="1:7">
      <c r="A252" s="283">
        <v>2340107</v>
      </c>
      <c r="B252" s="275" t="s">
        <v>1615</v>
      </c>
      <c r="C252" s="276">
        <v>0</v>
      </c>
      <c r="D252" s="276"/>
      <c r="E252" s="277" t="s">
        <v>1403</v>
      </c>
      <c r="F252" s="271" t="str">
        <f t="shared" si="6"/>
        <v>否</v>
      </c>
      <c r="G252" s="251" t="str">
        <f t="shared" si="7"/>
        <v>项</v>
      </c>
    </row>
    <row r="253" s="251" customFormat="1" ht="38" hidden="1" customHeight="1" spans="1:7">
      <c r="A253" s="283">
        <v>2340108</v>
      </c>
      <c r="B253" s="273" t="s">
        <v>1616</v>
      </c>
      <c r="C253" s="285">
        <v>0</v>
      </c>
      <c r="D253" s="285"/>
      <c r="E253" s="277" t="s">
        <v>1403</v>
      </c>
      <c r="F253" s="271" t="str">
        <f t="shared" si="6"/>
        <v>否</v>
      </c>
      <c r="G253" s="251" t="str">
        <f t="shared" si="7"/>
        <v>项</v>
      </c>
    </row>
    <row r="254" s="251" customFormat="1" ht="38" hidden="1" customHeight="1" spans="1:7">
      <c r="A254" s="283">
        <v>2340109</v>
      </c>
      <c r="B254" s="275" t="s">
        <v>1617</v>
      </c>
      <c r="C254" s="276">
        <v>0</v>
      </c>
      <c r="D254" s="276"/>
      <c r="E254" s="277" t="s">
        <v>1403</v>
      </c>
      <c r="F254" s="271" t="str">
        <f t="shared" si="6"/>
        <v>否</v>
      </c>
      <c r="G254" s="251" t="str">
        <f t="shared" si="7"/>
        <v>项</v>
      </c>
    </row>
    <row r="255" s="251" customFormat="1" ht="38" hidden="1" customHeight="1" spans="1:7">
      <c r="A255" s="283">
        <v>2340110</v>
      </c>
      <c r="B255" s="275" t="s">
        <v>1618</v>
      </c>
      <c r="C255" s="276">
        <v>0</v>
      </c>
      <c r="D255" s="276"/>
      <c r="E255" s="277" t="s">
        <v>1403</v>
      </c>
      <c r="F255" s="271" t="str">
        <f t="shared" si="6"/>
        <v>否</v>
      </c>
      <c r="G255" s="251" t="str">
        <f t="shared" si="7"/>
        <v>项</v>
      </c>
    </row>
    <row r="256" s="251" customFormat="1" ht="38" hidden="1" customHeight="1" spans="1:7">
      <c r="A256" s="283">
        <v>2340111</v>
      </c>
      <c r="B256" s="275" t="s">
        <v>1619</v>
      </c>
      <c r="C256" s="276">
        <v>0</v>
      </c>
      <c r="D256" s="276"/>
      <c r="E256" s="277" t="s">
        <v>1403</v>
      </c>
      <c r="F256" s="271" t="str">
        <f t="shared" si="6"/>
        <v>否</v>
      </c>
      <c r="G256" s="251" t="str">
        <f t="shared" si="7"/>
        <v>项</v>
      </c>
    </row>
    <row r="257" s="251" customFormat="1" ht="38" hidden="1" customHeight="1" spans="1:7">
      <c r="A257" s="283">
        <v>2340199</v>
      </c>
      <c r="B257" s="275" t="s">
        <v>1620</v>
      </c>
      <c r="C257" s="276">
        <v>0</v>
      </c>
      <c r="D257" s="276"/>
      <c r="E257" s="277" t="s">
        <v>1403</v>
      </c>
      <c r="F257" s="271" t="str">
        <f t="shared" si="6"/>
        <v>否</v>
      </c>
      <c r="G257" s="251" t="str">
        <f t="shared" si="7"/>
        <v>项</v>
      </c>
    </row>
    <row r="258" s="251" customFormat="1" ht="38" hidden="1" customHeight="1" spans="1:7">
      <c r="A258" s="283">
        <v>23402</v>
      </c>
      <c r="B258" s="275" t="s">
        <v>1621</v>
      </c>
      <c r="C258" s="276">
        <v>0</v>
      </c>
      <c r="D258" s="276">
        <v>0</v>
      </c>
      <c r="E258" s="277" t="s">
        <v>1403</v>
      </c>
      <c r="F258" s="271" t="str">
        <f t="shared" si="6"/>
        <v>否</v>
      </c>
      <c r="G258" s="251" t="str">
        <f t="shared" si="7"/>
        <v>款</v>
      </c>
    </row>
    <row r="259" s="251" customFormat="1" ht="38" hidden="1" customHeight="1" spans="1:7">
      <c r="A259" s="283">
        <v>2340201</v>
      </c>
      <c r="B259" s="275" t="s">
        <v>1622</v>
      </c>
      <c r="C259" s="276">
        <v>0</v>
      </c>
      <c r="D259" s="276"/>
      <c r="E259" s="277" t="s">
        <v>1403</v>
      </c>
      <c r="F259" s="271" t="str">
        <f t="shared" si="6"/>
        <v>否</v>
      </c>
      <c r="G259" s="251" t="str">
        <f t="shared" si="7"/>
        <v>项</v>
      </c>
    </row>
    <row r="260" s="251" customFormat="1" ht="38" hidden="1" customHeight="1" spans="1:6">
      <c r="A260" s="286">
        <v>2340202</v>
      </c>
      <c r="B260" s="273" t="s">
        <v>1623</v>
      </c>
      <c r="C260" s="285">
        <v>0</v>
      </c>
      <c r="D260" s="285"/>
      <c r="E260" s="277" t="s">
        <v>1403</v>
      </c>
      <c r="F260" s="284" t="str">
        <f t="shared" ref="F260:F266" si="8">IF(LEN(A260)=3,"是",IF(B260&lt;&gt;"",IF(SUM(C260:D260)&lt;&gt;0,"是","否"),"是"))</f>
        <v>否</v>
      </c>
    </row>
    <row r="261" s="251" customFormat="1" ht="38" hidden="1" customHeight="1" spans="1:6">
      <c r="A261" s="286">
        <v>2340203</v>
      </c>
      <c r="B261" s="273" t="s">
        <v>1624</v>
      </c>
      <c r="C261" s="285">
        <v>0</v>
      </c>
      <c r="D261" s="285"/>
      <c r="E261" s="277" t="s">
        <v>1403</v>
      </c>
      <c r="F261" s="284" t="str">
        <f t="shared" si="8"/>
        <v>否</v>
      </c>
    </row>
    <row r="262" s="251" customFormat="1" ht="38" hidden="1" customHeight="1" spans="1:6">
      <c r="A262" s="286">
        <v>2340204</v>
      </c>
      <c r="B262" s="273" t="s">
        <v>1625</v>
      </c>
      <c r="C262" s="285">
        <v>0</v>
      </c>
      <c r="D262" s="285"/>
      <c r="E262" s="277" t="s">
        <v>1403</v>
      </c>
      <c r="F262" s="284" t="str">
        <f t="shared" si="8"/>
        <v>否</v>
      </c>
    </row>
    <row r="263" s="251" customFormat="1" ht="38" hidden="1" customHeight="1" spans="1:6">
      <c r="A263" s="286">
        <v>2340205</v>
      </c>
      <c r="B263" s="273" t="s">
        <v>1626</v>
      </c>
      <c r="C263" s="285">
        <v>0</v>
      </c>
      <c r="D263" s="285"/>
      <c r="E263" s="277" t="s">
        <v>1403</v>
      </c>
      <c r="F263" s="284" t="str">
        <f t="shared" si="8"/>
        <v>否</v>
      </c>
    </row>
    <row r="264" s="251" customFormat="1" ht="38" hidden="1" customHeight="1" spans="1:6">
      <c r="A264" s="286">
        <v>2340299</v>
      </c>
      <c r="B264" s="273" t="s">
        <v>1627</v>
      </c>
      <c r="C264" s="285">
        <v>0</v>
      </c>
      <c r="D264" s="285"/>
      <c r="E264" s="277" t="s">
        <v>1403</v>
      </c>
      <c r="F264" s="284" t="str">
        <f t="shared" si="8"/>
        <v>否</v>
      </c>
    </row>
    <row r="265" s="251" customFormat="1" ht="38" customHeight="1" spans="1:6">
      <c r="A265" s="286"/>
      <c r="B265" s="273"/>
      <c r="C265" s="285"/>
      <c r="D265" s="285"/>
      <c r="E265" s="277" t="s">
        <v>1403</v>
      </c>
      <c r="F265" s="284" t="str">
        <f t="shared" si="8"/>
        <v>是</v>
      </c>
    </row>
    <row r="266" s="256" customFormat="1" ht="38" customHeight="1" spans="1:6">
      <c r="A266" s="288"/>
      <c r="B266" s="289" t="s">
        <v>1628</v>
      </c>
      <c r="C266" s="310">
        <v>1075967</v>
      </c>
      <c r="D266" s="310">
        <v>382452</v>
      </c>
      <c r="E266" s="311">
        <v>-0.645</v>
      </c>
      <c r="F266" s="284" t="str">
        <f t="shared" si="8"/>
        <v>是</v>
      </c>
    </row>
    <row r="267" s="256" customFormat="1" ht="38" customHeight="1" spans="1:6">
      <c r="A267" s="326" t="s">
        <v>1629</v>
      </c>
      <c r="B267" s="291" t="s">
        <v>121</v>
      </c>
      <c r="C267" s="327">
        <f>SUM(C268,C271,C272)</f>
        <v>88713</v>
      </c>
      <c r="D267" s="327">
        <f>SUM(D268,D271,D272)</f>
        <v>137460</v>
      </c>
      <c r="E267" s="312"/>
      <c r="F267" s="284" t="str">
        <f t="shared" ref="F266:F274" si="9">IF(LEN(A267)=3,"是",IF(B267&lt;&gt;"",IF(SUM(C267:D267)&lt;&gt;0,"是","否"),"是"))</f>
        <v>是</v>
      </c>
    </row>
    <row r="268" s="256" customFormat="1" ht="38" customHeight="1" spans="1:6">
      <c r="A268" s="326" t="s">
        <v>1630</v>
      </c>
      <c r="B268" s="291" t="s">
        <v>1631</v>
      </c>
      <c r="C268" s="327">
        <f>SUM(C269:C270)</f>
        <v>12120</v>
      </c>
      <c r="D268" s="327">
        <f>SUM(D269:D270)</f>
        <v>13382</v>
      </c>
      <c r="E268" s="312"/>
      <c r="F268" s="284" t="str">
        <f t="shared" si="9"/>
        <v>是</v>
      </c>
    </row>
    <row r="269" s="251" customFormat="1" ht="38" customHeight="1" spans="1:6">
      <c r="A269" s="328" t="s">
        <v>1632</v>
      </c>
      <c r="B269" s="293" t="s">
        <v>1633</v>
      </c>
      <c r="C269" s="329">
        <v>12120</v>
      </c>
      <c r="D269" s="330">
        <v>13382</v>
      </c>
      <c r="E269" s="313"/>
      <c r="F269" s="271" t="str">
        <f t="shared" si="9"/>
        <v>是</v>
      </c>
    </row>
    <row r="270" s="251" customFormat="1" ht="38" hidden="1" customHeight="1" spans="1:7">
      <c r="A270" s="331" t="s">
        <v>1634</v>
      </c>
      <c r="B270" s="332" t="s">
        <v>1635</v>
      </c>
      <c r="C270" s="333"/>
      <c r="D270" s="334"/>
      <c r="E270" s="335"/>
      <c r="F270" s="271" t="str">
        <f t="shared" si="9"/>
        <v>否</v>
      </c>
      <c r="G270" s="254"/>
    </row>
    <row r="271" s="251" customFormat="1" ht="38" customHeight="1" spans="1:6">
      <c r="A271" s="328" t="s">
        <v>1636</v>
      </c>
      <c r="B271" s="293" t="s">
        <v>1637</v>
      </c>
      <c r="C271" s="329">
        <v>38333</v>
      </c>
      <c r="D271" s="330">
        <v>124078</v>
      </c>
      <c r="E271" s="313"/>
      <c r="F271" s="271" t="str">
        <f t="shared" si="9"/>
        <v>是</v>
      </c>
    </row>
    <row r="272" s="251" customFormat="1" ht="38" customHeight="1" spans="1:6">
      <c r="A272" s="328" t="s">
        <v>1638</v>
      </c>
      <c r="B272" s="293" t="s">
        <v>1639</v>
      </c>
      <c r="C272" s="329">
        <v>38260</v>
      </c>
      <c r="D272" s="330"/>
      <c r="E272" s="313"/>
      <c r="F272" s="271" t="str">
        <f t="shared" si="9"/>
        <v>是</v>
      </c>
    </row>
    <row r="273" s="251" customFormat="1" ht="38" customHeight="1" spans="1:6">
      <c r="A273" s="328" t="s">
        <v>1640</v>
      </c>
      <c r="B273" s="295" t="s">
        <v>1641</v>
      </c>
      <c r="C273" s="327">
        <v>279400</v>
      </c>
      <c r="D273" s="336">
        <v>330600</v>
      </c>
      <c r="E273" s="313"/>
      <c r="F273" s="271" t="str">
        <f t="shared" si="9"/>
        <v>是</v>
      </c>
    </row>
    <row r="274" s="251" customFormat="1" ht="38" customHeight="1" spans="1:6">
      <c r="A274" s="337"/>
      <c r="B274" s="297" t="s">
        <v>128</v>
      </c>
      <c r="C274" s="327">
        <f>SUM(C266:C267,C273)</f>
        <v>1444080</v>
      </c>
      <c r="D274" s="327">
        <f>SUM(D266:D267,D273)</f>
        <v>850512</v>
      </c>
      <c r="E274" s="312"/>
      <c r="F274" s="271" t="str">
        <f t="shared" si="9"/>
        <v>是</v>
      </c>
    </row>
    <row r="275" spans="3:3">
      <c r="C275" s="338"/>
    </row>
    <row r="277" spans="3:3">
      <c r="C277" s="338"/>
    </row>
    <row r="279" spans="3:3">
      <c r="C279" s="338"/>
    </row>
    <row r="280" spans="3:3">
      <c r="C280" s="338"/>
    </row>
    <row r="282" spans="3:3">
      <c r="C282" s="338"/>
    </row>
    <row r="283" spans="3:3">
      <c r="C283" s="338"/>
    </row>
    <row r="284" spans="3:3">
      <c r="C284" s="338"/>
    </row>
    <row r="285" spans="3:3">
      <c r="C285" s="338"/>
    </row>
    <row r="287" spans="3:3">
      <c r="C287" s="338"/>
    </row>
  </sheetData>
  <autoFilter xmlns:etc="http://www.wps.cn/officeDocument/2017/etCustomData" ref="A3:G274" etc:filterBottomFollowUsedRange="0">
    <filterColumn colId="5">
      <customFilters>
        <customFilter operator="equal" val="是"/>
      </customFilters>
    </filterColumn>
    <extLst/>
  </autoFilter>
  <mergeCells count="1">
    <mergeCell ref="B1:E1"/>
  </mergeCells>
  <conditionalFormatting sqref="B273">
    <cfRule type="expression" dxfId="1" priority="3" stopIfTrue="1">
      <formula>"len($A:$A)=3"</formula>
    </cfRule>
  </conditionalFormatting>
  <conditionalFormatting sqref="C273">
    <cfRule type="expression" dxfId="1" priority="2" stopIfTrue="1">
      <formula>"len($A:$A)=3"</formula>
    </cfRule>
  </conditionalFormatting>
  <conditionalFormatting sqref="D273">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rgb="FF00B0F0"/>
  </sheetPr>
  <dimension ref="A1:F37"/>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5"/>
  <cols>
    <col min="1" max="1" width="15" style="146" hidden="1" customWidth="1"/>
    <col min="2" max="2" width="50.75" style="146" customWidth="1"/>
    <col min="3" max="4" width="20.6333333333333" style="146" customWidth="1"/>
    <col min="5" max="5" width="20.6333333333333" style="301" customWidth="1"/>
    <col min="6" max="6" width="3.75" style="146" hidden="1" customWidth="1"/>
    <col min="7" max="16384" width="9" style="146"/>
  </cols>
  <sheetData>
    <row r="1" ht="45" customHeight="1" spans="1:6">
      <c r="A1" s="149"/>
      <c r="B1" s="302" t="s">
        <v>1642</v>
      </c>
      <c r="C1" s="302"/>
      <c r="D1" s="302"/>
      <c r="E1" s="302"/>
      <c r="F1" s="149"/>
    </row>
    <row r="2" s="299" customFormat="1" ht="20.1" customHeight="1" spans="1:6">
      <c r="A2" s="303"/>
      <c r="B2" s="304"/>
      <c r="C2" s="305"/>
      <c r="D2" s="304"/>
      <c r="E2" s="306" t="s">
        <v>2</v>
      </c>
      <c r="F2" s="303"/>
    </row>
    <row r="3" s="300" customFormat="1" ht="45" customHeight="1" spans="1:6">
      <c r="A3" s="307" t="s">
        <v>3</v>
      </c>
      <c r="B3" s="308" t="s">
        <v>4</v>
      </c>
      <c r="C3" s="82" t="s">
        <v>130</v>
      </c>
      <c r="D3" s="82" t="s">
        <v>6</v>
      </c>
      <c r="E3" s="82" t="s">
        <v>131</v>
      </c>
      <c r="F3" s="309" t="s">
        <v>8</v>
      </c>
    </row>
    <row r="4" s="300" customFormat="1" ht="36" customHeight="1" spans="1:6">
      <c r="A4" s="274" t="s">
        <v>1344</v>
      </c>
      <c r="B4" s="269" t="s">
        <v>1345</v>
      </c>
      <c r="C4" s="310"/>
      <c r="D4" s="310"/>
      <c r="E4" s="311"/>
      <c r="F4" s="143" t="str">
        <f t="shared" ref="F4:F29" si="0">IF(LEN(A4)=7,"是",IF(B4&lt;&gt;"",IF(SUM(C4:D4)&lt;&gt;0,"是","否"),"是"))</f>
        <v>是</v>
      </c>
    </row>
    <row r="5" ht="36" customHeight="1" spans="1:6">
      <c r="A5" s="274" t="s">
        <v>1346</v>
      </c>
      <c r="B5" s="269" t="s">
        <v>1347</v>
      </c>
      <c r="C5" s="310"/>
      <c r="D5" s="310"/>
      <c r="E5" s="312"/>
      <c r="F5" s="143" t="str">
        <f t="shared" si="0"/>
        <v>是</v>
      </c>
    </row>
    <row r="6" ht="36" customHeight="1" spans="1:6">
      <c r="A6" s="274" t="s">
        <v>1348</v>
      </c>
      <c r="B6" s="269" t="s">
        <v>1349</v>
      </c>
      <c r="C6" s="310"/>
      <c r="D6" s="310"/>
      <c r="E6" s="312"/>
      <c r="F6" s="143" t="str">
        <f t="shared" si="0"/>
        <v>是</v>
      </c>
    </row>
    <row r="7" ht="36" customHeight="1" spans="1:6">
      <c r="A7" s="274" t="s">
        <v>1350</v>
      </c>
      <c r="B7" s="269" t="s">
        <v>1351</v>
      </c>
      <c r="C7" s="310"/>
      <c r="D7" s="310"/>
      <c r="E7" s="312"/>
      <c r="F7" s="143" t="str">
        <f t="shared" si="0"/>
        <v>是</v>
      </c>
    </row>
    <row r="8" ht="36" customHeight="1" spans="1:6">
      <c r="A8" s="274" t="s">
        <v>1352</v>
      </c>
      <c r="B8" s="269" t="s">
        <v>1353</v>
      </c>
      <c r="C8" s="310"/>
      <c r="D8" s="310"/>
      <c r="E8" s="312"/>
      <c r="F8" s="143" t="str">
        <f t="shared" si="0"/>
        <v>是</v>
      </c>
    </row>
    <row r="9" ht="36" customHeight="1" spans="1:6">
      <c r="A9" s="274" t="s">
        <v>1354</v>
      </c>
      <c r="B9" s="269" t="s">
        <v>1355</v>
      </c>
      <c r="C9" s="310"/>
      <c r="D9" s="310"/>
      <c r="E9" s="312"/>
      <c r="F9" s="143" t="str">
        <f t="shared" si="0"/>
        <v>是</v>
      </c>
    </row>
    <row r="10" ht="36" customHeight="1" spans="1:6">
      <c r="A10" s="274" t="s">
        <v>1356</v>
      </c>
      <c r="B10" s="269" t="s">
        <v>1357</v>
      </c>
      <c r="C10" s="310"/>
      <c r="D10" s="310"/>
      <c r="E10" s="312"/>
      <c r="F10" s="143" t="str">
        <f t="shared" si="0"/>
        <v>是</v>
      </c>
    </row>
    <row r="11" ht="36" hidden="1" customHeight="1" spans="1:6">
      <c r="A11" s="274" t="s">
        <v>1358</v>
      </c>
      <c r="B11" s="275" t="s">
        <v>1359</v>
      </c>
      <c r="C11" s="276">
        <v>0</v>
      </c>
      <c r="D11" s="276"/>
      <c r="E11" s="313" t="str">
        <f>IF(C11&gt;0,D11/C11-1,IF(C11&lt;0,-(D11/C11-1),""))</f>
        <v/>
      </c>
      <c r="F11" s="172" t="str">
        <f t="shared" si="0"/>
        <v>否</v>
      </c>
    </row>
    <row r="12" ht="36" hidden="1" customHeight="1" spans="1:6">
      <c r="A12" s="274" t="s">
        <v>1360</v>
      </c>
      <c r="B12" s="275" t="s">
        <v>1361</v>
      </c>
      <c r="C12" s="276">
        <v>0</v>
      </c>
      <c r="D12" s="276"/>
      <c r="E12" s="313" t="str">
        <f>IF(C12&gt;0,D12/C12-1,IF(C12&lt;0,-(D12/C12-1),""))</f>
        <v/>
      </c>
      <c r="F12" s="143" t="str">
        <f t="shared" si="0"/>
        <v>否</v>
      </c>
    </row>
    <row r="13" ht="36" hidden="1" customHeight="1" spans="1:6">
      <c r="A13" s="274" t="s">
        <v>1362</v>
      </c>
      <c r="B13" s="275" t="s">
        <v>1363</v>
      </c>
      <c r="C13" s="276">
        <v>0</v>
      </c>
      <c r="D13" s="276"/>
      <c r="E13" s="313" t="str">
        <f>IF(C13&gt;0,D13/C13-1,IF(C13&lt;0,-(D13/C13-1),""))</f>
        <v/>
      </c>
      <c r="F13" s="143" t="str">
        <f t="shared" si="0"/>
        <v>否</v>
      </c>
    </row>
    <row r="14" ht="36" hidden="1" customHeight="1" spans="1:6">
      <c r="A14" s="274" t="s">
        <v>1364</v>
      </c>
      <c r="B14" s="275" t="s">
        <v>1365</v>
      </c>
      <c r="C14" s="276">
        <v>0</v>
      </c>
      <c r="D14" s="276"/>
      <c r="E14" s="313" t="str">
        <f>IF(C14&gt;0,D14/C14-1,IF(C14&lt;0,-(D14/C14-1),""))</f>
        <v/>
      </c>
      <c r="F14" s="143" t="str">
        <f t="shared" si="0"/>
        <v>否</v>
      </c>
    </row>
    <row r="15" ht="36" hidden="1" customHeight="1" spans="1:6">
      <c r="A15" s="274" t="s">
        <v>1366</v>
      </c>
      <c r="B15" s="273" t="s">
        <v>1367</v>
      </c>
      <c r="C15" s="285"/>
      <c r="D15" s="285"/>
      <c r="E15" s="313"/>
      <c r="F15" s="143" t="str">
        <f t="shared" si="0"/>
        <v>否</v>
      </c>
    </row>
    <row r="16" ht="36" customHeight="1" spans="1:6">
      <c r="A16" s="314" t="s">
        <v>1368</v>
      </c>
      <c r="B16" s="158" t="s">
        <v>1369</v>
      </c>
      <c r="C16" s="310"/>
      <c r="D16" s="310"/>
      <c r="E16" s="312"/>
      <c r="F16" s="143" t="str">
        <f t="shared" si="0"/>
        <v>是</v>
      </c>
    </row>
    <row r="17" ht="36" customHeight="1" spans="1:6">
      <c r="A17" s="314" t="s">
        <v>1370</v>
      </c>
      <c r="B17" s="158" t="s">
        <v>1371</v>
      </c>
      <c r="C17" s="310">
        <f>SUM(C18:C19)</f>
        <v>4740</v>
      </c>
      <c r="D17" s="310">
        <f>SUM(D18:D19)</f>
        <v>4800</v>
      </c>
      <c r="E17" s="171">
        <f>IF(C17&lt;&gt;0,D17/C17-1,"")</f>
        <v>0.013</v>
      </c>
      <c r="F17" s="143" t="str">
        <f t="shared" si="0"/>
        <v>是</v>
      </c>
    </row>
    <row r="18" ht="36" customHeight="1" spans="1:6">
      <c r="A18" s="314" t="s">
        <v>1372</v>
      </c>
      <c r="B18" s="156" t="s">
        <v>1373</v>
      </c>
      <c r="C18" s="285">
        <v>1740</v>
      </c>
      <c r="D18" s="285">
        <v>2100</v>
      </c>
      <c r="E18" s="171">
        <f>IF(C18&lt;&gt;0,D18/C18-1,"")</f>
        <v>0.207</v>
      </c>
      <c r="F18" s="143" t="str">
        <f t="shared" si="0"/>
        <v>是</v>
      </c>
    </row>
    <row r="19" ht="36" customHeight="1" spans="1:6">
      <c r="A19" s="314" t="s">
        <v>1374</v>
      </c>
      <c r="B19" s="156" t="s">
        <v>1375</v>
      </c>
      <c r="C19" s="285">
        <v>3000</v>
      </c>
      <c r="D19" s="285">
        <v>2700</v>
      </c>
      <c r="E19" s="171">
        <f>IF(C19&lt;&gt;0,D19/C19-1,"")</f>
        <v>-0.1</v>
      </c>
      <c r="F19" s="143" t="str">
        <f t="shared" si="0"/>
        <v>是</v>
      </c>
    </row>
    <row r="20" ht="36" customHeight="1" spans="1:6">
      <c r="A20" s="314" t="s">
        <v>1376</v>
      </c>
      <c r="B20" s="158" t="s">
        <v>1377</v>
      </c>
      <c r="C20" s="310"/>
      <c r="D20" s="310"/>
      <c r="E20" s="171" t="str">
        <f>IF(C20&lt;&gt;0,D20/C20-1,"")</f>
        <v/>
      </c>
      <c r="F20" s="143" t="str">
        <f t="shared" si="0"/>
        <v>是</v>
      </c>
    </row>
    <row r="21" ht="36" customHeight="1" spans="1:6">
      <c r="A21" s="314" t="s">
        <v>1378</v>
      </c>
      <c r="B21" s="158" t="s">
        <v>1379</v>
      </c>
      <c r="C21" s="310">
        <v>260</v>
      </c>
      <c r="D21" s="310">
        <v>260</v>
      </c>
      <c r="E21" s="171">
        <f>IF(C21&lt;&gt;0,D21/C21-1,"")</f>
        <v>0</v>
      </c>
      <c r="F21" s="143" t="str">
        <f t="shared" si="0"/>
        <v>是</v>
      </c>
    </row>
    <row r="22" ht="36" customHeight="1" spans="1:6">
      <c r="A22" s="314" t="s">
        <v>1380</v>
      </c>
      <c r="B22" s="158" t="s">
        <v>1381</v>
      </c>
      <c r="C22" s="310"/>
      <c r="D22" s="310"/>
      <c r="E22" s="312"/>
      <c r="F22" s="143" t="str">
        <f t="shared" si="0"/>
        <v>是</v>
      </c>
    </row>
    <row r="23" ht="36" customHeight="1" spans="1:6">
      <c r="A23" s="274" t="s">
        <v>1382</v>
      </c>
      <c r="B23" s="269" t="s">
        <v>1383</v>
      </c>
      <c r="C23" s="310"/>
      <c r="D23" s="310"/>
      <c r="E23" s="312"/>
      <c r="F23" s="143" t="str">
        <f t="shared" si="0"/>
        <v>是</v>
      </c>
    </row>
    <row r="24" ht="36" customHeight="1" spans="1:6">
      <c r="A24" s="274" t="s">
        <v>1384</v>
      </c>
      <c r="B24" s="269" t="s">
        <v>1385</v>
      </c>
      <c r="C24" s="310"/>
      <c r="D24" s="310"/>
      <c r="E24" s="312"/>
      <c r="F24" s="143" t="str">
        <f t="shared" si="0"/>
        <v>是</v>
      </c>
    </row>
    <row r="25" ht="36" customHeight="1" spans="1:6">
      <c r="A25" s="274" t="s">
        <v>1386</v>
      </c>
      <c r="B25" s="269" t="s">
        <v>1387</v>
      </c>
      <c r="C25" s="310"/>
      <c r="D25" s="310"/>
      <c r="E25" s="312"/>
      <c r="F25" s="143" t="str">
        <f t="shared" si="0"/>
        <v>是</v>
      </c>
    </row>
    <row r="26" ht="36" customHeight="1" spans="1:6">
      <c r="A26" s="274" t="s">
        <v>1388</v>
      </c>
      <c r="B26" s="269" t="s">
        <v>1389</v>
      </c>
      <c r="C26" s="310"/>
      <c r="D26" s="310"/>
      <c r="E26" s="312"/>
      <c r="F26" s="143" t="str">
        <f t="shared" si="0"/>
        <v>是</v>
      </c>
    </row>
    <row r="27" ht="36" hidden="1" customHeight="1" spans="1:6">
      <c r="A27" s="274" t="s">
        <v>1390</v>
      </c>
      <c r="B27" s="269" t="s">
        <v>1391</v>
      </c>
      <c r="C27" s="310"/>
      <c r="D27" s="310"/>
      <c r="E27" s="312"/>
      <c r="F27" s="143" t="str">
        <f t="shared" si="0"/>
        <v>否</v>
      </c>
    </row>
    <row r="28" ht="36" customHeight="1" spans="1:6">
      <c r="A28" s="274"/>
      <c r="B28" s="273"/>
      <c r="C28" s="285"/>
      <c r="D28" s="285"/>
      <c r="E28" s="313"/>
      <c r="F28" s="172" t="str">
        <f t="shared" si="0"/>
        <v>是</v>
      </c>
    </row>
    <row r="29" ht="36" customHeight="1" spans="1:6">
      <c r="A29" s="315"/>
      <c r="B29" s="289" t="s">
        <v>1643</v>
      </c>
      <c r="C29" s="310">
        <f>SUM(C4:C10,C16:C17,C20:C27)</f>
        <v>5000</v>
      </c>
      <c r="D29" s="310">
        <f>SUM(D4:D10,D16:D17,D20:D27)</f>
        <v>5060</v>
      </c>
      <c r="E29" s="171">
        <f t="shared" ref="E29:E37" si="1">IF(C29&lt;&gt;0,D29/C29-1,"")</f>
        <v>0.012</v>
      </c>
      <c r="F29" s="172" t="str">
        <f t="shared" si="0"/>
        <v>是</v>
      </c>
    </row>
    <row r="30" ht="36" customHeight="1" spans="1:6">
      <c r="A30" s="316">
        <v>105</v>
      </c>
      <c r="B30" s="317" t="s">
        <v>1393</v>
      </c>
      <c r="C30" s="94">
        <v>585607</v>
      </c>
      <c r="D30" s="94">
        <v>289802</v>
      </c>
      <c r="E30" s="171">
        <f t="shared" si="1"/>
        <v>-0.505</v>
      </c>
      <c r="F30" s="172" t="str">
        <f t="shared" ref="F30:F37" si="2">IF(LEN(A30)=7,"是",IF(B30&lt;&gt;"",IF(SUM(C30:D30)&lt;&gt;0,"是","否"),"是"))</f>
        <v>是</v>
      </c>
    </row>
    <row r="31" ht="36" customHeight="1" spans="1:6">
      <c r="A31" s="316">
        <v>110</v>
      </c>
      <c r="B31" s="317" t="s">
        <v>61</v>
      </c>
      <c r="C31" s="94">
        <f>SUM(C32,C35:C36)</f>
        <v>49910</v>
      </c>
      <c r="D31" s="94">
        <f>SUM(D32,D35:D36)</f>
        <v>65670</v>
      </c>
      <c r="E31" s="171">
        <f t="shared" si="1"/>
        <v>0.316</v>
      </c>
      <c r="F31" s="172" t="str">
        <f t="shared" si="2"/>
        <v>是</v>
      </c>
    </row>
    <row r="32" ht="36" customHeight="1" spans="1:6">
      <c r="A32" s="318">
        <v>11004</v>
      </c>
      <c r="B32" s="319" t="s">
        <v>1644</v>
      </c>
      <c r="C32" s="96">
        <f>SUM(C33:C34)</f>
        <v>47736</v>
      </c>
      <c r="D32" s="96">
        <f>SUM(D33:D34)</f>
        <v>57596</v>
      </c>
      <c r="E32" s="171">
        <f t="shared" si="1"/>
        <v>0.207</v>
      </c>
      <c r="F32" s="172" t="str">
        <f t="shared" si="2"/>
        <v>是</v>
      </c>
    </row>
    <row r="33" ht="36" customHeight="1" spans="1:6">
      <c r="A33" s="318">
        <v>1100401</v>
      </c>
      <c r="B33" s="319" t="s">
        <v>1395</v>
      </c>
      <c r="C33" s="96">
        <v>22912</v>
      </c>
      <c r="D33" s="96">
        <v>31950</v>
      </c>
      <c r="E33" s="171">
        <f t="shared" si="1"/>
        <v>0.394</v>
      </c>
      <c r="F33" s="172" t="str">
        <f t="shared" si="2"/>
        <v>是</v>
      </c>
    </row>
    <row r="34" ht="36" customHeight="1" spans="1:6">
      <c r="A34" s="318">
        <v>1100402</v>
      </c>
      <c r="B34" s="319" t="s">
        <v>1645</v>
      </c>
      <c r="C34" s="118">
        <v>24824</v>
      </c>
      <c r="D34" s="96">
        <v>25646</v>
      </c>
      <c r="E34" s="171">
        <f t="shared" si="1"/>
        <v>0.033</v>
      </c>
      <c r="F34" s="172" t="str">
        <f t="shared" si="2"/>
        <v>是</v>
      </c>
    </row>
    <row r="35" ht="36" customHeight="1" spans="1:6">
      <c r="A35" s="318">
        <v>11008</v>
      </c>
      <c r="B35" s="319" t="s">
        <v>64</v>
      </c>
      <c r="C35" s="96">
        <v>2174</v>
      </c>
      <c r="D35" s="320">
        <v>8074</v>
      </c>
      <c r="E35" s="171">
        <f t="shared" si="1"/>
        <v>2.714</v>
      </c>
      <c r="F35" s="172" t="str">
        <f t="shared" si="2"/>
        <v>是</v>
      </c>
    </row>
    <row r="36" ht="36" hidden="1" customHeight="1" spans="1:6">
      <c r="A36" s="321">
        <v>11009</v>
      </c>
      <c r="B36" s="322" t="s">
        <v>65</v>
      </c>
      <c r="C36" s="323"/>
      <c r="D36" s="323"/>
      <c r="E36" s="171" t="str">
        <f t="shared" si="1"/>
        <v/>
      </c>
      <c r="F36" s="172" t="str">
        <f t="shared" si="2"/>
        <v>否</v>
      </c>
    </row>
    <row r="37" ht="36" customHeight="1" spans="1:6">
      <c r="A37" s="324"/>
      <c r="B37" s="325" t="s">
        <v>68</v>
      </c>
      <c r="C37" s="94">
        <f>SUM(C29:C31)</f>
        <v>640517</v>
      </c>
      <c r="D37" s="94">
        <f>SUM(D29:D31)</f>
        <v>360532</v>
      </c>
      <c r="E37" s="171">
        <f t="shared" si="1"/>
        <v>-0.437</v>
      </c>
      <c r="F37" s="172" t="str">
        <f t="shared" si="2"/>
        <v>是</v>
      </c>
    </row>
  </sheetData>
  <autoFilter xmlns:etc="http://www.wps.cn/officeDocument/2017/etCustomData" ref="A3:F37" etc:filterBottomFollowUsedRange="0">
    <filterColumn colId="5">
      <customFilters>
        <customFilter operator="equal" val="是"/>
      </customFilters>
    </filterColumn>
    <extLst/>
  </autoFilter>
  <mergeCells count="1">
    <mergeCell ref="B1:E1"/>
  </mergeCells>
  <conditionalFormatting sqref="B30">
    <cfRule type="expression" dxfId="1" priority="9" stopIfTrue="1">
      <formula>"len($A:$A)=3"</formula>
    </cfRule>
  </conditionalFormatting>
  <conditionalFormatting sqref="D33">
    <cfRule type="expression" dxfId="1" priority="1" stopIfTrue="1">
      <formula>"len($A:$A)=3"</formula>
    </cfRule>
  </conditionalFormatting>
  <conditionalFormatting sqref="B31:B34">
    <cfRule type="expression" dxfId="1" priority="5" stopIfTrue="1">
      <formula>"len($A:$A)=3"</formula>
    </cfRule>
  </conditionalFormatting>
  <conditionalFormatting sqref="C30 C31:C34 D31:D32">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tabColor rgb="FF00B0F0"/>
  </sheetPr>
  <dimension ref="A1:G274"/>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6"/>
  <cols>
    <col min="1" max="1" width="13.5" style="251" hidden="1" customWidth="1"/>
    <col min="2" max="2" width="50.75" style="251" customWidth="1"/>
    <col min="3" max="4" width="20.6333333333333" style="251" customWidth="1"/>
    <col min="5" max="5" width="20.6333333333333" style="258" customWidth="1"/>
    <col min="6" max="6" width="3.75" style="259" hidden="1" customWidth="1"/>
    <col min="7" max="7" width="9" style="251" hidden="1" customWidth="1"/>
    <col min="8" max="16384" width="9" style="251"/>
  </cols>
  <sheetData>
    <row r="1" s="251" customFormat="1" ht="45" customHeight="1" spans="2:6">
      <c r="B1" s="260" t="s">
        <v>1646</v>
      </c>
      <c r="C1" s="260"/>
      <c r="D1" s="260"/>
      <c r="E1" s="260"/>
      <c r="F1" s="259"/>
    </row>
    <row r="2" s="252" customFormat="1" ht="20.1" customHeight="1" spans="2:6">
      <c r="B2" s="261"/>
      <c r="C2" s="261"/>
      <c r="D2" s="261"/>
      <c r="E2" s="262" t="s">
        <v>2</v>
      </c>
      <c r="F2" s="263"/>
    </row>
    <row r="3" s="253" customFormat="1" ht="45" customHeight="1" spans="1:7">
      <c r="A3" s="264" t="s">
        <v>3</v>
      </c>
      <c r="B3" s="265" t="s">
        <v>4</v>
      </c>
      <c r="C3" s="266" t="s">
        <v>130</v>
      </c>
      <c r="D3" s="266" t="s">
        <v>6</v>
      </c>
      <c r="E3" s="266" t="s">
        <v>131</v>
      </c>
      <c r="F3" s="267" t="s">
        <v>8</v>
      </c>
      <c r="G3" s="253" t="s">
        <v>1647</v>
      </c>
    </row>
    <row r="4" s="251" customFormat="1" ht="36" customHeight="1" spans="1:7">
      <c r="A4" s="268" t="s">
        <v>82</v>
      </c>
      <c r="B4" s="269" t="s">
        <v>1398</v>
      </c>
      <c r="C4" s="270"/>
      <c r="D4" s="270"/>
      <c r="E4" s="171" t="str">
        <f t="shared" ref="E4:E69" si="0">IF(C4&lt;&gt;0,D4/C4-1,"")</f>
        <v/>
      </c>
      <c r="F4" s="271" t="str">
        <f t="shared" ref="F4:F67" si="1">IF(LEN(A4)=3,"是",IF(B4&lt;&gt;"",IF(SUM(C4:D4)&lt;&gt;0,"是","否"),"是"))</f>
        <v>是</v>
      </c>
      <c r="G4" s="251" t="str">
        <f t="shared" ref="G4:G67" si="2">IF(LEN(A4)=3,"类",IF(LEN(A4)=5,"款","项"))</f>
        <v>类</v>
      </c>
    </row>
    <row r="5" s="254" customFormat="1" ht="36" hidden="1" customHeight="1" spans="1:7">
      <c r="A5" s="272" t="s">
        <v>1648</v>
      </c>
      <c r="B5" s="273" t="s">
        <v>1649</v>
      </c>
      <c r="C5" s="270"/>
      <c r="D5" s="270"/>
      <c r="E5" s="171" t="str">
        <f t="shared" si="0"/>
        <v/>
      </c>
      <c r="F5" s="271" t="str">
        <f t="shared" si="1"/>
        <v>否</v>
      </c>
      <c r="G5" s="251" t="str">
        <f t="shared" si="2"/>
        <v>款</v>
      </c>
    </row>
    <row r="6" s="254" customFormat="1" ht="36" hidden="1" customHeight="1" spans="1:7">
      <c r="A6" s="274" t="s">
        <v>1650</v>
      </c>
      <c r="B6" s="275" t="s">
        <v>1651</v>
      </c>
      <c r="C6" s="276"/>
      <c r="D6" s="276"/>
      <c r="E6" s="277" t="str">
        <f>IF(C6&gt;0,D6/C6-1,IF(C6&lt;0,-(D6/C6-1),""))</f>
        <v/>
      </c>
      <c r="F6" s="271" t="str">
        <f t="shared" si="1"/>
        <v>否</v>
      </c>
      <c r="G6" s="251" t="str">
        <f t="shared" si="2"/>
        <v>项</v>
      </c>
    </row>
    <row r="7" s="254" customFormat="1" ht="36" hidden="1" customHeight="1" spans="1:7">
      <c r="A7" s="274" t="s">
        <v>1652</v>
      </c>
      <c r="B7" s="275" t="s">
        <v>1653</v>
      </c>
      <c r="C7" s="276"/>
      <c r="D7" s="276"/>
      <c r="E7" s="277" t="str">
        <f>IF(C7&gt;0,D7/C7-1,IF(C7&lt;0,-(D7/C7-1),""))</f>
        <v/>
      </c>
      <c r="F7" s="271" t="str">
        <f t="shared" si="1"/>
        <v>否</v>
      </c>
      <c r="G7" s="251" t="str">
        <f t="shared" si="2"/>
        <v>项</v>
      </c>
    </row>
    <row r="8" s="254" customFormat="1" ht="36" hidden="1" customHeight="1" spans="1:7">
      <c r="A8" s="274" t="s">
        <v>1654</v>
      </c>
      <c r="B8" s="273" t="s">
        <v>1655</v>
      </c>
      <c r="C8" s="278"/>
      <c r="D8" s="278"/>
      <c r="E8" s="171" t="str">
        <f t="shared" si="0"/>
        <v/>
      </c>
      <c r="F8" s="271" t="str">
        <f t="shared" si="1"/>
        <v>否</v>
      </c>
      <c r="G8" s="251" t="str">
        <f t="shared" si="2"/>
        <v>项</v>
      </c>
    </row>
    <row r="9" s="254" customFormat="1" ht="36" hidden="1" customHeight="1" spans="1:7">
      <c r="A9" s="274" t="s">
        <v>1656</v>
      </c>
      <c r="B9" s="275" t="s">
        <v>1657</v>
      </c>
      <c r="C9" s="276"/>
      <c r="D9" s="276"/>
      <c r="E9" s="171" t="str">
        <f t="shared" si="0"/>
        <v/>
      </c>
      <c r="F9" s="271" t="str">
        <f t="shared" si="1"/>
        <v>否</v>
      </c>
      <c r="G9" s="251" t="str">
        <f t="shared" si="2"/>
        <v>项</v>
      </c>
    </row>
    <row r="10" s="254" customFormat="1" ht="36" hidden="1" customHeight="1" spans="1:7">
      <c r="A10" s="274" t="s">
        <v>1658</v>
      </c>
      <c r="B10" s="273" t="s">
        <v>1659</v>
      </c>
      <c r="C10" s="278"/>
      <c r="D10" s="278"/>
      <c r="E10" s="171" t="str">
        <f t="shared" si="0"/>
        <v/>
      </c>
      <c r="F10" s="271" t="str">
        <f t="shared" si="1"/>
        <v>否</v>
      </c>
      <c r="G10" s="251" t="str">
        <f t="shared" si="2"/>
        <v>项</v>
      </c>
    </row>
    <row r="11" s="254" customFormat="1" ht="36" hidden="1" customHeight="1" spans="1:7">
      <c r="A11" s="272" t="s">
        <v>1660</v>
      </c>
      <c r="B11" s="279" t="s">
        <v>1661</v>
      </c>
      <c r="C11" s="280">
        <f>SUM(C12:C16)</f>
        <v>0</v>
      </c>
      <c r="D11" s="280">
        <f>SUM(D12:D16)</f>
        <v>0</v>
      </c>
      <c r="E11" s="171" t="str">
        <f t="shared" si="0"/>
        <v/>
      </c>
      <c r="F11" s="271" t="str">
        <f t="shared" si="1"/>
        <v>否</v>
      </c>
      <c r="G11" s="251" t="str">
        <f t="shared" si="2"/>
        <v>款</v>
      </c>
    </row>
    <row r="12" s="254" customFormat="1" ht="36" hidden="1" customHeight="1" spans="1:7">
      <c r="A12" s="274" t="s">
        <v>1662</v>
      </c>
      <c r="B12" s="275" t="s">
        <v>1663</v>
      </c>
      <c r="C12" s="276"/>
      <c r="D12" s="276"/>
      <c r="E12" s="171" t="str">
        <f t="shared" si="0"/>
        <v/>
      </c>
      <c r="F12" s="271" t="str">
        <f t="shared" si="1"/>
        <v>否</v>
      </c>
      <c r="G12" s="251" t="str">
        <f t="shared" si="2"/>
        <v>项</v>
      </c>
    </row>
    <row r="13" s="254" customFormat="1" ht="36" hidden="1" customHeight="1" spans="1:7">
      <c r="A13" s="274" t="s">
        <v>1664</v>
      </c>
      <c r="B13" s="275" t="s">
        <v>1665</v>
      </c>
      <c r="C13" s="276"/>
      <c r="D13" s="276"/>
      <c r="E13" s="171" t="str">
        <f t="shared" si="0"/>
        <v/>
      </c>
      <c r="F13" s="271" t="str">
        <f t="shared" si="1"/>
        <v>否</v>
      </c>
      <c r="G13" s="251" t="str">
        <f t="shared" si="2"/>
        <v>项</v>
      </c>
    </row>
    <row r="14" s="254" customFormat="1" ht="36" hidden="1" customHeight="1" spans="1:7">
      <c r="A14" s="274" t="s">
        <v>1666</v>
      </c>
      <c r="B14" s="275" t="s">
        <v>1667</v>
      </c>
      <c r="C14" s="276"/>
      <c r="D14" s="276"/>
      <c r="E14" s="171" t="str">
        <f t="shared" si="0"/>
        <v/>
      </c>
      <c r="F14" s="271" t="str">
        <f t="shared" si="1"/>
        <v>否</v>
      </c>
      <c r="G14" s="251" t="str">
        <f t="shared" si="2"/>
        <v>项</v>
      </c>
    </row>
    <row r="15" s="254" customFormat="1" ht="36" hidden="1" customHeight="1" spans="1:7">
      <c r="A15" s="274" t="s">
        <v>1668</v>
      </c>
      <c r="B15" s="275" t="s">
        <v>1669</v>
      </c>
      <c r="C15" s="276"/>
      <c r="D15" s="276"/>
      <c r="E15" s="171" t="str">
        <f t="shared" si="0"/>
        <v/>
      </c>
      <c r="F15" s="271" t="str">
        <f t="shared" si="1"/>
        <v>否</v>
      </c>
      <c r="G15" s="251" t="str">
        <f t="shared" si="2"/>
        <v>项</v>
      </c>
    </row>
    <row r="16" s="254" customFormat="1" ht="36" hidden="1" customHeight="1" spans="1:7">
      <c r="A16" s="274" t="s">
        <v>1670</v>
      </c>
      <c r="B16" s="275" t="s">
        <v>1671</v>
      </c>
      <c r="C16" s="276"/>
      <c r="D16" s="276"/>
      <c r="E16" s="171" t="str">
        <f t="shared" si="0"/>
        <v/>
      </c>
      <c r="F16" s="271" t="str">
        <f t="shared" si="1"/>
        <v>否</v>
      </c>
      <c r="G16" s="251" t="str">
        <f t="shared" si="2"/>
        <v>项</v>
      </c>
    </row>
    <row r="17" s="254" customFormat="1" ht="36" hidden="1" customHeight="1" spans="1:7">
      <c r="A17" s="272" t="s">
        <v>1672</v>
      </c>
      <c r="B17" s="279" t="s">
        <v>1673</v>
      </c>
      <c r="C17" s="280">
        <f>SUM(C18:C19)</f>
        <v>0</v>
      </c>
      <c r="D17" s="280">
        <f>SUM(D18:D19)</f>
        <v>0</v>
      </c>
      <c r="E17" s="171" t="str">
        <f t="shared" si="0"/>
        <v/>
      </c>
      <c r="F17" s="271" t="str">
        <f t="shared" si="1"/>
        <v>否</v>
      </c>
      <c r="G17" s="251" t="str">
        <f t="shared" si="2"/>
        <v>款</v>
      </c>
    </row>
    <row r="18" s="254" customFormat="1" ht="36" hidden="1" customHeight="1" spans="1:7">
      <c r="A18" s="274" t="s">
        <v>1674</v>
      </c>
      <c r="B18" s="275" t="s">
        <v>1675</v>
      </c>
      <c r="C18" s="276"/>
      <c r="D18" s="276"/>
      <c r="E18" s="171" t="str">
        <f t="shared" si="0"/>
        <v/>
      </c>
      <c r="F18" s="271" t="str">
        <f t="shared" si="1"/>
        <v>否</v>
      </c>
      <c r="G18" s="251" t="str">
        <f t="shared" si="2"/>
        <v>项</v>
      </c>
    </row>
    <row r="19" s="254" customFormat="1" ht="36" hidden="1" customHeight="1" spans="1:7">
      <c r="A19" s="274" t="s">
        <v>1676</v>
      </c>
      <c r="B19" s="275" t="s">
        <v>1677</v>
      </c>
      <c r="C19" s="276"/>
      <c r="D19" s="276"/>
      <c r="E19" s="171" t="str">
        <f t="shared" si="0"/>
        <v/>
      </c>
      <c r="F19" s="271" t="str">
        <f t="shared" si="1"/>
        <v>否</v>
      </c>
      <c r="G19" s="251" t="str">
        <f t="shared" si="2"/>
        <v>项</v>
      </c>
    </row>
    <row r="20" s="251" customFormat="1" ht="36" customHeight="1" spans="1:7">
      <c r="A20" s="268" t="s">
        <v>84</v>
      </c>
      <c r="B20" s="269" t="s">
        <v>1415</v>
      </c>
      <c r="C20" s="270"/>
      <c r="D20" s="270"/>
      <c r="E20" s="171" t="str">
        <f t="shared" si="0"/>
        <v/>
      </c>
      <c r="F20" s="271" t="str">
        <f t="shared" si="1"/>
        <v>是</v>
      </c>
      <c r="G20" s="251" t="str">
        <f t="shared" si="2"/>
        <v>类</v>
      </c>
    </row>
    <row r="21" s="254" customFormat="1" ht="36" hidden="1" customHeight="1" spans="1:7">
      <c r="A21" s="272" t="s">
        <v>1678</v>
      </c>
      <c r="B21" s="279" t="s">
        <v>1679</v>
      </c>
      <c r="C21" s="280">
        <f>SUM(C22:C24)</f>
        <v>0</v>
      </c>
      <c r="D21" s="280">
        <f>SUM(D22:D24)</f>
        <v>0</v>
      </c>
      <c r="E21" s="171" t="str">
        <f t="shared" si="0"/>
        <v/>
      </c>
      <c r="F21" s="271" t="str">
        <f t="shared" si="1"/>
        <v>否</v>
      </c>
      <c r="G21" s="251" t="str">
        <f t="shared" si="2"/>
        <v>款</v>
      </c>
    </row>
    <row r="22" s="254" customFormat="1" ht="36" hidden="1" customHeight="1" spans="1:7">
      <c r="A22" s="274" t="s">
        <v>1680</v>
      </c>
      <c r="B22" s="275" t="s">
        <v>1681</v>
      </c>
      <c r="C22" s="276"/>
      <c r="D22" s="276"/>
      <c r="E22" s="171" t="str">
        <f t="shared" si="0"/>
        <v/>
      </c>
      <c r="F22" s="271" t="str">
        <f t="shared" si="1"/>
        <v>否</v>
      </c>
      <c r="G22" s="251" t="str">
        <f t="shared" si="2"/>
        <v>项</v>
      </c>
    </row>
    <row r="23" s="254" customFormat="1" ht="36" hidden="1" customHeight="1" spans="1:7">
      <c r="A23" s="274" t="s">
        <v>1682</v>
      </c>
      <c r="B23" s="275" t="s">
        <v>1683</v>
      </c>
      <c r="C23" s="276"/>
      <c r="D23" s="276"/>
      <c r="E23" s="171" t="str">
        <f t="shared" si="0"/>
        <v/>
      </c>
      <c r="F23" s="271" t="str">
        <f t="shared" si="1"/>
        <v>否</v>
      </c>
      <c r="G23" s="251" t="str">
        <f t="shared" si="2"/>
        <v>项</v>
      </c>
    </row>
    <row r="24" s="254" customFormat="1" ht="36" hidden="1" customHeight="1" spans="1:7">
      <c r="A24" s="274" t="s">
        <v>1684</v>
      </c>
      <c r="B24" s="275" t="s">
        <v>1685</v>
      </c>
      <c r="C24" s="276"/>
      <c r="D24" s="276"/>
      <c r="E24" s="171" t="str">
        <f t="shared" si="0"/>
        <v/>
      </c>
      <c r="F24" s="271" t="str">
        <f t="shared" si="1"/>
        <v>否</v>
      </c>
      <c r="G24" s="251" t="str">
        <f t="shared" si="2"/>
        <v>项</v>
      </c>
    </row>
    <row r="25" s="254" customFormat="1" ht="36" hidden="1" customHeight="1" spans="1:7">
      <c r="A25" s="272" t="s">
        <v>1686</v>
      </c>
      <c r="B25" s="279" t="s">
        <v>1687</v>
      </c>
      <c r="C25" s="280">
        <f>SUM(C26:C28)</f>
        <v>0</v>
      </c>
      <c r="D25" s="280">
        <f>SUM(D26:D28)</f>
        <v>0</v>
      </c>
      <c r="E25" s="171" t="str">
        <f t="shared" si="0"/>
        <v/>
      </c>
      <c r="F25" s="271" t="str">
        <f t="shared" si="1"/>
        <v>否</v>
      </c>
      <c r="G25" s="251" t="str">
        <f t="shared" si="2"/>
        <v>款</v>
      </c>
    </row>
    <row r="26" s="254" customFormat="1" ht="36" hidden="1" customHeight="1" spans="1:7">
      <c r="A26" s="274" t="s">
        <v>1688</v>
      </c>
      <c r="B26" s="275" t="s">
        <v>1681</v>
      </c>
      <c r="C26" s="276"/>
      <c r="D26" s="276"/>
      <c r="E26" s="171" t="str">
        <f t="shared" si="0"/>
        <v/>
      </c>
      <c r="F26" s="271" t="str">
        <f t="shared" si="1"/>
        <v>否</v>
      </c>
      <c r="G26" s="251" t="str">
        <f t="shared" si="2"/>
        <v>项</v>
      </c>
    </row>
    <row r="27" s="254" customFormat="1" ht="36" hidden="1" customHeight="1" spans="1:7">
      <c r="A27" s="274" t="s">
        <v>1689</v>
      </c>
      <c r="B27" s="275" t="s">
        <v>1683</v>
      </c>
      <c r="C27" s="276"/>
      <c r="D27" s="276"/>
      <c r="E27" s="171" t="str">
        <f t="shared" si="0"/>
        <v/>
      </c>
      <c r="F27" s="271" t="str">
        <f t="shared" si="1"/>
        <v>否</v>
      </c>
      <c r="G27" s="251" t="str">
        <f t="shared" si="2"/>
        <v>项</v>
      </c>
    </row>
    <row r="28" s="254" customFormat="1" ht="36" hidden="1" customHeight="1" spans="1:7">
      <c r="A28" s="274" t="s">
        <v>1690</v>
      </c>
      <c r="B28" s="275" t="s">
        <v>1691</v>
      </c>
      <c r="C28" s="276"/>
      <c r="D28" s="276"/>
      <c r="E28" s="171" t="str">
        <f t="shared" si="0"/>
        <v/>
      </c>
      <c r="F28" s="271" t="str">
        <f t="shared" si="1"/>
        <v>否</v>
      </c>
      <c r="G28" s="251" t="str">
        <f t="shared" si="2"/>
        <v>项</v>
      </c>
    </row>
    <row r="29" s="255" customFormat="1" ht="36" hidden="1" customHeight="1" spans="1:7">
      <c r="A29" s="272" t="s">
        <v>1692</v>
      </c>
      <c r="B29" s="279" t="s">
        <v>1693</v>
      </c>
      <c r="C29" s="280">
        <f>SUM(C30:C31)</f>
        <v>0</v>
      </c>
      <c r="D29" s="280">
        <f>SUM(D30:D31)</f>
        <v>0</v>
      </c>
      <c r="E29" s="171" t="str">
        <f t="shared" si="0"/>
        <v/>
      </c>
      <c r="F29" s="271" t="str">
        <f t="shared" si="1"/>
        <v>否</v>
      </c>
      <c r="G29" s="251" t="str">
        <f t="shared" si="2"/>
        <v>款</v>
      </c>
    </row>
    <row r="30" s="254" customFormat="1" ht="36" hidden="1" customHeight="1" spans="1:7">
      <c r="A30" s="274" t="s">
        <v>1694</v>
      </c>
      <c r="B30" s="275" t="s">
        <v>1683</v>
      </c>
      <c r="C30" s="276"/>
      <c r="D30" s="276"/>
      <c r="E30" s="171" t="str">
        <f t="shared" si="0"/>
        <v/>
      </c>
      <c r="F30" s="271" t="str">
        <f t="shared" si="1"/>
        <v>否</v>
      </c>
      <c r="G30" s="251" t="str">
        <f t="shared" si="2"/>
        <v>项</v>
      </c>
    </row>
    <row r="31" s="254" customFormat="1" ht="36" hidden="1" customHeight="1" spans="1:7">
      <c r="A31" s="274" t="s">
        <v>1695</v>
      </c>
      <c r="B31" s="275" t="s">
        <v>1696</v>
      </c>
      <c r="C31" s="276"/>
      <c r="D31" s="276"/>
      <c r="E31" s="171" t="str">
        <f t="shared" si="0"/>
        <v/>
      </c>
      <c r="F31" s="271" t="str">
        <f t="shared" si="1"/>
        <v>否</v>
      </c>
      <c r="G31" s="251" t="str">
        <f t="shared" si="2"/>
        <v>项</v>
      </c>
    </row>
    <row r="32" s="251" customFormat="1" ht="36" customHeight="1" spans="1:7">
      <c r="A32" s="268" t="s">
        <v>88</v>
      </c>
      <c r="B32" s="269" t="s">
        <v>1424</v>
      </c>
      <c r="C32" s="270"/>
      <c r="D32" s="270"/>
      <c r="E32" s="171" t="str">
        <f t="shared" si="0"/>
        <v/>
      </c>
      <c r="F32" s="271" t="str">
        <f t="shared" si="1"/>
        <v>是</v>
      </c>
      <c r="G32" s="251" t="str">
        <f t="shared" si="2"/>
        <v>类</v>
      </c>
    </row>
    <row r="33" s="254" customFormat="1" ht="36" hidden="1" customHeight="1" spans="1:7">
      <c r="A33" s="272" t="s">
        <v>1697</v>
      </c>
      <c r="B33" s="279" t="s">
        <v>1698</v>
      </c>
      <c r="C33" s="280">
        <f>SUM(C34:C37)</f>
        <v>0</v>
      </c>
      <c r="D33" s="280">
        <f>SUM(D34:D37)</f>
        <v>0</v>
      </c>
      <c r="E33" s="171" t="str">
        <f t="shared" si="0"/>
        <v/>
      </c>
      <c r="F33" s="271" t="str">
        <f t="shared" si="1"/>
        <v>否</v>
      </c>
      <c r="G33" s="251" t="str">
        <f t="shared" si="2"/>
        <v>款</v>
      </c>
    </row>
    <row r="34" s="254" customFormat="1" ht="36" hidden="1" customHeight="1" spans="1:7">
      <c r="A34" s="274">
        <v>2116001</v>
      </c>
      <c r="B34" s="275" t="s">
        <v>1699</v>
      </c>
      <c r="C34" s="276">
        <f>SUM(C35:C42)</f>
        <v>0</v>
      </c>
      <c r="D34" s="276">
        <f>SUM(D35:D42)</f>
        <v>0</v>
      </c>
      <c r="E34" s="171" t="str">
        <f t="shared" si="0"/>
        <v/>
      </c>
      <c r="F34" s="271" t="str">
        <f t="shared" si="1"/>
        <v>否</v>
      </c>
      <c r="G34" s="251" t="str">
        <f t="shared" si="2"/>
        <v>项</v>
      </c>
    </row>
    <row r="35" s="254" customFormat="1" ht="36" hidden="1" customHeight="1" spans="1:7">
      <c r="A35" s="274">
        <v>2116002</v>
      </c>
      <c r="B35" s="275" t="s">
        <v>1700</v>
      </c>
      <c r="C35" s="276"/>
      <c r="D35" s="276"/>
      <c r="E35" s="171" t="str">
        <f t="shared" si="0"/>
        <v/>
      </c>
      <c r="F35" s="271" t="str">
        <f t="shared" si="1"/>
        <v>否</v>
      </c>
      <c r="G35" s="251" t="str">
        <f t="shared" si="2"/>
        <v>项</v>
      </c>
    </row>
    <row r="36" s="254" customFormat="1" ht="36" hidden="1" customHeight="1" spans="1:7">
      <c r="A36" s="274">
        <v>2116003</v>
      </c>
      <c r="B36" s="275" t="s">
        <v>1701</v>
      </c>
      <c r="C36" s="276"/>
      <c r="D36" s="276"/>
      <c r="E36" s="171" t="str">
        <f t="shared" si="0"/>
        <v/>
      </c>
      <c r="F36" s="271" t="str">
        <f t="shared" si="1"/>
        <v>否</v>
      </c>
      <c r="G36" s="251" t="str">
        <f t="shared" si="2"/>
        <v>项</v>
      </c>
    </row>
    <row r="37" s="255" customFormat="1" ht="36" hidden="1" customHeight="1" spans="1:7">
      <c r="A37" s="274">
        <v>2116099</v>
      </c>
      <c r="B37" s="275" t="s">
        <v>1702</v>
      </c>
      <c r="C37" s="276"/>
      <c r="D37" s="276"/>
      <c r="E37" s="171" t="str">
        <f t="shared" si="0"/>
        <v/>
      </c>
      <c r="F37" s="271" t="str">
        <f t="shared" si="1"/>
        <v>否</v>
      </c>
      <c r="G37" s="251" t="str">
        <f t="shared" si="2"/>
        <v>项</v>
      </c>
    </row>
    <row r="38" s="254" customFormat="1" ht="36" hidden="1" customHeight="1" spans="1:7">
      <c r="A38" s="272">
        <v>21161</v>
      </c>
      <c r="B38" s="279" t="s">
        <v>1703</v>
      </c>
      <c r="C38" s="280">
        <f>SUM(C39:C42)</f>
        <v>0</v>
      </c>
      <c r="D38" s="280">
        <f>SUM(D39:D42)</f>
        <v>0</v>
      </c>
      <c r="E38" s="171" t="str">
        <f t="shared" si="0"/>
        <v/>
      </c>
      <c r="F38" s="271" t="str">
        <f t="shared" si="1"/>
        <v>否</v>
      </c>
      <c r="G38" s="251" t="str">
        <f t="shared" si="2"/>
        <v>款</v>
      </c>
    </row>
    <row r="39" s="254" customFormat="1" ht="36" hidden="1" customHeight="1" spans="1:7">
      <c r="A39" s="274">
        <v>2116101</v>
      </c>
      <c r="B39" s="275" t="s">
        <v>1704</v>
      </c>
      <c r="C39" s="276"/>
      <c r="D39" s="276"/>
      <c r="E39" s="171" t="str">
        <f t="shared" si="0"/>
        <v/>
      </c>
      <c r="F39" s="271" t="str">
        <f t="shared" si="1"/>
        <v>否</v>
      </c>
      <c r="G39" s="251" t="str">
        <f t="shared" si="2"/>
        <v>项</v>
      </c>
    </row>
    <row r="40" s="254" customFormat="1" ht="36" hidden="1" customHeight="1" spans="1:7">
      <c r="A40" s="274">
        <v>2116102</v>
      </c>
      <c r="B40" s="275" t="s">
        <v>1705</v>
      </c>
      <c r="C40" s="276"/>
      <c r="D40" s="276"/>
      <c r="E40" s="171" t="str">
        <f t="shared" si="0"/>
        <v/>
      </c>
      <c r="F40" s="271" t="str">
        <f t="shared" si="1"/>
        <v>否</v>
      </c>
      <c r="G40" s="251" t="str">
        <f t="shared" si="2"/>
        <v>项</v>
      </c>
    </row>
    <row r="41" s="254" customFormat="1" ht="36" hidden="1" customHeight="1" spans="1:7">
      <c r="A41" s="274">
        <v>2116103</v>
      </c>
      <c r="B41" s="275" t="s">
        <v>1706</v>
      </c>
      <c r="C41" s="276"/>
      <c r="D41" s="276"/>
      <c r="E41" s="171" t="str">
        <f t="shared" si="0"/>
        <v/>
      </c>
      <c r="F41" s="271" t="str">
        <f t="shared" si="1"/>
        <v>否</v>
      </c>
      <c r="G41" s="251" t="str">
        <f t="shared" si="2"/>
        <v>项</v>
      </c>
    </row>
    <row r="42" s="254" customFormat="1" ht="36" hidden="1" customHeight="1" spans="1:7">
      <c r="A42" s="274">
        <v>2116104</v>
      </c>
      <c r="B42" s="275" t="s">
        <v>1707</v>
      </c>
      <c r="C42" s="276"/>
      <c r="D42" s="276"/>
      <c r="E42" s="171" t="str">
        <f t="shared" si="0"/>
        <v/>
      </c>
      <c r="F42" s="271" t="str">
        <f t="shared" si="1"/>
        <v>否</v>
      </c>
      <c r="G42" s="251" t="str">
        <f t="shared" si="2"/>
        <v>项</v>
      </c>
    </row>
    <row r="43" s="251" customFormat="1" ht="36" customHeight="1" spans="1:7">
      <c r="A43" s="268" t="s">
        <v>90</v>
      </c>
      <c r="B43" s="269" t="s">
        <v>1435</v>
      </c>
      <c r="C43" s="270"/>
      <c r="D43" s="270"/>
      <c r="E43" s="171" t="str">
        <f t="shared" si="0"/>
        <v/>
      </c>
      <c r="F43" s="271" t="str">
        <f t="shared" si="1"/>
        <v>是</v>
      </c>
      <c r="G43" s="251" t="str">
        <f t="shared" si="2"/>
        <v>类</v>
      </c>
    </row>
    <row r="44" s="254" customFormat="1" ht="36" hidden="1" customHeight="1" spans="1:7">
      <c r="A44" s="272" t="s">
        <v>1708</v>
      </c>
      <c r="B44" s="269" t="s">
        <v>1709</v>
      </c>
      <c r="C44" s="270"/>
      <c r="D44" s="270"/>
      <c r="E44" s="171" t="str">
        <f t="shared" si="0"/>
        <v/>
      </c>
      <c r="F44" s="271" t="str">
        <f t="shared" si="1"/>
        <v>否</v>
      </c>
      <c r="G44" s="251" t="str">
        <f t="shared" si="2"/>
        <v>款</v>
      </c>
    </row>
    <row r="45" s="254" customFormat="1" ht="36" hidden="1" customHeight="1" spans="1:7">
      <c r="A45" s="274" t="s">
        <v>1710</v>
      </c>
      <c r="B45" s="275" t="s">
        <v>1711</v>
      </c>
      <c r="C45" s="276"/>
      <c r="D45" s="276"/>
      <c r="E45" s="171" t="str">
        <f t="shared" si="0"/>
        <v/>
      </c>
      <c r="F45" s="271" t="str">
        <f t="shared" si="1"/>
        <v>否</v>
      </c>
      <c r="G45" s="251" t="str">
        <f t="shared" si="2"/>
        <v>项</v>
      </c>
    </row>
    <row r="46" s="254" customFormat="1" ht="36" hidden="1" customHeight="1" spans="1:7">
      <c r="A46" s="274" t="s">
        <v>1712</v>
      </c>
      <c r="B46" s="275" t="s">
        <v>1713</v>
      </c>
      <c r="C46" s="276"/>
      <c r="D46" s="276"/>
      <c r="E46" s="171" t="str">
        <f t="shared" si="0"/>
        <v/>
      </c>
      <c r="F46" s="271" t="str">
        <f t="shared" si="1"/>
        <v>否</v>
      </c>
      <c r="G46" s="251" t="str">
        <f t="shared" si="2"/>
        <v>项</v>
      </c>
    </row>
    <row r="47" s="254" customFormat="1" ht="36" hidden="1" customHeight="1" spans="1:7">
      <c r="A47" s="274" t="s">
        <v>1714</v>
      </c>
      <c r="B47" s="275" t="s">
        <v>1715</v>
      </c>
      <c r="C47" s="276"/>
      <c r="D47" s="276"/>
      <c r="E47" s="171" t="str">
        <f t="shared" si="0"/>
        <v/>
      </c>
      <c r="F47" s="271" t="str">
        <f t="shared" si="1"/>
        <v>否</v>
      </c>
      <c r="G47" s="251" t="str">
        <f t="shared" si="2"/>
        <v>项</v>
      </c>
    </row>
    <row r="48" s="254" customFormat="1" ht="36" hidden="1" customHeight="1" spans="1:7">
      <c r="A48" s="274" t="s">
        <v>1716</v>
      </c>
      <c r="B48" s="275" t="s">
        <v>1717</v>
      </c>
      <c r="C48" s="276"/>
      <c r="D48" s="276"/>
      <c r="E48" s="171" t="str">
        <f t="shared" si="0"/>
        <v/>
      </c>
      <c r="F48" s="271" t="str">
        <f t="shared" si="1"/>
        <v>否</v>
      </c>
      <c r="G48" s="251" t="str">
        <f t="shared" si="2"/>
        <v>项</v>
      </c>
    </row>
    <row r="49" s="254" customFormat="1" ht="36" hidden="1" customHeight="1" spans="1:7">
      <c r="A49" s="274" t="s">
        <v>1718</v>
      </c>
      <c r="B49" s="275" t="s">
        <v>1719</v>
      </c>
      <c r="C49" s="276"/>
      <c r="D49" s="276"/>
      <c r="E49" s="171" t="str">
        <f t="shared" si="0"/>
        <v/>
      </c>
      <c r="F49" s="271" t="str">
        <f t="shared" si="1"/>
        <v>否</v>
      </c>
      <c r="G49" s="251" t="str">
        <f t="shared" si="2"/>
        <v>项</v>
      </c>
    </row>
    <row r="50" s="254" customFormat="1" ht="36" hidden="1" customHeight="1" spans="1:7">
      <c r="A50" s="274" t="s">
        <v>1720</v>
      </c>
      <c r="B50" s="275" t="s">
        <v>1721</v>
      </c>
      <c r="C50" s="276"/>
      <c r="D50" s="276"/>
      <c r="E50" s="171" t="str">
        <f t="shared" si="0"/>
        <v/>
      </c>
      <c r="F50" s="271" t="str">
        <f t="shared" si="1"/>
        <v>否</v>
      </c>
      <c r="G50" s="251" t="str">
        <f t="shared" si="2"/>
        <v>项</v>
      </c>
    </row>
    <row r="51" s="254" customFormat="1" ht="36" hidden="1" customHeight="1" spans="1:7">
      <c r="A51" s="274" t="s">
        <v>1722</v>
      </c>
      <c r="B51" s="275" t="s">
        <v>1723</v>
      </c>
      <c r="C51" s="276"/>
      <c r="D51" s="276"/>
      <c r="E51" s="171" t="str">
        <f t="shared" si="0"/>
        <v/>
      </c>
      <c r="F51" s="271" t="str">
        <f t="shared" si="1"/>
        <v>否</v>
      </c>
      <c r="G51" s="251" t="str">
        <f t="shared" si="2"/>
        <v>项</v>
      </c>
    </row>
    <row r="52" s="254" customFormat="1" ht="36" hidden="1" customHeight="1" spans="1:7">
      <c r="A52" s="274" t="s">
        <v>1724</v>
      </c>
      <c r="B52" s="275" t="s">
        <v>1725</v>
      </c>
      <c r="C52" s="276"/>
      <c r="D52" s="276"/>
      <c r="E52" s="171" t="str">
        <f t="shared" si="0"/>
        <v/>
      </c>
      <c r="F52" s="271" t="str">
        <f t="shared" si="1"/>
        <v>否</v>
      </c>
      <c r="G52" s="251" t="str">
        <f t="shared" si="2"/>
        <v>项</v>
      </c>
    </row>
    <row r="53" s="254" customFormat="1" ht="36" hidden="1" customHeight="1" spans="1:7">
      <c r="A53" s="274" t="s">
        <v>1726</v>
      </c>
      <c r="B53" s="275" t="s">
        <v>1727</v>
      </c>
      <c r="C53" s="276"/>
      <c r="D53" s="276"/>
      <c r="E53" s="171" t="str">
        <f t="shared" si="0"/>
        <v/>
      </c>
      <c r="F53" s="271" t="str">
        <f t="shared" si="1"/>
        <v>否</v>
      </c>
      <c r="G53" s="251" t="str">
        <f t="shared" si="2"/>
        <v>项</v>
      </c>
    </row>
    <row r="54" s="254" customFormat="1" ht="36" hidden="1" customHeight="1" spans="1:7">
      <c r="A54" s="274" t="s">
        <v>1728</v>
      </c>
      <c r="B54" s="275" t="s">
        <v>1729</v>
      </c>
      <c r="C54" s="276"/>
      <c r="D54" s="276"/>
      <c r="E54" s="171" t="str">
        <f t="shared" si="0"/>
        <v/>
      </c>
      <c r="F54" s="271" t="str">
        <f t="shared" si="1"/>
        <v>否</v>
      </c>
      <c r="G54" s="251" t="str">
        <f t="shared" si="2"/>
        <v>项</v>
      </c>
    </row>
    <row r="55" s="254" customFormat="1" ht="36" hidden="1" customHeight="1" spans="1:7">
      <c r="A55" s="274" t="s">
        <v>1730</v>
      </c>
      <c r="B55" s="275" t="s">
        <v>1731</v>
      </c>
      <c r="C55" s="276"/>
      <c r="D55" s="276"/>
      <c r="E55" s="171" t="str">
        <f t="shared" si="0"/>
        <v/>
      </c>
      <c r="F55" s="271" t="str">
        <f t="shared" si="1"/>
        <v>否</v>
      </c>
      <c r="G55" s="251" t="str">
        <f t="shared" si="2"/>
        <v>项</v>
      </c>
    </row>
    <row r="56" s="254" customFormat="1" ht="36" hidden="1" customHeight="1" spans="1:7">
      <c r="A56" s="274" t="s">
        <v>1732</v>
      </c>
      <c r="B56" s="273" t="s">
        <v>1733</v>
      </c>
      <c r="C56" s="278"/>
      <c r="D56" s="278"/>
      <c r="E56" s="171" t="str">
        <f t="shared" si="0"/>
        <v/>
      </c>
      <c r="F56" s="271" t="str">
        <f t="shared" si="1"/>
        <v>否</v>
      </c>
      <c r="G56" s="251" t="str">
        <f t="shared" si="2"/>
        <v>项</v>
      </c>
    </row>
    <row r="57" s="254" customFormat="1" ht="36" hidden="1" customHeight="1" spans="1:7">
      <c r="A57" s="272" t="s">
        <v>1734</v>
      </c>
      <c r="B57" s="279" t="s">
        <v>1735</v>
      </c>
      <c r="C57" s="280">
        <f>SUM(C58:C60)</f>
        <v>0</v>
      </c>
      <c r="D57" s="280">
        <f>SUM(D58:D60)</f>
        <v>0</v>
      </c>
      <c r="E57" s="171" t="str">
        <f t="shared" si="0"/>
        <v/>
      </c>
      <c r="F57" s="271" t="str">
        <f t="shared" si="1"/>
        <v>否</v>
      </c>
      <c r="G57" s="251" t="str">
        <f t="shared" si="2"/>
        <v>款</v>
      </c>
    </row>
    <row r="58" s="254" customFormat="1" ht="36" hidden="1" customHeight="1" spans="1:7">
      <c r="A58" s="274" t="s">
        <v>1736</v>
      </c>
      <c r="B58" s="275" t="s">
        <v>1711</v>
      </c>
      <c r="C58" s="276"/>
      <c r="D58" s="276"/>
      <c r="E58" s="171" t="str">
        <f t="shared" si="0"/>
        <v/>
      </c>
      <c r="F58" s="271" t="str">
        <f t="shared" si="1"/>
        <v>否</v>
      </c>
      <c r="G58" s="251" t="str">
        <f t="shared" si="2"/>
        <v>项</v>
      </c>
    </row>
    <row r="59" s="254" customFormat="1" ht="36" hidden="1" customHeight="1" spans="1:7">
      <c r="A59" s="274" t="s">
        <v>1737</v>
      </c>
      <c r="B59" s="275" t="s">
        <v>1713</v>
      </c>
      <c r="C59" s="276"/>
      <c r="D59" s="276"/>
      <c r="E59" s="171" t="str">
        <f t="shared" si="0"/>
        <v/>
      </c>
      <c r="F59" s="271" t="str">
        <f t="shared" si="1"/>
        <v>否</v>
      </c>
      <c r="G59" s="251" t="str">
        <f t="shared" si="2"/>
        <v>项</v>
      </c>
    </row>
    <row r="60" s="254" customFormat="1" ht="36" hidden="1" customHeight="1" spans="1:7">
      <c r="A60" s="274" t="s">
        <v>1738</v>
      </c>
      <c r="B60" s="275" t="s">
        <v>1739</v>
      </c>
      <c r="C60" s="276"/>
      <c r="D60" s="276"/>
      <c r="E60" s="171" t="str">
        <f t="shared" si="0"/>
        <v/>
      </c>
      <c r="F60" s="271" t="str">
        <f t="shared" si="1"/>
        <v>否</v>
      </c>
      <c r="G60" s="251" t="str">
        <f t="shared" si="2"/>
        <v>项</v>
      </c>
    </row>
    <row r="61" s="254" customFormat="1" ht="36" hidden="1" customHeight="1" spans="1:7">
      <c r="A61" s="272" t="s">
        <v>1740</v>
      </c>
      <c r="B61" s="279" t="s">
        <v>1741</v>
      </c>
      <c r="C61" s="280"/>
      <c r="D61" s="280"/>
      <c r="E61" s="171" t="str">
        <f t="shared" si="0"/>
        <v/>
      </c>
      <c r="F61" s="271" t="str">
        <f t="shared" si="1"/>
        <v>否</v>
      </c>
      <c r="G61" s="251" t="str">
        <f t="shared" si="2"/>
        <v>款</v>
      </c>
    </row>
    <row r="62" s="254" customFormat="1" ht="36" hidden="1" customHeight="1" spans="1:7">
      <c r="A62" s="272" t="s">
        <v>1742</v>
      </c>
      <c r="B62" s="279" t="s">
        <v>1743</v>
      </c>
      <c r="C62" s="280">
        <f>SUM(C63:C67)</f>
        <v>0</v>
      </c>
      <c r="D62" s="280">
        <f>SUM(D63:D67)</f>
        <v>0</v>
      </c>
      <c r="E62" s="171" t="str">
        <f t="shared" si="0"/>
        <v/>
      </c>
      <c r="F62" s="271" t="str">
        <f t="shared" si="1"/>
        <v>否</v>
      </c>
      <c r="G62" s="251" t="str">
        <f t="shared" si="2"/>
        <v>款</v>
      </c>
    </row>
    <row r="63" s="254" customFormat="1" ht="36" hidden="1" customHeight="1" spans="1:7">
      <c r="A63" s="274" t="s">
        <v>1744</v>
      </c>
      <c r="B63" s="275" t="s">
        <v>1745</v>
      </c>
      <c r="C63" s="276"/>
      <c r="D63" s="276"/>
      <c r="E63" s="171" t="str">
        <f t="shared" si="0"/>
        <v/>
      </c>
      <c r="F63" s="271" t="str">
        <f t="shared" si="1"/>
        <v>否</v>
      </c>
      <c r="G63" s="251" t="str">
        <f t="shared" si="2"/>
        <v>项</v>
      </c>
    </row>
    <row r="64" s="254" customFormat="1" ht="36" hidden="1" customHeight="1" spans="1:7">
      <c r="A64" s="274" t="s">
        <v>1746</v>
      </c>
      <c r="B64" s="275" t="s">
        <v>1747</v>
      </c>
      <c r="C64" s="276"/>
      <c r="D64" s="276"/>
      <c r="E64" s="171" t="str">
        <f t="shared" si="0"/>
        <v/>
      </c>
      <c r="F64" s="271" t="str">
        <f t="shared" si="1"/>
        <v>否</v>
      </c>
      <c r="G64" s="251" t="str">
        <f t="shared" si="2"/>
        <v>项</v>
      </c>
    </row>
    <row r="65" s="254" customFormat="1" ht="36" hidden="1" customHeight="1" spans="1:7">
      <c r="A65" s="274" t="s">
        <v>1748</v>
      </c>
      <c r="B65" s="275" t="s">
        <v>1749</v>
      </c>
      <c r="C65" s="276"/>
      <c r="D65" s="276"/>
      <c r="E65" s="171" t="str">
        <f t="shared" si="0"/>
        <v/>
      </c>
      <c r="F65" s="271" t="str">
        <f t="shared" si="1"/>
        <v>否</v>
      </c>
      <c r="G65" s="251" t="str">
        <f t="shared" si="2"/>
        <v>项</v>
      </c>
    </row>
    <row r="66" s="254" customFormat="1" ht="36" hidden="1" customHeight="1" spans="1:7">
      <c r="A66" s="274" t="s">
        <v>1750</v>
      </c>
      <c r="B66" s="275" t="s">
        <v>1751</v>
      </c>
      <c r="C66" s="276"/>
      <c r="D66" s="276"/>
      <c r="E66" s="171" t="str">
        <f t="shared" si="0"/>
        <v/>
      </c>
      <c r="F66" s="271" t="str">
        <f t="shared" si="1"/>
        <v>否</v>
      </c>
      <c r="G66" s="251" t="str">
        <f t="shared" si="2"/>
        <v>项</v>
      </c>
    </row>
    <row r="67" s="254" customFormat="1" ht="36" hidden="1" customHeight="1" spans="1:7">
      <c r="A67" s="274" t="s">
        <v>1752</v>
      </c>
      <c r="B67" s="275" t="s">
        <v>1753</v>
      </c>
      <c r="C67" s="276"/>
      <c r="D67" s="276"/>
      <c r="E67" s="171" t="str">
        <f t="shared" si="0"/>
        <v/>
      </c>
      <c r="F67" s="271" t="str">
        <f t="shared" si="1"/>
        <v>否</v>
      </c>
      <c r="G67" s="251" t="str">
        <f t="shared" si="2"/>
        <v>项</v>
      </c>
    </row>
    <row r="68" s="254" customFormat="1" ht="36" hidden="1" customHeight="1" spans="1:7">
      <c r="A68" s="272" t="s">
        <v>1754</v>
      </c>
      <c r="B68" s="279" t="s">
        <v>1755</v>
      </c>
      <c r="C68" s="280">
        <f>SUM(C69:C71)</f>
        <v>0</v>
      </c>
      <c r="D68" s="280">
        <f>SUM(D69:D71)</f>
        <v>0</v>
      </c>
      <c r="E68" s="171" t="str">
        <f t="shared" si="0"/>
        <v/>
      </c>
      <c r="F68" s="271" t="str">
        <f t="shared" ref="F68:F131" si="3">IF(LEN(A68)=3,"是",IF(B68&lt;&gt;"",IF(SUM(C68:D68)&lt;&gt;0,"是","否"),"是"))</f>
        <v>否</v>
      </c>
      <c r="G68" s="251" t="str">
        <f t="shared" ref="G68:G131" si="4">IF(LEN(A68)=3,"类",IF(LEN(A68)=5,"款","项"))</f>
        <v>款</v>
      </c>
    </row>
    <row r="69" s="254" customFormat="1" ht="36" hidden="1" customHeight="1" spans="1:7">
      <c r="A69" s="274" t="s">
        <v>1756</v>
      </c>
      <c r="B69" s="275" t="s">
        <v>1757</v>
      </c>
      <c r="C69" s="276"/>
      <c r="D69" s="276"/>
      <c r="E69" s="171" t="str">
        <f t="shared" si="0"/>
        <v/>
      </c>
      <c r="F69" s="271" t="str">
        <f t="shared" si="3"/>
        <v>否</v>
      </c>
      <c r="G69" s="251" t="str">
        <f t="shared" si="4"/>
        <v>项</v>
      </c>
    </row>
    <row r="70" s="254" customFormat="1" ht="36" hidden="1" customHeight="1" spans="1:7">
      <c r="A70" s="274" t="s">
        <v>1758</v>
      </c>
      <c r="B70" s="275" t="s">
        <v>1759</v>
      </c>
      <c r="C70" s="276"/>
      <c r="D70" s="276"/>
      <c r="E70" s="171" t="str">
        <f t="shared" ref="E70:E133" si="5">IF(C70&lt;&gt;0,D70/C70-1,"")</f>
        <v/>
      </c>
      <c r="F70" s="271" t="str">
        <f t="shared" si="3"/>
        <v>否</v>
      </c>
      <c r="G70" s="251" t="str">
        <f t="shared" si="4"/>
        <v>项</v>
      </c>
    </row>
    <row r="71" s="254" customFormat="1" ht="36" hidden="1" customHeight="1" spans="1:7">
      <c r="A71" s="274" t="s">
        <v>1760</v>
      </c>
      <c r="B71" s="275" t="s">
        <v>1761</v>
      </c>
      <c r="C71" s="276"/>
      <c r="D71" s="276"/>
      <c r="E71" s="171" t="str">
        <f t="shared" si="5"/>
        <v/>
      </c>
      <c r="F71" s="271" t="str">
        <f t="shared" si="3"/>
        <v>否</v>
      </c>
      <c r="G71" s="251" t="str">
        <f t="shared" si="4"/>
        <v>项</v>
      </c>
    </row>
    <row r="72" s="254" customFormat="1" ht="36" hidden="1" customHeight="1" spans="1:7">
      <c r="A72" s="272" t="s">
        <v>1762</v>
      </c>
      <c r="B72" s="279" t="s">
        <v>1763</v>
      </c>
      <c r="C72" s="280">
        <f>SUM(C73:C75)</f>
        <v>0</v>
      </c>
      <c r="D72" s="280">
        <f>SUM(D73:D75)</f>
        <v>0</v>
      </c>
      <c r="E72" s="171" t="str">
        <f t="shared" si="5"/>
        <v/>
      </c>
      <c r="F72" s="271" t="str">
        <f t="shared" si="3"/>
        <v>否</v>
      </c>
      <c r="G72" s="251" t="str">
        <f t="shared" si="4"/>
        <v>款</v>
      </c>
    </row>
    <row r="73" s="254" customFormat="1" ht="36" hidden="1" customHeight="1" spans="1:7">
      <c r="A73" s="274" t="s">
        <v>1764</v>
      </c>
      <c r="B73" s="275" t="s">
        <v>1711</v>
      </c>
      <c r="C73" s="276"/>
      <c r="D73" s="276"/>
      <c r="E73" s="171" t="str">
        <f t="shared" si="5"/>
        <v/>
      </c>
      <c r="F73" s="271" t="str">
        <f t="shared" si="3"/>
        <v>否</v>
      </c>
      <c r="G73" s="251" t="str">
        <f t="shared" si="4"/>
        <v>项</v>
      </c>
    </row>
    <row r="74" s="254" customFormat="1" ht="36" hidden="1" customHeight="1" spans="1:7">
      <c r="A74" s="274" t="s">
        <v>1765</v>
      </c>
      <c r="B74" s="275" t="s">
        <v>1713</v>
      </c>
      <c r="C74" s="276"/>
      <c r="D74" s="276"/>
      <c r="E74" s="171" t="str">
        <f t="shared" si="5"/>
        <v/>
      </c>
      <c r="F74" s="271" t="str">
        <f t="shared" si="3"/>
        <v>否</v>
      </c>
      <c r="G74" s="251" t="str">
        <f t="shared" si="4"/>
        <v>项</v>
      </c>
    </row>
    <row r="75" s="254" customFormat="1" ht="36" hidden="1" customHeight="1" spans="1:7">
      <c r="A75" s="274" t="s">
        <v>1766</v>
      </c>
      <c r="B75" s="275" t="s">
        <v>1767</v>
      </c>
      <c r="C75" s="276"/>
      <c r="D75" s="276"/>
      <c r="E75" s="171" t="str">
        <f t="shared" si="5"/>
        <v/>
      </c>
      <c r="F75" s="271" t="str">
        <f t="shared" si="3"/>
        <v>否</v>
      </c>
      <c r="G75" s="251" t="str">
        <f t="shared" si="4"/>
        <v>项</v>
      </c>
    </row>
    <row r="76" s="254" customFormat="1" ht="36" hidden="1" customHeight="1" spans="1:7">
      <c r="A76" s="272" t="s">
        <v>1768</v>
      </c>
      <c r="B76" s="279" t="s">
        <v>1769</v>
      </c>
      <c r="C76" s="280">
        <f>SUM(C77:C79)</f>
        <v>0</v>
      </c>
      <c r="D76" s="280">
        <f>SUM(D77:D79)</f>
        <v>0</v>
      </c>
      <c r="E76" s="171" t="str">
        <f t="shared" si="5"/>
        <v/>
      </c>
      <c r="F76" s="271" t="str">
        <f t="shared" si="3"/>
        <v>否</v>
      </c>
      <c r="G76" s="251" t="str">
        <f t="shared" si="4"/>
        <v>款</v>
      </c>
    </row>
    <row r="77" s="254" customFormat="1" ht="36" hidden="1" customHeight="1" spans="1:7">
      <c r="A77" s="274" t="s">
        <v>1770</v>
      </c>
      <c r="B77" s="275" t="s">
        <v>1711</v>
      </c>
      <c r="C77" s="276"/>
      <c r="D77" s="276"/>
      <c r="E77" s="171" t="str">
        <f t="shared" si="5"/>
        <v/>
      </c>
      <c r="F77" s="271" t="str">
        <f t="shared" si="3"/>
        <v>否</v>
      </c>
      <c r="G77" s="251" t="str">
        <f t="shared" si="4"/>
        <v>项</v>
      </c>
    </row>
    <row r="78" s="254" customFormat="1" ht="36" hidden="1" customHeight="1" spans="1:7">
      <c r="A78" s="274" t="s">
        <v>1771</v>
      </c>
      <c r="B78" s="275" t="s">
        <v>1713</v>
      </c>
      <c r="C78" s="276"/>
      <c r="D78" s="276"/>
      <c r="E78" s="171" t="str">
        <f t="shared" si="5"/>
        <v/>
      </c>
      <c r="F78" s="271" t="str">
        <f t="shared" si="3"/>
        <v>否</v>
      </c>
      <c r="G78" s="251" t="str">
        <f t="shared" si="4"/>
        <v>项</v>
      </c>
    </row>
    <row r="79" s="254" customFormat="1" ht="36" hidden="1" customHeight="1" spans="1:7">
      <c r="A79" s="274" t="s">
        <v>1772</v>
      </c>
      <c r="B79" s="275" t="s">
        <v>1773</v>
      </c>
      <c r="C79" s="276"/>
      <c r="D79" s="276"/>
      <c r="E79" s="171" t="str">
        <f t="shared" si="5"/>
        <v/>
      </c>
      <c r="F79" s="271" t="str">
        <f t="shared" si="3"/>
        <v>否</v>
      </c>
      <c r="G79" s="251" t="str">
        <f t="shared" si="4"/>
        <v>项</v>
      </c>
    </row>
    <row r="80" s="254" customFormat="1" ht="36" hidden="1" customHeight="1" spans="1:7">
      <c r="A80" s="272" t="s">
        <v>1774</v>
      </c>
      <c r="B80" s="279" t="s">
        <v>1775</v>
      </c>
      <c r="C80" s="280">
        <f>SUM(C81:C85)</f>
        <v>0</v>
      </c>
      <c r="D80" s="280">
        <f>SUM(D81:D85)</f>
        <v>0</v>
      </c>
      <c r="E80" s="171" t="str">
        <f t="shared" si="5"/>
        <v/>
      </c>
      <c r="F80" s="271" t="str">
        <f t="shared" si="3"/>
        <v>否</v>
      </c>
      <c r="G80" s="251" t="str">
        <f t="shared" si="4"/>
        <v>款</v>
      </c>
    </row>
    <row r="81" s="254" customFormat="1" ht="36" hidden="1" customHeight="1" spans="1:7">
      <c r="A81" s="274" t="s">
        <v>1776</v>
      </c>
      <c r="B81" s="275" t="s">
        <v>1745</v>
      </c>
      <c r="C81" s="276"/>
      <c r="D81" s="276"/>
      <c r="E81" s="171" t="str">
        <f t="shared" si="5"/>
        <v/>
      </c>
      <c r="F81" s="271" t="str">
        <f t="shared" si="3"/>
        <v>否</v>
      </c>
      <c r="G81" s="251" t="str">
        <f t="shared" si="4"/>
        <v>项</v>
      </c>
    </row>
    <row r="82" s="254" customFormat="1" ht="36" hidden="1" customHeight="1" spans="1:7">
      <c r="A82" s="274" t="s">
        <v>1777</v>
      </c>
      <c r="B82" s="275" t="s">
        <v>1747</v>
      </c>
      <c r="C82" s="276"/>
      <c r="D82" s="276"/>
      <c r="E82" s="171" t="str">
        <f t="shared" si="5"/>
        <v/>
      </c>
      <c r="F82" s="271" t="str">
        <f t="shared" si="3"/>
        <v>否</v>
      </c>
      <c r="G82" s="251" t="str">
        <f t="shared" si="4"/>
        <v>项</v>
      </c>
    </row>
    <row r="83" s="254" customFormat="1" ht="36" hidden="1" customHeight="1" spans="1:7">
      <c r="A83" s="274" t="s">
        <v>1778</v>
      </c>
      <c r="B83" s="275" t="s">
        <v>1749</v>
      </c>
      <c r="C83" s="276"/>
      <c r="D83" s="276"/>
      <c r="E83" s="171" t="str">
        <f t="shared" si="5"/>
        <v/>
      </c>
      <c r="F83" s="271" t="str">
        <f t="shared" si="3"/>
        <v>否</v>
      </c>
      <c r="G83" s="251" t="str">
        <f t="shared" si="4"/>
        <v>项</v>
      </c>
    </row>
    <row r="84" s="254" customFormat="1" ht="36" hidden="1" customHeight="1" spans="1:7">
      <c r="A84" s="274" t="s">
        <v>1779</v>
      </c>
      <c r="B84" s="275" t="s">
        <v>1751</v>
      </c>
      <c r="C84" s="276"/>
      <c r="D84" s="276"/>
      <c r="E84" s="171" t="str">
        <f t="shared" si="5"/>
        <v/>
      </c>
      <c r="F84" s="271" t="str">
        <f t="shared" si="3"/>
        <v>否</v>
      </c>
      <c r="G84" s="251" t="str">
        <f t="shared" si="4"/>
        <v>项</v>
      </c>
    </row>
    <row r="85" s="254" customFormat="1" ht="36" hidden="1" customHeight="1" spans="1:7">
      <c r="A85" s="274" t="s">
        <v>1780</v>
      </c>
      <c r="B85" s="275" t="s">
        <v>1781</v>
      </c>
      <c r="C85" s="276"/>
      <c r="D85" s="276"/>
      <c r="E85" s="171" t="str">
        <f t="shared" si="5"/>
        <v/>
      </c>
      <c r="F85" s="271" t="str">
        <f t="shared" si="3"/>
        <v>否</v>
      </c>
      <c r="G85" s="251" t="str">
        <f t="shared" si="4"/>
        <v>项</v>
      </c>
    </row>
    <row r="86" s="254" customFormat="1" ht="36" hidden="1" customHeight="1" spans="1:7">
      <c r="A86" s="272" t="s">
        <v>1782</v>
      </c>
      <c r="B86" s="279" t="s">
        <v>1783</v>
      </c>
      <c r="C86" s="280">
        <f>SUM(C87:C88)</f>
        <v>0</v>
      </c>
      <c r="D86" s="280">
        <f>SUM(D87:D88)</f>
        <v>0</v>
      </c>
      <c r="E86" s="171" t="str">
        <f t="shared" si="5"/>
        <v/>
      </c>
      <c r="F86" s="271" t="str">
        <f t="shared" si="3"/>
        <v>否</v>
      </c>
      <c r="G86" s="251" t="str">
        <f t="shared" si="4"/>
        <v>款</v>
      </c>
    </row>
    <row r="87" s="254" customFormat="1" ht="36" hidden="1" customHeight="1" spans="1:7">
      <c r="A87" s="274" t="s">
        <v>1784</v>
      </c>
      <c r="B87" s="275" t="s">
        <v>1757</v>
      </c>
      <c r="C87" s="276"/>
      <c r="D87" s="276"/>
      <c r="E87" s="171" t="str">
        <f t="shared" si="5"/>
        <v/>
      </c>
      <c r="F87" s="271" t="str">
        <f t="shared" si="3"/>
        <v>否</v>
      </c>
      <c r="G87" s="251" t="str">
        <f t="shared" si="4"/>
        <v>项</v>
      </c>
    </row>
    <row r="88" s="254" customFormat="1" ht="36" hidden="1" customHeight="1" spans="1:7">
      <c r="A88" s="274" t="s">
        <v>1785</v>
      </c>
      <c r="B88" s="275" t="s">
        <v>1786</v>
      </c>
      <c r="C88" s="276"/>
      <c r="D88" s="276"/>
      <c r="E88" s="171" t="str">
        <f t="shared" si="5"/>
        <v/>
      </c>
      <c r="F88" s="271" t="str">
        <f t="shared" si="3"/>
        <v>否</v>
      </c>
      <c r="G88" s="251" t="str">
        <f t="shared" si="4"/>
        <v>项</v>
      </c>
    </row>
    <row r="89" s="254" customFormat="1" ht="36" hidden="1" customHeight="1" spans="1:7">
      <c r="A89" s="272" t="s">
        <v>1787</v>
      </c>
      <c r="B89" s="279" t="s">
        <v>1788</v>
      </c>
      <c r="C89" s="280">
        <f>SUM(C90:C97)</f>
        <v>0</v>
      </c>
      <c r="D89" s="280">
        <f>SUM(D90:D97)</f>
        <v>0</v>
      </c>
      <c r="E89" s="171" t="str">
        <f t="shared" si="5"/>
        <v/>
      </c>
      <c r="F89" s="271" t="str">
        <f t="shared" si="3"/>
        <v>否</v>
      </c>
      <c r="G89" s="251" t="str">
        <f t="shared" si="4"/>
        <v>款</v>
      </c>
    </row>
    <row r="90" s="254" customFormat="1" ht="36" hidden="1" customHeight="1" spans="1:7">
      <c r="A90" s="274" t="s">
        <v>1789</v>
      </c>
      <c r="B90" s="275" t="s">
        <v>1711</v>
      </c>
      <c r="C90" s="276"/>
      <c r="D90" s="276"/>
      <c r="E90" s="171" t="str">
        <f t="shared" si="5"/>
        <v/>
      </c>
      <c r="F90" s="271" t="str">
        <f t="shared" si="3"/>
        <v>否</v>
      </c>
      <c r="G90" s="251" t="str">
        <f t="shared" si="4"/>
        <v>项</v>
      </c>
    </row>
    <row r="91" s="254" customFormat="1" ht="36" hidden="1" customHeight="1" spans="1:7">
      <c r="A91" s="274" t="s">
        <v>1790</v>
      </c>
      <c r="B91" s="275" t="s">
        <v>1713</v>
      </c>
      <c r="C91" s="276"/>
      <c r="D91" s="276"/>
      <c r="E91" s="171" t="str">
        <f t="shared" si="5"/>
        <v/>
      </c>
      <c r="F91" s="271" t="str">
        <f t="shared" si="3"/>
        <v>否</v>
      </c>
      <c r="G91" s="251" t="str">
        <f t="shared" si="4"/>
        <v>项</v>
      </c>
    </row>
    <row r="92" s="254" customFormat="1" ht="36" hidden="1" customHeight="1" spans="1:7">
      <c r="A92" s="274" t="s">
        <v>1791</v>
      </c>
      <c r="B92" s="275" t="s">
        <v>1715</v>
      </c>
      <c r="C92" s="276"/>
      <c r="D92" s="276"/>
      <c r="E92" s="171" t="str">
        <f t="shared" si="5"/>
        <v/>
      </c>
      <c r="F92" s="271" t="str">
        <f t="shared" si="3"/>
        <v>否</v>
      </c>
      <c r="G92" s="251" t="str">
        <f t="shared" si="4"/>
        <v>项</v>
      </c>
    </row>
    <row r="93" s="254" customFormat="1" ht="36" hidden="1" customHeight="1" spans="1:7">
      <c r="A93" s="274" t="s">
        <v>1792</v>
      </c>
      <c r="B93" s="275" t="s">
        <v>1717</v>
      </c>
      <c r="C93" s="276"/>
      <c r="D93" s="276"/>
      <c r="E93" s="171" t="str">
        <f t="shared" si="5"/>
        <v/>
      </c>
      <c r="F93" s="271" t="str">
        <f t="shared" si="3"/>
        <v>否</v>
      </c>
      <c r="G93" s="251" t="str">
        <f t="shared" si="4"/>
        <v>项</v>
      </c>
    </row>
    <row r="94" s="254" customFormat="1" ht="36" hidden="1" customHeight="1" spans="1:7">
      <c r="A94" s="274" t="s">
        <v>1793</v>
      </c>
      <c r="B94" s="275" t="s">
        <v>1723</v>
      </c>
      <c r="C94" s="276"/>
      <c r="D94" s="276"/>
      <c r="E94" s="171" t="str">
        <f t="shared" si="5"/>
        <v/>
      </c>
      <c r="F94" s="271" t="str">
        <f t="shared" si="3"/>
        <v>否</v>
      </c>
      <c r="G94" s="251" t="str">
        <f t="shared" si="4"/>
        <v>项</v>
      </c>
    </row>
    <row r="95" s="254" customFormat="1" ht="36" hidden="1" customHeight="1" spans="1:7">
      <c r="A95" s="274" t="s">
        <v>1794</v>
      </c>
      <c r="B95" s="275" t="s">
        <v>1727</v>
      </c>
      <c r="C95" s="276"/>
      <c r="D95" s="276"/>
      <c r="E95" s="171" t="str">
        <f t="shared" si="5"/>
        <v/>
      </c>
      <c r="F95" s="271" t="str">
        <f t="shared" si="3"/>
        <v>否</v>
      </c>
      <c r="G95" s="251" t="str">
        <f t="shared" si="4"/>
        <v>项</v>
      </c>
    </row>
    <row r="96" s="254" customFormat="1" ht="36" hidden="1" customHeight="1" spans="1:7">
      <c r="A96" s="274" t="s">
        <v>1795</v>
      </c>
      <c r="B96" s="275" t="s">
        <v>1729</v>
      </c>
      <c r="C96" s="276"/>
      <c r="D96" s="276"/>
      <c r="E96" s="171" t="str">
        <f t="shared" si="5"/>
        <v/>
      </c>
      <c r="F96" s="271" t="str">
        <f t="shared" si="3"/>
        <v>否</v>
      </c>
      <c r="G96" s="251" t="str">
        <f t="shared" si="4"/>
        <v>项</v>
      </c>
    </row>
    <row r="97" s="254" customFormat="1" ht="36" hidden="1" customHeight="1" spans="1:7">
      <c r="A97" s="274" t="s">
        <v>1796</v>
      </c>
      <c r="B97" s="275" t="s">
        <v>1797</v>
      </c>
      <c r="C97" s="276"/>
      <c r="D97" s="276"/>
      <c r="E97" s="171" t="str">
        <f t="shared" si="5"/>
        <v/>
      </c>
      <c r="F97" s="271" t="str">
        <f t="shared" si="3"/>
        <v>否</v>
      </c>
      <c r="G97" s="251" t="str">
        <f t="shared" si="4"/>
        <v>项</v>
      </c>
    </row>
    <row r="98" s="251" customFormat="1" ht="36" customHeight="1" spans="1:7">
      <c r="A98" s="268" t="s">
        <v>92</v>
      </c>
      <c r="B98" s="269" t="s">
        <v>1475</v>
      </c>
      <c r="C98" s="270"/>
      <c r="D98" s="270">
        <f>D103</f>
        <v>60</v>
      </c>
      <c r="E98" s="171" t="str">
        <f t="shared" si="5"/>
        <v/>
      </c>
      <c r="F98" s="271" t="str">
        <f t="shared" si="3"/>
        <v>是</v>
      </c>
      <c r="G98" s="251" t="str">
        <f t="shared" si="4"/>
        <v>类</v>
      </c>
    </row>
    <row r="99" s="254" customFormat="1" ht="36" hidden="1" customHeight="1" spans="1:7">
      <c r="A99" s="272" t="s">
        <v>1798</v>
      </c>
      <c r="B99" s="269" t="s">
        <v>1799</v>
      </c>
      <c r="C99" s="270"/>
      <c r="D99" s="270"/>
      <c r="E99" s="171" t="str">
        <f t="shared" si="5"/>
        <v/>
      </c>
      <c r="F99" s="271" t="str">
        <f t="shared" si="3"/>
        <v>否</v>
      </c>
      <c r="G99" s="251" t="str">
        <f t="shared" si="4"/>
        <v>款</v>
      </c>
    </row>
    <row r="100" s="254" customFormat="1" ht="36" hidden="1" customHeight="1" spans="1:7">
      <c r="A100" s="274" t="s">
        <v>1800</v>
      </c>
      <c r="B100" s="275" t="s">
        <v>1683</v>
      </c>
      <c r="C100" s="276"/>
      <c r="D100" s="276"/>
      <c r="E100" s="171" t="str">
        <f t="shared" si="5"/>
        <v/>
      </c>
      <c r="F100" s="271" t="str">
        <f t="shared" si="3"/>
        <v>否</v>
      </c>
      <c r="G100" s="251" t="str">
        <f t="shared" si="4"/>
        <v>项</v>
      </c>
    </row>
    <row r="101" s="254" customFormat="1" ht="36" hidden="1" customHeight="1" spans="1:7">
      <c r="A101" s="274" t="s">
        <v>1801</v>
      </c>
      <c r="B101" s="275" t="s">
        <v>1802</v>
      </c>
      <c r="C101" s="276"/>
      <c r="D101" s="276"/>
      <c r="E101" s="171" t="str">
        <f t="shared" si="5"/>
        <v/>
      </c>
      <c r="F101" s="271" t="str">
        <f t="shared" si="3"/>
        <v>否</v>
      </c>
      <c r="G101" s="251" t="str">
        <f t="shared" si="4"/>
        <v>项</v>
      </c>
    </row>
    <row r="102" s="254" customFormat="1" ht="36" hidden="1" customHeight="1" spans="1:7">
      <c r="A102" s="274" t="s">
        <v>1803</v>
      </c>
      <c r="B102" s="275" t="s">
        <v>1804</v>
      </c>
      <c r="C102" s="276"/>
      <c r="D102" s="276"/>
      <c r="E102" s="171" t="str">
        <f t="shared" si="5"/>
        <v/>
      </c>
      <c r="F102" s="271" t="str">
        <f t="shared" si="3"/>
        <v>否</v>
      </c>
      <c r="G102" s="251" t="str">
        <f t="shared" si="4"/>
        <v>项</v>
      </c>
    </row>
    <row r="103" s="251" customFormat="1" ht="36" customHeight="1" spans="1:7">
      <c r="A103" s="281" t="s">
        <v>1805</v>
      </c>
      <c r="B103" s="273" t="s">
        <v>1806</v>
      </c>
      <c r="C103" s="278"/>
      <c r="D103" s="278">
        <v>60</v>
      </c>
      <c r="E103" s="171" t="str">
        <f t="shared" si="5"/>
        <v/>
      </c>
      <c r="F103" s="271" t="str">
        <f t="shared" si="3"/>
        <v>是</v>
      </c>
      <c r="G103" s="251" t="str">
        <f t="shared" si="4"/>
        <v>项</v>
      </c>
    </row>
    <row r="104" s="254" customFormat="1" ht="36" hidden="1" customHeight="1" spans="1:7">
      <c r="A104" s="272" t="s">
        <v>1807</v>
      </c>
      <c r="B104" s="279" t="s">
        <v>1808</v>
      </c>
      <c r="C104" s="280">
        <f>SUM(C105:C108)</f>
        <v>0</v>
      </c>
      <c r="D104" s="280">
        <f>SUM(D105:D108)</f>
        <v>0</v>
      </c>
      <c r="E104" s="171" t="str">
        <f t="shared" si="5"/>
        <v/>
      </c>
      <c r="F104" s="271" t="str">
        <f t="shared" si="3"/>
        <v>否</v>
      </c>
      <c r="G104" s="251" t="str">
        <f t="shared" si="4"/>
        <v>款</v>
      </c>
    </row>
    <row r="105" s="254" customFormat="1" ht="36" hidden="1" customHeight="1" spans="1:7">
      <c r="A105" s="274" t="s">
        <v>1809</v>
      </c>
      <c r="B105" s="275" t="s">
        <v>1683</v>
      </c>
      <c r="C105" s="276"/>
      <c r="D105" s="276"/>
      <c r="E105" s="171" t="str">
        <f t="shared" si="5"/>
        <v/>
      </c>
      <c r="F105" s="271" t="str">
        <f t="shared" si="3"/>
        <v>否</v>
      </c>
      <c r="G105" s="251" t="str">
        <f t="shared" si="4"/>
        <v>项</v>
      </c>
    </row>
    <row r="106" s="254" customFormat="1" ht="36" hidden="1" customHeight="1" spans="1:7">
      <c r="A106" s="274" t="s">
        <v>1810</v>
      </c>
      <c r="B106" s="275" t="s">
        <v>1802</v>
      </c>
      <c r="C106" s="276"/>
      <c r="D106" s="276"/>
      <c r="E106" s="171" t="str">
        <f t="shared" si="5"/>
        <v/>
      </c>
      <c r="F106" s="271" t="str">
        <f t="shared" si="3"/>
        <v>否</v>
      </c>
      <c r="G106" s="251" t="str">
        <f t="shared" si="4"/>
        <v>项</v>
      </c>
    </row>
    <row r="107" s="254" customFormat="1" ht="36" hidden="1" customHeight="1" spans="1:7">
      <c r="A107" s="274" t="s">
        <v>1811</v>
      </c>
      <c r="B107" s="275" t="s">
        <v>1812</v>
      </c>
      <c r="C107" s="276"/>
      <c r="D107" s="276"/>
      <c r="E107" s="171" t="str">
        <f t="shared" si="5"/>
        <v/>
      </c>
      <c r="F107" s="271" t="str">
        <f t="shared" si="3"/>
        <v>否</v>
      </c>
      <c r="G107" s="251" t="str">
        <f t="shared" si="4"/>
        <v>项</v>
      </c>
    </row>
    <row r="108" s="254" customFormat="1" ht="36" hidden="1" customHeight="1" spans="1:7">
      <c r="A108" s="274" t="s">
        <v>1813</v>
      </c>
      <c r="B108" s="275" t="s">
        <v>1814</v>
      </c>
      <c r="C108" s="276"/>
      <c r="D108" s="276"/>
      <c r="E108" s="171" t="str">
        <f t="shared" si="5"/>
        <v/>
      </c>
      <c r="F108" s="271" t="str">
        <f t="shared" si="3"/>
        <v>否</v>
      </c>
      <c r="G108" s="251" t="str">
        <f t="shared" si="4"/>
        <v>项</v>
      </c>
    </row>
    <row r="109" s="254" customFormat="1" ht="36" hidden="1" customHeight="1" spans="1:7">
      <c r="A109" s="272" t="s">
        <v>1815</v>
      </c>
      <c r="B109" s="269" t="s">
        <v>1816</v>
      </c>
      <c r="C109" s="270"/>
      <c r="D109" s="270"/>
      <c r="E109" s="171" t="str">
        <f t="shared" si="5"/>
        <v/>
      </c>
      <c r="F109" s="271" t="str">
        <f t="shared" si="3"/>
        <v>否</v>
      </c>
      <c r="G109" s="251" t="str">
        <f t="shared" si="4"/>
        <v>款</v>
      </c>
    </row>
    <row r="110" s="254" customFormat="1" ht="36" hidden="1" customHeight="1" spans="1:7">
      <c r="A110" s="274" t="s">
        <v>1817</v>
      </c>
      <c r="B110" s="275" t="s">
        <v>1818</v>
      </c>
      <c r="C110" s="276"/>
      <c r="D110" s="276"/>
      <c r="E110" s="171" t="str">
        <f t="shared" si="5"/>
        <v/>
      </c>
      <c r="F110" s="271" t="str">
        <f t="shared" si="3"/>
        <v>否</v>
      </c>
      <c r="G110" s="251" t="str">
        <f t="shared" si="4"/>
        <v>项</v>
      </c>
    </row>
    <row r="111" s="254" customFormat="1" ht="36" hidden="1" customHeight="1" spans="1:7">
      <c r="A111" s="274" t="s">
        <v>1819</v>
      </c>
      <c r="B111" s="275" t="s">
        <v>1820</v>
      </c>
      <c r="C111" s="276"/>
      <c r="D111" s="276"/>
      <c r="E111" s="171" t="str">
        <f t="shared" si="5"/>
        <v/>
      </c>
      <c r="F111" s="271" t="str">
        <f t="shared" si="3"/>
        <v>否</v>
      </c>
      <c r="G111" s="251" t="str">
        <f t="shared" si="4"/>
        <v>项</v>
      </c>
    </row>
    <row r="112" s="254" customFormat="1" ht="36" hidden="1" customHeight="1" spans="1:7">
      <c r="A112" s="274" t="s">
        <v>1821</v>
      </c>
      <c r="B112" s="275" t="s">
        <v>1822</v>
      </c>
      <c r="C112" s="276"/>
      <c r="D112" s="276"/>
      <c r="E112" s="171" t="str">
        <f t="shared" si="5"/>
        <v/>
      </c>
      <c r="F112" s="271" t="str">
        <f t="shared" si="3"/>
        <v>否</v>
      </c>
      <c r="G112" s="251" t="str">
        <f t="shared" si="4"/>
        <v>项</v>
      </c>
    </row>
    <row r="113" s="254" customFormat="1" ht="36" hidden="1" customHeight="1" spans="1:7">
      <c r="A113" s="274" t="s">
        <v>1823</v>
      </c>
      <c r="B113" s="273" t="s">
        <v>1824</v>
      </c>
      <c r="C113" s="278"/>
      <c r="D113" s="278"/>
      <c r="E113" s="171" t="str">
        <f t="shared" si="5"/>
        <v/>
      </c>
      <c r="F113" s="271" t="str">
        <f t="shared" si="3"/>
        <v>否</v>
      </c>
      <c r="G113" s="251" t="str">
        <f t="shared" si="4"/>
        <v>项</v>
      </c>
    </row>
    <row r="114" s="254" customFormat="1" ht="36" hidden="1" customHeight="1" spans="1:7">
      <c r="A114" s="282">
        <v>21370</v>
      </c>
      <c r="B114" s="279" t="s">
        <v>1825</v>
      </c>
      <c r="C114" s="280">
        <f>SUM(C115:C116)</f>
        <v>0</v>
      </c>
      <c r="D114" s="280">
        <f>SUM(D115:D116)</f>
        <v>0</v>
      </c>
      <c r="E114" s="171" t="str">
        <f t="shared" si="5"/>
        <v/>
      </c>
      <c r="F114" s="271" t="str">
        <f t="shared" si="3"/>
        <v>否</v>
      </c>
      <c r="G114" s="251" t="str">
        <f t="shared" si="4"/>
        <v>款</v>
      </c>
    </row>
    <row r="115" s="254" customFormat="1" ht="36" hidden="1" customHeight="1" spans="1:7">
      <c r="A115" s="283">
        <v>2137001</v>
      </c>
      <c r="B115" s="275" t="s">
        <v>1683</v>
      </c>
      <c r="C115" s="276"/>
      <c r="D115" s="276"/>
      <c r="E115" s="171" t="str">
        <f t="shared" si="5"/>
        <v/>
      </c>
      <c r="F115" s="271" t="str">
        <f t="shared" si="3"/>
        <v>否</v>
      </c>
      <c r="G115" s="251" t="str">
        <f t="shared" si="4"/>
        <v>项</v>
      </c>
    </row>
    <row r="116" s="254" customFormat="1" ht="36" hidden="1" customHeight="1" spans="1:7">
      <c r="A116" s="283">
        <v>2137099</v>
      </c>
      <c r="B116" s="275" t="s">
        <v>1826</v>
      </c>
      <c r="C116" s="276"/>
      <c r="D116" s="276"/>
      <c r="E116" s="171" t="str">
        <f t="shared" si="5"/>
        <v/>
      </c>
      <c r="F116" s="271" t="str">
        <f t="shared" si="3"/>
        <v>否</v>
      </c>
      <c r="G116" s="251" t="str">
        <f t="shared" si="4"/>
        <v>项</v>
      </c>
    </row>
    <row r="117" s="254" customFormat="1" ht="36" hidden="1" customHeight="1" spans="1:7">
      <c r="A117" s="282">
        <v>21371</v>
      </c>
      <c r="B117" s="279" t="s">
        <v>1827</v>
      </c>
      <c r="C117" s="280">
        <f>SUM(C118:C121)</f>
        <v>0</v>
      </c>
      <c r="D117" s="280">
        <f>SUM(D118:D121)</f>
        <v>0</v>
      </c>
      <c r="E117" s="171" t="str">
        <f t="shared" si="5"/>
        <v/>
      </c>
      <c r="F117" s="271" t="str">
        <f t="shared" si="3"/>
        <v>否</v>
      </c>
      <c r="G117" s="251" t="str">
        <f t="shared" si="4"/>
        <v>款</v>
      </c>
    </row>
    <row r="118" s="254" customFormat="1" ht="36" hidden="1" customHeight="1" spans="1:7">
      <c r="A118" s="283">
        <v>2137101</v>
      </c>
      <c r="B118" s="275" t="s">
        <v>1818</v>
      </c>
      <c r="C118" s="276"/>
      <c r="D118" s="276"/>
      <c r="E118" s="171" t="str">
        <f t="shared" si="5"/>
        <v/>
      </c>
      <c r="F118" s="271" t="str">
        <f t="shared" si="3"/>
        <v>否</v>
      </c>
      <c r="G118" s="251" t="str">
        <f t="shared" si="4"/>
        <v>项</v>
      </c>
    </row>
    <row r="119" s="254" customFormat="1" ht="36" hidden="1" customHeight="1" spans="1:7">
      <c r="A119" s="283">
        <v>2137102</v>
      </c>
      <c r="B119" s="275" t="s">
        <v>1828</v>
      </c>
      <c r="C119" s="276"/>
      <c r="D119" s="276"/>
      <c r="E119" s="171" t="str">
        <f t="shared" si="5"/>
        <v/>
      </c>
      <c r="F119" s="271" t="str">
        <f t="shared" si="3"/>
        <v>否</v>
      </c>
      <c r="G119" s="251" t="str">
        <f t="shared" si="4"/>
        <v>项</v>
      </c>
    </row>
    <row r="120" s="254" customFormat="1" ht="36" hidden="1" customHeight="1" spans="1:7">
      <c r="A120" s="283">
        <v>2137103</v>
      </c>
      <c r="B120" s="275" t="s">
        <v>1822</v>
      </c>
      <c r="C120" s="276"/>
      <c r="D120" s="276"/>
      <c r="E120" s="171" t="str">
        <f t="shared" si="5"/>
        <v/>
      </c>
      <c r="F120" s="271" t="str">
        <f t="shared" si="3"/>
        <v>否</v>
      </c>
      <c r="G120" s="251" t="str">
        <f t="shared" si="4"/>
        <v>项</v>
      </c>
    </row>
    <row r="121" s="254" customFormat="1" ht="36" hidden="1" customHeight="1" spans="1:7">
      <c r="A121" s="283">
        <v>2137199</v>
      </c>
      <c r="B121" s="275" t="s">
        <v>1829</v>
      </c>
      <c r="C121" s="276"/>
      <c r="D121" s="276"/>
      <c r="E121" s="171" t="str">
        <f t="shared" si="5"/>
        <v/>
      </c>
      <c r="F121" s="271" t="str">
        <f t="shared" si="3"/>
        <v>否</v>
      </c>
      <c r="G121" s="251" t="str">
        <f t="shared" si="4"/>
        <v>项</v>
      </c>
    </row>
    <row r="122" s="256" customFormat="1" ht="36" customHeight="1" spans="1:7">
      <c r="A122" s="268" t="s">
        <v>94</v>
      </c>
      <c r="B122" s="269" t="s">
        <v>1493</v>
      </c>
      <c r="C122" s="270">
        <f>SUM(C123,C128,C133,C138,C147,C154,C163,C166,C169:C170)</f>
        <v>220000</v>
      </c>
      <c r="D122" s="270">
        <f>SUM(D123,D128,D133,D138,D147,D154,D163,D166,D169:D170)</f>
        <v>0</v>
      </c>
      <c r="E122" s="175">
        <f t="shared" si="5"/>
        <v>-1</v>
      </c>
      <c r="F122" s="284" t="str">
        <f t="shared" si="3"/>
        <v>是</v>
      </c>
      <c r="G122" s="256" t="str">
        <f t="shared" si="4"/>
        <v>类</v>
      </c>
    </row>
    <row r="123" s="254" customFormat="1" ht="36" hidden="1" customHeight="1" spans="1:7">
      <c r="A123" s="272" t="s">
        <v>1830</v>
      </c>
      <c r="B123" s="279" t="s">
        <v>1831</v>
      </c>
      <c r="C123" s="280">
        <f>SUM(C124:C127)</f>
        <v>0</v>
      </c>
      <c r="D123" s="280">
        <f>SUM(D124:D127)</f>
        <v>0</v>
      </c>
      <c r="E123" s="171" t="str">
        <f t="shared" si="5"/>
        <v/>
      </c>
      <c r="F123" s="271" t="str">
        <f t="shared" si="3"/>
        <v>否</v>
      </c>
      <c r="G123" s="251" t="str">
        <f t="shared" si="4"/>
        <v>款</v>
      </c>
    </row>
    <row r="124" s="254" customFormat="1" ht="36" hidden="1" customHeight="1" spans="1:7">
      <c r="A124" s="274" t="s">
        <v>1832</v>
      </c>
      <c r="B124" s="275" t="s">
        <v>1833</v>
      </c>
      <c r="C124" s="276"/>
      <c r="D124" s="276"/>
      <c r="E124" s="171" t="str">
        <f t="shared" si="5"/>
        <v/>
      </c>
      <c r="F124" s="271" t="str">
        <f t="shared" si="3"/>
        <v>否</v>
      </c>
      <c r="G124" s="251" t="str">
        <f t="shared" si="4"/>
        <v>项</v>
      </c>
    </row>
    <row r="125" s="254" customFormat="1" ht="36" hidden="1" customHeight="1" spans="1:7">
      <c r="A125" s="274" t="s">
        <v>1834</v>
      </c>
      <c r="B125" s="275" t="s">
        <v>1835</v>
      </c>
      <c r="C125" s="276"/>
      <c r="D125" s="276"/>
      <c r="E125" s="171" t="str">
        <f t="shared" si="5"/>
        <v/>
      </c>
      <c r="F125" s="271" t="str">
        <f t="shared" si="3"/>
        <v>否</v>
      </c>
      <c r="G125" s="251" t="str">
        <f t="shared" si="4"/>
        <v>项</v>
      </c>
    </row>
    <row r="126" s="254" customFormat="1" ht="36" hidden="1" customHeight="1" spans="1:7">
      <c r="A126" s="274" t="s">
        <v>1836</v>
      </c>
      <c r="B126" s="275" t="s">
        <v>1837</v>
      </c>
      <c r="C126" s="276"/>
      <c r="D126" s="276"/>
      <c r="E126" s="171" t="str">
        <f t="shared" si="5"/>
        <v/>
      </c>
      <c r="F126" s="271" t="str">
        <f t="shared" si="3"/>
        <v>否</v>
      </c>
      <c r="G126" s="251" t="str">
        <f t="shared" si="4"/>
        <v>项</v>
      </c>
    </row>
    <row r="127" s="254" customFormat="1" ht="36" hidden="1" customHeight="1" spans="1:7">
      <c r="A127" s="274" t="s">
        <v>1838</v>
      </c>
      <c r="B127" s="275" t="s">
        <v>1839</v>
      </c>
      <c r="C127" s="276"/>
      <c r="D127" s="276"/>
      <c r="E127" s="171" t="str">
        <f t="shared" si="5"/>
        <v/>
      </c>
      <c r="F127" s="271" t="str">
        <f t="shared" si="3"/>
        <v>否</v>
      </c>
      <c r="G127" s="251" t="str">
        <f t="shared" si="4"/>
        <v>项</v>
      </c>
    </row>
    <row r="128" s="254" customFormat="1" ht="36" hidden="1" customHeight="1" spans="1:7">
      <c r="A128" s="272" t="s">
        <v>1840</v>
      </c>
      <c r="B128" s="269" t="s">
        <v>1841</v>
      </c>
      <c r="C128" s="270"/>
      <c r="D128" s="270"/>
      <c r="E128" s="171" t="str">
        <f t="shared" si="5"/>
        <v/>
      </c>
      <c r="F128" s="271" t="str">
        <f t="shared" si="3"/>
        <v>否</v>
      </c>
      <c r="G128" s="251" t="str">
        <f t="shared" si="4"/>
        <v>款</v>
      </c>
    </row>
    <row r="129" s="254" customFormat="1" ht="36" hidden="1" customHeight="1" spans="1:7">
      <c r="A129" s="274" t="s">
        <v>1842</v>
      </c>
      <c r="B129" s="275" t="s">
        <v>1837</v>
      </c>
      <c r="C129" s="276"/>
      <c r="D129" s="276"/>
      <c r="E129" s="171" t="str">
        <f t="shared" si="5"/>
        <v/>
      </c>
      <c r="F129" s="271" t="str">
        <f t="shared" si="3"/>
        <v>否</v>
      </c>
      <c r="G129" s="251" t="str">
        <f t="shared" si="4"/>
        <v>项</v>
      </c>
    </row>
    <row r="130" s="254" customFormat="1" ht="36" hidden="1" customHeight="1" spans="1:7">
      <c r="A130" s="274" t="s">
        <v>1843</v>
      </c>
      <c r="B130" s="275" t="s">
        <v>1844</v>
      </c>
      <c r="C130" s="276"/>
      <c r="D130" s="276"/>
      <c r="E130" s="171" t="str">
        <f t="shared" si="5"/>
        <v/>
      </c>
      <c r="F130" s="271" t="str">
        <f t="shared" si="3"/>
        <v>否</v>
      </c>
      <c r="G130" s="251" t="str">
        <f t="shared" si="4"/>
        <v>项</v>
      </c>
    </row>
    <row r="131" s="254" customFormat="1" ht="36" hidden="1" customHeight="1" spans="1:7">
      <c r="A131" s="274" t="s">
        <v>1845</v>
      </c>
      <c r="B131" s="275" t="s">
        <v>1846</v>
      </c>
      <c r="C131" s="276"/>
      <c r="D131" s="276"/>
      <c r="E131" s="171" t="str">
        <f t="shared" si="5"/>
        <v/>
      </c>
      <c r="F131" s="271" t="str">
        <f t="shared" si="3"/>
        <v>否</v>
      </c>
      <c r="G131" s="251" t="str">
        <f t="shared" si="4"/>
        <v>项</v>
      </c>
    </row>
    <row r="132" s="254" customFormat="1" ht="36" hidden="1" customHeight="1" spans="1:7">
      <c r="A132" s="274" t="s">
        <v>1847</v>
      </c>
      <c r="B132" s="273" t="s">
        <v>1848</v>
      </c>
      <c r="C132" s="278"/>
      <c r="D132" s="278"/>
      <c r="E132" s="171" t="str">
        <f t="shared" si="5"/>
        <v/>
      </c>
      <c r="F132" s="271" t="str">
        <f t="shared" ref="F132:F195" si="6">IF(LEN(A132)=3,"是",IF(B132&lt;&gt;"",IF(SUM(C132:D132)&lt;&gt;0,"是","否"),"是"))</f>
        <v>否</v>
      </c>
      <c r="G132" s="251" t="str">
        <f t="shared" ref="G132:G195" si="7">IF(LEN(A132)=3,"类",IF(LEN(A132)=5,"款","项"))</f>
        <v>项</v>
      </c>
    </row>
    <row r="133" s="254" customFormat="1" ht="36" hidden="1" customHeight="1" spans="1:7">
      <c r="A133" s="272" t="s">
        <v>1849</v>
      </c>
      <c r="B133" s="269" t="s">
        <v>1850</v>
      </c>
      <c r="C133" s="270"/>
      <c r="D133" s="270"/>
      <c r="E133" s="171" t="str">
        <f t="shared" si="5"/>
        <v/>
      </c>
      <c r="F133" s="271" t="str">
        <f t="shared" si="6"/>
        <v>否</v>
      </c>
      <c r="G133" s="251" t="str">
        <f t="shared" si="7"/>
        <v>款</v>
      </c>
    </row>
    <row r="134" s="254" customFormat="1" ht="36" hidden="1" customHeight="1" spans="1:7">
      <c r="A134" s="274" t="s">
        <v>1851</v>
      </c>
      <c r="B134" s="275" t="s">
        <v>1852</v>
      </c>
      <c r="C134" s="276"/>
      <c r="D134" s="276"/>
      <c r="E134" s="171" t="str">
        <f t="shared" ref="E134:E197" si="8">IF(C134&lt;&gt;0,D134/C134-1,"")</f>
        <v/>
      </c>
      <c r="F134" s="271" t="str">
        <f t="shared" si="6"/>
        <v>否</v>
      </c>
      <c r="G134" s="251" t="str">
        <f t="shared" si="7"/>
        <v>项</v>
      </c>
    </row>
    <row r="135" s="254" customFormat="1" ht="36" hidden="1" customHeight="1" spans="1:7">
      <c r="A135" s="274" t="s">
        <v>1853</v>
      </c>
      <c r="B135" s="273" t="s">
        <v>1854</v>
      </c>
      <c r="C135" s="278"/>
      <c r="D135" s="278"/>
      <c r="E135" s="171" t="str">
        <f t="shared" si="8"/>
        <v/>
      </c>
      <c r="F135" s="271" t="str">
        <f t="shared" si="6"/>
        <v>否</v>
      </c>
      <c r="G135" s="251" t="str">
        <f t="shared" si="7"/>
        <v>项</v>
      </c>
    </row>
    <row r="136" s="254" customFormat="1" ht="36" hidden="1" customHeight="1" spans="1:7">
      <c r="A136" s="274" t="s">
        <v>1855</v>
      </c>
      <c r="B136" s="273" t="s">
        <v>1856</v>
      </c>
      <c r="C136" s="278"/>
      <c r="D136" s="278"/>
      <c r="E136" s="171" t="str">
        <f t="shared" si="8"/>
        <v/>
      </c>
      <c r="F136" s="271" t="str">
        <f t="shared" si="6"/>
        <v>否</v>
      </c>
      <c r="G136" s="251" t="str">
        <f t="shared" si="7"/>
        <v>项</v>
      </c>
    </row>
    <row r="137" s="254" customFormat="1" ht="36" hidden="1" customHeight="1" spans="1:7">
      <c r="A137" s="274" t="s">
        <v>1857</v>
      </c>
      <c r="B137" s="275" t="s">
        <v>1858</v>
      </c>
      <c r="C137" s="276"/>
      <c r="D137" s="276"/>
      <c r="E137" s="171" t="str">
        <f t="shared" si="8"/>
        <v/>
      </c>
      <c r="F137" s="271" t="str">
        <f t="shared" si="6"/>
        <v>否</v>
      </c>
      <c r="G137" s="251" t="str">
        <f t="shared" si="7"/>
        <v>项</v>
      </c>
    </row>
    <row r="138" s="254" customFormat="1" ht="36" hidden="1" customHeight="1" spans="1:7">
      <c r="A138" s="272" t="s">
        <v>1859</v>
      </c>
      <c r="B138" s="279" t="s">
        <v>1860</v>
      </c>
      <c r="C138" s="280">
        <f>SUM(C139:C146)</f>
        <v>0</v>
      </c>
      <c r="D138" s="280">
        <f>SUM(D139:D146)</f>
        <v>0</v>
      </c>
      <c r="E138" s="171" t="str">
        <f t="shared" si="8"/>
        <v/>
      </c>
      <c r="F138" s="271" t="str">
        <f t="shared" si="6"/>
        <v>否</v>
      </c>
      <c r="G138" s="251" t="str">
        <f t="shared" si="7"/>
        <v>款</v>
      </c>
    </row>
    <row r="139" s="254" customFormat="1" ht="36" hidden="1" customHeight="1" spans="1:7">
      <c r="A139" s="274" t="s">
        <v>1861</v>
      </c>
      <c r="B139" s="275" t="s">
        <v>1862</v>
      </c>
      <c r="C139" s="276"/>
      <c r="D139" s="276"/>
      <c r="E139" s="171" t="str">
        <f t="shared" si="8"/>
        <v/>
      </c>
      <c r="F139" s="271" t="str">
        <f t="shared" si="6"/>
        <v>否</v>
      </c>
      <c r="G139" s="251" t="str">
        <f t="shared" si="7"/>
        <v>项</v>
      </c>
    </row>
    <row r="140" s="254" customFormat="1" ht="36" hidden="1" customHeight="1" spans="1:7">
      <c r="A140" s="274" t="s">
        <v>1863</v>
      </c>
      <c r="B140" s="275" t="s">
        <v>1864</v>
      </c>
      <c r="C140" s="276"/>
      <c r="D140" s="276"/>
      <c r="E140" s="171" t="str">
        <f t="shared" si="8"/>
        <v/>
      </c>
      <c r="F140" s="271" t="str">
        <f t="shared" si="6"/>
        <v>否</v>
      </c>
      <c r="G140" s="251" t="str">
        <f t="shared" si="7"/>
        <v>项</v>
      </c>
    </row>
    <row r="141" s="254" customFormat="1" ht="36" hidden="1" customHeight="1" spans="1:7">
      <c r="A141" s="274" t="s">
        <v>1865</v>
      </c>
      <c r="B141" s="275" t="s">
        <v>1866</v>
      </c>
      <c r="C141" s="276"/>
      <c r="D141" s="276"/>
      <c r="E141" s="171" t="str">
        <f t="shared" si="8"/>
        <v/>
      </c>
      <c r="F141" s="271" t="str">
        <f t="shared" si="6"/>
        <v>否</v>
      </c>
      <c r="G141" s="251" t="str">
        <f t="shared" si="7"/>
        <v>项</v>
      </c>
    </row>
    <row r="142" s="254" customFormat="1" ht="36" hidden="1" customHeight="1" spans="1:7">
      <c r="A142" s="274" t="s">
        <v>1867</v>
      </c>
      <c r="B142" s="275" t="s">
        <v>1868</v>
      </c>
      <c r="C142" s="276"/>
      <c r="D142" s="276"/>
      <c r="E142" s="171" t="str">
        <f t="shared" si="8"/>
        <v/>
      </c>
      <c r="F142" s="271" t="str">
        <f t="shared" si="6"/>
        <v>否</v>
      </c>
      <c r="G142" s="251" t="str">
        <f t="shared" si="7"/>
        <v>项</v>
      </c>
    </row>
    <row r="143" s="254" customFormat="1" ht="36" hidden="1" customHeight="1" spans="1:7">
      <c r="A143" s="274" t="s">
        <v>1869</v>
      </c>
      <c r="B143" s="275" t="s">
        <v>1870</v>
      </c>
      <c r="C143" s="276"/>
      <c r="D143" s="276"/>
      <c r="E143" s="171" t="str">
        <f t="shared" si="8"/>
        <v/>
      </c>
      <c r="F143" s="271" t="str">
        <f t="shared" si="6"/>
        <v>否</v>
      </c>
      <c r="G143" s="251" t="str">
        <f t="shared" si="7"/>
        <v>项</v>
      </c>
    </row>
    <row r="144" s="254" customFormat="1" ht="36" hidden="1" customHeight="1" spans="1:7">
      <c r="A144" s="274" t="s">
        <v>1871</v>
      </c>
      <c r="B144" s="275" t="s">
        <v>1872</v>
      </c>
      <c r="C144" s="276"/>
      <c r="D144" s="276"/>
      <c r="E144" s="171" t="str">
        <f t="shared" si="8"/>
        <v/>
      </c>
      <c r="F144" s="271" t="str">
        <f t="shared" si="6"/>
        <v>否</v>
      </c>
      <c r="G144" s="251" t="str">
        <f t="shared" si="7"/>
        <v>项</v>
      </c>
    </row>
    <row r="145" s="254" customFormat="1" ht="36" hidden="1" customHeight="1" spans="1:7">
      <c r="A145" s="274" t="s">
        <v>1873</v>
      </c>
      <c r="B145" s="275" t="s">
        <v>1874</v>
      </c>
      <c r="C145" s="276"/>
      <c r="D145" s="276"/>
      <c r="E145" s="171" t="str">
        <f t="shared" si="8"/>
        <v/>
      </c>
      <c r="F145" s="271" t="str">
        <f t="shared" si="6"/>
        <v>否</v>
      </c>
      <c r="G145" s="251" t="str">
        <f t="shared" si="7"/>
        <v>项</v>
      </c>
    </row>
    <row r="146" s="254" customFormat="1" ht="36" hidden="1" customHeight="1" spans="1:7">
      <c r="A146" s="274" t="s">
        <v>1875</v>
      </c>
      <c r="B146" s="275" t="s">
        <v>1876</v>
      </c>
      <c r="C146" s="276"/>
      <c r="D146" s="276"/>
      <c r="E146" s="171" t="str">
        <f t="shared" si="8"/>
        <v/>
      </c>
      <c r="F146" s="271" t="str">
        <f t="shared" si="6"/>
        <v>否</v>
      </c>
      <c r="G146" s="251" t="str">
        <f t="shared" si="7"/>
        <v>项</v>
      </c>
    </row>
    <row r="147" s="254" customFormat="1" ht="36" hidden="1" customHeight="1" spans="1:7">
      <c r="A147" s="272" t="s">
        <v>1877</v>
      </c>
      <c r="B147" s="279" t="s">
        <v>1878</v>
      </c>
      <c r="C147" s="280">
        <f>SUM(C148:C153)</f>
        <v>0</v>
      </c>
      <c r="D147" s="280">
        <f>SUM(D148:D153)</f>
        <v>0</v>
      </c>
      <c r="E147" s="171" t="str">
        <f t="shared" si="8"/>
        <v/>
      </c>
      <c r="F147" s="271" t="str">
        <f t="shared" si="6"/>
        <v>否</v>
      </c>
      <c r="G147" s="251" t="str">
        <f t="shared" si="7"/>
        <v>款</v>
      </c>
    </row>
    <row r="148" s="254" customFormat="1" ht="36" hidden="1" customHeight="1" spans="1:7">
      <c r="A148" s="274" t="s">
        <v>1879</v>
      </c>
      <c r="B148" s="275" t="s">
        <v>1880</v>
      </c>
      <c r="C148" s="276"/>
      <c r="D148" s="276"/>
      <c r="E148" s="171" t="str">
        <f t="shared" si="8"/>
        <v/>
      </c>
      <c r="F148" s="271" t="str">
        <f t="shared" si="6"/>
        <v>否</v>
      </c>
      <c r="G148" s="251" t="str">
        <f t="shared" si="7"/>
        <v>项</v>
      </c>
    </row>
    <row r="149" s="254" customFormat="1" ht="36" hidden="1" customHeight="1" spans="1:7">
      <c r="A149" s="274" t="s">
        <v>1881</v>
      </c>
      <c r="B149" s="275" t="s">
        <v>1882</v>
      </c>
      <c r="C149" s="276"/>
      <c r="D149" s="276"/>
      <c r="E149" s="171" t="str">
        <f t="shared" si="8"/>
        <v/>
      </c>
      <c r="F149" s="271" t="str">
        <f t="shared" si="6"/>
        <v>否</v>
      </c>
      <c r="G149" s="251" t="str">
        <f t="shared" si="7"/>
        <v>项</v>
      </c>
    </row>
    <row r="150" s="254" customFormat="1" ht="36" hidden="1" customHeight="1" spans="1:7">
      <c r="A150" s="274" t="s">
        <v>1883</v>
      </c>
      <c r="B150" s="275" t="s">
        <v>1884</v>
      </c>
      <c r="C150" s="276"/>
      <c r="D150" s="276"/>
      <c r="E150" s="171" t="str">
        <f t="shared" si="8"/>
        <v/>
      </c>
      <c r="F150" s="271" t="str">
        <f t="shared" si="6"/>
        <v>否</v>
      </c>
      <c r="G150" s="251" t="str">
        <f t="shared" si="7"/>
        <v>项</v>
      </c>
    </row>
    <row r="151" s="254" customFormat="1" ht="36" hidden="1" customHeight="1" spans="1:7">
      <c r="A151" s="274" t="s">
        <v>1885</v>
      </c>
      <c r="B151" s="275" t="s">
        <v>1886</v>
      </c>
      <c r="C151" s="276"/>
      <c r="D151" s="276"/>
      <c r="E151" s="171" t="str">
        <f t="shared" si="8"/>
        <v/>
      </c>
      <c r="F151" s="271" t="str">
        <f t="shared" si="6"/>
        <v>否</v>
      </c>
      <c r="G151" s="251" t="str">
        <f t="shared" si="7"/>
        <v>项</v>
      </c>
    </row>
    <row r="152" s="254" customFormat="1" ht="36" hidden="1" customHeight="1" spans="1:7">
      <c r="A152" s="274" t="s">
        <v>1887</v>
      </c>
      <c r="B152" s="275" t="s">
        <v>1888</v>
      </c>
      <c r="C152" s="276"/>
      <c r="D152" s="276"/>
      <c r="E152" s="171" t="str">
        <f t="shared" si="8"/>
        <v/>
      </c>
      <c r="F152" s="271" t="str">
        <f t="shared" si="6"/>
        <v>否</v>
      </c>
      <c r="G152" s="251" t="str">
        <f t="shared" si="7"/>
        <v>项</v>
      </c>
    </row>
    <row r="153" s="254" customFormat="1" ht="36" hidden="1" customHeight="1" spans="1:7">
      <c r="A153" s="274" t="s">
        <v>1889</v>
      </c>
      <c r="B153" s="275" t="s">
        <v>1890</v>
      </c>
      <c r="C153" s="276"/>
      <c r="D153" s="276"/>
      <c r="E153" s="171" t="str">
        <f t="shared" si="8"/>
        <v/>
      </c>
      <c r="F153" s="271" t="str">
        <f t="shared" si="6"/>
        <v>否</v>
      </c>
      <c r="G153" s="251" t="str">
        <f t="shared" si="7"/>
        <v>项</v>
      </c>
    </row>
    <row r="154" s="254" customFormat="1" ht="36" hidden="1" customHeight="1" spans="1:7">
      <c r="A154" s="272" t="s">
        <v>1891</v>
      </c>
      <c r="B154" s="269" t="s">
        <v>1892</v>
      </c>
      <c r="C154" s="270"/>
      <c r="D154" s="270"/>
      <c r="E154" s="171" t="str">
        <f t="shared" si="8"/>
        <v/>
      </c>
      <c r="F154" s="271" t="str">
        <f t="shared" si="6"/>
        <v>否</v>
      </c>
      <c r="G154" s="251" t="str">
        <f t="shared" si="7"/>
        <v>款</v>
      </c>
    </row>
    <row r="155" s="254" customFormat="1" ht="36" hidden="1" customHeight="1" spans="1:7">
      <c r="A155" s="274" t="s">
        <v>1893</v>
      </c>
      <c r="B155" s="273" t="s">
        <v>1894</v>
      </c>
      <c r="C155" s="278"/>
      <c r="D155" s="278"/>
      <c r="E155" s="171" t="str">
        <f t="shared" si="8"/>
        <v/>
      </c>
      <c r="F155" s="271" t="str">
        <f t="shared" si="6"/>
        <v>否</v>
      </c>
      <c r="G155" s="251" t="str">
        <f t="shared" si="7"/>
        <v>项</v>
      </c>
    </row>
    <row r="156" s="254" customFormat="1" ht="36" hidden="1" customHeight="1" spans="1:7">
      <c r="A156" s="274" t="s">
        <v>1895</v>
      </c>
      <c r="B156" s="275" t="s">
        <v>1896</v>
      </c>
      <c r="C156" s="276"/>
      <c r="D156" s="276"/>
      <c r="E156" s="171" t="str">
        <f t="shared" si="8"/>
        <v/>
      </c>
      <c r="F156" s="271" t="str">
        <f t="shared" si="6"/>
        <v>否</v>
      </c>
      <c r="G156" s="251" t="str">
        <f t="shared" si="7"/>
        <v>项</v>
      </c>
    </row>
    <row r="157" s="254" customFormat="1" ht="36" hidden="1" customHeight="1" spans="1:7">
      <c r="A157" s="274" t="s">
        <v>1897</v>
      </c>
      <c r="B157" s="273" t="s">
        <v>1898</v>
      </c>
      <c r="C157" s="278"/>
      <c r="D157" s="278"/>
      <c r="E157" s="171" t="str">
        <f t="shared" si="8"/>
        <v/>
      </c>
      <c r="F157" s="271" t="str">
        <f t="shared" si="6"/>
        <v>否</v>
      </c>
      <c r="G157" s="251" t="str">
        <f t="shared" si="7"/>
        <v>项</v>
      </c>
    </row>
    <row r="158" s="254" customFormat="1" ht="36" hidden="1" customHeight="1" spans="1:7">
      <c r="A158" s="274" t="s">
        <v>1899</v>
      </c>
      <c r="B158" s="273" t="s">
        <v>1900</v>
      </c>
      <c r="C158" s="278"/>
      <c r="D158" s="278"/>
      <c r="E158" s="171" t="str">
        <f t="shared" si="8"/>
        <v/>
      </c>
      <c r="F158" s="271" t="str">
        <f t="shared" si="6"/>
        <v>否</v>
      </c>
      <c r="G158" s="251" t="str">
        <f t="shared" si="7"/>
        <v>项</v>
      </c>
    </row>
    <row r="159" s="254" customFormat="1" ht="36" hidden="1" customHeight="1" spans="1:7">
      <c r="A159" s="274" t="s">
        <v>1901</v>
      </c>
      <c r="B159" s="275" t="s">
        <v>1902</v>
      </c>
      <c r="C159" s="276"/>
      <c r="D159" s="276"/>
      <c r="E159" s="171" t="str">
        <f t="shared" si="8"/>
        <v/>
      </c>
      <c r="F159" s="271" t="str">
        <f t="shared" si="6"/>
        <v>否</v>
      </c>
      <c r="G159" s="251" t="str">
        <f t="shared" si="7"/>
        <v>项</v>
      </c>
    </row>
    <row r="160" s="254" customFormat="1" ht="36" hidden="1" customHeight="1" spans="1:7">
      <c r="A160" s="274" t="s">
        <v>1903</v>
      </c>
      <c r="B160" s="275" t="s">
        <v>1904</v>
      </c>
      <c r="C160" s="276"/>
      <c r="D160" s="276"/>
      <c r="E160" s="171" t="str">
        <f t="shared" si="8"/>
        <v/>
      </c>
      <c r="F160" s="271" t="str">
        <f t="shared" si="6"/>
        <v>否</v>
      </c>
      <c r="G160" s="251" t="str">
        <f t="shared" si="7"/>
        <v>项</v>
      </c>
    </row>
    <row r="161" s="254" customFormat="1" ht="36" hidden="1" customHeight="1" spans="1:7">
      <c r="A161" s="274" t="s">
        <v>1905</v>
      </c>
      <c r="B161" s="275" t="s">
        <v>1906</v>
      </c>
      <c r="C161" s="276"/>
      <c r="D161" s="276"/>
      <c r="E161" s="171" t="str">
        <f t="shared" si="8"/>
        <v/>
      </c>
      <c r="F161" s="271" t="str">
        <f t="shared" si="6"/>
        <v>否</v>
      </c>
      <c r="G161" s="251" t="str">
        <f t="shared" si="7"/>
        <v>项</v>
      </c>
    </row>
    <row r="162" s="254" customFormat="1" ht="36" hidden="1" customHeight="1" spans="1:7">
      <c r="A162" s="274" t="s">
        <v>1907</v>
      </c>
      <c r="B162" s="275" t="s">
        <v>1908</v>
      </c>
      <c r="C162" s="276"/>
      <c r="D162" s="276"/>
      <c r="E162" s="171" t="str">
        <f t="shared" si="8"/>
        <v/>
      </c>
      <c r="F162" s="271" t="str">
        <f t="shared" si="6"/>
        <v>否</v>
      </c>
      <c r="G162" s="251" t="str">
        <f t="shared" si="7"/>
        <v>项</v>
      </c>
    </row>
    <row r="163" s="254" customFormat="1" ht="36" hidden="1" customHeight="1" spans="1:7">
      <c r="A163" s="272" t="s">
        <v>1909</v>
      </c>
      <c r="B163" s="279" t="s">
        <v>1910</v>
      </c>
      <c r="C163" s="280">
        <f>SUM(C164:C165)</f>
        <v>0</v>
      </c>
      <c r="D163" s="280">
        <f>SUM(D164:D165)</f>
        <v>0</v>
      </c>
      <c r="E163" s="171" t="str">
        <f t="shared" si="8"/>
        <v/>
      </c>
      <c r="F163" s="271" t="str">
        <f t="shared" si="6"/>
        <v>否</v>
      </c>
      <c r="G163" s="251" t="str">
        <f t="shared" si="7"/>
        <v>款</v>
      </c>
    </row>
    <row r="164" s="254" customFormat="1" ht="36" hidden="1" customHeight="1" spans="1:7">
      <c r="A164" s="274" t="s">
        <v>1911</v>
      </c>
      <c r="B164" s="275" t="s">
        <v>1833</v>
      </c>
      <c r="C164" s="276"/>
      <c r="D164" s="276"/>
      <c r="E164" s="171" t="str">
        <f t="shared" si="8"/>
        <v/>
      </c>
      <c r="F164" s="271" t="str">
        <f t="shared" si="6"/>
        <v>否</v>
      </c>
      <c r="G164" s="251" t="str">
        <f t="shared" si="7"/>
        <v>项</v>
      </c>
    </row>
    <row r="165" s="254" customFormat="1" ht="36" hidden="1" customHeight="1" spans="1:7">
      <c r="A165" s="274" t="s">
        <v>1912</v>
      </c>
      <c r="B165" s="275" t="s">
        <v>1913</v>
      </c>
      <c r="C165" s="276"/>
      <c r="D165" s="276"/>
      <c r="E165" s="171" t="str">
        <f t="shared" si="8"/>
        <v/>
      </c>
      <c r="F165" s="271" t="str">
        <f t="shared" si="6"/>
        <v>否</v>
      </c>
      <c r="G165" s="251" t="str">
        <f t="shared" si="7"/>
        <v>项</v>
      </c>
    </row>
    <row r="166" s="257" customFormat="1" ht="36" customHeight="1" spans="1:7">
      <c r="A166" s="281" t="s">
        <v>1914</v>
      </c>
      <c r="B166" s="273" t="s">
        <v>1915</v>
      </c>
      <c r="C166" s="285">
        <f>SUM(C167:C168)</f>
        <v>220000</v>
      </c>
      <c r="D166" s="285">
        <f>SUM(D167:D168)</f>
        <v>0</v>
      </c>
      <c r="E166" s="171">
        <f t="shared" si="8"/>
        <v>-1</v>
      </c>
      <c r="F166" s="271" t="str">
        <f t="shared" si="6"/>
        <v>是</v>
      </c>
      <c r="G166" s="257" t="str">
        <f t="shared" si="7"/>
        <v>款</v>
      </c>
    </row>
    <row r="167" s="251" customFormat="1" ht="36" customHeight="1" spans="1:7">
      <c r="A167" s="281" t="s">
        <v>1916</v>
      </c>
      <c r="B167" s="273" t="s">
        <v>1833</v>
      </c>
      <c r="C167" s="285">
        <v>220000</v>
      </c>
      <c r="D167" s="285"/>
      <c r="E167" s="171">
        <f t="shared" si="8"/>
        <v>-1</v>
      </c>
      <c r="F167" s="271" t="str">
        <f t="shared" si="6"/>
        <v>是</v>
      </c>
      <c r="G167" s="251" t="str">
        <f t="shared" si="7"/>
        <v>项</v>
      </c>
    </row>
    <row r="168" s="254" customFormat="1" ht="36" hidden="1" customHeight="1" spans="1:7">
      <c r="A168" s="274" t="s">
        <v>1917</v>
      </c>
      <c r="B168" s="275" t="s">
        <v>1918</v>
      </c>
      <c r="C168" s="276"/>
      <c r="D168" s="276"/>
      <c r="E168" s="171" t="str">
        <f t="shared" si="8"/>
        <v/>
      </c>
      <c r="F168" s="271" t="str">
        <f t="shared" si="6"/>
        <v>否</v>
      </c>
      <c r="G168" s="251" t="str">
        <f t="shared" si="7"/>
        <v>项</v>
      </c>
    </row>
    <row r="169" s="254" customFormat="1" ht="36" hidden="1" customHeight="1" spans="1:7">
      <c r="A169" s="272" t="s">
        <v>1919</v>
      </c>
      <c r="B169" s="279" t="s">
        <v>1920</v>
      </c>
      <c r="C169" s="280"/>
      <c r="D169" s="280"/>
      <c r="E169" s="171" t="str">
        <f t="shared" si="8"/>
        <v/>
      </c>
      <c r="F169" s="271" t="str">
        <f t="shared" si="6"/>
        <v>否</v>
      </c>
      <c r="G169" s="251" t="str">
        <f t="shared" si="7"/>
        <v>款</v>
      </c>
    </row>
    <row r="170" s="254" customFormat="1" ht="36" hidden="1" customHeight="1" spans="1:7">
      <c r="A170" s="272" t="s">
        <v>1921</v>
      </c>
      <c r="B170" s="279" t="s">
        <v>1922</v>
      </c>
      <c r="C170" s="280">
        <f>SUM(C171:C173)</f>
        <v>0</v>
      </c>
      <c r="D170" s="280">
        <f>SUM(D171:D173)</f>
        <v>0</v>
      </c>
      <c r="E170" s="171" t="str">
        <f t="shared" si="8"/>
        <v/>
      </c>
      <c r="F170" s="271" t="str">
        <f t="shared" si="6"/>
        <v>否</v>
      </c>
      <c r="G170" s="251" t="str">
        <f t="shared" si="7"/>
        <v>款</v>
      </c>
    </row>
    <row r="171" s="254" customFormat="1" ht="36" hidden="1" customHeight="1" spans="1:7">
      <c r="A171" s="274" t="s">
        <v>1923</v>
      </c>
      <c r="B171" s="275" t="s">
        <v>1852</v>
      </c>
      <c r="C171" s="276"/>
      <c r="D171" s="276"/>
      <c r="E171" s="171" t="str">
        <f t="shared" si="8"/>
        <v/>
      </c>
      <c r="F171" s="271" t="str">
        <f t="shared" si="6"/>
        <v>否</v>
      </c>
      <c r="G171" s="251" t="str">
        <f t="shared" si="7"/>
        <v>项</v>
      </c>
    </row>
    <row r="172" s="254" customFormat="1" ht="36" hidden="1" customHeight="1" spans="1:7">
      <c r="A172" s="274" t="s">
        <v>1924</v>
      </c>
      <c r="B172" s="275" t="s">
        <v>1856</v>
      </c>
      <c r="C172" s="276"/>
      <c r="D172" s="276"/>
      <c r="E172" s="171" t="str">
        <f t="shared" si="8"/>
        <v/>
      </c>
      <c r="F172" s="271" t="str">
        <f t="shared" si="6"/>
        <v>否</v>
      </c>
      <c r="G172" s="251" t="str">
        <f t="shared" si="7"/>
        <v>项</v>
      </c>
    </row>
    <row r="173" s="254" customFormat="1" ht="36" hidden="1" customHeight="1" spans="1:7">
      <c r="A173" s="274" t="s">
        <v>1925</v>
      </c>
      <c r="B173" s="275" t="s">
        <v>1926</v>
      </c>
      <c r="C173" s="276"/>
      <c r="D173" s="276"/>
      <c r="E173" s="171" t="str">
        <f t="shared" si="8"/>
        <v/>
      </c>
      <c r="F173" s="271" t="str">
        <f t="shared" si="6"/>
        <v>否</v>
      </c>
      <c r="G173" s="251" t="str">
        <f t="shared" si="7"/>
        <v>项</v>
      </c>
    </row>
    <row r="174" s="251" customFormat="1" ht="36" customHeight="1" spans="1:7">
      <c r="A174" s="268" t="s">
        <v>96</v>
      </c>
      <c r="B174" s="269" t="s">
        <v>1540</v>
      </c>
      <c r="C174" s="270"/>
      <c r="D174" s="270"/>
      <c r="E174" s="171" t="str">
        <f t="shared" si="8"/>
        <v/>
      </c>
      <c r="F174" s="271" t="str">
        <f t="shared" si="6"/>
        <v>是</v>
      </c>
      <c r="G174" s="251" t="str">
        <f t="shared" si="7"/>
        <v>类</v>
      </c>
    </row>
    <row r="175" s="254" customFormat="1" ht="36" hidden="1" customHeight="1" spans="1:7">
      <c r="A175" s="272" t="s">
        <v>1927</v>
      </c>
      <c r="B175" s="269" t="s">
        <v>1928</v>
      </c>
      <c r="C175" s="270"/>
      <c r="D175" s="270"/>
      <c r="E175" s="171" t="str">
        <f t="shared" si="8"/>
        <v/>
      </c>
      <c r="F175" s="271" t="str">
        <f t="shared" si="6"/>
        <v>否</v>
      </c>
      <c r="G175" s="251" t="str">
        <f t="shared" si="7"/>
        <v>款</v>
      </c>
    </row>
    <row r="176" s="254" customFormat="1" ht="36" hidden="1" customHeight="1" spans="1:7">
      <c r="A176" s="274" t="s">
        <v>1929</v>
      </c>
      <c r="B176" s="273" t="s">
        <v>1930</v>
      </c>
      <c r="C176" s="278"/>
      <c r="D176" s="278"/>
      <c r="E176" s="171" t="str">
        <f t="shared" si="8"/>
        <v/>
      </c>
      <c r="F176" s="271" t="str">
        <f t="shared" si="6"/>
        <v>否</v>
      </c>
      <c r="G176" s="251" t="str">
        <f t="shared" si="7"/>
        <v>项</v>
      </c>
    </row>
    <row r="177" s="254" customFormat="1" ht="36" hidden="1" customHeight="1" spans="1:7">
      <c r="A177" s="274" t="s">
        <v>1931</v>
      </c>
      <c r="B177" s="275" t="s">
        <v>1932</v>
      </c>
      <c r="C177" s="276"/>
      <c r="D177" s="276"/>
      <c r="E177" s="171" t="str">
        <f t="shared" si="8"/>
        <v/>
      </c>
      <c r="F177" s="271" t="str">
        <f t="shared" si="6"/>
        <v>否</v>
      </c>
      <c r="G177" s="251" t="str">
        <f t="shared" si="7"/>
        <v>项</v>
      </c>
    </row>
    <row r="178" s="256" customFormat="1" ht="36" customHeight="1" spans="1:7">
      <c r="A178" s="268" t="s">
        <v>118</v>
      </c>
      <c r="B178" s="269" t="s">
        <v>1544</v>
      </c>
      <c r="C178" s="270">
        <f>SUM(C179,C183,C192)</f>
        <v>64200</v>
      </c>
      <c r="D178" s="270">
        <f>SUM(D179,D183,D192)</f>
        <v>2305</v>
      </c>
      <c r="E178" s="175">
        <f t="shared" si="8"/>
        <v>-0.964</v>
      </c>
      <c r="F178" s="284" t="str">
        <f t="shared" si="6"/>
        <v>是</v>
      </c>
      <c r="G178" s="256" t="str">
        <f t="shared" si="7"/>
        <v>类</v>
      </c>
    </row>
    <row r="179" s="257" customFormat="1" ht="36" customHeight="1" spans="1:7">
      <c r="A179" s="281" t="s">
        <v>1933</v>
      </c>
      <c r="B179" s="273" t="s">
        <v>1934</v>
      </c>
      <c r="C179" s="278">
        <f>SUM(C180:C182)</f>
        <v>60000</v>
      </c>
      <c r="D179" s="278">
        <f>SUM(D180:D182)</f>
        <v>0</v>
      </c>
      <c r="E179" s="171">
        <f t="shared" si="8"/>
        <v>-1</v>
      </c>
      <c r="F179" s="271" t="str">
        <f t="shared" si="6"/>
        <v>是</v>
      </c>
      <c r="G179" s="257" t="str">
        <f t="shared" si="7"/>
        <v>款</v>
      </c>
    </row>
    <row r="180" s="254" customFormat="1" ht="36" hidden="1" customHeight="1" spans="1:7">
      <c r="A180" s="274" t="s">
        <v>1935</v>
      </c>
      <c r="B180" s="273" t="s">
        <v>1936</v>
      </c>
      <c r="C180" s="278"/>
      <c r="D180" s="278"/>
      <c r="E180" s="171" t="str">
        <f t="shared" si="8"/>
        <v/>
      </c>
      <c r="F180" s="271" t="str">
        <f t="shared" si="6"/>
        <v>否</v>
      </c>
      <c r="G180" s="251" t="str">
        <f t="shared" si="7"/>
        <v>项</v>
      </c>
    </row>
    <row r="181" s="251" customFormat="1" ht="36" customHeight="1" spans="1:7">
      <c r="A181" s="281" t="s">
        <v>1937</v>
      </c>
      <c r="B181" s="273" t="s">
        <v>1938</v>
      </c>
      <c r="C181" s="278">
        <v>60000</v>
      </c>
      <c r="D181" s="278"/>
      <c r="E181" s="171">
        <f t="shared" si="8"/>
        <v>-1</v>
      </c>
      <c r="F181" s="271" t="str">
        <f t="shared" si="6"/>
        <v>是</v>
      </c>
      <c r="G181" s="251" t="str">
        <f t="shared" si="7"/>
        <v>项</v>
      </c>
    </row>
    <row r="182" s="254" customFormat="1" ht="36" hidden="1" customHeight="1" spans="1:7">
      <c r="A182" s="274" t="s">
        <v>1939</v>
      </c>
      <c r="B182" s="275" t="s">
        <v>1940</v>
      </c>
      <c r="C182" s="276"/>
      <c r="D182" s="276"/>
      <c r="E182" s="171" t="str">
        <f t="shared" si="8"/>
        <v/>
      </c>
      <c r="F182" s="271" t="str">
        <f t="shared" si="6"/>
        <v>否</v>
      </c>
      <c r="G182" s="251" t="str">
        <f t="shared" si="7"/>
        <v>项</v>
      </c>
    </row>
    <row r="183" s="257" customFormat="1" ht="36" customHeight="1" spans="1:7">
      <c r="A183" s="281" t="s">
        <v>1941</v>
      </c>
      <c r="B183" s="273" t="s">
        <v>1942</v>
      </c>
      <c r="C183" s="278">
        <f>SUM(C184:C191)</f>
        <v>200</v>
      </c>
      <c r="D183" s="278">
        <f>SUM(D184:D191)</f>
        <v>250</v>
      </c>
      <c r="E183" s="171">
        <f t="shared" si="8"/>
        <v>0.25</v>
      </c>
      <c r="F183" s="271" t="str">
        <f t="shared" si="6"/>
        <v>是</v>
      </c>
      <c r="G183" s="257" t="str">
        <f t="shared" si="7"/>
        <v>款</v>
      </c>
    </row>
    <row r="184" s="254" customFormat="1" ht="36" hidden="1" customHeight="1" spans="1:7">
      <c r="A184" s="274" t="s">
        <v>1943</v>
      </c>
      <c r="B184" s="275" t="s">
        <v>1944</v>
      </c>
      <c r="C184" s="276"/>
      <c r="D184" s="276"/>
      <c r="E184" s="171" t="str">
        <f t="shared" si="8"/>
        <v/>
      </c>
      <c r="F184" s="271" t="str">
        <f t="shared" si="6"/>
        <v>否</v>
      </c>
      <c r="G184" s="251" t="str">
        <f t="shared" si="7"/>
        <v>项</v>
      </c>
    </row>
    <row r="185" s="254" customFormat="1" ht="36" hidden="1" customHeight="1" spans="1:7">
      <c r="A185" s="274" t="s">
        <v>1945</v>
      </c>
      <c r="B185" s="275" t="s">
        <v>1946</v>
      </c>
      <c r="C185" s="276"/>
      <c r="D185" s="276"/>
      <c r="E185" s="171" t="str">
        <f t="shared" si="8"/>
        <v/>
      </c>
      <c r="F185" s="271" t="str">
        <f t="shared" si="6"/>
        <v>否</v>
      </c>
      <c r="G185" s="251" t="str">
        <f t="shared" si="7"/>
        <v>项</v>
      </c>
    </row>
    <row r="186" s="251" customFormat="1" ht="36" customHeight="1" spans="1:7">
      <c r="A186" s="281" t="s">
        <v>1947</v>
      </c>
      <c r="B186" s="273" t="s">
        <v>1948</v>
      </c>
      <c r="C186" s="278">
        <v>200</v>
      </c>
      <c r="D186" s="278">
        <v>250</v>
      </c>
      <c r="E186" s="171">
        <f t="shared" si="8"/>
        <v>0.25</v>
      </c>
      <c r="F186" s="271" t="str">
        <f t="shared" si="6"/>
        <v>是</v>
      </c>
      <c r="G186" s="251" t="str">
        <f t="shared" si="7"/>
        <v>项</v>
      </c>
    </row>
    <row r="187" s="254" customFormat="1" ht="36" hidden="1" customHeight="1" spans="1:7">
      <c r="A187" s="274" t="s">
        <v>1949</v>
      </c>
      <c r="B187" s="273" t="s">
        <v>1950</v>
      </c>
      <c r="C187" s="278"/>
      <c r="D187" s="278"/>
      <c r="E187" s="171" t="str">
        <f t="shared" si="8"/>
        <v/>
      </c>
      <c r="F187" s="271" t="str">
        <f t="shared" si="6"/>
        <v>否</v>
      </c>
      <c r="G187" s="251" t="str">
        <f t="shared" si="7"/>
        <v>项</v>
      </c>
    </row>
    <row r="188" s="254" customFormat="1" ht="36" hidden="1" customHeight="1" spans="1:7">
      <c r="A188" s="274" t="s">
        <v>1951</v>
      </c>
      <c r="B188" s="275" t="s">
        <v>1952</v>
      </c>
      <c r="C188" s="276"/>
      <c r="D188" s="276"/>
      <c r="E188" s="171" t="str">
        <f t="shared" si="8"/>
        <v/>
      </c>
      <c r="F188" s="271" t="str">
        <f t="shared" si="6"/>
        <v>否</v>
      </c>
      <c r="G188" s="251" t="str">
        <f t="shared" si="7"/>
        <v>项</v>
      </c>
    </row>
    <row r="189" s="254" customFormat="1" ht="36" hidden="1" customHeight="1" spans="1:7">
      <c r="A189" s="274" t="s">
        <v>1953</v>
      </c>
      <c r="B189" s="275" t="s">
        <v>1954</v>
      </c>
      <c r="C189" s="276"/>
      <c r="D189" s="276"/>
      <c r="E189" s="171" t="str">
        <f t="shared" si="8"/>
        <v/>
      </c>
      <c r="F189" s="271" t="str">
        <f t="shared" si="6"/>
        <v>否</v>
      </c>
      <c r="G189" s="251" t="str">
        <f t="shared" si="7"/>
        <v>项</v>
      </c>
    </row>
    <row r="190" s="254" customFormat="1" ht="36" hidden="1" customHeight="1" spans="1:7">
      <c r="A190" s="274" t="s">
        <v>1955</v>
      </c>
      <c r="B190" s="273" t="s">
        <v>1956</v>
      </c>
      <c r="C190" s="278"/>
      <c r="D190" s="278"/>
      <c r="E190" s="171" t="str">
        <f t="shared" si="8"/>
        <v/>
      </c>
      <c r="F190" s="271" t="str">
        <f t="shared" si="6"/>
        <v>否</v>
      </c>
      <c r="G190" s="251" t="str">
        <f t="shared" si="7"/>
        <v>项</v>
      </c>
    </row>
    <row r="191" s="254" customFormat="1" ht="36" hidden="1" customHeight="1" spans="1:7">
      <c r="A191" s="274" t="s">
        <v>1957</v>
      </c>
      <c r="B191" s="275" t="s">
        <v>1958</v>
      </c>
      <c r="C191" s="276"/>
      <c r="D191" s="276"/>
      <c r="E191" s="171" t="str">
        <f t="shared" si="8"/>
        <v/>
      </c>
      <c r="F191" s="271" t="str">
        <f t="shared" si="6"/>
        <v>否</v>
      </c>
      <c r="G191" s="251" t="str">
        <f t="shared" si="7"/>
        <v>项</v>
      </c>
    </row>
    <row r="192" s="257" customFormat="1" ht="36" customHeight="1" spans="1:7">
      <c r="A192" s="281" t="s">
        <v>1959</v>
      </c>
      <c r="B192" s="273" t="s">
        <v>1960</v>
      </c>
      <c r="C192" s="278">
        <f>SUM(C193:C203)</f>
        <v>4000</v>
      </c>
      <c r="D192" s="278">
        <f>SUM(D193:D203)</f>
        <v>2055</v>
      </c>
      <c r="E192" s="171">
        <f t="shared" si="8"/>
        <v>-0.486</v>
      </c>
      <c r="F192" s="271" t="str">
        <f t="shared" si="6"/>
        <v>是</v>
      </c>
      <c r="G192" s="257" t="str">
        <f t="shared" si="7"/>
        <v>款</v>
      </c>
    </row>
    <row r="193" s="254" customFormat="1" ht="36" hidden="1" customHeight="1" spans="1:7">
      <c r="A193" s="283">
        <v>2296001</v>
      </c>
      <c r="B193" s="275" t="s">
        <v>1961</v>
      </c>
      <c r="C193" s="276"/>
      <c r="D193" s="276"/>
      <c r="E193" s="171" t="str">
        <f t="shared" si="8"/>
        <v/>
      </c>
      <c r="F193" s="271" t="str">
        <f t="shared" si="6"/>
        <v>否</v>
      </c>
      <c r="G193" s="251" t="str">
        <f t="shared" si="7"/>
        <v>项</v>
      </c>
    </row>
    <row r="194" s="251" customFormat="1" ht="36" customHeight="1" spans="1:7">
      <c r="A194" s="281" t="s">
        <v>1962</v>
      </c>
      <c r="B194" s="273" t="s">
        <v>1963</v>
      </c>
      <c r="C194" s="278">
        <v>3000</v>
      </c>
      <c r="D194" s="278">
        <v>1000</v>
      </c>
      <c r="E194" s="171">
        <f t="shared" si="8"/>
        <v>-0.667</v>
      </c>
      <c r="F194" s="271" t="str">
        <f t="shared" si="6"/>
        <v>是</v>
      </c>
      <c r="G194" s="251" t="str">
        <f t="shared" si="7"/>
        <v>项</v>
      </c>
    </row>
    <row r="195" s="251" customFormat="1" ht="36" customHeight="1" spans="1:7">
      <c r="A195" s="281" t="s">
        <v>1964</v>
      </c>
      <c r="B195" s="273" t="s">
        <v>1965</v>
      </c>
      <c r="C195" s="278">
        <v>1000</v>
      </c>
      <c r="D195" s="278">
        <v>900</v>
      </c>
      <c r="E195" s="171">
        <f t="shared" si="8"/>
        <v>-0.1</v>
      </c>
      <c r="F195" s="271" t="str">
        <f t="shared" si="6"/>
        <v>是</v>
      </c>
      <c r="G195" s="251" t="str">
        <f t="shared" si="7"/>
        <v>项</v>
      </c>
    </row>
    <row r="196" s="254" customFormat="1" ht="36" hidden="1" customHeight="1" spans="1:7">
      <c r="A196" s="274" t="s">
        <v>1966</v>
      </c>
      <c r="B196" s="275" t="s">
        <v>1967</v>
      </c>
      <c r="C196" s="276"/>
      <c r="D196" s="276"/>
      <c r="E196" s="171" t="str">
        <f t="shared" si="8"/>
        <v/>
      </c>
      <c r="F196" s="271" t="str">
        <f t="shared" ref="F196:F259" si="9">IF(LEN(A196)=3,"是",IF(B196&lt;&gt;"",IF(SUM(C196:D196)&lt;&gt;0,"是","否"),"是"))</f>
        <v>否</v>
      </c>
      <c r="G196" s="251" t="str">
        <f t="shared" ref="G196:G259" si="10">IF(LEN(A196)=3,"类",IF(LEN(A196)=5,"款","项"))</f>
        <v>项</v>
      </c>
    </row>
    <row r="197" s="254" customFormat="1" ht="36" hidden="1" customHeight="1" spans="1:7">
      <c r="A197" s="274" t="s">
        <v>1968</v>
      </c>
      <c r="B197" s="275" t="s">
        <v>1969</v>
      </c>
      <c r="C197" s="276"/>
      <c r="D197" s="276"/>
      <c r="E197" s="171" t="str">
        <f t="shared" si="8"/>
        <v/>
      </c>
      <c r="F197" s="271" t="str">
        <f t="shared" si="9"/>
        <v>否</v>
      </c>
      <c r="G197" s="251" t="str">
        <f t="shared" si="10"/>
        <v>项</v>
      </c>
    </row>
    <row r="198" s="251" customFormat="1" ht="36" customHeight="1" spans="1:7">
      <c r="A198" s="281" t="s">
        <v>1970</v>
      </c>
      <c r="B198" s="273" t="s">
        <v>1971</v>
      </c>
      <c r="C198" s="278"/>
      <c r="D198" s="278">
        <v>5</v>
      </c>
      <c r="E198" s="171" t="str">
        <f t="shared" ref="E198:E261" si="11">IF(C198&lt;&gt;0,D198/C198-1,"")</f>
        <v/>
      </c>
      <c r="F198" s="271" t="str">
        <f t="shared" si="9"/>
        <v>是</v>
      </c>
      <c r="G198" s="251" t="str">
        <f t="shared" si="10"/>
        <v>项</v>
      </c>
    </row>
    <row r="199" s="251" customFormat="1" ht="36" customHeight="1" spans="1:7">
      <c r="A199" s="281" t="s">
        <v>1972</v>
      </c>
      <c r="B199" s="273" t="s">
        <v>1973</v>
      </c>
      <c r="C199" s="285"/>
      <c r="D199" s="285">
        <v>150</v>
      </c>
      <c r="E199" s="171" t="str">
        <f t="shared" si="11"/>
        <v/>
      </c>
      <c r="F199" s="271" t="str">
        <f t="shared" si="9"/>
        <v>是</v>
      </c>
      <c r="G199" s="251" t="str">
        <f t="shared" si="10"/>
        <v>项</v>
      </c>
    </row>
    <row r="200" s="254" customFormat="1" ht="36" hidden="1" customHeight="1" spans="1:7">
      <c r="A200" s="274" t="s">
        <v>1974</v>
      </c>
      <c r="B200" s="275" t="s">
        <v>1975</v>
      </c>
      <c r="C200" s="276"/>
      <c r="D200" s="276"/>
      <c r="E200" s="171" t="str">
        <f t="shared" si="11"/>
        <v/>
      </c>
      <c r="F200" s="271" t="str">
        <f t="shared" si="9"/>
        <v>否</v>
      </c>
      <c r="G200" s="251" t="str">
        <f t="shared" si="10"/>
        <v>项</v>
      </c>
    </row>
    <row r="201" s="254" customFormat="1" ht="36" hidden="1" customHeight="1" spans="1:7">
      <c r="A201" s="274" t="s">
        <v>1976</v>
      </c>
      <c r="B201" s="275" t="s">
        <v>1977</v>
      </c>
      <c r="C201" s="276"/>
      <c r="D201" s="276"/>
      <c r="E201" s="171" t="str">
        <f t="shared" si="11"/>
        <v/>
      </c>
      <c r="F201" s="271" t="str">
        <f t="shared" si="9"/>
        <v>否</v>
      </c>
      <c r="G201" s="251" t="str">
        <f t="shared" si="10"/>
        <v>项</v>
      </c>
    </row>
    <row r="202" s="254" customFormat="1" ht="36" hidden="1" customHeight="1" spans="1:7">
      <c r="A202" s="274" t="s">
        <v>1978</v>
      </c>
      <c r="B202" s="275" t="s">
        <v>1979</v>
      </c>
      <c r="C202" s="276"/>
      <c r="D202" s="276"/>
      <c r="E202" s="171" t="str">
        <f t="shared" si="11"/>
        <v/>
      </c>
      <c r="F202" s="271" t="str">
        <f t="shared" si="9"/>
        <v>否</v>
      </c>
      <c r="G202" s="251" t="str">
        <f t="shared" si="10"/>
        <v>项</v>
      </c>
    </row>
    <row r="203" s="254" customFormat="1" ht="36" hidden="1" customHeight="1" spans="1:7">
      <c r="A203" s="274" t="s">
        <v>1980</v>
      </c>
      <c r="B203" s="273" t="s">
        <v>1981</v>
      </c>
      <c r="C203" s="278"/>
      <c r="D203" s="278"/>
      <c r="E203" s="171" t="str">
        <f t="shared" si="11"/>
        <v/>
      </c>
      <c r="F203" s="271" t="str">
        <f t="shared" si="9"/>
        <v>否</v>
      </c>
      <c r="G203" s="251" t="str">
        <f t="shared" si="10"/>
        <v>项</v>
      </c>
    </row>
    <row r="204" s="256" customFormat="1" ht="36" customHeight="1" spans="1:7">
      <c r="A204" s="268" t="s">
        <v>114</v>
      </c>
      <c r="B204" s="269" t="s">
        <v>1571</v>
      </c>
      <c r="C204" s="270">
        <f>SUM(C205:C220)</f>
        <v>10627</v>
      </c>
      <c r="D204" s="270">
        <f>SUM(D205:D220)</f>
        <v>21300</v>
      </c>
      <c r="E204" s="175">
        <f t="shared" si="11"/>
        <v>1.004</v>
      </c>
      <c r="F204" s="284" t="str">
        <f t="shared" si="9"/>
        <v>是</v>
      </c>
      <c r="G204" s="256" t="str">
        <f t="shared" si="10"/>
        <v>类</v>
      </c>
    </row>
    <row r="205" s="254" customFormat="1" ht="36" hidden="1" customHeight="1" spans="1:7">
      <c r="A205" s="274" t="s">
        <v>1982</v>
      </c>
      <c r="B205" s="275" t="s">
        <v>1983</v>
      </c>
      <c r="C205" s="276"/>
      <c r="D205" s="276"/>
      <c r="E205" s="171" t="str">
        <f t="shared" si="11"/>
        <v/>
      </c>
      <c r="F205" s="271" t="str">
        <f t="shared" si="9"/>
        <v>否</v>
      </c>
      <c r="G205" s="251" t="str">
        <f t="shared" si="10"/>
        <v>项</v>
      </c>
    </row>
    <row r="206" s="254" customFormat="1" ht="36" hidden="1" customHeight="1" spans="1:7">
      <c r="A206" s="274" t="s">
        <v>1984</v>
      </c>
      <c r="B206" s="275" t="s">
        <v>1985</v>
      </c>
      <c r="C206" s="276"/>
      <c r="D206" s="276"/>
      <c r="E206" s="171" t="str">
        <f t="shared" si="11"/>
        <v/>
      </c>
      <c r="F206" s="271" t="str">
        <f t="shared" si="9"/>
        <v>否</v>
      </c>
      <c r="G206" s="251" t="str">
        <f t="shared" si="10"/>
        <v>项</v>
      </c>
    </row>
    <row r="207" s="254" customFormat="1" ht="36" hidden="1" customHeight="1" spans="1:7">
      <c r="A207" s="274" t="s">
        <v>1986</v>
      </c>
      <c r="B207" s="275" t="s">
        <v>1987</v>
      </c>
      <c r="C207" s="276"/>
      <c r="D207" s="276"/>
      <c r="E207" s="171" t="str">
        <f t="shared" si="11"/>
        <v/>
      </c>
      <c r="F207" s="271" t="str">
        <f t="shared" si="9"/>
        <v>否</v>
      </c>
      <c r="G207" s="251" t="str">
        <f t="shared" si="10"/>
        <v>项</v>
      </c>
    </row>
    <row r="208" s="251" customFormat="1" ht="36" customHeight="1" spans="1:7">
      <c r="A208" s="281" t="s">
        <v>1988</v>
      </c>
      <c r="B208" s="273" t="s">
        <v>1989</v>
      </c>
      <c r="C208" s="285">
        <v>5565</v>
      </c>
      <c r="D208" s="285">
        <v>21300</v>
      </c>
      <c r="E208" s="171">
        <f t="shared" si="11"/>
        <v>2.827</v>
      </c>
      <c r="F208" s="271" t="str">
        <f t="shared" si="9"/>
        <v>是</v>
      </c>
      <c r="G208" s="251" t="str">
        <f t="shared" si="10"/>
        <v>项</v>
      </c>
    </row>
    <row r="209" s="254" customFormat="1" ht="36" hidden="1" customHeight="1" spans="1:7">
      <c r="A209" s="274" t="s">
        <v>1990</v>
      </c>
      <c r="B209" s="275" t="s">
        <v>1991</v>
      </c>
      <c r="C209" s="276"/>
      <c r="D209" s="276"/>
      <c r="E209" s="171" t="str">
        <f t="shared" si="11"/>
        <v/>
      </c>
      <c r="F209" s="271" t="str">
        <f t="shared" si="9"/>
        <v>否</v>
      </c>
      <c r="G209" s="251" t="str">
        <f t="shared" si="10"/>
        <v>项</v>
      </c>
    </row>
    <row r="210" s="254" customFormat="1" ht="36" hidden="1" customHeight="1" spans="1:7">
      <c r="A210" s="274" t="s">
        <v>1992</v>
      </c>
      <c r="B210" s="275" t="s">
        <v>1993</v>
      </c>
      <c r="C210" s="276"/>
      <c r="D210" s="276"/>
      <c r="E210" s="171" t="str">
        <f t="shared" si="11"/>
        <v/>
      </c>
      <c r="F210" s="271" t="str">
        <f t="shared" si="9"/>
        <v>否</v>
      </c>
      <c r="G210" s="251" t="str">
        <f t="shared" si="10"/>
        <v>项</v>
      </c>
    </row>
    <row r="211" s="254" customFormat="1" ht="36" hidden="1" customHeight="1" spans="1:7">
      <c r="A211" s="274" t="s">
        <v>1994</v>
      </c>
      <c r="B211" s="275" t="s">
        <v>1995</v>
      </c>
      <c r="C211" s="276"/>
      <c r="D211" s="276"/>
      <c r="E211" s="171" t="str">
        <f t="shared" si="11"/>
        <v/>
      </c>
      <c r="F211" s="271" t="str">
        <f t="shared" si="9"/>
        <v>否</v>
      </c>
      <c r="G211" s="251" t="str">
        <f t="shared" si="10"/>
        <v>项</v>
      </c>
    </row>
    <row r="212" s="254" customFormat="1" ht="36" hidden="1" customHeight="1" spans="1:7">
      <c r="A212" s="274" t="s">
        <v>1996</v>
      </c>
      <c r="B212" s="275" t="s">
        <v>1997</v>
      </c>
      <c r="C212" s="276"/>
      <c r="D212" s="276"/>
      <c r="E212" s="171" t="str">
        <f t="shared" si="11"/>
        <v/>
      </c>
      <c r="F212" s="271" t="str">
        <f t="shared" si="9"/>
        <v>否</v>
      </c>
      <c r="G212" s="251" t="str">
        <f t="shared" si="10"/>
        <v>项</v>
      </c>
    </row>
    <row r="213" s="254" customFormat="1" ht="36" hidden="1" customHeight="1" spans="1:7">
      <c r="A213" s="274" t="s">
        <v>1998</v>
      </c>
      <c r="B213" s="275" t="s">
        <v>1999</v>
      </c>
      <c r="C213" s="276"/>
      <c r="D213" s="276"/>
      <c r="E213" s="171" t="str">
        <f t="shared" si="11"/>
        <v/>
      </c>
      <c r="F213" s="271" t="str">
        <f t="shared" si="9"/>
        <v>否</v>
      </c>
      <c r="G213" s="251" t="str">
        <f t="shared" si="10"/>
        <v>项</v>
      </c>
    </row>
    <row r="214" s="254" customFormat="1" ht="36" hidden="1" customHeight="1" spans="1:7">
      <c r="A214" s="274" t="s">
        <v>2000</v>
      </c>
      <c r="B214" s="275" t="s">
        <v>2001</v>
      </c>
      <c r="C214" s="276"/>
      <c r="D214" s="276"/>
      <c r="E214" s="171" t="str">
        <f t="shared" si="11"/>
        <v/>
      </c>
      <c r="F214" s="271" t="str">
        <f t="shared" si="9"/>
        <v>否</v>
      </c>
      <c r="G214" s="251" t="str">
        <f t="shared" si="10"/>
        <v>项</v>
      </c>
    </row>
    <row r="215" s="254" customFormat="1" ht="36" hidden="1" customHeight="1" spans="1:7">
      <c r="A215" s="274" t="s">
        <v>2002</v>
      </c>
      <c r="B215" s="275" t="s">
        <v>2003</v>
      </c>
      <c r="C215" s="276"/>
      <c r="D215" s="276"/>
      <c r="E215" s="171" t="str">
        <f t="shared" si="11"/>
        <v/>
      </c>
      <c r="F215" s="271" t="str">
        <f t="shared" si="9"/>
        <v>否</v>
      </c>
      <c r="G215" s="251" t="str">
        <f t="shared" si="10"/>
        <v>项</v>
      </c>
    </row>
    <row r="216" s="254" customFormat="1" ht="36" hidden="1" customHeight="1" spans="1:7">
      <c r="A216" s="274" t="s">
        <v>2004</v>
      </c>
      <c r="B216" s="275" t="s">
        <v>2005</v>
      </c>
      <c r="C216" s="276"/>
      <c r="D216" s="276"/>
      <c r="E216" s="171" t="str">
        <f t="shared" si="11"/>
        <v/>
      </c>
      <c r="F216" s="271" t="str">
        <f t="shared" si="9"/>
        <v>否</v>
      </c>
      <c r="G216" s="251" t="str">
        <f t="shared" si="10"/>
        <v>项</v>
      </c>
    </row>
    <row r="217" s="251" customFormat="1" ht="36" customHeight="1" spans="1:7">
      <c r="A217" s="281" t="s">
        <v>2006</v>
      </c>
      <c r="B217" s="273" t="s">
        <v>2007</v>
      </c>
      <c r="C217" s="285">
        <v>4737</v>
      </c>
      <c r="D217" s="285"/>
      <c r="E217" s="171">
        <f t="shared" si="11"/>
        <v>-1</v>
      </c>
      <c r="F217" s="271" t="str">
        <f t="shared" si="9"/>
        <v>是</v>
      </c>
      <c r="G217" s="251" t="str">
        <f t="shared" si="10"/>
        <v>项</v>
      </c>
    </row>
    <row r="218" s="254" customFormat="1" ht="36" hidden="1" customHeight="1" spans="1:7">
      <c r="A218" s="274" t="s">
        <v>2008</v>
      </c>
      <c r="B218" s="275" t="s">
        <v>2009</v>
      </c>
      <c r="C218" s="276"/>
      <c r="D218" s="276"/>
      <c r="E218" s="171" t="str">
        <f t="shared" si="11"/>
        <v/>
      </c>
      <c r="F218" s="271" t="str">
        <f t="shared" si="9"/>
        <v>否</v>
      </c>
      <c r="G218" s="251" t="str">
        <f t="shared" si="10"/>
        <v>项</v>
      </c>
    </row>
    <row r="219" s="251" customFormat="1" ht="36" customHeight="1" spans="1:7">
      <c r="A219" s="281" t="s">
        <v>2010</v>
      </c>
      <c r="B219" s="273" t="s">
        <v>2011</v>
      </c>
      <c r="C219" s="278">
        <v>325</v>
      </c>
      <c r="D219" s="278"/>
      <c r="E219" s="171">
        <f t="shared" si="11"/>
        <v>-1</v>
      </c>
      <c r="F219" s="271" t="str">
        <f t="shared" si="9"/>
        <v>是</v>
      </c>
      <c r="G219" s="251" t="str">
        <f t="shared" si="10"/>
        <v>项</v>
      </c>
    </row>
    <row r="220" s="254" customFormat="1" ht="36" hidden="1" customHeight="1" spans="1:7">
      <c r="A220" s="274" t="s">
        <v>2012</v>
      </c>
      <c r="B220" s="273" t="s">
        <v>2013</v>
      </c>
      <c r="C220" s="278"/>
      <c r="D220" s="278"/>
      <c r="E220" s="171" t="str">
        <f t="shared" si="11"/>
        <v/>
      </c>
      <c r="F220" s="271" t="str">
        <f t="shared" si="9"/>
        <v>否</v>
      </c>
      <c r="G220" s="251" t="str">
        <f t="shared" si="10"/>
        <v>项</v>
      </c>
    </row>
    <row r="221" s="256" customFormat="1" ht="36" customHeight="1" spans="1:7">
      <c r="A221" s="268" t="s">
        <v>116</v>
      </c>
      <c r="B221" s="269" t="s">
        <v>1589</v>
      </c>
      <c r="C221" s="270">
        <f>SUM(C222,)</f>
        <v>839</v>
      </c>
      <c r="D221" s="270">
        <f>SUM(D222,)</f>
        <v>300</v>
      </c>
      <c r="E221" s="175">
        <f t="shared" si="11"/>
        <v>-0.642</v>
      </c>
      <c r="F221" s="284" t="str">
        <f t="shared" si="9"/>
        <v>是</v>
      </c>
      <c r="G221" s="256" t="str">
        <f t="shared" si="10"/>
        <v>类</v>
      </c>
    </row>
    <row r="222" s="257" customFormat="1" ht="36" customHeight="1" spans="1:7">
      <c r="A222" s="286">
        <v>23304</v>
      </c>
      <c r="B222" s="273" t="s">
        <v>2014</v>
      </c>
      <c r="C222" s="278">
        <f>SUM(C223:C238)</f>
        <v>839</v>
      </c>
      <c r="D222" s="278">
        <f>SUM(D223:D238)</f>
        <v>300</v>
      </c>
      <c r="E222" s="171">
        <f t="shared" si="11"/>
        <v>-0.642</v>
      </c>
      <c r="F222" s="271" t="str">
        <f t="shared" si="9"/>
        <v>是</v>
      </c>
      <c r="G222" s="257" t="str">
        <f t="shared" si="10"/>
        <v>款</v>
      </c>
    </row>
    <row r="223" s="254" customFormat="1" ht="36" hidden="1" customHeight="1" spans="1:7">
      <c r="A223" s="274" t="s">
        <v>2015</v>
      </c>
      <c r="B223" s="275" t="s">
        <v>2016</v>
      </c>
      <c r="C223" s="276"/>
      <c r="D223" s="276"/>
      <c r="E223" s="171" t="str">
        <f t="shared" si="11"/>
        <v/>
      </c>
      <c r="F223" s="271" t="str">
        <f t="shared" si="9"/>
        <v>否</v>
      </c>
      <c r="G223" s="251" t="str">
        <f t="shared" si="10"/>
        <v>项</v>
      </c>
    </row>
    <row r="224" s="254" customFormat="1" ht="36" hidden="1" customHeight="1" spans="1:7">
      <c r="A224" s="274" t="s">
        <v>2017</v>
      </c>
      <c r="B224" s="275" t="s">
        <v>2018</v>
      </c>
      <c r="C224" s="276"/>
      <c r="D224" s="276"/>
      <c r="E224" s="171" t="str">
        <f t="shared" si="11"/>
        <v/>
      </c>
      <c r="F224" s="271" t="str">
        <f t="shared" si="9"/>
        <v>否</v>
      </c>
      <c r="G224" s="251" t="str">
        <f t="shared" si="10"/>
        <v>项</v>
      </c>
    </row>
    <row r="225" s="254" customFormat="1" ht="36" hidden="1" customHeight="1" spans="1:7">
      <c r="A225" s="274" t="s">
        <v>2019</v>
      </c>
      <c r="B225" s="275" t="s">
        <v>2020</v>
      </c>
      <c r="C225" s="276"/>
      <c r="D225" s="276"/>
      <c r="E225" s="171" t="str">
        <f t="shared" si="11"/>
        <v/>
      </c>
      <c r="F225" s="271" t="str">
        <f t="shared" si="9"/>
        <v>否</v>
      </c>
      <c r="G225" s="251" t="str">
        <f t="shared" si="10"/>
        <v>项</v>
      </c>
    </row>
    <row r="226" s="251" customFormat="1" ht="36" customHeight="1" spans="1:7">
      <c r="A226" s="281" t="s">
        <v>2021</v>
      </c>
      <c r="B226" s="273" t="s">
        <v>2022</v>
      </c>
      <c r="C226" s="285">
        <v>23</v>
      </c>
      <c r="D226" s="285"/>
      <c r="E226" s="171">
        <f t="shared" si="11"/>
        <v>-1</v>
      </c>
      <c r="F226" s="271" t="str">
        <f t="shared" si="9"/>
        <v>是</v>
      </c>
      <c r="G226" s="251" t="str">
        <f t="shared" si="10"/>
        <v>项</v>
      </c>
    </row>
    <row r="227" s="254" customFormat="1" ht="36" hidden="1" customHeight="1" spans="1:7">
      <c r="A227" s="274" t="s">
        <v>2023</v>
      </c>
      <c r="B227" s="275" t="s">
        <v>2024</v>
      </c>
      <c r="C227" s="276"/>
      <c r="D227" s="276"/>
      <c r="E227" s="171" t="str">
        <f t="shared" si="11"/>
        <v/>
      </c>
      <c r="F227" s="271" t="str">
        <f t="shared" si="9"/>
        <v>否</v>
      </c>
      <c r="G227" s="251" t="str">
        <f t="shared" si="10"/>
        <v>项</v>
      </c>
    </row>
    <row r="228" s="254" customFormat="1" ht="36" hidden="1" customHeight="1" spans="1:7">
      <c r="A228" s="274" t="s">
        <v>2025</v>
      </c>
      <c r="B228" s="275" t="s">
        <v>2026</v>
      </c>
      <c r="C228" s="276"/>
      <c r="D228" s="276"/>
      <c r="E228" s="171" t="str">
        <f t="shared" si="11"/>
        <v/>
      </c>
      <c r="F228" s="271" t="str">
        <f t="shared" si="9"/>
        <v>否</v>
      </c>
      <c r="G228" s="251" t="str">
        <f t="shared" si="10"/>
        <v>项</v>
      </c>
    </row>
    <row r="229" s="254" customFormat="1" ht="36" hidden="1" customHeight="1" spans="1:7">
      <c r="A229" s="274" t="s">
        <v>2027</v>
      </c>
      <c r="B229" s="275" t="s">
        <v>2028</v>
      </c>
      <c r="C229" s="276"/>
      <c r="D229" s="276"/>
      <c r="E229" s="171" t="str">
        <f t="shared" si="11"/>
        <v/>
      </c>
      <c r="F229" s="271" t="str">
        <f t="shared" si="9"/>
        <v>否</v>
      </c>
      <c r="G229" s="251" t="str">
        <f t="shared" si="10"/>
        <v>项</v>
      </c>
    </row>
    <row r="230" s="254" customFormat="1" ht="36" hidden="1" customHeight="1" spans="1:7">
      <c r="A230" s="274" t="s">
        <v>2029</v>
      </c>
      <c r="B230" s="275" t="s">
        <v>2030</v>
      </c>
      <c r="C230" s="276"/>
      <c r="D230" s="276"/>
      <c r="E230" s="171" t="str">
        <f t="shared" si="11"/>
        <v/>
      </c>
      <c r="F230" s="271" t="str">
        <f t="shared" si="9"/>
        <v>否</v>
      </c>
      <c r="G230" s="251" t="str">
        <f t="shared" si="10"/>
        <v>项</v>
      </c>
    </row>
    <row r="231" s="254" customFormat="1" ht="36" hidden="1" customHeight="1" spans="1:7">
      <c r="A231" s="274" t="s">
        <v>2031</v>
      </c>
      <c r="B231" s="275" t="s">
        <v>2032</v>
      </c>
      <c r="C231" s="276"/>
      <c r="D231" s="276"/>
      <c r="E231" s="171" t="str">
        <f t="shared" si="11"/>
        <v/>
      </c>
      <c r="F231" s="271" t="str">
        <f t="shared" si="9"/>
        <v>否</v>
      </c>
      <c r="G231" s="251" t="str">
        <f t="shared" si="10"/>
        <v>项</v>
      </c>
    </row>
    <row r="232" s="254" customFormat="1" ht="36" hidden="1" customHeight="1" spans="1:7">
      <c r="A232" s="274" t="s">
        <v>2033</v>
      </c>
      <c r="B232" s="275" t="s">
        <v>2034</v>
      </c>
      <c r="C232" s="276"/>
      <c r="D232" s="276"/>
      <c r="E232" s="171" t="str">
        <f t="shared" si="11"/>
        <v/>
      </c>
      <c r="F232" s="271" t="str">
        <f t="shared" si="9"/>
        <v>否</v>
      </c>
      <c r="G232" s="251" t="str">
        <f t="shared" si="10"/>
        <v>项</v>
      </c>
    </row>
    <row r="233" s="254" customFormat="1" ht="36" hidden="1" customHeight="1" spans="1:7">
      <c r="A233" s="274" t="s">
        <v>2035</v>
      </c>
      <c r="B233" s="275" t="s">
        <v>2036</v>
      </c>
      <c r="C233" s="276"/>
      <c r="D233" s="276"/>
      <c r="E233" s="171" t="str">
        <f t="shared" si="11"/>
        <v/>
      </c>
      <c r="F233" s="271" t="str">
        <f t="shared" si="9"/>
        <v>否</v>
      </c>
      <c r="G233" s="251" t="str">
        <f t="shared" si="10"/>
        <v>项</v>
      </c>
    </row>
    <row r="234" s="254" customFormat="1" ht="36" hidden="1" customHeight="1" spans="1:7">
      <c r="A234" s="274" t="s">
        <v>2037</v>
      </c>
      <c r="B234" s="275" t="s">
        <v>2038</v>
      </c>
      <c r="C234" s="276"/>
      <c r="D234" s="276"/>
      <c r="E234" s="171" t="str">
        <f t="shared" si="11"/>
        <v/>
      </c>
      <c r="F234" s="271" t="str">
        <f t="shared" si="9"/>
        <v>否</v>
      </c>
      <c r="G234" s="251" t="str">
        <f t="shared" si="10"/>
        <v>项</v>
      </c>
    </row>
    <row r="235" s="251" customFormat="1" ht="36" customHeight="1" spans="1:7">
      <c r="A235" s="281" t="s">
        <v>2039</v>
      </c>
      <c r="B235" s="273" t="s">
        <v>2040</v>
      </c>
      <c r="C235" s="285">
        <v>737</v>
      </c>
      <c r="D235" s="285"/>
      <c r="E235" s="171">
        <f t="shared" si="11"/>
        <v>-1</v>
      </c>
      <c r="F235" s="271" t="str">
        <f t="shared" si="9"/>
        <v>是</v>
      </c>
      <c r="G235" s="251" t="str">
        <f t="shared" si="10"/>
        <v>项</v>
      </c>
    </row>
    <row r="236" s="254" customFormat="1" ht="36" hidden="1" customHeight="1" spans="1:7">
      <c r="A236" s="274" t="s">
        <v>2041</v>
      </c>
      <c r="B236" s="275" t="s">
        <v>2042</v>
      </c>
      <c r="C236" s="276"/>
      <c r="D236" s="276"/>
      <c r="E236" s="171" t="str">
        <f t="shared" si="11"/>
        <v/>
      </c>
      <c r="F236" s="271" t="str">
        <f t="shared" si="9"/>
        <v>否</v>
      </c>
      <c r="G236" s="251" t="str">
        <f t="shared" si="10"/>
        <v>项</v>
      </c>
    </row>
    <row r="237" s="251" customFormat="1" ht="36" customHeight="1" spans="1:7">
      <c r="A237" s="281" t="s">
        <v>2043</v>
      </c>
      <c r="B237" s="273" t="s">
        <v>2044</v>
      </c>
      <c r="C237" s="278">
        <v>79</v>
      </c>
      <c r="D237" s="278">
        <v>300</v>
      </c>
      <c r="E237" s="171">
        <f t="shared" si="11"/>
        <v>2.797</v>
      </c>
      <c r="F237" s="271" t="str">
        <f t="shared" si="9"/>
        <v>是</v>
      </c>
      <c r="G237" s="251" t="str">
        <f t="shared" si="10"/>
        <v>项</v>
      </c>
    </row>
    <row r="238" s="254" customFormat="1" ht="36" hidden="1" customHeight="1" spans="1:7">
      <c r="A238" s="274" t="s">
        <v>2045</v>
      </c>
      <c r="B238" s="273" t="s">
        <v>2046</v>
      </c>
      <c r="C238" s="278"/>
      <c r="D238" s="278"/>
      <c r="E238" s="171" t="str">
        <f t="shared" si="11"/>
        <v/>
      </c>
      <c r="F238" s="271" t="str">
        <f t="shared" si="9"/>
        <v>否</v>
      </c>
      <c r="G238" s="251" t="str">
        <f t="shared" si="10"/>
        <v>项</v>
      </c>
    </row>
    <row r="239" s="251" customFormat="1" ht="36" customHeight="1" spans="1:7">
      <c r="A239" s="287" t="s">
        <v>2047</v>
      </c>
      <c r="B239" s="269" t="s">
        <v>1607</v>
      </c>
      <c r="C239" s="270"/>
      <c r="D239" s="270"/>
      <c r="E239" s="171" t="str">
        <f t="shared" si="11"/>
        <v/>
      </c>
      <c r="F239" s="271" t="str">
        <f t="shared" si="9"/>
        <v>是</v>
      </c>
      <c r="G239" s="251" t="str">
        <f t="shared" si="10"/>
        <v>类</v>
      </c>
    </row>
    <row r="240" s="254" customFormat="1" ht="36" hidden="1" customHeight="1" spans="1:7">
      <c r="A240" s="282" t="s">
        <v>2048</v>
      </c>
      <c r="B240" s="279" t="s">
        <v>2049</v>
      </c>
      <c r="C240" s="280">
        <f>SUM(C241:C252)</f>
        <v>0</v>
      </c>
      <c r="D240" s="280">
        <f>SUM(D241:D252)</f>
        <v>0</v>
      </c>
      <c r="E240" s="171" t="str">
        <f t="shared" si="11"/>
        <v/>
      </c>
      <c r="F240" s="271" t="str">
        <f t="shared" si="9"/>
        <v>否</v>
      </c>
      <c r="G240" s="251" t="str">
        <f t="shared" si="10"/>
        <v>款</v>
      </c>
    </row>
    <row r="241" s="254" customFormat="1" ht="36" hidden="1" customHeight="1" spans="1:7">
      <c r="A241" s="283" t="s">
        <v>2050</v>
      </c>
      <c r="B241" s="275" t="s">
        <v>2051</v>
      </c>
      <c r="C241" s="276"/>
      <c r="D241" s="276"/>
      <c r="E241" s="171" t="str">
        <f t="shared" si="11"/>
        <v/>
      </c>
      <c r="F241" s="271" t="str">
        <f t="shared" si="9"/>
        <v>否</v>
      </c>
      <c r="G241" s="251" t="str">
        <f t="shared" si="10"/>
        <v>项</v>
      </c>
    </row>
    <row r="242" s="254" customFormat="1" ht="36" hidden="1" customHeight="1" spans="1:7">
      <c r="A242" s="283" t="s">
        <v>2052</v>
      </c>
      <c r="B242" s="275" t="s">
        <v>2053</v>
      </c>
      <c r="C242" s="276"/>
      <c r="D242" s="276"/>
      <c r="E242" s="171" t="str">
        <f t="shared" si="11"/>
        <v/>
      </c>
      <c r="F242" s="271" t="str">
        <f t="shared" si="9"/>
        <v>否</v>
      </c>
      <c r="G242" s="251" t="str">
        <f t="shared" si="10"/>
        <v>项</v>
      </c>
    </row>
    <row r="243" s="254" customFormat="1" ht="36" hidden="1" customHeight="1" spans="1:7">
      <c r="A243" s="283" t="s">
        <v>2054</v>
      </c>
      <c r="B243" s="275" t="s">
        <v>2055</v>
      </c>
      <c r="C243" s="276"/>
      <c r="D243" s="276"/>
      <c r="E243" s="171" t="str">
        <f t="shared" si="11"/>
        <v/>
      </c>
      <c r="F243" s="271" t="str">
        <f t="shared" si="9"/>
        <v>否</v>
      </c>
      <c r="G243" s="251" t="str">
        <f t="shared" si="10"/>
        <v>项</v>
      </c>
    </row>
    <row r="244" s="254" customFormat="1" ht="36" hidden="1" customHeight="1" spans="1:7">
      <c r="A244" s="283" t="s">
        <v>2056</v>
      </c>
      <c r="B244" s="275" t="s">
        <v>2057</v>
      </c>
      <c r="C244" s="276"/>
      <c r="D244" s="276"/>
      <c r="E244" s="171" t="str">
        <f t="shared" si="11"/>
        <v/>
      </c>
      <c r="F244" s="271" t="str">
        <f t="shared" si="9"/>
        <v>否</v>
      </c>
      <c r="G244" s="251" t="str">
        <f t="shared" si="10"/>
        <v>项</v>
      </c>
    </row>
    <row r="245" s="254" customFormat="1" ht="36" hidden="1" customHeight="1" spans="1:7">
      <c r="A245" s="283" t="s">
        <v>2058</v>
      </c>
      <c r="B245" s="275" t="s">
        <v>2059</v>
      </c>
      <c r="C245" s="276"/>
      <c r="D245" s="276"/>
      <c r="E245" s="171" t="str">
        <f t="shared" si="11"/>
        <v/>
      </c>
      <c r="F245" s="271" t="str">
        <f t="shared" si="9"/>
        <v>否</v>
      </c>
      <c r="G245" s="251" t="str">
        <f t="shared" si="10"/>
        <v>项</v>
      </c>
    </row>
    <row r="246" s="254" customFormat="1" ht="36" hidden="1" customHeight="1" spans="1:7">
      <c r="A246" s="283" t="s">
        <v>2060</v>
      </c>
      <c r="B246" s="275" t="s">
        <v>2061</v>
      </c>
      <c r="C246" s="276"/>
      <c r="D246" s="276"/>
      <c r="E246" s="171" t="str">
        <f t="shared" si="11"/>
        <v/>
      </c>
      <c r="F246" s="271" t="str">
        <f t="shared" si="9"/>
        <v>否</v>
      </c>
      <c r="G246" s="251" t="str">
        <f t="shared" si="10"/>
        <v>项</v>
      </c>
    </row>
    <row r="247" s="254" customFormat="1" ht="36" hidden="1" customHeight="1" spans="1:7">
      <c r="A247" s="283" t="s">
        <v>2062</v>
      </c>
      <c r="B247" s="275" t="s">
        <v>2063</v>
      </c>
      <c r="C247" s="276"/>
      <c r="D247" s="276"/>
      <c r="E247" s="171" t="str">
        <f t="shared" si="11"/>
        <v/>
      </c>
      <c r="F247" s="271" t="str">
        <f t="shared" si="9"/>
        <v>否</v>
      </c>
      <c r="G247" s="251" t="str">
        <f t="shared" si="10"/>
        <v>项</v>
      </c>
    </row>
    <row r="248" s="254" customFormat="1" ht="36" hidden="1" customHeight="1" spans="1:7">
      <c r="A248" s="283" t="s">
        <v>2064</v>
      </c>
      <c r="B248" s="275" t="s">
        <v>2065</v>
      </c>
      <c r="C248" s="276"/>
      <c r="D248" s="276"/>
      <c r="E248" s="171" t="str">
        <f t="shared" si="11"/>
        <v/>
      </c>
      <c r="F248" s="271" t="str">
        <f t="shared" si="9"/>
        <v>否</v>
      </c>
      <c r="G248" s="251" t="str">
        <f t="shared" si="10"/>
        <v>项</v>
      </c>
    </row>
    <row r="249" s="254" customFormat="1" ht="36" hidden="1" customHeight="1" spans="1:7">
      <c r="A249" s="283" t="s">
        <v>2066</v>
      </c>
      <c r="B249" s="275" t="s">
        <v>2067</v>
      </c>
      <c r="C249" s="276"/>
      <c r="D249" s="276"/>
      <c r="E249" s="171" t="str">
        <f t="shared" si="11"/>
        <v/>
      </c>
      <c r="F249" s="271" t="str">
        <f t="shared" si="9"/>
        <v>否</v>
      </c>
      <c r="G249" s="251" t="str">
        <f t="shared" si="10"/>
        <v>项</v>
      </c>
    </row>
    <row r="250" s="254" customFormat="1" ht="36" hidden="1" customHeight="1" spans="1:7">
      <c r="A250" s="283" t="s">
        <v>2068</v>
      </c>
      <c r="B250" s="275" t="s">
        <v>2069</v>
      </c>
      <c r="C250" s="276"/>
      <c r="D250" s="276"/>
      <c r="E250" s="171" t="str">
        <f t="shared" si="11"/>
        <v/>
      </c>
      <c r="F250" s="271" t="str">
        <f t="shared" si="9"/>
        <v>否</v>
      </c>
      <c r="G250" s="251" t="str">
        <f t="shared" si="10"/>
        <v>项</v>
      </c>
    </row>
    <row r="251" s="254" customFormat="1" ht="36" hidden="1" customHeight="1" spans="1:7">
      <c r="A251" s="283" t="s">
        <v>2070</v>
      </c>
      <c r="B251" s="275" t="s">
        <v>2071</v>
      </c>
      <c r="C251" s="276"/>
      <c r="D251" s="276"/>
      <c r="E251" s="171" t="str">
        <f t="shared" si="11"/>
        <v/>
      </c>
      <c r="F251" s="271" t="str">
        <f t="shared" si="9"/>
        <v>否</v>
      </c>
      <c r="G251" s="251" t="str">
        <f t="shared" si="10"/>
        <v>项</v>
      </c>
    </row>
    <row r="252" s="254" customFormat="1" ht="36" hidden="1" customHeight="1" spans="1:7">
      <c r="A252" s="283" t="s">
        <v>2072</v>
      </c>
      <c r="B252" s="275" t="s">
        <v>2073</v>
      </c>
      <c r="C252" s="276"/>
      <c r="D252" s="276"/>
      <c r="E252" s="171" t="str">
        <f t="shared" si="11"/>
        <v/>
      </c>
      <c r="F252" s="271" t="str">
        <f t="shared" si="9"/>
        <v>否</v>
      </c>
      <c r="G252" s="251" t="str">
        <f t="shared" si="10"/>
        <v>项</v>
      </c>
    </row>
    <row r="253" s="254" customFormat="1" ht="36" hidden="1" customHeight="1" spans="1:7">
      <c r="A253" s="282" t="s">
        <v>2074</v>
      </c>
      <c r="B253" s="279" t="s">
        <v>2075</v>
      </c>
      <c r="C253" s="280">
        <f>SUM(C254:C259)</f>
        <v>0</v>
      </c>
      <c r="D253" s="280">
        <f>SUM(D254:D259)</f>
        <v>0</v>
      </c>
      <c r="E253" s="171" t="str">
        <f t="shared" si="11"/>
        <v/>
      </c>
      <c r="F253" s="271" t="str">
        <f t="shared" si="9"/>
        <v>否</v>
      </c>
      <c r="G253" s="251" t="str">
        <f t="shared" si="10"/>
        <v>款</v>
      </c>
    </row>
    <row r="254" s="254" customFormat="1" ht="36" hidden="1" customHeight="1" spans="1:7">
      <c r="A254" s="283" t="s">
        <v>2076</v>
      </c>
      <c r="B254" s="275" t="s">
        <v>2077</v>
      </c>
      <c r="C254" s="276"/>
      <c r="D254" s="276"/>
      <c r="E254" s="171" t="str">
        <f t="shared" si="11"/>
        <v/>
      </c>
      <c r="F254" s="271" t="str">
        <f t="shared" si="9"/>
        <v>否</v>
      </c>
      <c r="G254" s="251" t="str">
        <f t="shared" si="10"/>
        <v>项</v>
      </c>
    </row>
    <row r="255" s="254" customFormat="1" ht="36" hidden="1" customHeight="1" spans="1:7">
      <c r="A255" s="283" t="s">
        <v>2078</v>
      </c>
      <c r="B255" s="275" t="s">
        <v>2079</v>
      </c>
      <c r="C255" s="276"/>
      <c r="D255" s="276"/>
      <c r="E255" s="171" t="str">
        <f t="shared" si="11"/>
        <v/>
      </c>
      <c r="F255" s="271" t="str">
        <f t="shared" si="9"/>
        <v>否</v>
      </c>
      <c r="G255" s="251" t="str">
        <f t="shared" si="10"/>
        <v>项</v>
      </c>
    </row>
    <row r="256" s="254" customFormat="1" ht="36" hidden="1" customHeight="1" spans="1:7">
      <c r="A256" s="283" t="s">
        <v>2080</v>
      </c>
      <c r="B256" s="275" t="s">
        <v>2081</v>
      </c>
      <c r="C256" s="276"/>
      <c r="D256" s="276"/>
      <c r="E256" s="171" t="str">
        <f t="shared" si="11"/>
        <v/>
      </c>
      <c r="F256" s="271" t="str">
        <f t="shared" si="9"/>
        <v>否</v>
      </c>
      <c r="G256" s="251" t="str">
        <f t="shared" si="10"/>
        <v>项</v>
      </c>
    </row>
    <row r="257" s="254" customFormat="1" ht="36" hidden="1" customHeight="1" spans="1:7">
      <c r="A257" s="283" t="s">
        <v>2082</v>
      </c>
      <c r="B257" s="275" t="s">
        <v>2083</v>
      </c>
      <c r="C257" s="276"/>
      <c r="D257" s="276"/>
      <c r="E257" s="171" t="str">
        <f t="shared" si="11"/>
        <v/>
      </c>
      <c r="F257" s="271" t="str">
        <f t="shared" si="9"/>
        <v>否</v>
      </c>
      <c r="G257" s="251" t="str">
        <f t="shared" si="10"/>
        <v>项</v>
      </c>
    </row>
    <row r="258" s="254" customFormat="1" ht="36" hidden="1" customHeight="1" spans="1:7">
      <c r="A258" s="283" t="s">
        <v>2084</v>
      </c>
      <c r="B258" s="275" t="s">
        <v>2085</v>
      </c>
      <c r="C258" s="276"/>
      <c r="D258" s="276"/>
      <c r="E258" s="171" t="str">
        <f t="shared" si="11"/>
        <v/>
      </c>
      <c r="F258" s="271" t="str">
        <f t="shared" si="9"/>
        <v>否</v>
      </c>
      <c r="G258" s="251" t="str">
        <f t="shared" si="10"/>
        <v>项</v>
      </c>
    </row>
    <row r="259" s="254" customFormat="1" ht="36" hidden="1" customHeight="1" spans="1:7">
      <c r="A259" s="283" t="s">
        <v>2086</v>
      </c>
      <c r="B259" s="275" t="s">
        <v>2087</v>
      </c>
      <c r="C259" s="276"/>
      <c r="D259" s="276"/>
      <c r="E259" s="171" t="str">
        <f t="shared" si="11"/>
        <v/>
      </c>
      <c r="F259" s="271" t="str">
        <f t="shared" si="9"/>
        <v>否</v>
      </c>
      <c r="G259" s="251" t="str">
        <f t="shared" si="10"/>
        <v>项</v>
      </c>
    </row>
    <row r="260" s="251" customFormat="1" ht="36" customHeight="1" spans="1:6">
      <c r="A260" s="281"/>
      <c r="B260" s="273"/>
      <c r="C260" s="278"/>
      <c r="D260" s="278"/>
      <c r="E260" s="171" t="str">
        <f t="shared" si="11"/>
        <v/>
      </c>
      <c r="F260" s="271" t="str">
        <f>IF(LEN(A260)=3,"是",IF(B260&lt;&gt;"",IF(SUM(C260:D260)&lt;&gt;0,"是","否"),"是"))</f>
        <v>是</v>
      </c>
    </row>
    <row r="261" s="256" customFormat="1" ht="36" customHeight="1" spans="1:6">
      <c r="A261" s="288"/>
      <c r="B261" s="289" t="s">
        <v>2088</v>
      </c>
      <c r="C261" s="270">
        <f>SUM(C4,C20,C32,C43,C98,C122,C174,C178,C204,C221,C239)</f>
        <v>295666</v>
      </c>
      <c r="D261" s="270">
        <f>SUM(D4,D20,D32,D43,D98,D122,D174,D178,D204,D221,D239)</f>
        <v>23965</v>
      </c>
      <c r="E261" s="175">
        <f t="shared" si="11"/>
        <v>-0.919</v>
      </c>
      <c r="F261" s="284" t="str">
        <f>IF(LEN(A261)=3,"是",IF(B261&lt;&gt;"",IF(SUM(C261:D261)&lt;&gt;0,"是","否"),"是"))</f>
        <v>是</v>
      </c>
    </row>
    <row r="262" s="256" customFormat="1" ht="36" customHeight="1" spans="1:6">
      <c r="A262" s="290" t="s">
        <v>1629</v>
      </c>
      <c r="B262" s="291" t="s">
        <v>121</v>
      </c>
      <c r="C262" s="86">
        <f>SUM(C263,C266:C268)</f>
        <v>316521</v>
      </c>
      <c r="D262" s="86">
        <f>SUM(D263,D266:D268)</f>
        <v>274097</v>
      </c>
      <c r="E262" s="175">
        <f t="shared" ref="E262:E271" si="12">IF(C262&lt;&gt;0,D262/C262-1,"")</f>
        <v>-0.134</v>
      </c>
      <c r="F262" s="284" t="str">
        <f t="shared" ref="F261:F271" si="13">IF(LEN(A262)=3,"是",IF(B262&lt;&gt;"",IF(SUM(C262:D262)&lt;&gt;0,"是","否"),"是"))</f>
        <v>是</v>
      </c>
    </row>
    <row r="263" s="257" customFormat="1" ht="36" customHeight="1" spans="1:6">
      <c r="A263" s="292" t="s">
        <v>1630</v>
      </c>
      <c r="B263" s="293" t="s">
        <v>1631</v>
      </c>
      <c r="C263" s="92">
        <f>SUM(C264:C265)</f>
        <v>29144</v>
      </c>
      <c r="D263" s="92">
        <f>SUM(D264:D265)</f>
        <v>35735</v>
      </c>
      <c r="E263" s="171">
        <f t="shared" si="12"/>
        <v>0.226</v>
      </c>
      <c r="F263" s="271" t="str">
        <f t="shared" si="13"/>
        <v>是</v>
      </c>
    </row>
    <row r="264" s="251" customFormat="1" ht="36" customHeight="1" spans="1:6">
      <c r="A264" s="292" t="s">
        <v>2089</v>
      </c>
      <c r="B264" s="293" t="s">
        <v>2090</v>
      </c>
      <c r="C264" s="92">
        <v>19369</v>
      </c>
      <c r="D264" s="92">
        <v>22353</v>
      </c>
      <c r="E264" s="171">
        <f t="shared" si="12"/>
        <v>0.154</v>
      </c>
      <c r="F264" s="271" t="str">
        <f t="shared" si="13"/>
        <v>是</v>
      </c>
    </row>
    <row r="265" s="251" customFormat="1" ht="36" customHeight="1" spans="1:6">
      <c r="A265" s="292" t="s">
        <v>1632</v>
      </c>
      <c r="B265" s="293" t="s">
        <v>1633</v>
      </c>
      <c r="C265" s="92">
        <v>9775</v>
      </c>
      <c r="D265" s="92">
        <v>13382</v>
      </c>
      <c r="E265" s="171">
        <f t="shared" si="12"/>
        <v>0.369</v>
      </c>
      <c r="F265" s="271" t="str">
        <f t="shared" si="13"/>
        <v>是</v>
      </c>
    </row>
    <row r="266" s="251" customFormat="1" ht="36" customHeight="1" spans="1:6">
      <c r="A266" s="292" t="s">
        <v>2091</v>
      </c>
      <c r="B266" s="293" t="s">
        <v>1637</v>
      </c>
      <c r="C266" s="92">
        <v>1000</v>
      </c>
      <c r="D266" s="92">
        <v>1000</v>
      </c>
      <c r="E266" s="171">
        <f t="shared" si="12"/>
        <v>0</v>
      </c>
      <c r="F266" s="271" t="str">
        <f t="shared" si="13"/>
        <v>是</v>
      </c>
    </row>
    <row r="267" s="254" customFormat="1" ht="36" hidden="1" customHeight="1" spans="1:7">
      <c r="A267" s="292" t="s">
        <v>1638</v>
      </c>
      <c r="B267" s="293" t="s">
        <v>1639</v>
      </c>
      <c r="C267" s="92"/>
      <c r="D267" s="92"/>
      <c r="E267" s="171" t="str">
        <f t="shared" si="12"/>
        <v/>
      </c>
      <c r="F267" s="271" t="str">
        <f t="shared" si="13"/>
        <v>否</v>
      </c>
      <c r="G267" s="251"/>
    </row>
    <row r="268" s="251" customFormat="1" ht="36" customHeight="1" spans="1:6">
      <c r="A268" s="292" t="s">
        <v>2092</v>
      </c>
      <c r="B268" s="294" t="s">
        <v>2093</v>
      </c>
      <c r="C268" s="92">
        <v>286377</v>
      </c>
      <c r="D268" s="92">
        <v>237362</v>
      </c>
      <c r="E268" s="171">
        <f t="shared" si="12"/>
        <v>-0.171</v>
      </c>
      <c r="F268" s="271" t="str">
        <f t="shared" si="13"/>
        <v>是</v>
      </c>
    </row>
    <row r="269" s="256" customFormat="1" ht="36" customHeight="1" spans="1:6">
      <c r="A269" s="290" t="s">
        <v>1640</v>
      </c>
      <c r="B269" s="295" t="s">
        <v>1641</v>
      </c>
      <c r="C269" s="86">
        <v>28330</v>
      </c>
      <c r="D269" s="86">
        <v>62470</v>
      </c>
      <c r="E269" s="175">
        <f t="shared" si="12"/>
        <v>1.205</v>
      </c>
      <c r="F269" s="284" t="str">
        <f t="shared" si="13"/>
        <v>是</v>
      </c>
    </row>
    <row r="270" s="254" customFormat="1" ht="36" hidden="1" customHeight="1" spans="1:7">
      <c r="A270" s="290"/>
      <c r="B270" s="295" t="s">
        <v>2094</v>
      </c>
      <c r="C270" s="86"/>
      <c r="D270" s="92"/>
      <c r="E270" s="171" t="str">
        <f t="shared" si="12"/>
        <v/>
      </c>
      <c r="F270" s="271" t="str">
        <f t="shared" si="13"/>
        <v>否</v>
      </c>
      <c r="G270" s="251"/>
    </row>
    <row r="271" ht="36" customHeight="1" spans="1:6">
      <c r="A271" s="296"/>
      <c r="B271" s="297" t="s">
        <v>128</v>
      </c>
      <c r="C271" s="86">
        <f>SUM(C261:C262,C269)</f>
        <v>640517</v>
      </c>
      <c r="D271" s="86">
        <f>SUM(D261:D262,D269)</f>
        <v>360532</v>
      </c>
      <c r="E271" s="171">
        <f t="shared" si="12"/>
        <v>-0.437</v>
      </c>
      <c r="F271" s="271" t="str">
        <f t="shared" si="13"/>
        <v>是</v>
      </c>
    </row>
    <row r="272" spans="3:4">
      <c r="C272" s="298"/>
      <c r="D272" s="298"/>
    </row>
    <row r="273" spans="3:4">
      <c r="C273" s="298"/>
      <c r="D273" s="298"/>
    </row>
    <row r="274" spans="3:4">
      <c r="C274" s="298"/>
      <c r="D274" s="298"/>
    </row>
  </sheetData>
  <autoFilter xmlns:etc="http://www.wps.cn/officeDocument/2017/etCustomData" ref="A3:G271" etc:filterBottomFollowUsedRange="0">
    <filterColumn colId="5">
      <customFilters>
        <customFilter operator="equal" val="是"/>
      </customFilters>
    </filterColumn>
    <extLst/>
  </autoFilter>
  <mergeCells count="1">
    <mergeCell ref="B1:E1"/>
  </mergeCells>
  <conditionalFormatting sqref="B268">
    <cfRule type="expression" dxfId="1" priority="10" stopIfTrue="1">
      <formula>"len($A:$A)=3"</formula>
    </cfRule>
  </conditionalFormatting>
  <conditionalFormatting sqref="C268">
    <cfRule type="expression" dxfId="1" priority="4" stopIfTrue="1">
      <formula>"len($A:$A)=3"</formula>
    </cfRule>
  </conditionalFormatting>
  <conditionalFormatting sqref="D268">
    <cfRule type="expression" dxfId="1" priority="3" stopIfTrue="1">
      <formula>"len($A:$A)=3"</formula>
    </cfRule>
  </conditionalFormatting>
  <conditionalFormatting sqref="D269">
    <cfRule type="expression" dxfId="1" priority="1" stopIfTrue="1">
      <formula>"len($A:$A)=3"</formula>
    </cfRule>
  </conditionalFormatting>
  <conditionalFormatting sqref="B269:B270">
    <cfRule type="expression" dxfId="1" priority="8" stopIfTrue="1">
      <formula>"len($A:$A)=3"</formula>
    </cfRule>
  </conditionalFormatting>
  <conditionalFormatting sqref="C269:C270">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5"/>
  <sheetViews>
    <sheetView showGridLines="0" showZeros="0" view="pageBreakPreview" zoomScaleNormal="100" workbookViewId="0">
      <selection activeCell="A1" sqref="A1:D1"/>
    </sheetView>
  </sheetViews>
  <sheetFormatPr defaultColWidth="9" defaultRowHeight="13.5" outlineLevelCol="4"/>
  <cols>
    <col min="1" max="1" width="52.1333333333333" style="237" customWidth="1"/>
    <col min="2" max="4" width="20.6333333333333" customWidth="1"/>
    <col min="5" max="5" width="9" hidden="1" customWidth="1"/>
  </cols>
  <sheetData>
    <row r="1" s="236" customFormat="1" ht="45" customHeight="1" spans="1:5">
      <c r="A1" s="238" t="s">
        <v>2095</v>
      </c>
      <c r="B1" s="238"/>
      <c r="C1" s="238"/>
      <c r="D1" s="238"/>
      <c r="E1" s="239"/>
    </row>
    <row r="2" ht="20.1" customHeight="1" spans="1:5">
      <c r="A2" s="240"/>
      <c r="B2" s="241"/>
      <c r="C2" s="242"/>
      <c r="D2" s="242" t="s">
        <v>2</v>
      </c>
      <c r="E2" s="237"/>
    </row>
    <row r="3" ht="45" customHeight="1" spans="1:5">
      <c r="A3" s="162" t="s">
        <v>1196</v>
      </c>
      <c r="B3" s="82" t="s">
        <v>130</v>
      </c>
      <c r="C3" s="82" t="s">
        <v>6</v>
      </c>
      <c r="D3" s="82" t="s">
        <v>131</v>
      </c>
      <c r="E3" s="243" t="s">
        <v>8</v>
      </c>
    </row>
    <row r="4" ht="36" customHeight="1" spans="1:5">
      <c r="A4" s="244" t="s">
        <v>1398</v>
      </c>
      <c r="B4" s="245">
        <v>150</v>
      </c>
      <c r="C4" s="245">
        <v>200</v>
      </c>
      <c r="D4" s="246">
        <f>IF(B4&lt;&gt;0,C4/B4-1,"")</f>
        <v>0.333</v>
      </c>
      <c r="E4" s="130" t="str">
        <f>IF(A4&lt;&gt;"",IF(SUM(B4:C4)&lt;&gt;0,"是","否"),"是")</f>
        <v>是</v>
      </c>
    </row>
    <row r="5" ht="36" customHeight="1" spans="1:5">
      <c r="A5" s="244" t="s">
        <v>1415</v>
      </c>
      <c r="B5" s="245">
        <v>6150</v>
      </c>
      <c r="C5" s="245">
        <v>6616</v>
      </c>
      <c r="D5" s="246">
        <f t="shared" ref="D5:D15" si="0">IF(B5&lt;&gt;0,C5/B5-1,"")</f>
        <v>0.076</v>
      </c>
      <c r="E5" s="130" t="str">
        <f t="shared" ref="E5:E15" si="1">IF(A5&lt;&gt;"",IF(SUM(B5:C5)&lt;&gt;0,"是","否"),"是")</f>
        <v>是</v>
      </c>
    </row>
    <row r="6" ht="36" customHeight="1" spans="1:5">
      <c r="A6" s="244" t="s">
        <v>1424</v>
      </c>
      <c r="B6" s="245"/>
      <c r="C6" s="245"/>
      <c r="D6" s="246" t="str">
        <f t="shared" si="0"/>
        <v/>
      </c>
      <c r="E6" s="130" t="str">
        <f t="shared" si="1"/>
        <v>否</v>
      </c>
    </row>
    <row r="7" ht="36" customHeight="1" spans="1:5">
      <c r="A7" s="247" t="s">
        <v>1435</v>
      </c>
      <c r="B7" s="245"/>
      <c r="C7" s="245">
        <v>3000</v>
      </c>
      <c r="D7" s="246" t="str">
        <f t="shared" si="0"/>
        <v/>
      </c>
      <c r="E7" s="248" t="str">
        <f t="shared" si="1"/>
        <v>是</v>
      </c>
    </row>
    <row r="8" ht="36" customHeight="1" spans="1:5">
      <c r="A8" s="244" t="s">
        <v>1475</v>
      </c>
      <c r="B8" s="245">
        <v>6219</v>
      </c>
      <c r="C8" s="245">
        <v>13145</v>
      </c>
      <c r="D8" s="246">
        <f t="shared" si="0"/>
        <v>1.114</v>
      </c>
      <c r="E8" s="130" t="str">
        <f t="shared" si="1"/>
        <v>是</v>
      </c>
    </row>
    <row r="9" ht="36" customHeight="1" spans="1:5">
      <c r="A9" s="244" t="s">
        <v>1493</v>
      </c>
      <c r="B9" s="245"/>
      <c r="C9" s="245"/>
      <c r="D9" s="246" t="str">
        <f t="shared" si="0"/>
        <v/>
      </c>
      <c r="E9" s="130" t="str">
        <f t="shared" si="1"/>
        <v>否</v>
      </c>
    </row>
    <row r="10" ht="36" customHeight="1" spans="1:5">
      <c r="A10" s="247" t="s">
        <v>1540</v>
      </c>
      <c r="B10" s="245"/>
      <c r="C10" s="245"/>
      <c r="D10" s="246" t="str">
        <f t="shared" si="0"/>
        <v/>
      </c>
      <c r="E10" s="248" t="str">
        <f t="shared" si="1"/>
        <v>否</v>
      </c>
    </row>
    <row r="11" ht="36" customHeight="1" spans="1:5">
      <c r="A11" s="244" t="s">
        <v>1544</v>
      </c>
      <c r="B11" s="245">
        <v>6850</v>
      </c>
      <c r="C11" s="245">
        <v>8989</v>
      </c>
      <c r="D11" s="246">
        <f t="shared" si="0"/>
        <v>0.312</v>
      </c>
      <c r="E11" s="130" t="str">
        <f t="shared" si="1"/>
        <v>是</v>
      </c>
    </row>
    <row r="12" ht="36" customHeight="1" spans="1:5">
      <c r="A12" s="247" t="s">
        <v>1571</v>
      </c>
      <c r="B12" s="245"/>
      <c r="C12" s="245"/>
      <c r="D12" s="246" t="str">
        <f t="shared" si="0"/>
        <v/>
      </c>
      <c r="E12" s="248" t="str">
        <f t="shared" si="1"/>
        <v>否</v>
      </c>
    </row>
    <row r="13" ht="36" customHeight="1" spans="1:5">
      <c r="A13" s="247" t="s">
        <v>1589</v>
      </c>
      <c r="B13" s="245"/>
      <c r="C13" s="245"/>
      <c r="D13" s="246" t="str">
        <f t="shared" si="0"/>
        <v/>
      </c>
      <c r="E13" s="248" t="str">
        <f t="shared" si="1"/>
        <v>否</v>
      </c>
    </row>
    <row r="14" ht="36" customHeight="1" spans="1:5">
      <c r="A14" s="247" t="s">
        <v>1607</v>
      </c>
      <c r="B14" s="245"/>
      <c r="C14" s="245"/>
      <c r="D14" s="246" t="str">
        <f t="shared" si="0"/>
        <v/>
      </c>
      <c r="E14" s="248" t="str">
        <f t="shared" si="1"/>
        <v>否</v>
      </c>
    </row>
    <row r="15" ht="36" customHeight="1" spans="1:5">
      <c r="A15" s="249" t="s">
        <v>2096</v>
      </c>
      <c r="B15" s="250">
        <f>SUM(B4:B14)</f>
        <v>19369</v>
      </c>
      <c r="C15" s="250">
        <f>SUM(C4:C14)</f>
        <v>31950</v>
      </c>
      <c r="D15" s="246">
        <f t="shared" si="0"/>
        <v>0.65</v>
      </c>
      <c r="E15" s="130" t="str">
        <f t="shared" si="1"/>
        <v>是</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A1" sqref="A1:D1"/>
    </sheetView>
  </sheetViews>
  <sheetFormatPr defaultColWidth="9" defaultRowHeight="14.25" outlineLevelCol="4"/>
  <cols>
    <col min="1" max="1" width="50.775" style="185" customWidth="1"/>
    <col min="2" max="4" width="20.6333333333333" style="185" customWidth="1"/>
    <col min="5" max="5" width="4.21666666666667" style="185" hidden="1" customWidth="1"/>
    <col min="6" max="6" width="13.775" style="185"/>
    <col min="7" max="16384" width="9" style="185"/>
  </cols>
  <sheetData>
    <row r="1" ht="45" customHeight="1" spans="1:4">
      <c r="A1" s="165" t="s">
        <v>2097</v>
      </c>
      <c r="B1" s="165"/>
      <c r="C1" s="165"/>
      <c r="D1" s="165"/>
    </row>
    <row r="2" ht="20.1" customHeight="1" spans="1:4">
      <c r="A2" s="219"/>
      <c r="B2" s="220"/>
      <c r="C2" s="221"/>
      <c r="D2" s="222" t="s">
        <v>2098</v>
      </c>
    </row>
    <row r="3" ht="45" customHeight="1" spans="1:5">
      <c r="A3" s="190" t="s">
        <v>2099</v>
      </c>
      <c r="B3" s="223" t="s">
        <v>5</v>
      </c>
      <c r="C3" s="223" t="s">
        <v>6</v>
      </c>
      <c r="D3" s="223" t="s">
        <v>7</v>
      </c>
      <c r="E3" s="185" t="s">
        <v>8</v>
      </c>
    </row>
    <row r="4" s="184" customFormat="1" ht="36" customHeight="1" spans="1:5">
      <c r="A4" s="203" t="s">
        <v>2100</v>
      </c>
      <c r="B4" s="224">
        <f>SUM(B5:B22)</f>
        <v>1746</v>
      </c>
      <c r="C4" s="225">
        <f>SUM(C5:C22)</f>
        <v>1501</v>
      </c>
      <c r="D4" s="175">
        <f t="shared" ref="D4:D41" si="0">IF(B4&lt;&gt;0,C4/B4-1,"")</f>
        <v>-0.14</v>
      </c>
      <c r="E4" s="226" t="str">
        <f t="shared" ref="E4:E41" si="1">IF(A4&lt;&gt;"",IF(SUM(B4:C4)&lt;&gt;0,"是","否"),"是")</f>
        <v>是</v>
      </c>
    </row>
    <row r="5" ht="36" customHeight="1" spans="1:5">
      <c r="A5" s="214" t="s">
        <v>2101</v>
      </c>
      <c r="B5" s="227"/>
      <c r="C5" s="228"/>
      <c r="D5" s="171" t="str">
        <f t="shared" si="0"/>
        <v/>
      </c>
      <c r="E5" s="226" t="str">
        <f t="shared" si="1"/>
        <v>否</v>
      </c>
    </row>
    <row r="6" ht="36" customHeight="1" spans="1:5">
      <c r="A6" s="214" t="s">
        <v>2102</v>
      </c>
      <c r="B6" s="227"/>
      <c r="C6" s="227"/>
      <c r="D6" s="171" t="str">
        <f t="shared" si="0"/>
        <v/>
      </c>
      <c r="E6" s="226" t="str">
        <f t="shared" si="1"/>
        <v>否</v>
      </c>
    </row>
    <row r="7" ht="36" customHeight="1" spans="1:5">
      <c r="A7" s="214" t="s">
        <v>2103</v>
      </c>
      <c r="B7" s="229"/>
      <c r="C7" s="228"/>
      <c r="D7" s="171" t="str">
        <f t="shared" si="0"/>
        <v/>
      </c>
      <c r="E7" s="226" t="str">
        <f t="shared" si="1"/>
        <v>否</v>
      </c>
    </row>
    <row r="8" ht="36" customHeight="1" spans="1:5">
      <c r="A8" s="214" t="s">
        <v>2104</v>
      </c>
      <c r="B8" s="227"/>
      <c r="C8" s="228"/>
      <c r="D8" s="171" t="str">
        <f t="shared" si="0"/>
        <v/>
      </c>
      <c r="E8" s="226" t="str">
        <f t="shared" si="1"/>
        <v>否</v>
      </c>
    </row>
    <row r="9" ht="36" customHeight="1" spans="1:5">
      <c r="A9" s="214" t="s">
        <v>2105</v>
      </c>
      <c r="B9" s="229"/>
      <c r="C9" s="228"/>
      <c r="D9" s="171" t="str">
        <f t="shared" si="0"/>
        <v/>
      </c>
      <c r="E9" s="226" t="str">
        <f t="shared" si="1"/>
        <v>否</v>
      </c>
    </row>
    <row r="10" ht="36" customHeight="1" spans="1:5">
      <c r="A10" s="214" t="s">
        <v>2106</v>
      </c>
      <c r="B10" s="227"/>
      <c r="C10" s="228"/>
      <c r="D10" s="171" t="str">
        <f t="shared" si="0"/>
        <v/>
      </c>
      <c r="E10" s="226" t="str">
        <f t="shared" si="1"/>
        <v>否</v>
      </c>
    </row>
    <row r="11" ht="36" customHeight="1" spans="1:5">
      <c r="A11" s="214" t="s">
        <v>2107</v>
      </c>
      <c r="B11" s="227"/>
      <c r="C11" s="228"/>
      <c r="D11" s="171" t="str">
        <f t="shared" si="0"/>
        <v/>
      </c>
      <c r="E11" s="226" t="str">
        <f t="shared" si="1"/>
        <v>否</v>
      </c>
    </row>
    <row r="12" ht="36" customHeight="1" spans="1:5">
      <c r="A12" s="214" t="s">
        <v>2108</v>
      </c>
      <c r="B12" s="227"/>
      <c r="C12" s="228"/>
      <c r="D12" s="171" t="str">
        <f t="shared" si="0"/>
        <v/>
      </c>
      <c r="E12" s="226" t="str">
        <f t="shared" si="1"/>
        <v>否</v>
      </c>
    </row>
    <row r="13" ht="36" customHeight="1" spans="1:5">
      <c r="A13" s="214" t="s">
        <v>2109</v>
      </c>
      <c r="B13" s="230"/>
      <c r="C13" s="227"/>
      <c r="D13" s="171" t="str">
        <f t="shared" si="0"/>
        <v/>
      </c>
      <c r="E13" s="226" t="str">
        <f t="shared" si="1"/>
        <v>否</v>
      </c>
    </row>
    <row r="14" ht="36" customHeight="1" spans="1:5">
      <c r="A14" s="214" t="s">
        <v>2110</v>
      </c>
      <c r="B14" s="230"/>
      <c r="C14" s="228"/>
      <c r="D14" s="171" t="str">
        <f t="shared" si="0"/>
        <v/>
      </c>
      <c r="E14" s="226" t="str">
        <f t="shared" si="1"/>
        <v>否</v>
      </c>
    </row>
    <row r="15" ht="36" customHeight="1" spans="1:5">
      <c r="A15" s="214" t="s">
        <v>2111</v>
      </c>
      <c r="B15" s="230"/>
      <c r="C15" s="231"/>
      <c r="D15" s="171" t="str">
        <f t="shared" si="0"/>
        <v/>
      </c>
      <c r="E15" s="226" t="str">
        <f t="shared" si="1"/>
        <v>否</v>
      </c>
    </row>
    <row r="16" ht="36" customHeight="1" spans="1:5">
      <c r="A16" s="214" t="s">
        <v>2112</v>
      </c>
      <c r="B16" s="230"/>
      <c r="C16" s="231"/>
      <c r="D16" s="171" t="str">
        <f t="shared" si="0"/>
        <v/>
      </c>
      <c r="E16" s="226" t="str">
        <f t="shared" si="1"/>
        <v>否</v>
      </c>
    </row>
    <row r="17" ht="36" customHeight="1" spans="1:5">
      <c r="A17" s="214" t="s">
        <v>2113</v>
      </c>
      <c r="B17" s="227"/>
      <c r="C17" s="228"/>
      <c r="D17" s="171" t="str">
        <f t="shared" si="0"/>
        <v/>
      </c>
      <c r="E17" s="226" t="str">
        <f t="shared" si="1"/>
        <v>否</v>
      </c>
    </row>
    <row r="18" ht="36" customHeight="1" spans="1:5">
      <c r="A18" s="214" t="s">
        <v>2114</v>
      </c>
      <c r="B18" s="230"/>
      <c r="C18" s="231"/>
      <c r="D18" s="171" t="str">
        <f t="shared" si="0"/>
        <v/>
      </c>
      <c r="E18" s="226" t="str">
        <f t="shared" si="1"/>
        <v>否</v>
      </c>
    </row>
    <row r="19" ht="36" customHeight="1" spans="1:5">
      <c r="A19" s="214" t="s">
        <v>2115</v>
      </c>
      <c r="B19" s="230"/>
      <c r="C19" s="231"/>
      <c r="D19" s="171" t="str">
        <f t="shared" si="0"/>
        <v/>
      </c>
      <c r="E19" s="226" t="str">
        <f t="shared" si="1"/>
        <v>否</v>
      </c>
    </row>
    <row r="20" ht="36" customHeight="1" spans="1:5">
      <c r="A20" s="214" t="s">
        <v>2116</v>
      </c>
      <c r="B20" s="227"/>
      <c r="C20" s="231"/>
      <c r="D20" s="171" t="str">
        <f t="shared" si="0"/>
        <v/>
      </c>
      <c r="E20" s="226" t="str">
        <f t="shared" si="1"/>
        <v>否</v>
      </c>
    </row>
    <row r="21" ht="36" customHeight="1" spans="1:5">
      <c r="A21" s="214" t="s">
        <v>2117</v>
      </c>
      <c r="B21" s="230"/>
      <c r="C21" s="228"/>
      <c r="D21" s="171" t="str">
        <f t="shared" si="0"/>
        <v/>
      </c>
      <c r="E21" s="226" t="str">
        <f t="shared" si="1"/>
        <v>否</v>
      </c>
    </row>
    <row r="22" ht="36" customHeight="1" spans="1:5">
      <c r="A22" s="214" t="s">
        <v>2118</v>
      </c>
      <c r="B22" s="230">
        <v>1746</v>
      </c>
      <c r="C22" s="228">
        <v>1501</v>
      </c>
      <c r="D22" s="171">
        <f t="shared" si="0"/>
        <v>-0.14</v>
      </c>
      <c r="E22" s="226" t="str">
        <f t="shared" si="1"/>
        <v>是</v>
      </c>
    </row>
    <row r="23" s="184" customFormat="1" ht="36" customHeight="1" spans="1:5">
      <c r="A23" s="203" t="s">
        <v>2119</v>
      </c>
      <c r="B23" s="224">
        <f>SUM(B24:B27)</f>
        <v>51</v>
      </c>
      <c r="C23" s="225">
        <f>SUM(C24:C27)</f>
        <v>1349</v>
      </c>
      <c r="D23" s="175">
        <f t="shared" si="0"/>
        <v>25.451</v>
      </c>
      <c r="E23" s="226" t="str">
        <f t="shared" si="1"/>
        <v>是</v>
      </c>
    </row>
    <row r="24" ht="36" customHeight="1" spans="1:5">
      <c r="A24" s="156" t="s">
        <v>2120</v>
      </c>
      <c r="B24" s="230"/>
      <c r="C24" s="228"/>
      <c r="D24" s="171" t="str">
        <f t="shared" si="0"/>
        <v/>
      </c>
      <c r="E24" s="226" t="str">
        <f t="shared" si="1"/>
        <v>否</v>
      </c>
    </row>
    <row r="25" ht="36" customHeight="1" spans="1:5">
      <c r="A25" s="156" t="s">
        <v>2121</v>
      </c>
      <c r="B25" s="230"/>
      <c r="C25" s="228"/>
      <c r="D25" s="171" t="str">
        <f t="shared" si="0"/>
        <v/>
      </c>
      <c r="E25" s="226" t="str">
        <f t="shared" si="1"/>
        <v>否</v>
      </c>
    </row>
    <row r="26" ht="36" customHeight="1" spans="1:5">
      <c r="A26" s="156" t="s">
        <v>2122</v>
      </c>
      <c r="B26" s="230"/>
      <c r="C26" s="228"/>
      <c r="D26" s="171" t="str">
        <f t="shared" si="0"/>
        <v/>
      </c>
      <c r="E26" s="226" t="str">
        <f t="shared" si="1"/>
        <v>否</v>
      </c>
    </row>
    <row r="27" ht="36" customHeight="1" spans="1:5">
      <c r="A27" s="156" t="s">
        <v>2123</v>
      </c>
      <c r="B27" s="230">
        <v>51</v>
      </c>
      <c r="C27" s="228">
        <v>1349</v>
      </c>
      <c r="D27" s="171">
        <f t="shared" si="0"/>
        <v>25.451</v>
      </c>
      <c r="E27" s="226" t="str">
        <f t="shared" si="1"/>
        <v>是</v>
      </c>
    </row>
    <row r="28" ht="36" customHeight="1" spans="1:5">
      <c r="A28" s="158" t="s">
        <v>2124</v>
      </c>
      <c r="B28" s="224"/>
      <c r="C28" s="224"/>
      <c r="D28" s="171" t="str">
        <f t="shared" si="0"/>
        <v/>
      </c>
      <c r="E28" s="226" t="str">
        <f t="shared" si="1"/>
        <v>否</v>
      </c>
    </row>
    <row r="29" ht="36" customHeight="1" spans="1:5">
      <c r="A29" s="156" t="s">
        <v>2125</v>
      </c>
      <c r="B29" s="230"/>
      <c r="C29" s="228"/>
      <c r="D29" s="171" t="str">
        <f t="shared" si="0"/>
        <v/>
      </c>
      <c r="E29" s="226" t="str">
        <f t="shared" si="1"/>
        <v>否</v>
      </c>
    </row>
    <row r="30" ht="36" customHeight="1" spans="1:5">
      <c r="A30" s="156" t="s">
        <v>2126</v>
      </c>
      <c r="B30" s="227"/>
      <c r="C30" s="228"/>
      <c r="D30" s="171" t="str">
        <f t="shared" si="0"/>
        <v/>
      </c>
      <c r="E30" s="226" t="str">
        <f t="shared" si="1"/>
        <v>否</v>
      </c>
    </row>
    <row r="31" ht="36" customHeight="1" spans="1:5">
      <c r="A31" s="156" t="s">
        <v>2127</v>
      </c>
      <c r="B31" s="230"/>
      <c r="C31" s="228"/>
      <c r="D31" s="171" t="str">
        <f t="shared" si="0"/>
        <v/>
      </c>
      <c r="E31" s="226" t="str">
        <f t="shared" si="1"/>
        <v>否</v>
      </c>
    </row>
    <row r="32" ht="36" customHeight="1" spans="1:5">
      <c r="A32" s="158" t="s">
        <v>2128</v>
      </c>
      <c r="B32" s="224"/>
      <c r="C32" s="224"/>
      <c r="D32" s="171" t="str">
        <f t="shared" si="0"/>
        <v/>
      </c>
      <c r="E32" s="226" t="str">
        <f t="shared" si="1"/>
        <v>否</v>
      </c>
    </row>
    <row r="33" ht="36" customHeight="1" spans="1:5">
      <c r="A33" s="156" t="s">
        <v>2129</v>
      </c>
      <c r="B33" s="227"/>
      <c r="C33" s="232"/>
      <c r="D33" s="171" t="str">
        <f t="shared" si="0"/>
        <v/>
      </c>
      <c r="E33" s="226" t="str">
        <f t="shared" si="1"/>
        <v>否</v>
      </c>
    </row>
    <row r="34" ht="36" customHeight="1" spans="1:5">
      <c r="A34" s="156" t="s">
        <v>2130</v>
      </c>
      <c r="B34" s="230"/>
      <c r="C34" s="232"/>
      <c r="D34" s="171" t="str">
        <f t="shared" si="0"/>
        <v/>
      </c>
      <c r="E34" s="226" t="str">
        <f t="shared" si="1"/>
        <v>否</v>
      </c>
    </row>
    <row r="35" ht="36" customHeight="1" spans="1:5">
      <c r="A35" s="156" t="s">
        <v>2131</v>
      </c>
      <c r="B35" s="230"/>
      <c r="C35" s="231"/>
      <c r="D35" s="171" t="str">
        <f t="shared" si="0"/>
        <v/>
      </c>
      <c r="E35" s="226" t="str">
        <f t="shared" si="1"/>
        <v>否</v>
      </c>
    </row>
    <row r="36" ht="36" customHeight="1" spans="1:5">
      <c r="A36" s="158" t="s">
        <v>2132</v>
      </c>
      <c r="B36" s="233">
        <v>70</v>
      </c>
      <c r="C36" s="225">
        <v>12</v>
      </c>
      <c r="D36" s="171">
        <f t="shared" si="0"/>
        <v>-0.829</v>
      </c>
      <c r="E36" s="226" t="str">
        <f t="shared" si="1"/>
        <v>是</v>
      </c>
    </row>
    <row r="37" s="184" customFormat="1" ht="36" customHeight="1" spans="1:5">
      <c r="A37" s="234" t="s">
        <v>2133</v>
      </c>
      <c r="B37" s="224">
        <f>SUM(B4,B23,B28,B32,B36)</f>
        <v>1867</v>
      </c>
      <c r="C37" s="224">
        <f>SUM(C4,C23,C28,C32,C36)</f>
        <v>2862</v>
      </c>
      <c r="D37" s="175">
        <f t="shared" si="0"/>
        <v>0.533</v>
      </c>
      <c r="E37" s="226" t="str">
        <f t="shared" si="1"/>
        <v>是</v>
      </c>
    </row>
    <row r="38" ht="36" customHeight="1" spans="1:5">
      <c r="A38" s="235" t="s">
        <v>61</v>
      </c>
      <c r="B38" s="227">
        <v>430</v>
      </c>
      <c r="C38" s="232">
        <v>430</v>
      </c>
      <c r="D38" s="171">
        <f t="shared" si="0"/>
        <v>0</v>
      </c>
      <c r="E38" s="226" t="str">
        <f t="shared" si="1"/>
        <v>是</v>
      </c>
    </row>
    <row r="39" s="184" customFormat="1" ht="36" customHeight="1" spans="1:5">
      <c r="A39" s="203" t="s">
        <v>2134</v>
      </c>
      <c r="B39" s="224">
        <v>574</v>
      </c>
      <c r="C39" s="225">
        <v>653</v>
      </c>
      <c r="D39" s="175">
        <f t="shared" si="0"/>
        <v>0.138</v>
      </c>
      <c r="E39" s="226" t="str">
        <f t="shared" si="1"/>
        <v>是</v>
      </c>
    </row>
    <row r="40" ht="36" customHeight="1" spans="1:5">
      <c r="A40" s="235" t="s">
        <v>2135</v>
      </c>
      <c r="B40" s="227"/>
      <c r="C40" s="232"/>
      <c r="D40" s="171" t="str">
        <f t="shared" si="0"/>
        <v/>
      </c>
      <c r="E40" s="226" t="str">
        <f t="shared" si="1"/>
        <v>否</v>
      </c>
    </row>
    <row r="41" s="184" customFormat="1" ht="36" customHeight="1" spans="1:5">
      <c r="A41" s="234" t="s">
        <v>68</v>
      </c>
      <c r="B41" s="224">
        <f>SUM(B37:B39)</f>
        <v>2871</v>
      </c>
      <c r="C41" s="224">
        <f>SUM(C37:C39)</f>
        <v>3945</v>
      </c>
      <c r="D41" s="175">
        <f t="shared" si="0"/>
        <v>0.374</v>
      </c>
      <c r="E41" s="226" t="str">
        <f t="shared" si="1"/>
        <v>是</v>
      </c>
    </row>
    <row r="42" spans="2:2">
      <c r="B42" s="205"/>
    </row>
    <row r="43" spans="2:3">
      <c r="B43" s="205"/>
      <c r="C43" s="205"/>
    </row>
    <row r="44" spans="2:2">
      <c r="B44" s="205"/>
    </row>
    <row r="45" spans="2:3">
      <c r="B45" s="205"/>
      <c r="C45" s="205"/>
    </row>
    <row r="46" spans="2:2">
      <c r="B46" s="205"/>
    </row>
    <row r="47" spans="2:2">
      <c r="B47" s="205"/>
    </row>
    <row r="48" spans="2:3">
      <c r="B48" s="205"/>
      <c r="C48" s="205"/>
    </row>
    <row r="49" spans="2:2">
      <c r="B49" s="205"/>
    </row>
    <row r="50" spans="2:2">
      <c r="B50" s="205"/>
    </row>
    <row r="51" spans="2:2">
      <c r="B51" s="205"/>
    </row>
    <row r="52" spans="2:2">
      <c r="B52" s="205"/>
    </row>
    <row r="53" spans="2:3">
      <c r="B53" s="205"/>
      <c r="C53" s="205"/>
    </row>
    <row r="54" spans="2:2">
      <c r="B54" s="205"/>
    </row>
  </sheetData>
  <mergeCells count="1">
    <mergeCell ref="A1:D1"/>
  </mergeCells>
  <conditionalFormatting sqref="E4">
    <cfRule type="cellIs" dxfId="3" priority="1" stopIfTrue="1" operator="lessThanOrEqual">
      <formula>-1</formula>
    </cfRule>
  </conditionalFormatting>
  <conditionalFormatting sqref="E23">
    <cfRule type="cellIs" dxfId="3" priority="3" stopIfTrue="1" operator="lessThanOrEqual">
      <formula>-1</formula>
    </cfRule>
  </conditionalFormatting>
  <conditionalFormatting sqref="E3:F3 E5:F22 F24:F39 E24:E41">
    <cfRule type="cellIs" dxfId="3" priority="6" stopIfTrue="1" operator="lessThanOrEqual">
      <formula>-1</formula>
    </cfRule>
  </conditionalFormatting>
  <conditionalFormatting sqref="F4 E4">
    <cfRule type="cellIs" dxfId="3" priority="2" stopIfTrue="1" operator="lessThanOrEqual">
      <formula>-1</formula>
    </cfRule>
  </conditionalFormatting>
  <conditionalFormatting sqref="F5:F7 E5:E22 E24:E41">
    <cfRule type="cellIs" dxfId="3" priority="5" stopIfTrue="1" operator="lessThanOrEqual">
      <formula>-1</formula>
    </cfRule>
  </conditionalFormatting>
  <conditionalFormatting sqref="F23 E23">
    <cfRule type="cellIs" dxfId="3" priority="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E41"/>
  <sheetViews>
    <sheetView showGridLines="0" showZeros="0" view="pageBreakPreview" zoomScaleNormal="100" workbookViewId="0">
      <selection activeCell="C6" sqref="C6"/>
    </sheetView>
  </sheetViews>
  <sheetFormatPr defaultColWidth="9" defaultRowHeight="14.25" outlineLevelCol="4"/>
  <cols>
    <col min="1" max="1" width="50.775" style="185" customWidth="1"/>
    <col min="2" max="4" width="20.6333333333333" style="185" customWidth="1"/>
    <col min="5" max="5" width="4.775" style="185" hidden="1" customWidth="1"/>
    <col min="6" max="16384" width="9" style="185"/>
  </cols>
  <sheetData>
    <row r="1" ht="45" customHeight="1" spans="1:5">
      <c r="A1" s="165" t="s">
        <v>2136</v>
      </c>
      <c r="B1" s="165"/>
      <c r="C1" s="165"/>
      <c r="D1" s="165"/>
      <c r="E1" s="208"/>
    </row>
    <row r="2" ht="20.1" customHeight="1" spans="1:5">
      <c r="A2" s="166"/>
      <c r="B2" s="166"/>
      <c r="C2" s="166"/>
      <c r="D2" s="189" t="s">
        <v>2</v>
      </c>
      <c r="E2" s="209"/>
    </row>
    <row r="3" ht="45" customHeight="1" spans="1:5">
      <c r="A3" s="210" t="s">
        <v>4</v>
      </c>
      <c r="B3" s="82" t="s">
        <v>5</v>
      </c>
      <c r="C3" s="82" t="s">
        <v>6</v>
      </c>
      <c r="D3" s="82" t="s">
        <v>7</v>
      </c>
      <c r="E3" s="185" t="s">
        <v>8</v>
      </c>
    </row>
    <row r="4" ht="35.1" customHeight="1" spans="1:5">
      <c r="A4" s="158" t="s">
        <v>2137</v>
      </c>
      <c r="B4" s="211">
        <f>SUM(B5:B10)</f>
        <v>351</v>
      </c>
      <c r="C4" s="211">
        <f>SUM(C5:C10)</f>
        <v>1083</v>
      </c>
      <c r="D4" s="171">
        <f t="shared" ref="D4:D28" si="0">IF(B4&lt;&gt;0,C4/B4-1,"")</f>
        <v>2.085</v>
      </c>
      <c r="E4" s="104" t="str">
        <f t="shared" ref="E4:E28" si="1">IF(A4&lt;&gt;"",IF(SUM(B4:C4)&lt;&gt;0,"是","否"),"是")</f>
        <v>是</v>
      </c>
    </row>
    <row r="5" ht="35.1" customHeight="1" spans="1:5">
      <c r="A5" s="159" t="s">
        <v>2138</v>
      </c>
      <c r="B5" s="212"/>
      <c r="C5" s="212"/>
      <c r="D5" s="171" t="str">
        <f t="shared" si="0"/>
        <v/>
      </c>
      <c r="E5" s="104" t="str">
        <f t="shared" si="1"/>
        <v>否</v>
      </c>
    </row>
    <row r="6" ht="35.1" customHeight="1" spans="1:5">
      <c r="A6" s="159" t="s">
        <v>2139</v>
      </c>
      <c r="B6" s="212"/>
      <c r="C6" s="212"/>
      <c r="D6" s="171" t="str">
        <f t="shared" si="0"/>
        <v/>
      </c>
      <c r="E6" s="104" t="str">
        <f t="shared" si="1"/>
        <v>否</v>
      </c>
    </row>
    <row r="7" ht="35.1" customHeight="1" spans="1:5">
      <c r="A7" s="159" t="s">
        <v>2140</v>
      </c>
      <c r="B7" s="212">
        <v>351</v>
      </c>
      <c r="C7" s="212">
        <v>1075</v>
      </c>
      <c r="D7" s="171">
        <f t="shared" si="0"/>
        <v>2.063</v>
      </c>
      <c r="E7" s="104" t="str">
        <f t="shared" si="1"/>
        <v>是</v>
      </c>
    </row>
    <row r="8" ht="35.1" customHeight="1" spans="1:5">
      <c r="A8" s="159" t="s">
        <v>2141</v>
      </c>
      <c r="B8" s="212"/>
      <c r="C8" s="212"/>
      <c r="D8" s="171" t="str">
        <f t="shared" si="0"/>
        <v/>
      </c>
      <c r="E8" s="104" t="str">
        <f t="shared" si="1"/>
        <v>否</v>
      </c>
    </row>
    <row r="9" ht="35.1" customHeight="1" spans="1:5">
      <c r="A9" s="159" t="s">
        <v>2142</v>
      </c>
      <c r="B9" s="212"/>
      <c r="C9" s="212"/>
      <c r="D9" s="171" t="str">
        <f t="shared" si="0"/>
        <v/>
      </c>
      <c r="E9" s="104" t="str">
        <f t="shared" si="1"/>
        <v>否</v>
      </c>
    </row>
    <row r="10" ht="35.1" customHeight="1" spans="1:5">
      <c r="A10" s="159" t="s">
        <v>2143</v>
      </c>
      <c r="B10" s="212"/>
      <c r="C10" s="212">
        <v>8</v>
      </c>
      <c r="D10" s="171" t="str">
        <f t="shared" si="0"/>
        <v/>
      </c>
      <c r="E10" s="104" t="str">
        <f t="shared" si="1"/>
        <v>是</v>
      </c>
    </row>
    <row r="11" ht="35.1" customHeight="1" spans="1:5">
      <c r="A11" s="158" t="s">
        <v>2144</v>
      </c>
      <c r="B11" s="213"/>
      <c r="C11" s="213"/>
      <c r="D11" s="171" t="str">
        <f t="shared" si="0"/>
        <v/>
      </c>
      <c r="E11" s="104" t="str">
        <f t="shared" si="1"/>
        <v>否</v>
      </c>
    </row>
    <row r="12" ht="35.1" customHeight="1" spans="1:5">
      <c r="A12" s="159" t="s">
        <v>2145</v>
      </c>
      <c r="B12" s="212"/>
      <c r="C12" s="212"/>
      <c r="D12" s="171" t="str">
        <f t="shared" si="0"/>
        <v/>
      </c>
      <c r="E12" s="104" t="str">
        <f t="shared" si="1"/>
        <v>否</v>
      </c>
    </row>
    <row r="13" ht="35.1" customHeight="1" spans="1:5">
      <c r="A13" s="159" t="s">
        <v>2146</v>
      </c>
      <c r="B13" s="212"/>
      <c r="C13" s="212"/>
      <c r="D13" s="171" t="str">
        <f t="shared" si="0"/>
        <v/>
      </c>
      <c r="E13" s="104" t="str">
        <f t="shared" si="1"/>
        <v>否</v>
      </c>
    </row>
    <row r="14" ht="35.1" customHeight="1" spans="1:5">
      <c r="A14" s="159" t="s">
        <v>2147</v>
      </c>
      <c r="B14" s="212"/>
      <c r="C14" s="212"/>
      <c r="D14" s="171" t="str">
        <f t="shared" si="0"/>
        <v/>
      </c>
      <c r="E14" s="104" t="str">
        <f t="shared" si="1"/>
        <v>否</v>
      </c>
    </row>
    <row r="15" ht="35.1" customHeight="1" spans="1:5">
      <c r="A15" s="159" t="s">
        <v>2148</v>
      </c>
      <c r="B15" s="212"/>
      <c r="C15" s="212"/>
      <c r="D15" s="171" t="str">
        <f t="shared" si="0"/>
        <v/>
      </c>
      <c r="E15" s="104" t="str">
        <f t="shared" si="1"/>
        <v>否</v>
      </c>
    </row>
    <row r="16" ht="35.1" customHeight="1" spans="1:5">
      <c r="A16" s="159" t="s">
        <v>2149</v>
      </c>
      <c r="B16" s="212"/>
      <c r="C16" s="212"/>
      <c r="D16" s="171" t="str">
        <f t="shared" si="0"/>
        <v/>
      </c>
      <c r="E16" s="104" t="str">
        <f t="shared" si="1"/>
        <v>否</v>
      </c>
    </row>
    <row r="17" s="207" customFormat="1" ht="35.1" customHeight="1" spans="1:5">
      <c r="A17" s="158" t="s">
        <v>2150</v>
      </c>
      <c r="B17" s="213"/>
      <c r="C17" s="213"/>
      <c r="D17" s="171" t="str">
        <f t="shared" si="0"/>
        <v/>
      </c>
      <c r="E17" s="104" t="str">
        <f t="shared" si="1"/>
        <v>否</v>
      </c>
    </row>
    <row r="18" ht="35.1" customHeight="1" spans="1:5">
      <c r="A18" s="159" t="s">
        <v>2151</v>
      </c>
      <c r="B18" s="212"/>
      <c r="C18" s="212"/>
      <c r="D18" s="171" t="str">
        <f t="shared" si="0"/>
        <v/>
      </c>
      <c r="E18" s="104" t="str">
        <f t="shared" si="1"/>
        <v>否</v>
      </c>
    </row>
    <row r="19" ht="35.1" customHeight="1" spans="1:5">
      <c r="A19" s="158" t="s">
        <v>2152</v>
      </c>
      <c r="B19" s="213"/>
      <c r="C19" s="213"/>
      <c r="D19" s="171" t="str">
        <f t="shared" si="0"/>
        <v/>
      </c>
      <c r="E19" s="104" t="str">
        <f t="shared" si="1"/>
        <v>否</v>
      </c>
    </row>
    <row r="20" ht="35.1" customHeight="1" spans="1:5">
      <c r="A20" s="214" t="s">
        <v>2153</v>
      </c>
      <c r="B20" s="212"/>
      <c r="C20" s="212"/>
      <c r="D20" s="171" t="str">
        <f t="shared" si="0"/>
        <v/>
      </c>
      <c r="E20" s="104" t="str">
        <f t="shared" si="1"/>
        <v>否</v>
      </c>
    </row>
    <row r="21" ht="35.1" customHeight="1" spans="1:5">
      <c r="A21" s="158" t="s">
        <v>2154</v>
      </c>
      <c r="B21" s="213">
        <f>B22</f>
        <v>11</v>
      </c>
      <c r="C21" s="213">
        <f>C22</f>
        <v>11</v>
      </c>
      <c r="D21" s="171">
        <f t="shared" si="0"/>
        <v>0</v>
      </c>
      <c r="E21" s="104" t="str">
        <f t="shared" si="1"/>
        <v>是</v>
      </c>
    </row>
    <row r="22" ht="35.1" customHeight="1" spans="1:5">
      <c r="A22" s="159" t="s">
        <v>2155</v>
      </c>
      <c r="B22" s="212">
        <v>11</v>
      </c>
      <c r="C22" s="212">
        <v>11</v>
      </c>
      <c r="D22" s="171">
        <f t="shared" si="0"/>
        <v>0</v>
      </c>
      <c r="E22" s="104" t="str">
        <f t="shared" si="1"/>
        <v>是</v>
      </c>
    </row>
    <row r="23" ht="35.1" customHeight="1" spans="1:5">
      <c r="A23" s="200" t="s">
        <v>2156</v>
      </c>
      <c r="B23" s="213">
        <f>SUM(B4,B11,B17,B19,B21)</f>
        <v>362</v>
      </c>
      <c r="C23" s="213">
        <f>SUM(C4,C11,C17,C19,C21)</f>
        <v>1094</v>
      </c>
      <c r="D23" s="171">
        <f t="shared" si="0"/>
        <v>2.022</v>
      </c>
      <c r="E23" s="104" t="str">
        <f t="shared" si="1"/>
        <v>是</v>
      </c>
    </row>
    <row r="24" ht="35.1" customHeight="1" spans="1:5">
      <c r="A24" s="215" t="s">
        <v>121</v>
      </c>
      <c r="B24" s="213"/>
      <c r="C24" s="213"/>
      <c r="D24" s="171" t="str">
        <f t="shared" si="0"/>
        <v/>
      </c>
      <c r="E24" s="104" t="str">
        <f t="shared" si="1"/>
        <v>否</v>
      </c>
    </row>
    <row r="25" ht="35.1" customHeight="1" spans="1:5">
      <c r="A25" s="216" t="s">
        <v>2157</v>
      </c>
      <c r="B25" s="212"/>
      <c r="C25" s="212"/>
      <c r="D25" s="171" t="str">
        <f t="shared" si="0"/>
        <v/>
      </c>
      <c r="E25" s="104" t="str">
        <f t="shared" si="1"/>
        <v>否</v>
      </c>
    </row>
    <row r="26" ht="35.1" customHeight="1" spans="1:5">
      <c r="A26" s="217" t="s">
        <v>2158</v>
      </c>
      <c r="B26" s="212">
        <v>1856</v>
      </c>
      <c r="C26" s="212">
        <v>2851</v>
      </c>
      <c r="D26" s="171">
        <f t="shared" si="0"/>
        <v>0.536</v>
      </c>
      <c r="E26" s="104" t="str">
        <f t="shared" si="1"/>
        <v>是</v>
      </c>
    </row>
    <row r="27" ht="35.1" customHeight="1" spans="1:5">
      <c r="A27" s="218" t="s">
        <v>2159</v>
      </c>
      <c r="B27" s="213">
        <v>653</v>
      </c>
      <c r="C27" s="213"/>
      <c r="D27" s="171">
        <f t="shared" si="0"/>
        <v>-1</v>
      </c>
      <c r="E27" s="104" t="str">
        <f t="shared" si="1"/>
        <v>是</v>
      </c>
    </row>
    <row r="28" ht="35.1" customHeight="1" spans="1:5">
      <c r="A28" s="174" t="s">
        <v>128</v>
      </c>
      <c r="B28" s="213">
        <f>SUM(B23,B26,B27)</f>
        <v>2871</v>
      </c>
      <c r="C28" s="213">
        <f>SUM(C23,C26,C27)</f>
        <v>3945</v>
      </c>
      <c r="D28" s="171">
        <f t="shared" si="0"/>
        <v>0.374</v>
      </c>
      <c r="E28" s="104" t="str">
        <f t="shared" si="1"/>
        <v>是</v>
      </c>
    </row>
    <row r="29" spans="2:2">
      <c r="B29" s="205"/>
    </row>
    <row r="30" spans="2:3">
      <c r="B30" s="205"/>
      <c r="C30" s="205"/>
    </row>
    <row r="31" spans="2:2">
      <c r="B31" s="205"/>
    </row>
    <row r="32" spans="2:3">
      <c r="B32" s="205"/>
      <c r="C32" s="205"/>
    </row>
    <row r="33" spans="2:2">
      <c r="B33" s="205"/>
    </row>
    <row r="34" spans="2:2">
      <c r="B34" s="205"/>
    </row>
    <row r="35" spans="2:3">
      <c r="B35" s="205"/>
      <c r="C35" s="205"/>
    </row>
    <row r="36" spans="2:2">
      <c r="B36" s="205"/>
    </row>
    <row r="37" spans="2:2">
      <c r="B37" s="205"/>
    </row>
    <row r="38" spans="2:2">
      <c r="B38" s="205"/>
    </row>
    <row r="39" spans="2:2">
      <c r="B39" s="205"/>
    </row>
    <row r="40" spans="2:3">
      <c r="B40" s="205"/>
      <c r="C40" s="205"/>
    </row>
    <row r="41" spans="2:2">
      <c r="B41" s="205"/>
    </row>
  </sheetData>
  <mergeCells count="1">
    <mergeCell ref="A1:D1"/>
  </mergeCells>
  <conditionalFormatting sqref="E29">
    <cfRule type="cellIs" dxfId="3" priority="1" stopIfTrue="1" operator="lessThanOrEqual">
      <formula>-1</formula>
    </cfRule>
  </conditionalFormatting>
  <conditionalFormatting sqref="E3:E29">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8"/>
  <sheetViews>
    <sheetView showGridLines="0" showZeros="0" view="pageBreakPreview" zoomScaleNormal="100" workbookViewId="0">
      <selection activeCell="A1" sqref="A1:D1"/>
    </sheetView>
  </sheetViews>
  <sheetFormatPr defaultColWidth="9" defaultRowHeight="20.25" outlineLevelCol="4"/>
  <cols>
    <col min="1" max="1" width="52.6666666666667" style="185" customWidth="1"/>
    <col min="2" max="2" width="20.6333333333333" style="185" customWidth="1"/>
    <col min="3" max="3" width="20.6333333333333" style="186" customWidth="1"/>
    <col min="4" max="4" width="20.6333333333333" style="185" customWidth="1"/>
    <col min="5" max="5" width="4.44166666666667" style="185" hidden="1" customWidth="1"/>
    <col min="6" max="16384" width="9" style="185"/>
  </cols>
  <sheetData>
    <row r="1" ht="45" customHeight="1" spans="1:4">
      <c r="A1" s="165" t="s">
        <v>2160</v>
      </c>
      <c r="B1" s="165"/>
      <c r="C1" s="187"/>
      <c r="D1" s="165"/>
    </row>
    <row r="2" ht="20.1" customHeight="1" spans="1:4">
      <c r="A2" s="166"/>
      <c r="B2" s="166"/>
      <c r="C2" s="188"/>
      <c r="D2" s="189" t="s">
        <v>2</v>
      </c>
    </row>
    <row r="3" ht="45" customHeight="1" spans="1:5">
      <c r="A3" s="190" t="s">
        <v>2099</v>
      </c>
      <c r="B3" s="82" t="s">
        <v>5</v>
      </c>
      <c r="C3" s="82" t="s">
        <v>6</v>
      </c>
      <c r="D3" s="82" t="s">
        <v>7</v>
      </c>
      <c r="E3" s="185" t="s">
        <v>8</v>
      </c>
    </row>
    <row r="4" ht="36" customHeight="1" spans="1:5">
      <c r="A4" s="158" t="s">
        <v>2161</v>
      </c>
      <c r="B4" s="102">
        <f>SUM(B5:B20)</f>
        <v>1465</v>
      </c>
      <c r="C4" s="102">
        <f>SUM(C5:C20)</f>
        <v>1172</v>
      </c>
      <c r="D4" s="171">
        <f t="shared" ref="D4:D35" si="0">IF(B4&lt;&gt;0,C4/B4-1,"")</f>
        <v>-0.2</v>
      </c>
      <c r="E4" s="143" t="str">
        <f t="shared" ref="E4:E35" si="1">IF(A4&lt;&gt;"",IF(SUM(B4:C4)&lt;&gt;0,"是","否"),"是")</f>
        <v>是</v>
      </c>
    </row>
    <row r="5" ht="36" customHeight="1" spans="1:5">
      <c r="A5" s="156" t="s">
        <v>2101</v>
      </c>
      <c r="B5" s="102"/>
      <c r="C5" s="191"/>
      <c r="D5" s="171" t="str">
        <f t="shared" si="0"/>
        <v/>
      </c>
      <c r="E5" s="143" t="str">
        <f t="shared" si="1"/>
        <v>否</v>
      </c>
    </row>
    <row r="6" ht="36" customHeight="1" spans="1:5">
      <c r="A6" s="156" t="s">
        <v>2102</v>
      </c>
      <c r="B6" s="173"/>
      <c r="C6" s="191"/>
      <c r="D6" s="171" t="str">
        <f t="shared" si="0"/>
        <v/>
      </c>
      <c r="E6" s="143" t="str">
        <f t="shared" si="1"/>
        <v>否</v>
      </c>
    </row>
    <row r="7" ht="36" customHeight="1" spans="1:5">
      <c r="A7" s="156" t="s">
        <v>2103</v>
      </c>
      <c r="B7" s="192"/>
      <c r="C7" s="191"/>
      <c r="D7" s="171" t="str">
        <f t="shared" si="0"/>
        <v/>
      </c>
      <c r="E7" s="143" t="str">
        <f t="shared" si="1"/>
        <v>否</v>
      </c>
    </row>
    <row r="8" ht="36" customHeight="1" spans="1:5">
      <c r="A8" s="156" t="s">
        <v>2104</v>
      </c>
      <c r="B8" s="193"/>
      <c r="C8" s="191">
        <v>0</v>
      </c>
      <c r="D8" s="171" t="str">
        <f t="shared" si="0"/>
        <v/>
      </c>
      <c r="E8" s="143" t="str">
        <f t="shared" si="1"/>
        <v>否</v>
      </c>
    </row>
    <row r="9" ht="36" customHeight="1" spans="1:5">
      <c r="A9" s="156" t="s">
        <v>2105</v>
      </c>
      <c r="B9" s="192"/>
      <c r="C9" s="191"/>
      <c r="D9" s="171" t="str">
        <f t="shared" si="0"/>
        <v/>
      </c>
      <c r="E9" s="143" t="str">
        <f t="shared" si="1"/>
        <v>否</v>
      </c>
    </row>
    <row r="10" ht="36" customHeight="1" spans="1:5">
      <c r="A10" s="156" t="s">
        <v>2108</v>
      </c>
      <c r="B10" s="193"/>
      <c r="C10" s="191"/>
      <c r="D10" s="171" t="str">
        <f t="shared" si="0"/>
        <v/>
      </c>
      <c r="E10" s="143" t="str">
        <f t="shared" si="1"/>
        <v>否</v>
      </c>
    </row>
    <row r="11" ht="36" customHeight="1" spans="1:5">
      <c r="A11" s="156" t="s">
        <v>2109</v>
      </c>
      <c r="B11" s="193"/>
      <c r="C11" s="194"/>
      <c r="D11" s="171" t="str">
        <f t="shared" si="0"/>
        <v/>
      </c>
      <c r="E11" s="143" t="str">
        <f t="shared" si="1"/>
        <v>否</v>
      </c>
    </row>
    <row r="12" ht="36" customHeight="1" spans="1:5">
      <c r="A12" s="156" t="s">
        <v>2110</v>
      </c>
      <c r="B12" s="192"/>
      <c r="C12" s="195"/>
      <c r="D12" s="171" t="str">
        <f t="shared" si="0"/>
        <v/>
      </c>
      <c r="E12" s="143" t="str">
        <f t="shared" si="1"/>
        <v>否</v>
      </c>
    </row>
    <row r="13" ht="36" customHeight="1" spans="1:5">
      <c r="A13" s="156" t="s">
        <v>2111</v>
      </c>
      <c r="B13" s="192"/>
      <c r="C13" s="191"/>
      <c r="D13" s="171" t="str">
        <f t="shared" si="0"/>
        <v/>
      </c>
      <c r="E13" s="143" t="str">
        <f t="shared" si="1"/>
        <v>否</v>
      </c>
    </row>
    <row r="14" ht="36" customHeight="1" spans="1:5">
      <c r="A14" s="156" t="s">
        <v>2107</v>
      </c>
      <c r="B14" s="192"/>
      <c r="C14" s="191"/>
      <c r="D14" s="171" t="str">
        <f t="shared" si="0"/>
        <v/>
      </c>
      <c r="E14" s="143" t="str">
        <f t="shared" si="1"/>
        <v>否</v>
      </c>
    </row>
    <row r="15" ht="36" customHeight="1" spans="1:5">
      <c r="A15" s="156" t="s">
        <v>2162</v>
      </c>
      <c r="B15" s="192"/>
      <c r="C15" s="194"/>
      <c r="D15" s="171" t="str">
        <f t="shared" si="0"/>
        <v/>
      </c>
      <c r="E15" s="143" t="str">
        <f t="shared" si="1"/>
        <v>否</v>
      </c>
    </row>
    <row r="16" ht="36" customHeight="1" spans="1:5">
      <c r="A16" s="156" t="s">
        <v>2113</v>
      </c>
      <c r="B16" s="192"/>
      <c r="C16" s="191"/>
      <c r="D16" s="171" t="str">
        <f t="shared" si="0"/>
        <v/>
      </c>
      <c r="E16" s="143" t="str">
        <f t="shared" si="1"/>
        <v>否</v>
      </c>
    </row>
    <row r="17" ht="36" customHeight="1" spans="1:5">
      <c r="A17" s="156" t="s">
        <v>2114</v>
      </c>
      <c r="B17" s="192"/>
      <c r="C17" s="191"/>
      <c r="D17" s="171" t="str">
        <f t="shared" si="0"/>
        <v/>
      </c>
      <c r="E17" s="143" t="str">
        <f t="shared" si="1"/>
        <v>否</v>
      </c>
    </row>
    <row r="18" ht="36" customHeight="1" spans="1:5">
      <c r="A18" s="156" t="s">
        <v>2115</v>
      </c>
      <c r="B18" s="192"/>
      <c r="C18" s="191"/>
      <c r="D18" s="171" t="str">
        <f t="shared" si="0"/>
        <v/>
      </c>
      <c r="E18" s="143" t="str">
        <f t="shared" si="1"/>
        <v>否</v>
      </c>
    </row>
    <row r="19" ht="36" customHeight="1" spans="1:5">
      <c r="A19" s="156" t="s">
        <v>2117</v>
      </c>
      <c r="B19" s="193"/>
      <c r="C19" s="191"/>
      <c r="D19" s="171" t="str">
        <f t="shared" si="0"/>
        <v/>
      </c>
      <c r="E19" s="143" t="str">
        <f t="shared" si="1"/>
        <v>否</v>
      </c>
    </row>
    <row r="20" ht="36" customHeight="1" spans="1:5">
      <c r="A20" s="156" t="s">
        <v>2118</v>
      </c>
      <c r="B20" s="192">
        <v>1465</v>
      </c>
      <c r="C20" s="191">
        <v>1172</v>
      </c>
      <c r="D20" s="171">
        <f t="shared" si="0"/>
        <v>-0.2</v>
      </c>
      <c r="E20" s="143" t="str">
        <f t="shared" si="1"/>
        <v>是</v>
      </c>
    </row>
    <row r="21" ht="36" customHeight="1" spans="1:5">
      <c r="A21" s="158" t="s">
        <v>2163</v>
      </c>
      <c r="B21" s="196">
        <f>SUM(B22:B23)</f>
        <v>0</v>
      </c>
      <c r="C21" s="196">
        <f>SUM(C22:C23)</f>
        <v>1319</v>
      </c>
      <c r="D21" s="171" t="str">
        <f t="shared" si="0"/>
        <v/>
      </c>
      <c r="E21" s="143" t="str">
        <f t="shared" si="1"/>
        <v>是</v>
      </c>
    </row>
    <row r="22" ht="36" customHeight="1" spans="1:5">
      <c r="A22" s="156" t="s">
        <v>2120</v>
      </c>
      <c r="B22" s="197"/>
      <c r="C22" s="197">
        <v>1319</v>
      </c>
      <c r="D22" s="171" t="str">
        <f t="shared" si="0"/>
        <v/>
      </c>
      <c r="E22" s="143" t="str">
        <f t="shared" si="1"/>
        <v>是</v>
      </c>
    </row>
    <row r="23" ht="36" customHeight="1" spans="1:5">
      <c r="A23" s="156" t="s">
        <v>2121</v>
      </c>
      <c r="B23" s="197">
        <v>0</v>
      </c>
      <c r="C23" s="197"/>
      <c r="D23" s="171" t="str">
        <f t="shared" si="0"/>
        <v/>
      </c>
      <c r="E23" s="143" t="str">
        <f t="shared" si="1"/>
        <v>否</v>
      </c>
    </row>
    <row r="24" ht="36" customHeight="1" spans="1:5">
      <c r="A24" s="158" t="s">
        <v>2164</v>
      </c>
      <c r="B24" s="170"/>
      <c r="C24" s="170">
        <f>SUM(C25:C27)</f>
        <v>0</v>
      </c>
      <c r="D24" s="171" t="str">
        <f t="shared" si="0"/>
        <v/>
      </c>
      <c r="E24" s="143" t="str">
        <f t="shared" si="1"/>
        <v>否</v>
      </c>
    </row>
    <row r="25" ht="36" customHeight="1" spans="1:5">
      <c r="A25" s="156" t="s">
        <v>2165</v>
      </c>
      <c r="B25" s="173"/>
      <c r="C25" s="173"/>
      <c r="D25" s="171" t="str">
        <f t="shared" si="0"/>
        <v/>
      </c>
      <c r="E25" s="143" t="str">
        <f t="shared" si="1"/>
        <v>否</v>
      </c>
    </row>
    <row r="26" ht="36" customHeight="1" spans="1:5">
      <c r="A26" s="156" t="s">
        <v>2166</v>
      </c>
      <c r="B26" s="173"/>
      <c r="C26" s="173"/>
      <c r="D26" s="171" t="str">
        <f t="shared" si="0"/>
        <v/>
      </c>
      <c r="E26" s="143" t="str">
        <f t="shared" si="1"/>
        <v>否</v>
      </c>
    </row>
    <row r="27" ht="36" customHeight="1" spans="1:5">
      <c r="A27" s="156" t="s">
        <v>2167</v>
      </c>
      <c r="B27" s="118"/>
      <c r="C27" s="197">
        <f>SUM(C28:C29)</f>
        <v>0</v>
      </c>
      <c r="D27" s="171" t="str">
        <f t="shared" si="0"/>
        <v/>
      </c>
      <c r="E27" s="143" t="str">
        <f t="shared" si="1"/>
        <v>否</v>
      </c>
    </row>
    <row r="28" ht="36" customHeight="1" spans="1:5">
      <c r="A28" s="158" t="s">
        <v>2168</v>
      </c>
      <c r="B28" s="170"/>
      <c r="C28" s="170"/>
      <c r="D28" s="171" t="str">
        <f t="shared" si="0"/>
        <v/>
      </c>
      <c r="E28" s="143" t="str">
        <f t="shared" si="1"/>
        <v>否</v>
      </c>
    </row>
    <row r="29" ht="36" customHeight="1" spans="1:5">
      <c r="A29" s="156" t="s">
        <v>2130</v>
      </c>
      <c r="B29" s="118"/>
      <c r="C29" s="198"/>
      <c r="D29" s="171" t="str">
        <f t="shared" si="0"/>
        <v/>
      </c>
      <c r="E29" s="143" t="str">
        <f t="shared" si="1"/>
        <v>否</v>
      </c>
    </row>
    <row r="30" ht="36" customHeight="1" spans="1:5">
      <c r="A30" s="158" t="s">
        <v>2169</v>
      </c>
      <c r="B30" s="181"/>
      <c r="C30" s="199"/>
      <c r="D30" s="171" t="str">
        <f t="shared" si="0"/>
        <v/>
      </c>
      <c r="E30" s="143" t="str">
        <f t="shared" si="1"/>
        <v>否</v>
      </c>
    </row>
    <row r="31" s="184" customFormat="1" ht="36" customHeight="1" spans="1:5">
      <c r="A31" s="200" t="s">
        <v>2170</v>
      </c>
      <c r="B31" s="102">
        <f>SUM(B4,B21,B24,B28,B30)</f>
        <v>1465</v>
      </c>
      <c r="C31" s="102">
        <f>SUM(C4,C21,C24,C28,C30)</f>
        <v>2491</v>
      </c>
      <c r="D31" s="175">
        <f t="shared" si="0"/>
        <v>0.7</v>
      </c>
      <c r="E31" s="201" t="str">
        <f t="shared" si="1"/>
        <v>是</v>
      </c>
    </row>
    <row r="32" ht="36" customHeight="1" spans="1:5">
      <c r="A32" s="202" t="s">
        <v>61</v>
      </c>
      <c r="B32" s="170">
        <v>430</v>
      </c>
      <c r="C32" s="170">
        <v>430</v>
      </c>
      <c r="D32" s="171">
        <f t="shared" si="0"/>
        <v>0</v>
      </c>
      <c r="E32" s="143" t="str">
        <f t="shared" si="1"/>
        <v>是</v>
      </c>
    </row>
    <row r="33" ht="36" customHeight="1" spans="1:5">
      <c r="A33" s="203" t="s">
        <v>2134</v>
      </c>
      <c r="B33" s="204"/>
      <c r="C33" s="170"/>
      <c r="D33" s="171" t="str">
        <f t="shared" si="0"/>
        <v/>
      </c>
      <c r="E33" s="143" t="str">
        <f t="shared" si="1"/>
        <v>否</v>
      </c>
    </row>
    <row r="34" s="184" customFormat="1" ht="36" customHeight="1" spans="1:5">
      <c r="A34" s="202" t="s">
        <v>2135</v>
      </c>
      <c r="B34" s="102"/>
      <c r="C34" s="102"/>
      <c r="D34" s="175" t="str">
        <f t="shared" si="0"/>
        <v/>
      </c>
      <c r="E34" s="201" t="str">
        <f t="shared" si="1"/>
        <v>否</v>
      </c>
    </row>
    <row r="35" s="184" customFormat="1" ht="36" customHeight="1" spans="1:5">
      <c r="A35" s="174" t="s">
        <v>68</v>
      </c>
      <c r="B35" s="102">
        <f>SUM(B31:B32)</f>
        <v>1895</v>
      </c>
      <c r="C35" s="102">
        <f>SUM(C31:C32)</f>
        <v>2921</v>
      </c>
      <c r="D35" s="175">
        <f t="shared" si="0"/>
        <v>0.541</v>
      </c>
      <c r="E35" s="201" t="str">
        <f t="shared" si="1"/>
        <v>是</v>
      </c>
    </row>
    <row r="36" spans="2:2">
      <c r="B36" s="205"/>
    </row>
    <row r="37" spans="2:2">
      <c r="B37" s="206"/>
    </row>
    <row r="38" spans="2:2">
      <c r="B38" s="205"/>
    </row>
    <row r="39" spans="2:2">
      <c r="B39" s="206"/>
    </row>
    <row r="40" spans="2:2">
      <c r="B40" s="205"/>
    </row>
    <row r="41" spans="2:2">
      <c r="B41" s="205"/>
    </row>
    <row r="42" spans="2:2">
      <c r="B42" s="206"/>
    </row>
    <row r="43" spans="2:2">
      <c r="B43" s="205"/>
    </row>
    <row r="44" spans="2:2">
      <c r="B44" s="205"/>
    </row>
    <row r="45" spans="2:2">
      <c r="B45" s="205"/>
    </row>
    <row r="46" spans="2:2">
      <c r="B46" s="205"/>
    </row>
    <row r="47" spans="2:2">
      <c r="B47" s="206"/>
    </row>
    <row r="48" spans="2:2">
      <c r="B48" s="205"/>
    </row>
  </sheetData>
  <mergeCells count="1">
    <mergeCell ref="A1:D1"/>
  </mergeCells>
  <conditionalFormatting sqref="E3:E35">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4"/>
  <sheetViews>
    <sheetView showGridLines="0" showZeros="0" view="pageBreakPreview" zoomScaleNormal="100" workbookViewId="0">
      <selection activeCell="A1" sqref="A1:D1"/>
    </sheetView>
  </sheetViews>
  <sheetFormatPr defaultColWidth="9" defaultRowHeight="13.5" outlineLevelCol="4"/>
  <cols>
    <col min="1" max="1" width="50.775" customWidth="1"/>
    <col min="2" max="4" width="20.6333333333333" customWidth="1"/>
    <col min="5" max="5" width="5.33333333333333" hidden="1" customWidth="1"/>
  </cols>
  <sheetData>
    <row r="1" ht="45" customHeight="1" spans="1:4">
      <c r="A1" s="165" t="s">
        <v>2171</v>
      </c>
      <c r="B1" s="165"/>
      <c r="C1" s="165"/>
      <c r="D1" s="165"/>
    </row>
    <row r="2" ht="20.1" customHeight="1" spans="1:4">
      <c r="A2" s="166"/>
      <c r="B2" s="166"/>
      <c r="C2" s="166"/>
      <c r="D2" s="167" t="s">
        <v>2</v>
      </c>
    </row>
    <row r="3" ht="45" customHeight="1" spans="1:5">
      <c r="A3" s="168" t="s">
        <v>2172</v>
      </c>
      <c r="B3" s="82" t="s">
        <v>5</v>
      </c>
      <c r="C3" s="82" t="s">
        <v>6</v>
      </c>
      <c r="D3" s="82" t="s">
        <v>7</v>
      </c>
      <c r="E3" s="169" t="s">
        <v>8</v>
      </c>
    </row>
    <row r="4" ht="36" customHeight="1" spans="1:5">
      <c r="A4" s="158" t="s">
        <v>2137</v>
      </c>
      <c r="B4" s="170"/>
      <c r="C4" s="170"/>
      <c r="D4" s="171" t="str">
        <f t="shared" ref="D4:D21" si="0">IF(B4&lt;&gt;0,C4/B4-1,"")</f>
        <v/>
      </c>
      <c r="E4" s="172" t="str">
        <f t="shared" ref="E4:E21" si="1">IF(A4&lt;&gt;"",IF(SUM(B4:C4)&lt;&gt;0,"是","否"),"是")</f>
        <v>否</v>
      </c>
    </row>
    <row r="5" ht="36" customHeight="1" spans="1:5">
      <c r="A5" s="159" t="s">
        <v>2173</v>
      </c>
      <c r="B5" s="173"/>
      <c r="C5" s="173"/>
      <c r="D5" s="171" t="str">
        <f t="shared" si="0"/>
        <v/>
      </c>
      <c r="E5" s="172" t="str">
        <f t="shared" si="1"/>
        <v>否</v>
      </c>
    </row>
    <row r="6" ht="36" customHeight="1" spans="1:5">
      <c r="A6" s="159" t="s">
        <v>2143</v>
      </c>
      <c r="B6" s="173"/>
      <c r="C6" s="173"/>
      <c r="D6" s="171" t="str">
        <f t="shared" si="0"/>
        <v/>
      </c>
      <c r="E6" s="172" t="str">
        <f t="shared" si="1"/>
        <v>否</v>
      </c>
    </row>
    <row r="7" ht="36" customHeight="1" spans="1:5">
      <c r="A7" s="158" t="s">
        <v>2144</v>
      </c>
      <c r="B7" s="170"/>
      <c r="C7" s="170"/>
      <c r="D7" s="171" t="str">
        <f t="shared" si="0"/>
        <v/>
      </c>
      <c r="E7" s="172" t="str">
        <f t="shared" si="1"/>
        <v>否</v>
      </c>
    </row>
    <row r="8" ht="36" customHeight="1" spans="1:5">
      <c r="A8" s="159" t="s">
        <v>2145</v>
      </c>
      <c r="B8" s="173"/>
      <c r="C8" s="173"/>
      <c r="D8" s="171" t="str">
        <f t="shared" si="0"/>
        <v/>
      </c>
      <c r="E8" s="172" t="str">
        <f t="shared" si="1"/>
        <v>否</v>
      </c>
    </row>
    <row r="9" ht="36" customHeight="1" spans="1:5">
      <c r="A9" s="159" t="s">
        <v>2149</v>
      </c>
      <c r="B9" s="173"/>
      <c r="C9" s="173"/>
      <c r="D9" s="171" t="str">
        <f t="shared" si="0"/>
        <v/>
      </c>
      <c r="E9" s="172" t="str">
        <f t="shared" si="1"/>
        <v>否</v>
      </c>
    </row>
    <row r="10" ht="36" customHeight="1" spans="1:5">
      <c r="A10" s="158" t="s">
        <v>2150</v>
      </c>
      <c r="B10" s="170">
        <f>B11</f>
        <v>0</v>
      </c>
      <c r="C10" s="170">
        <f>C11</f>
        <v>0</v>
      </c>
      <c r="D10" s="171" t="str">
        <f t="shared" si="0"/>
        <v/>
      </c>
      <c r="E10" s="172" t="str">
        <f t="shared" si="1"/>
        <v>否</v>
      </c>
    </row>
    <row r="11" ht="36" customHeight="1" spans="1:5">
      <c r="A11" s="159" t="s">
        <v>2151</v>
      </c>
      <c r="B11" s="173"/>
      <c r="C11" s="173"/>
      <c r="D11" s="171" t="str">
        <f t="shared" si="0"/>
        <v/>
      </c>
      <c r="E11" s="172" t="str">
        <f t="shared" si="1"/>
        <v>否</v>
      </c>
    </row>
    <row r="12" ht="36" customHeight="1" spans="1:5">
      <c r="A12" s="158" t="s">
        <v>2152</v>
      </c>
      <c r="B12" s="170"/>
      <c r="C12" s="170"/>
      <c r="D12" s="171" t="str">
        <f t="shared" si="0"/>
        <v/>
      </c>
      <c r="E12" s="172" t="str">
        <f t="shared" si="1"/>
        <v>否</v>
      </c>
    </row>
    <row r="13" ht="36" customHeight="1" spans="1:5">
      <c r="A13" s="156" t="s">
        <v>2174</v>
      </c>
      <c r="B13" s="173"/>
      <c r="C13" s="173"/>
      <c r="D13" s="171" t="str">
        <f t="shared" si="0"/>
        <v/>
      </c>
      <c r="E13" s="172" t="str">
        <f t="shared" si="1"/>
        <v>否</v>
      </c>
    </row>
    <row r="14" ht="36" customHeight="1" spans="1:5">
      <c r="A14" s="158" t="s">
        <v>2154</v>
      </c>
      <c r="B14" s="170"/>
      <c r="C14" s="170"/>
      <c r="D14" s="171" t="str">
        <f t="shared" si="0"/>
        <v/>
      </c>
      <c r="E14" s="172" t="str">
        <f t="shared" si="1"/>
        <v>否</v>
      </c>
    </row>
    <row r="15" ht="36" customHeight="1" spans="1:5">
      <c r="A15" s="159" t="s">
        <v>2155</v>
      </c>
      <c r="B15" s="173"/>
      <c r="C15" s="173"/>
      <c r="D15" s="171" t="str">
        <f t="shared" si="0"/>
        <v/>
      </c>
      <c r="E15" s="172" t="str">
        <f t="shared" si="1"/>
        <v>否</v>
      </c>
    </row>
    <row r="16" s="164" customFormat="1" ht="36" customHeight="1" spans="1:5">
      <c r="A16" s="174" t="s">
        <v>2175</v>
      </c>
      <c r="B16" s="170"/>
      <c r="C16" s="170"/>
      <c r="D16" s="175" t="str">
        <f t="shared" si="0"/>
        <v/>
      </c>
      <c r="E16" s="176" t="str">
        <f t="shared" si="1"/>
        <v>否</v>
      </c>
    </row>
    <row r="17" s="164" customFormat="1" ht="36" customHeight="1" spans="1:5">
      <c r="A17" s="177" t="s">
        <v>121</v>
      </c>
      <c r="B17" s="170">
        <f>SUM(B18:B19)</f>
        <v>1895</v>
      </c>
      <c r="C17" s="170">
        <f>SUM(C18:C19)</f>
        <v>2921</v>
      </c>
      <c r="D17" s="175">
        <f t="shared" si="0"/>
        <v>0.541</v>
      </c>
      <c r="E17" s="176" t="str">
        <f t="shared" si="1"/>
        <v>是</v>
      </c>
    </row>
    <row r="18" ht="36" customHeight="1" spans="1:5">
      <c r="A18" s="178" t="s">
        <v>2157</v>
      </c>
      <c r="B18" s="179">
        <v>430</v>
      </c>
      <c r="C18" s="173">
        <v>430</v>
      </c>
      <c r="D18" s="171">
        <f t="shared" si="0"/>
        <v>0</v>
      </c>
      <c r="E18" s="172" t="str">
        <f t="shared" si="1"/>
        <v>是</v>
      </c>
    </row>
    <row r="19" ht="36" customHeight="1" spans="1:5">
      <c r="A19" s="178" t="s">
        <v>2158</v>
      </c>
      <c r="B19" s="179">
        <v>1465</v>
      </c>
      <c r="C19" s="179">
        <v>2491</v>
      </c>
      <c r="D19" s="171">
        <f t="shared" si="0"/>
        <v>0.7</v>
      </c>
      <c r="E19" s="172" t="str">
        <f t="shared" si="1"/>
        <v>是</v>
      </c>
    </row>
    <row r="20" s="164" customFormat="1" ht="36" customHeight="1" spans="1:5">
      <c r="A20" s="180" t="s">
        <v>2159</v>
      </c>
      <c r="B20" s="181"/>
      <c r="C20" s="170"/>
      <c r="D20" s="175" t="str">
        <f t="shared" si="0"/>
        <v/>
      </c>
      <c r="E20" s="176" t="str">
        <f t="shared" si="1"/>
        <v>否</v>
      </c>
    </row>
    <row r="21" s="164" customFormat="1" ht="36" customHeight="1" spans="1:5">
      <c r="A21" s="174" t="s">
        <v>128</v>
      </c>
      <c r="B21" s="170">
        <f>SUM(B16,B17)</f>
        <v>1895</v>
      </c>
      <c r="C21" s="170">
        <f>SUM(C16,C17)</f>
        <v>2921</v>
      </c>
      <c r="D21" s="175">
        <f t="shared" si="0"/>
        <v>0.541</v>
      </c>
      <c r="E21" s="176" t="str">
        <f t="shared" si="1"/>
        <v>是</v>
      </c>
    </row>
    <row r="22" spans="2:2">
      <c r="B22" s="182"/>
    </row>
    <row r="23" spans="2:3">
      <c r="B23" s="183"/>
      <c r="C23" s="183"/>
    </row>
    <row r="24" spans="2:2">
      <c r="B24" s="182"/>
    </row>
    <row r="25" spans="2:3">
      <c r="B25" s="183"/>
      <c r="C25" s="183"/>
    </row>
    <row r="26" spans="2:2">
      <c r="B26" s="182"/>
    </row>
    <row r="27" spans="2:2">
      <c r="B27" s="182"/>
    </row>
    <row r="28" spans="2:3">
      <c r="B28" s="183"/>
      <c r="C28" s="183"/>
    </row>
    <row r="29" spans="2:2">
      <c r="B29" s="182"/>
    </row>
    <row r="30" spans="2:2">
      <c r="B30" s="182"/>
    </row>
    <row r="31" spans="2:2">
      <c r="B31" s="182"/>
    </row>
    <row r="32" spans="2:2">
      <c r="B32" s="182"/>
    </row>
    <row r="33" spans="2:3">
      <c r="B33" s="183"/>
      <c r="C33" s="183"/>
    </row>
    <row r="34" spans="2:2">
      <c r="B34" s="182"/>
    </row>
  </sheetData>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4"/>
  <sheetViews>
    <sheetView view="pageBreakPreview" zoomScaleNormal="100" workbookViewId="0">
      <selection activeCell="A1" sqref="A1:B1"/>
    </sheetView>
  </sheetViews>
  <sheetFormatPr defaultColWidth="9" defaultRowHeight="14.25" outlineLevelCol="1"/>
  <cols>
    <col min="1" max="1" width="36.25" style="146" customWidth="1"/>
    <col min="2" max="2" width="45.5" style="149" customWidth="1"/>
    <col min="3" max="3" width="12.6333333333333" style="146"/>
    <col min="4" max="16374" width="9" style="146"/>
    <col min="16375" max="16376" width="35.6333333333333" style="146"/>
    <col min="16377" max="16377" width="9" style="146"/>
    <col min="16378" max="16384" width="9" style="150"/>
  </cols>
  <sheetData>
    <row r="1" s="146" customFormat="1" ht="45" customHeight="1" spans="1:2">
      <c r="A1" s="151" t="s">
        <v>2176</v>
      </c>
      <c r="B1" s="152"/>
    </row>
    <row r="2" s="146" customFormat="1" ht="20.1" customHeight="1" spans="1:2">
      <c r="A2" s="153"/>
      <c r="B2" s="154" t="s">
        <v>2</v>
      </c>
    </row>
    <row r="3" s="147" customFormat="1" ht="45" customHeight="1" spans="1:2">
      <c r="A3" s="155" t="s">
        <v>2177</v>
      </c>
      <c r="B3" s="155" t="s">
        <v>2178</v>
      </c>
    </row>
    <row r="4" s="146" customFormat="1" ht="36" customHeight="1" spans="1:2">
      <c r="A4" s="160" t="s">
        <v>1321</v>
      </c>
      <c r="B4" s="157">
        <v>253</v>
      </c>
    </row>
    <row r="5" s="146" customFormat="1" ht="36" customHeight="1" spans="1:2">
      <c r="A5" s="160" t="s">
        <v>1323</v>
      </c>
      <c r="B5" s="157">
        <v>5</v>
      </c>
    </row>
    <row r="6" s="146" customFormat="1" ht="36" customHeight="1" spans="1:2">
      <c r="A6" s="160" t="s">
        <v>1324</v>
      </c>
      <c r="B6" s="157">
        <v>18</v>
      </c>
    </row>
    <row r="7" s="146" customFormat="1" ht="36" customHeight="1" spans="1:2">
      <c r="A7" s="160" t="s">
        <v>1325</v>
      </c>
      <c r="B7" s="157">
        <v>7</v>
      </c>
    </row>
    <row r="8" s="146" customFormat="1" ht="36" customHeight="1" spans="1:2">
      <c r="A8" s="160" t="s">
        <v>1326</v>
      </c>
      <c r="B8" s="157">
        <v>11</v>
      </c>
    </row>
    <row r="9" s="146" customFormat="1" ht="36" customHeight="1" spans="1:2">
      <c r="A9" s="160" t="s">
        <v>1327</v>
      </c>
      <c r="B9" s="157">
        <v>32</v>
      </c>
    </row>
    <row r="10" s="146" customFormat="1" ht="36" customHeight="1" spans="1:2">
      <c r="A10" s="160" t="s">
        <v>1328</v>
      </c>
      <c r="B10" s="157">
        <v>6</v>
      </c>
    </row>
    <row r="11" s="146" customFormat="1" ht="36" customHeight="1" spans="1:2">
      <c r="A11" s="160" t="s">
        <v>1329</v>
      </c>
      <c r="B11" s="157">
        <v>8</v>
      </c>
    </row>
    <row r="12" s="146" customFormat="1" ht="36" customHeight="1" spans="1:2">
      <c r="A12" s="160" t="s">
        <v>1330</v>
      </c>
      <c r="B12" s="157">
        <v>9</v>
      </c>
    </row>
    <row r="13" s="146" customFormat="1" ht="36" customHeight="1" spans="1:2">
      <c r="A13" s="160" t="s">
        <v>1331</v>
      </c>
      <c r="B13" s="157">
        <v>81</v>
      </c>
    </row>
    <row r="14" s="146" customFormat="1" ht="31" customHeight="1" spans="1:2">
      <c r="A14" s="162" t="s">
        <v>2179</v>
      </c>
      <c r="B14" s="163">
        <f>SUM(B4:B13)</f>
        <v>430</v>
      </c>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B21"/>
  <sheetViews>
    <sheetView view="pageBreakPreview" zoomScaleNormal="100" workbookViewId="0">
      <selection activeCell="B20" sqref="B20"/>
    </sheetView>
  </sheetViews>
  <sheetFormatPr defaultColWidth="9" defaultRowHeight="14.25" outlineLevelCol="1"/>
  <cols>
    <col min="1" max="1" width="46.6333333333333" style="146" customWidth="1"/>
    <col min="2" max="2" width="38" style="149" customWidth="1"/>
    <col min="3" max="16371" width="9" style="146"/>
    <col min="16372" max="16373" width="35.6333333333333" style="146"/>
    <col min="16374" max="16374" width="9" style="146"/>
    <col min="16375" max="16384" width="9" style="150"/>
  </cols>
  <sheetData>
    <row r="1" s="146" customFormat="1" ht="45" customHeight="1" spans="1:2">
      <c r="A1" s="151" t="s">
        <v>2180</v>
      </c>
      <c r="B1" s="152"/>
    </row>
    <row r="2" s="146" customFormat="1" ht="20.1" customHeight="1" spans="1:2">
      <c r="A2" s="153"/>
      <c r="B2" s="154" t="s">
        <v>2</v>
      </c>
    </row>
    <row r="3" s="147" customFormat="1" ht="45" customHeight="1" spans="1:2">
      <c r="A3" s="155" t="s">
        <v>2181</v>
      </c>
      <c r="B3" s="155" t="s">
        <v>2178</v>
      </c>
    </row>
    <row r="4" s="148" customFormat="1" ht="36" customHeight="1" spans="1:2">
      <c r="A4" s="156" t="s">
        <v>2182</v>
      </c>
      <c r="B4" s="157">
        <v>430</v>
      </c>
    </row>
    <row r="5" s="146" customFormat="1" ht="36" customHeight="1" spans="1:2">
      <c r="A5" s="158"/>
      <c r="B5" s="157"/>
    </row>
    <row r="6" s="146" customFormat="1" ht="36" customHeight="1" spans="1:2">
      <c r="A6" s="158"/>
      <c r="B6" s="157"/>
    </row>
    <row r="7" s="146" customFormat="1" ht="36" customHeight="1" spans="1:2">
      <c r="A7" s="158"/>
      <c r="B7" s="157"/>
    </row>
    <row r="8" s="146" customFormat="1" ht="36" customHeight="1" spans="1:2">
      <c r="A8" s="158"/>
      <c r="B8" s="157"/>
    </row>
    <row r="9" s="146" customFormat="1" ht="36" customHeight="1" spans="1:2">
      <c r="A9" s="158"/>
      <c r="B9" s="157"/>
    </row>
    <row r="10" s="146" customFormat="1" ht="36" customHeight="1" spans="1:2">
      <c r="A10" s="159"/>
      <c r="B10" s="157"/>
    </row>
    <row r="11" s="146" customFormat="1" ht="36" customHeight="1" spans="1:2">
      <c r="A11" s="160"/>
      <c r="B11" s="157"/>
    </row>
    <row r="12" s="146" customFormat="1" ht="36" customHeight="1" spans="1:2">
      <c r="A12" s="161"/>
      <c r="B12" s="157"/>
    </row>
    <row r="13" s="146" customFormat="1" ht="36" customHeight="1" spans="1:2">
      <c r="A13" s="161"/>
      <c r="B13" s="157"/>
    </row>
    <row r="14" s="146" customFormat="1" ht="36" customHeight="1" spans="1:2">
      <c r="A14" s="161"/>
      <c r="B14" s="157"/>
    </row>
    <row r="15" s="146" customFormat="1" ht="36" customHeight="1" spans="1:2">
      <c r="A15" s="161"/>
      <c r="B15" s="157"/>
    </row>
    <row r="16" s="146" customFormat="1" ht="36" customHeight="1" spans="1:2">
      <c r="A16" s="161"/>
      <c r="B16" s="157"/>
    </row>
    <row r="17" s="146" customFormat="1" ht="36" customHeight="1" spans="1:2">
      <c r="A17" s="161"/>
      <c r="B17" s="157"/>
    </row>
    <row r="18" s="146" customFormat="1" ht="36" customHeight="1" spans="1:2">
      <c r="A18" s="161"/>
      <c r="B18" s="157"/>
    </row>
    <row r="19" s="146" customFormat="1" ht="31" customHeight="1" spans="1:2">
      <c r="A19" s="162" t="s">
        <v>2179</v>
      </c>
      <c r="B19" s="163">
        <v>430</v>
      </c>
    </row>
    <row r="20" s="146" customFormat="1" spans="2:2">
      <c r="B20" s="149"/>
    </row>
    <row r="21" s="146" customFormat="1" spans="2:2">
      <c r="B21" s="149"/>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topLeftCell="B1" workbookViewId="0">
      <pane ySplit="3" topLeftCell="A20" activePane="bottomLeft" state="frozen"/>
      <selection/>
      <selection pane="bottomLeft" activeCell="B31" sqref="B31"/>
    </sheetView>
  </sheetViews>
  <sheetFormatPr defaultColWidth="9" defaultRowHeight="14.25" outlineLevelCol="5"/>
  <cols>
    <col min="1" max="1" width="12.75" style="149" customWidth="1"/>
    <col min="2" max="2" width="50.75" style="149" customWidth="1"/>
    <col min="3" max="5" width="20.6333333333333" style="149" customWidth="1"/>
    <col min="6" max="6" width="9.75" style="149" hidden="1" customWidth="1"/>
    <col min="7" max="16384" width="9" style="237"/>
  </cols>
  <sheetData>
    <row r="1" ht="45" customHeight="1" spans="1:5">
      <c r="A1" s="302"/>
      <c r="B1" s="302" t="s">
        <v>69</v>
      </c>
      <c r="C1" s="302"/>
      <c r="D1" s="302"/>
      <c r="E1" s="302"/>
    </row>
    <row r="2" ht="18.95" customHeight="1" spans="1:5">
      <c r="A2" s="460"/>
      <c r="B2" s="438"/>
      <c r="C2" s="305"/>
      <c r="E2" s="404" t="s">
        <v>2</v>
      </c>
    </row>
    <row r="3" s="433" customFormat="1" ht="45" customHeight="1" spans="1:6">
      <c r="A3" s="461" t="s">
        <v>3</v>
      </c>
      <c r="B3" s="462" t="s">
        <v>4</v>
      </c>
      <c r="C3" s="82" t="s">
        <v>5</v>
      </c>
      <c r="D3" s="82" t="s">
        <v>6</v>
      </c>
      <c r="E3" s="462" t="s">
        <v>7</v>
      </c>
      <c r="F3" s="463" t="s">
        <v>8</v>
      </c>
    </row>
    <row r="4" ht="37.5" customHeight="1" spans="1:6">
      <c r="A4" s="318" t="s">
        <v>70</v>
      </c>
      <c r="B4" s="464" t="s">
        <v>71</v>
      </c>
      <c r="C4" s="465">
        <v>283632</v>
      </c>
      <c r="D4" s="465">
        <v>290223</v>
      </c>
      <c r="E4" s="466">
        <f>IF(C4&lt;&gt;0,D4/C4-1,"")</f>
        <v>0.023</v>
      </c>
      <c r="F4" s="130" t="str">
        <f t="shared" ref="F4:F38" si="0">IF(LEN(A4)=3,"是",IF(B4&lt;&gt;"",IF(SUM(C4:D4)&lt;&gt;0,"是","否"),"是"))</f>
        <v>是</v>
      </c>
    </row>
    <row r="5" ht="37.5" customHeight="1" spans="1:6">
      <c r="A5" s="318" t="s">
        <v>72</v>
      </c>
      <c r="B5" s="467" t="s">
        <v>73</v>
      </c>
      <c r="C5" s="465">
        <v>0</v>
      </c>
      <c r="D5" s="465">
        <v>0</v>
      </c>
      <c r="E5" s="466" t="str">
        <f t="shared" ref="E5:E32" si="1">IF(C5&lt;&gt;0,D5/C5-1,"")</f>
        <v/>
      </c>
      <c r="F5" s="130" t="str">
        <f t="shared" si="0"/>
        <v>是</v>
      </c>
    </row>
    <row r="6" ht="37.5" customHeight="1" spans="1:6">
      <c r="A6" s="318" t="s">
        <v>74</v>
      </c>
      <c r="B6" s="467" t="s">
        <v>75</v>
      </c>
      <c r="C6" s="465">
        <v>3354</v>
      </c>
      <c r="D6" s="465">
        <v>3648</v>
      </c>
      <c r="E6" s="466">
        <f t="shared" si="1"/>
        <v>0.088</v>
      </c>
      <c r="F6" s="130" t="str">
        <f t="shared" si="0"/>
        <v>是</v>
      </c>
    </row>
    <row r="7" ht="37.5" customHeight="1" spans="1:6">
      <c r="A7" s="318" t="s">
        <v>76</v>
      </c>
      <c r="B7" s="467" t="s">
        <v>77</v>
      </c>
      <c r="C7" s="465">
        <v>103905</v>
      </c>
      <c r="D7" s="465">
        <v>104057</v>
      </c>
      <c r="E7" s="466">
        <f t="shared" si="1"/>
        <v>0.001</v>
      </c>
      <c r="F7" s="130" t="str">
        <f t="shared" si="0"/>
        <v>是</v>
      </c>
    </row>
    <row r="8" ht="37.5" customHeight="1" spans="1:6">
      <c r="A8" s="318" t="s">
        <v>78</v>
      </c>
      <c r="B8" s="467" t="s">
        <v>79</v>
      </c>
      <c r="C8" s="465">
        <v>493173</v>
      </c>
      <c r="D8" s="465">
        <v>503087</v>
      </c>
      <c r="E8" s="466">
        <f t="shared" si="1"/>
        <v>0.02</v>
      </c>
      <c r="F8" s="130" t="str">
        <f t="shared" si="0"/>
        <v>是</v>
      </c>
    </row>
    <row r="9" ht="37.5" customHeight="1" spans="1:6">
      <c r="A9" s="318" t="s">
        <v>80</v>
      </c>
      <c r="B9" s="467" t="s">
        <v>81</v>
      </c>
      <c r="C9" s="465">
        <v>16054</v>
      </c>
      <c r="D9" s="465">
        <v>16216</v>
      </c>
      <c r="E9" s="466">
        <f t="shared" si="1"/>
        <v>0.01</v>
      </c>
      <c r="F9" s="130" t="str">
        <f t="shared" si="0"/>
        <v>是</v>
      </c>
    </row>
    <row r="10" ht="37.5" customHeight="1" spans="1:6">
      <c r="A10" s="318" t="s">
        <v>82</v>
      </c>
      <c r="B10" s="467" t="s">
        <v>83</v>
      </c>
      <c r="C10" s="465">
        <v>35816</v>
      </c>
      <c r="D10" s="465">
        <v>36029</v>
      </c>
      <c r="E10" s="466">
        <f t="shared" si="1"/>
        <v>0.006</v>
      </c>
      <c r="F10" s="130" t="str">
        <f t="shared" si="0"/>
        <v>是</v>
      </c>
    </row>
    <row r="11" ht="37.5" customHeight="1" spans="1:6">
      <c r="A11" s="318" t="s">
        <v>84</v>
      </c>
      <c r="B11" s="467" t="s">
        <v>85</v>
      </c>
      <c r="C11" s="465">
        <v>431635</v>
      </c>
      <c r="D11" s="465">
        <v>444070</v>
      </c>
      <c r="E11" s="466">
        <f t="shared" si="1"/>
        <v>0.029</v>
      </c>
      <c r="F11" s="130" t="str">
        <f t="shared" si="0"/>
        <v>是</v>
      </c>
    </row>
    <row r="12" ht="37.5" customHeight="1" spans="1:6">
      <c r="A12" s="318" t="s">
        <v>86</v>
      </c>
      <c r="B12" s="467" t="s">
        <v>87</v>
      </c>
      <c r="C12" s="465">
        <v>379058</v>
      </c>
      <c r="D12" s="465">
        <v>390209</v>
      </c>
      <c r="E12" s="466">
        <f t="shared" si="1"/>
        <v>0.029</v>
      </c>
      <c r="F12" s="130" t="str">
        <f t="shared" si="0"/>
        <v>是</v>
      </c>
    </row>
    <row r="13" ht="37.5" customHeight="1" spans="1:6">
      <c r="A13" s="318" t="s">
        <v>88</v>
      </c>
      <c r="B13" s="467" t="s">
        <v>89</v>
      </c>
      <c r="C13" s="465">
        <v>50959</v>
      </c>
      <c r="D13" s="465">
        <v>51792</v>
      </c>
      <c r="E13" s="466">
        <f t="shared" si="1"/>
        <v>0.016</v>
      </c>
      <c r="F13" s="130" t="str">
        <f t="shared" si="0"/>
        <v>是</v>
      </c>
    </row>
    <row r="14" ht="37.5" customHeight="1" spans="1:6">
      <c r="A14" s="318" t="s">
        <v>90</v>
      </c>
      <c r="B14" s="467" t="s">
        <v>91</v>
      </c>
      <c r="C14" s="465">
        <v>174432</v>
      </c>
      <c r="D14" s="465">
        <v>177536</v>
      </c>
      <c r="E14" s="466">
        <f t="shared" si="1"/>
        <v>0.018</v>
      </c>
      <c r="F14" s="130" t="str">
        <f t="shared" si="0"/>
        <v>是</v>
      </c>
    </row>
    <row r="15" ht="37.5" customHeight="1" spans="1:6">
      <c r="A15" s="318" t="s">
        <v>92</v>
      </c>
      <c r="B15" s="467" t="s">
        <v>93</v>
      </c>
      <c r="C15" s="465">
        <v>470936</v>
      </c>
      <c r="D15" s="465">
        <v>477960</v>
      </c>
      <c r="E15" s="466">
        <f t="shared" si="1"/>
        <v>0.015</v>
      </c>
      <c r="F15" s="130" t="str">
        <f t="shared" si="0"/>
        <v>是</v>
      </c>
    </row>
    <row r="16" ht="37.5" customHeight="1" spans="1:6">
      <c r="A16" s="318" t="s">
        <v>94</v>
      </c>
      <c r="B16" s="467" t="s">
        <v>95</v>
      </c>
      <c r="C16" s="465">
        <v>82189</v>
      </c>
      <c r="D16" s="465">
        <v>83959</v>
      </c>
      <c r="E16" s="466">
        <f t="shared" si="1"/>
        <v>0.022</v>
      </c>
      <c r="F16" s="130" t="str">
        <f t="shared" si="0"/>
        <v>是</v>
      </c>
    </row>
    <row r="17" ht="37.5" customHeight="1" spans="1:6">
      <c r="A17" s="318" t="s">
        <v>96</v>
      </c>
      <c r="B17" s="467" t="s">
        <v>97</v>
      </c>
      <c r="C17" s="465">
        <v>57436</v>
      </c>
      <c r="D17" s="465">
        <v>57643</v>
      </c>
      <c r="E17" s="466">
        <f t="shared" si="1"/>
        <v>0.004</v>
      </c>
      <c r="F17" s="130" t="str">
        <f t="shared" si="0"/>
        <v>是</v>
      </c>
    </row>
    <row r="18" ht="37.5" customHeight="1" spans="1:6">
      <c r="A18" s="318" t="s">
        <v>98</v>
      </c>
      <c r="B18" s="467" t="s">
        <v>99</v>
      </c>
      <c r="C18" s="465">
        <v>12935</v>
      </c>
      <c r="D18" s="465">
        <v>13553</v>
      </c>
      <c r="E18" s="466">
        <f t="shared" si="1"/>
        <v>0.048</v>
      </c>
      <c r="F18" s="130" t="str">
        <f t="shared" si="0"/>
        <v>是</v>
      </c>
    </row>
    <row r="19" ht="37.5" customHeight="1" spans="1:6">
      <c r="A19" s="318" t="s">
        <v>100</v>
      </c>
      <c r="B19" s="467" t="s">
        <v>101</v>
      </c>
      <c r="C19" s="465">
        <v>1053</v>
      </c>
      <c r="D19" s="465">
        <v>1075</v>
      </c>
      <c r="E19" s="466">
        <f t="shared" si="1"/>
        <v>0.021</v>
      </c>
      <c r="F19" s="130" t="str">
        <f t="shared" si="0"/>
        <v>是</v>
      </c>
    </row>
    <row r="20" ht="37.5" customHeight="1" spans="1:6">
      <c r="A20" s="318" t="s">
        <v>102</v>
      </c>
      <c r="B20" s="467" t="s">
        <v>103</v>
      </c>
      <c r="C20" s="465">
        <v>0</v>
      </c>
      <c r="D20" s="465">
        <v>0</v>
      </c>
      <c r="E20" s="466" t="str">
        <f t="shared" si="1"/>
        <v/>
      </c>
      <c r="F20" s="130" t="str">
        <f t="shared" si="0"/>
        <v>是</v>
      </c>
    </row>
    <row r="21" ht="37.5" customHeight="1" spans="1:6">
      <c r="A21" s="318" t="s">
        <v>104</v>
      </c>
      <c r="B21" s="467" t="s">
        <v>105</v>
      </c>
      <c r="C21" s="465">
        <v>33917</v>
      </c>
      <c r="D21" s="465">
        <v>34852</v>
      </c>
      <c r="E21" s="466">
        <f t="shared" si="1"/>
        <v>0.028</v>
      </c>
      <c r="F21" s="130" t="str">
        <f t="shared" si="0"/>
        <v>是</v>
      </c>
    </row>
    <row r="22" ht="37.5" customHeight="1" spans="1:6">
      <c r="A22" s="318" t="s">
        <v>106</v>
      </c>
      <c r="B22" s="467" t="s">
        <v>107</v>
      </c>
      <c r="C22" s="465">
        <v>124367</v>
      </c>
      <c r="D22" s="465">
        <v>126768</v>
      </c>
      <c r="E22" s="466">
        <f t="shared" si="1"/>
        <v>0.019</v>
      </c>
      <c r="F22" s="130" t="str">
        <f t="shared" si="0"/>
        <v>是</v>
      </c>
    </row>
    <row r="23" ht="37.5" customHeight="1" spans="1:6">
      <c r="A23" s="318" t="s">
        <v>108</v>
      </c>
      <c r="B23" s="467" t="s">
        <v>109</v>
      </c>
      <c r="C23" s="465">
        <v>4278</v>
      </c>
      <c r="D23" s="465">
        <v>4427</v>
      </c>
      <c r="E23" s="466">
        <f t="shared" si="1"/>
        <v>0.035</v>
      </c>
      <c r="F23" s="130" t="str">
        <f t="shared" si="0"/>
        <v>是</v>
      </c>
    </row>
    <row r="24" ht="37.5" customHeight="1" spans="1:6">
      <c r="A24" s="318" t="s">
        <v>110</v>
      </c>
      <c r="B24" s="467" t="s">
        <v>111</v>
      </c>
      <c r="C24" s="465">
        <v>24402</v>
      </c>
      <c r="D24" s="465">
        <v>24465</v>
      </c>
      <c r="E24" s="466">
        <f t="shared" si="1"/>
        <v>0.003</v>
      </c>
      <c r="F24" s="130" t="str">
        <f t="shared" si="0"/>
        <v>是</v>
      </c>
    </row>
    <row r="25" ht="37.5" customHeight="1" spans="1:6">
      <c r="A25" s="318" t="s">
        <v>112</v>
      </c>
      <c r="B25" s="467" t="s">
        <v>113</v>
      </c>
      <c r="C25" s="465">
        <v>0</v>
      </c>
      <c r="D25" s="465">
        <v>29500</v>
      </c>
      <c r="E25" s="466" t="str">
        <f t="shared" si="1"/>
        <v/>
      </c>
      <c r="F25" s="130" t="str">
        <f t="shared" si="0"/>
        <v>是</v>
      </c>
    </row>
    <row r="26" ht="37.5" customHeight="1" spans="1:6">
      <c r="A26" s="318" t="s">
        <v>114</v>
      </c>
      <c r="B26" s="467" t="s">
        <v>115</v>
      </c>
      <c r="C26" s="465">
        <v>53587</v>
      </c>
      <c r="D26" s="465">
        <v>51181</v>
      </c>
      <c r="E26" s="466">
        <f t="shared" si="1"/>
        <v>-0.045</v>
      </c>
      <c r="F26" s="130" t="str">
        <f t="shared" si="0"/>
        <v>是</v>
      </c>
    </row>
    <row r="27" ht="37.5" customHeight="1" spans="1:6">
      <c r="A27" s="318" t="s">
        <v>116</v>
      </c>
      <c r="B27" s="467" t="s">
        <v>117</v>
      </c>
      <c r="C27" s="465">
        <v>241</v>
      </c>
      <c r="D27" s="465">
        <v>250</v>
      </c>
      <c r="E27" s="466">
        <f t="shared" si="1"/>
        <v>0.037</v>
      </c>
      <c r="F27" s="130" t="str">
        <f t="shared" si="0"/>
        <v>是</v>
      </c>
    </row>
    <row r="28" ht="37.5" customHeight="1" spans="1:6">
      <c r="A28" s="318" t="s">
        <v>118</v>
      </c>
      <c r="B28" s="467" t="s">
        <v>119</v>
      </c>
      <c r="C28" s="465">
        <v>0</v>
      </c>
      <c r="D28" s="465">
        <v>0</v>
      </c>
      <c r="E28" s="466" t="str">
        <f t="shared" si="1"/>
        <v/>
      </c>
      <c r="F28" s="130" t="str">
        <f t="shared" si="0"/>
        <v>是</v>
      </c>
    </row>
    <row r="29" ht="37.5" customHeight="1" spans="1:6">
      <c r="A29" s="318"/>
      <c r="B29" s="467"/>
      <c r="C29" s="465"/>
      <c r="D29" s="465"/>
      <c r="E29" s="466" t="str">
        <f t="shared" si="1"/>
        <v/>
      </c>
      <c r="F29" s="130" t="str">
        <f t="shared" si="0"/>
        <v>是</v>
      </c>
    </row>
    <row r="30" s="435" customFormat="1" ht="37.5" customHeight="1" spans="1:6">
      <c r="A30" s="449"/>
      <c r="B30" s="450" t="s">
        <v>120</v>
      </c>
      <c r="C30" s="468">
        <f>SUM(C4:C28)</f>
        <v>2837359</v>
      </c>
      <c r="D30" s="468">
        <f>SUM(D4:D28)</f>
        <v>2922500</v>
      </c>
      <c r="E30" s="469">
        <f t="shared" si="1"/>
        <v>0.03</v>
      </c>
      <c r="F30" s="130" t="str">
        <f t="shared" si="0"/>
        <v>是</v>
      </c>
    </row>
    <row r="31" ht="37.5" customHeight="1" spans="1:6">
      <c r="A31" s="316">
        <v>230</v>
      </c>
      <c r="B31" s="470" t="s">
        <v>121</v>
      </c>
      <c r="C31" s="468">
        <f>SUM(C32:C35)</f>
        <v>251674</v>
      </c>
      <c r="D31" s="468">
        <f>SUM(D32:D35)</f>
        <v>110000</v>
      </c>
      <c r="E31" s="466">
        <f t="shared" si="1"/>
        <v>-0.563</v>
      </c>
      <c r="F31" s="130" t="str">
        <f t="shared" si="0"/>
        <v>是</v>
      </c>
    </row>
    <row r="32" ht="37.5" customHeight="1" spans="1:6">
      <c r="A32" s="471">
        <v>23006</v>
      </c>
      <c r="B32" s="472" t="s">
        <v>122</v>
      </c>
      <c r="C32" s="465">
        <v>178854</v>
      </c>
      <c r="D32" s="465">
        <v>110000</v>
      </c>
      <c r="E32" s="466">
        <f t="shared" si="1"/>
        <v>-0.385</v>
      </c>
      <c r="F32" s="130" t="str">
        <f t="shared" si="0"/>
        <v>是</v>
      </c>
    </row>
    <row r="33" ht="36" customHeight="1" spans="1:6">
      <c r="A33" s="318">
        <v>23008</v>
      </c>
      <c r="B33" s="472" t="s">
        <v>123</v>
      </c>
      <c r="C33" s="465">
        <v>6529</v>
      </c>
      <c r="D33" s="320"/>
      <c r="E33" s="473" t="str">
        <f>IF(C33&lt;&gt;0,IF((D33/C33-1)&lt;-30%,"",IF((D33/C33-1)&gt;150%,"",D33/C33-1)),"")</f>
        <v/>
      </c>
      <c r="F33" s="130" t="str">
        <f t="shared" si="0"/>
        <v>是</v>
      </c>
    </row>
    <row r="34" ht="37.5" customHeight="1" spans="1:6">
      <c r="A34" s="474">
        <v>23015</v>
      </c>
      <c r="B34" s="448" t="s">
        <v>124</v>
      </c>
      <c r="C34" s="465">
        <v>66291</v>
      </c>
      <c r="D34" s="465"/>
      <c r="E34" s="466">
        <f>IF(C34&lt;&gt;0,D34/C34-1,"")</f>
        <v>-1</v>
      </c>
      <c r="F34" s="130" t="str">
        <f t="shared" si="0"/>
        <v>是</v>
      </c>
    </row>
    <row r="35" s="437" customFormat="1" ht="36" customHeight="1" spans="1:6">
      <c r="A35" s="474">
        <v>23016</v>
      </c>
      <c r="B35" s="448" t="s">
        <v>125</v>
      </c>
      <c r="C35" s="465"/>
      <c r="D35" s="465"/>
      <c r="E35" s="466" t="str">
        <f>IF(C35&lt;&gt;0,D35/C35-1,"")</f>
        <v/>
      </c>
      <c r="F35" s="130" t="str">
        <f t="shared" si="0"/>
        <v>否</v>
      </c>
    </row>
    <row r="36" s="459" customFormat="1" ht="37.5" customHeight="1" spans="1:6">
      <c r="A36" s="316">
        <v>231</v>
      </c>
      <c r="B36" s="180" t="s">
        <v>126</v>
      </c>
      <c r="C36" s="468">
        <v>243000</v>
      </c>
      <c r="D36" s="468">
        <v>242200</v>
      </c>
      <c r="E36" s="469">
        <f>IF(C36&lt;&gt;0,D36/C36-1,"")</f>
        <v>-0.003</v>
      </c>
      <c r="F36" s="130" t="str">
        <f t="shared" si="0"/>
        <v>是</v>
      </c>
    </row>
    <row r="37" s="459" customFormat="1" ht="37.5" customHeight="1" spans="1:6">
      <c r="A37" s="316">
        <v>23009</v>
      </c>
      <c r="B37" s="475" t="s">
        <v>127</v>
      </c>
      <c r="C37" s="468">
        <v>126178</v>
      </c>
      <c r="D37" s="468"/>
      <c r="E37" s="469">
        <f>IF(C37&lt;&gt;0,D37/C37-1,"")</f>
        <v>-1</v>
      </c>
      <c r="F37" s="130" t="str">
        <f t="shared" si="0"/>
        <v>是</v>
      </c>
    </row>
    <row r="38" s="434" customFormat="1" ht="37.5" customHeight="1" spans="1:6">
      <c r="A38" s="449"/>
      <c r="B38" s="458" t="s">
        <v>128</v>
      </c>
      <c r="C38" s="468">
        <f>SUM(C30:C31,C36,C37)</f>
        <v>3458211</v>
      </c>
      <c r="D38" s="468">
        <f>SUM(D30:D31,D36,D37)</f>
        <v>3274700</v>
      </c>
      <c r="E38" s="469">
        <f>IF(C38&lt;&gt;0,D38/C38-1,"")</f>
        <v>-0.053</v>
      </c>
      <c r="F38" s="130" t="str">
        <f t="shared" si="0"/>
        <v>是</v>
      </c>
    </row>
    <row r="39" spans="2:4">
      <c r="B39" s="476"/>
      <c r="D39" s="431"/>
    </row>
    <row r="41" spans="4:4">
      <c r="D41" s="431"/>
    </row>
    <row r="43" spans="4:4">
      <c r="D43" s="431"/>
    </row>
    <row r="44" spans="4:4">
      <c r="D44" s="431"/>
    </row>
    <row r="46" spans="4:4">
      <c r="D46" s="431"/>
    </row>
    <row r="47" spans="4:4">
      <c r="D47" s="431"/>
    </row>
    <row r="48" spans="4:4">
      <c r="D48" s="431"/>
    </row>
    <row r="49" spans="4:4">
      <c r="D49" s="431"/>
    </row>
    <row r="51" spans="4:4">
      <c r="D51" s="431"/>
    </row>
  </sheetData>
  <autoFilter xmlns:etc="http://www.wps.cn/officeDocument/2017/etCustomData" ref="A3:F38" etc:filterBottomFollowUsedRange="0">
    <extLst/>
  </autoFilter>
  <mergeCells count="1">
    <mergeCell ref="B1:E1"/>
  </mergeCells>
  <conditionalFormatting sqref="C34">
    <cfRule type="expression" dxfId="1" priority="14" stopIfTrue="1">
      <formula>"len($A:$A)=3"</formula>
    </cfRule>
  </conditionalFormatting>
  <conditionalFormatting sqref="D37">
    <cfRule type="cellIs" dxfId="2" priority="1" stopIfTrue="1" operator="lessThan">
      <formula>0</formula>
    </cfRule>
    <cfRule type="cellIs" dxfId="0" priority="2" stopIfTrue="1" operator="greaterThan">
      <formula>5</formula>
    </cfRule>
  </conditionalFormatting>
  <conditionalFormatting sqref="F4:F39">
    <cfRule type="cellIs" dxfId="2" priority="11" stopIfTrue="1" operator="lessThan">
      <formula>0</formula>
    </cfRule>
  </conditionalFormatting>
  <conditionalFormatting sqref="E2 D32 D39:E44">
    <cfRule type="cellIs" dxfId="0" priority="27" stopIfTrue="1" operator="lessThanOrEqual">
      <formula>-1</formula>
    </cfRule>
  </conditionalFormatting>
  <conditionalFormatting sqref="D33:E33 D34">
    <cfRule type="cellIs" dxfId="2" priority="29" stopIfTrue="1" operator="lessThan">
      <formula>0</formula>
    </cfRule>
    <cfRule type="cellIs" dxfId="0" priority="30" stopIfTrue="1" operator="greaterThan">
      <formula>5</formula>
    </cfRule>
  </conditionalFormatting>
  <conditionalFormatting sqref="A34:B35">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F0"/>
  </sheetPr>
  <dimension ref="A1:E63"/>
  <sheetViews>
    <sheetView showGridLines="0" showZeros="0" view="pageBreakPreview" zoomScaleNormal="115" workbookViewId="0">
      <selection activeCell="A1" sqref="A1:D1"/>
    </sheetView>
  </sheetViews>
  <sheetFormatPr defaultColWidth="9" defaultRowHeight="14.25" outlineLevelCol="4"/>
  <cols>
    <col min="1" max="1" width="52.4416666666667" style="123" customWidth="1"/>
    <col min="2" max="4" width="20.6333333333333" style="123" customWidth="1"/>
    <col min="5" max="5" width="5.38333333333333" style="123" hidden="1" customWidth="1"/>
    <col min="6" max="16384" width="9" style="123"/>
  </cols>
  <sheetData>
    <row r="1" ht="45" customHeight="1" spans="1:4">
      <c r="A1" s="124" t="s">
        <v>2183</v>
      </c>
      <c r="B1" s="124"/>
      <c r="C1" s="124"/>
      <c r="D1" s="124"/>
    </row>
    <row r="2" s="135" customFormat="1" ht="20.1" customHeight="1" spans="1:4">
      <c r="A2" s="136"/>
      <c r="B2" s="137"/>
      <c r="C2" s="138"/>
      <c r="D2" s="139" t="s">
        <v>2</v>
      </c>
    </row>
    <row r="3" ht="45" customHeight="1" spans="1:5">
      <c r="A3" s="140" t="s">
        <v>2184</v>
      </c>
      <c r="B3" s="82" t="s">
        <v>5</v>
      </c>
      <c r="C3" s="82" t="s">
        <v>6</v>
      </c>
      <c r="D3" s="82" t="s">
        <v>7</v>
      </c>
      <c r="E3" s="135" t="s">
        <v>8</v>
      </c>
    </row>
    <row r="4" ht="36" customHeight="1" spans="1:5">
      <c r="A4" s="141" t="s">
        <v>2185</v>
      </c>
      <c r="B4" s="142">
        <v>209894</v>
      </c>
      <c r="C4" s="114">
        <v>216965</v>
      </c>
      <c r="D4" s="87">
        <v>0.034</v>
      </c>
      <c r="E4" s="143" t="str">
        <f t="shared" ref="E4:E38" si="0">IF(A4&lt;&gt;"",IF(SUM(B4:C4)&lt;&gt;0,"是","否"),"是")</f>
        <v>是</v>
      </c>
    </row>
    <row r="5" ht="36" customHeight="1" spans="1:5">
      <c r="A5" s="144" t="s">
        <v>2186</v>
      </c>
      <c r="B5" s="145">
        <v>200479</v>
      </c>
      <c r="C5" s="145">
        <v>209154</v>
      </c>
      <c r="D5" s="91">
        <v>0.043</v>
      </c>
      <c r="E5" s="143" t="str">
        <f t="shared" si="0"/>
        <v>是</v>
      </c>
    </row>
    <row r="6" ht="36" customHeight="1" spans="1:5">
      <c r="A6" s="144" t="s">
        <v>2187</v>
      </c>
      <c r="B6" s="145">
        <v>1924</v>
      </c>
      <c r="C6" s="116">
        <v>695</v>
      </c>
      <c r="D6" s="91">
        <v>-0.639</v>
      </c>
      <c r="E6" s="143" t="str">
        <f t="shared" si="0"/>
        <v>是</v>
      </c>
    </row>
    <row r="7" s="123" customFormat="1" ht="36" customHeight="1" spans="1:5">
      <c r="A7" s="144" t="s">
        <v>2188</v>
      </c>
      <c r="B7" s="145">
        <v>0</v>
      </c>
      <c r="C7" s="116"/>
      <c r="D7" s="91" t="s">
        <v>1403</v>
      </c>
      <c r="E7" s="143" t="str">
        <f t="shared" si="0"/>
        <v>否</v>
      </c>
    </row>
    <row r="8" s="123" customFormat="1" ht="36" customHeight="1" spans="1:5">
      <c r="A8" s="144" t="s">
        <v>2189</v>
      </c>
      <c r="B8" s="145">
        <v>0</v>
      </c>
      <c r="C8" s="116"/>
      <c r="D8" s="91" t="s">
        <v>1403</v>
      </c>
      <c r="E8" s="143" t="str">
        <f t="shared" si="0"/>
        <v>否</v>
      </c>
    </row>
    <row r="9" ht="36" customHeight="1" spans="1:5">
      <c r="A9" s="144" t="s">
        <v>2190</v>
      </c>
      <c r="B9" s="145">
        <v>148</v>
      </c>
      <c r="C9" s="116">
        <v>40</v>
      </c>
      <c r="D9" s="91">
        <v>-0.729</v>
      </c>
      <c r="E9" s="143" t="str">
        <f t="shared" si="0"/>
        <v>是</v>
      </c>
    </row>
    <row r="10" ht="36" customHeight="1" spans="1:5">
      <c r="A10" s="144" t="s">
        <v>2191</v>
      </c>
      <c r="B10" s="145">
        <v>7343</v>
      </c>
      <c r="C10" s="116">
        <v>7076</v>
      </c>
      <c r="D10" s="91">
        <v>-0.036</v>
      </c>
      <c r="E10" s="143" t="str">
        <f t="shared" si="0"/>
        <v>是</v>
      </c>
    </row>
    <row r="11" ht="36" customHeight="1" spans="1:5">
      <c r="A11" s="141" t="s">
        <v>2192</v>
      </c>
      <c r="B11" s="142">
        <v>176462</v>
      </c>
      <c r="C11" s="114">
        <v>206707</v>
      </c>
      <c r="D11" s="87">
        <v>0.171</v>
      </c>
      <c r="E11" s="143" t="str">
        <f t="shared" si="0"/>
        <v>是</v>
      </c>
    </row>
    <row r="12" s="123" customFormat="1" ht="36" customHeight="1" spans="1:5">
      <c r="A12" s="144" t="s">
        <v>2186</v>
      </c>
      <c r="B12" s="145">
        <v>146215</v>
      </c>
      <c r="C12" s="116">
        <v>178292</v>
      </c>
      <c r="D12" s="91">
        <v>0.219</v>
      </c>
      <c r="E12" s="143" t="str">
        <f t="shared" si="0"/>
        <v>是</v>
      </c>
    </row>
    <row r="13" ht="36" customHeight="1" spans="1:5">
      <c r="A13" s="144" t="s">
        <v>2187</v>
      </c>
      <c r="B13" s="145">
        <v>2342</v>
      </c>
      <c r="C13" s="116">
        <v>2938</v>
      </c>
      <c r="D13" s="91">
        <v>0.255</v>
      </c>
      <c r="E13" s="143" t="str">
        <f t="shared" si="0"/>
        <v>是</v>
      </c>
    </row>
    <row r="14" ht="36" customHeight="1" spans="1:5">
      <c r="A14" s="144" t="s">
        <v>2188</v>
      </c>
      <c r="B14" s="145">
        <v>24426</v>
      </c>
      <c r="C14" s="116">
        <v>22426</v>
      </c>
      <c r="D14" s="91">
        <v>-0.082</v>
      </c>
      <c r="E14" s="143" t="str">
        <f t="shared" si="0"/>
        <v>是</v>
      </c>
    </row>
    <row r="15" ht="36" customHeight="1" spans="1:5">
      <c r="A15" s="144" t="s">
        <v>2189</v>
      </c>
      <c r="B15" s="145">
        <v>0</v>
      </c>
      <c r="C15" s="116"/>
      <c r="D15" s="91" t="s">
        <v>1403</v>
      </c>
      <c r="E15" s="143" t="str">
        <f t="shared" si="0"/>
        <v>否</v>
      </c>
    </row>
    <row r="16" s="123" customFormat="1" ht="36" customHeight="1" spans="1:5">
      <c r="A16" s="144" t="s">
        <v>2190</v>
      </c>
      <c r="B16" s="145">
        <v>13</v>
      </c>
      <c r="C16" s="116"/>
      <c r="D16" s="91" t="s">
        <v>1403</v>
      </c>
      <c r="E16" s="143" t="str">
        <f t="shared" si="0"/>
        <v>是</v>
      </c>
    </row>
    <row r="17" ht="36" customHeight="1" spans="1:5">
      <c r="A17" s="144" t="s">
        <v>2191</v>
      </c>
      <c r="B17" s="145">
        <v>3466</v>
      </c>
      <c r="C17" s="116">
        <v>3051</v>
      </c>
      <c r="D17" s="91">
        <v>-0.12</v>
      </c>
      <c r="E17" s="143" t="str">
        <f t="shared" si="0"/>
        <v>是</v>
      </c>
    </row>
    <row r="18" ht="36" customHeight="1" spans="1:5">
      <c r="A18" s="141" t="s">
        <v>2193</v>
      </c>
      <c r="B18" s="142">
        <v>11810</v>
      </c>
      <c r="C18" s="114">
        <v>12571</v>
      </c>
      <c r="D18" s="87">
        <v>0.064</v>
      </c>
      <c r="E18" s="143" t="str">
        <f t="shared" si="0"/>
        <v>是</v>
      </c>
    </row>
    <row r="19" ht="36" customHeight="1" spans="1:5">
      <c r="A19" s="144" t="s">
        <v>2186</v>
      </c>
      <c r="B19" s="145">
        <v>11597</v>
      </c>
      <c r="C19" s="116">
        <v>12314</v>
      </c>
      <c r="D19" s="91">
        <v>0.062</v>
      </c>
      <c r="E19" s="143" t="str">
        <f t="shared" si="0"/>
        <v>是</v>
      </c>
    </row>
    <row r="20" s="123" customFormat="1" ht="36" customHeight="1" spans="1:5">
      <c r="A20" s="144" t="s">
        <v>2187</v>
      </c>
      <c r="B20" s="145">
        <v>165</v>
      </c>
      <c r="C20" s="116">
        <v>225</v>
      </c>
      <c r="D20" s="91">
        <v>0.363</v>
      </c>
      <c r="E20" s="143" t="str">
        <f t="shared" si="0"/>
        <v>是</v>
      </c>
    </row>
    <row r="21" ht="36" customHeight="1" spans="1:5">
      <c r="A21" s="144" t="s">
        <v>2188</v>
      </c>
      <c r="B21" s="145">
        <v>0</v>
      </c>
      <c r="C21" s="114"/>
      <c r="D21" s="91" t="s">
        <v>1403</v>
      </c>
      <c r="E21" s="143" t="str">
        <f t="shared" si="0"/>
        <v>否</v>
      </c>
    </row>
    <row r="22" ht="36" customHeight="1" spans="1:5">
      <c r="A22" s="144" t="s">
        <v>2189</v>
      </c>
      <c r="B22" s="145">
        <v>0</v>
      </c>
      <c r="C22" s="145"/>
      <c r="D22" s="91" t="s">
        <v>1403</v>
      </c>
      <c r="E22" s="143" t="str">
        <f t="shared" si="0"/>
        <v>否</v>
      </c>
    </row>
    <row r="23" ht="36" customHeight="1" spans="1:5">
      <c r="A23" s="144" t="s">
        <v>2190</v>
      </c>
      <c r="B23" s="145">
        <v>41</v>
      </c>
      <c r="C23" s="116">
        <v>21</v>
      </c>
      <c r="D23" s="101">
        <v>-0.482</v>
      </c>
      <c r="E23" s="143" t="str">
        <f t="shared" si="0"/>
        <v>是</v>
      </c>
    </row>
    <row r="24" s="123" customFormat="1" ht="36" customHeight="1" spans="1:5">
      <c r="A24" s="144" t="s">
        <v>2191</v>
      </c>
      <c r="B24" s="145">
        <v>8</v>
      </c>
      <c r="C24" s="116">
        <v>11</v>
      </c>
      <c r="D24" s="91">
        <v>0.429</v>
      </c>
      <c r="E24" s="143" t="str">
        <f t="shared" si="0"/>
        <v>是</v>
      </c>
    </row>
    <row r="25" ht="36" customHeight="1" spans="1:5">
      <c r="A25" s="141" t="s">
        <v>2194</v>
      </c>
      <c r="B25" s="142">
        <v>183785</v>
      </c>
      <c r="C25" s="114">
        <v>167276</v>
      </c>
      <c r="D25" s="87">
        <v>-0.09</v>
      </c>
      <c r="E25" s="143" t="str">
        <f t="shared" si="0"/>
        <v>是</v>
      </c>
    </row>
    <row r="26" ht="36" customHeight="1" spans="1:5">
      <c r="A26" s="144" t="s">
        <v>2186</v>
      </c>
      <c r="B26" s="145">
        <v>150151</v>
      </c>
      <c r="C26" s="145">
        <v>130102</v>
      </c>
      <c r="D26" s="91">
        <v>-0.134</v>
      </c>
      <c r="E26" s="143" t="str">
        <f t="shared" si="0"/>
        <v>是</v>
      </c>
    </row>
    <row r="27" ht="36" customHeight="1" spans="1:5">
      <c r="A27" s="144" t="s">
        <v>2187</v>
      </c>
      <c r="B27" s="145">
        <v>3303</v>
      </c>
      <c r="C27" s="145">
        <v>4500</v>
      </c>
      <c r="D27" s="91">
        <v>0.363</v>
      </c>
      <c r="E27" s="143" t="str">
        <f t="shared" si="0"/>
        <v>是</v>
      </c>
    </row>
    <row r="28" s="123" customFormat="1" ht="36" customHeight="1" spans="1:5">
      <c r="A28" s="144" t="s">
        <v>2188</v>
      </c>
      <c r="B28" s="145">
        <v>784</v>
      </c>
      <c r="C28" s="116">
        <v>864</v>
      </c>
      <c r="D28" s="91">
        <v>0.102</v>
      </c>
      <c r="E28" s="143" t="str">
        <f t="shared" si="0"/>
        <v>是</v>
      </c>
    </row>
    <row r="29" ht="36" customHeight="1" spans="1:5">
      <c r="A29" s="144" t="s">
        <v>2189</v>
      </c>
      <c r="B29" s="145">
        <v>0</v>
      </c>
      <c r="C29" s="116"/>
      <c r="D29" s="91" t="s">
        <v>1403</v>
      </c>
      <c r="E29" s="143" t="str">
        <f t="shared" si="0"/>
        <v>否</v>
      </c>
    </row>
    <row r="30" ht="36" customHeight="1" spans="1:5">
      <c r="A30" s="144" t="s">
        <v>2190</v>
      </c>
      <c r="B30" s="145">
        <v>29344</v>
      </c>
      <c r="C30" s="116">
        <v>31510</v>
      </c>
      <c r="D30" s="91">
        <v>0.074</v>
      </c>
      <c r="E30" s="143" t="str">
        <f t="shared" si="0"/>
        <v>是</v>
      </c>
    </row>
    <row r="31" ht="36" customHeight="1" spans="1:5">
      <c r="A31" s="144" t="s">
        <v>2191</v>
      </c>
      <c r="B31" s="145">
        <v>203</v>
      </c>
      <c r="C31" s="116">
        <v>300</v>
      </c>
      <c r="D31" s="91">
        <v>0.477</v>
      </c>
      <c r="E31" s="143" t="str">
        <f t="shared" si="0"/>
        <v>是</v>
      </c>
    </row>
    <row r="32" ht="36" customHeight="1" spans="1:5">
      <c r="A32" s="141" t="s">
        <v>2195</v>
      </c>
      <c r="B32" s="142">
        <v>10238</v>
      </c>
      <c r="C32" s="114">
        <v>10668</v>
      </c>
      <c r="D32" s="87">
        <v>0.042</v>
      </c>
      <c r="E32" s="143" t="str">
        <f t="shared" si="0"/>
        <v>是</v>
      </c>
    </row>
    <row r="33" ht="36" customHeight="1" spans="1:5">
      <c r="A33" s="144" t="s">
        <v>2186</v>
      </c>
      <c r="B33" s="145">
        <v>10182</v>
      </c>
      <c r="C33" s="145">
        <v>10621</v>
      </c>
      <c r="D33" s="101">
        <v>0.043</v>
      </c>
      <c r="E33" s="143" t="str">
        <f t="shared" si="0"/>
        <v>是</v>
      </c>
    </row>
    <row r="34" ht="36" customHeight="1" spans="1:5">
      <c r="A34" s="144" t="s">
        <v>2187</v>
      </c>
      <c r="B34" s="145">
        <v>45</v>
      </c>
      <c r="C34" s="145">
        <v>42</v>
      </c>
      <c r="D34" s="101">
        <v>-0.076</v>
      </c>
      <c r="E34" s="143" t="str">
        <f t="shared" si="0"/>
        <v>是</v>
      </c>
    </row>
    <row r="35" ht="36" customHeight="1" spans="1:5">
      <c r="A35" s="144" t="s">
        <v>2188</v>
      </c>
      <c r="B35" s="145">
        <v>0</v>
      </c>
      <c r="C35" s="145"/>
      <c r="D35" s="101" t="s">
        <v>1403</v>
      </c>
      <c r="E35" s="143" t="str">
        <f t="shared" si="0"/>
        <v>否</v>
      </c>
    </row>
    <row r="36" s="123" customFormat="1" ht="36" customHeight="1" spans="1:5">
      <c r="A36" s="144" t="s">
        <v>2189</v>
      </c>
      <c r="B36" s="145">
        <v>0</v>
      </c>
      <c r="C36" s="116"/>
      <c r="D36" s="91" t="s">
        <v>1403</v>
      </c>
      <c r="E36" s="143" t="str">
        <f t="shared" si="0"/>
        <v>否</v>
      </c>
    </row>
    <row r="37" s="123" customFormat="1" ht="36" customHeight="1" spans="1:5">
      <c r="A37" s="144" t="s">
        <v>2190</v>
      </c>
      <c r="B37" s="145">
        <v>11</v>
      </c>
      <c r="C37" s="116">
        <v>5</v>
      </c>
      <c r="D37" s="91">
        <v>-0.534</v>
      </c>
      <c r="E37" s="143" t="str">
        <f t="shared" si="0"/>
        <v>是</v>
      </c>
    </row>
    <row r="38" s="123" customFormat="1" ht="36" customHeight="1" spans="1:5">
      <c r="A38" s="144" t="s">
        <v>2191</v>
      </c>
      <c r="B38" s="145">
        <v>0</v>
      </c>
      <c r="C38" s="116"/>
      <c r="D38" s="91" t="s">
        <v>1403</v>
      </c>
      <c r="E38" s="143" t="str">
        <f t="shared" si="0"/>
        <v>否</v>
      </c>
    </row>
    <row r="39" ht="36" customHeight="1" spans="1:5">
      <c r="A39" s="141" t="s">
        <v>2196</v>
      </c>
      <c r="B39" s="142">
        <v>100294</v>
      </c>
      <c r="C39" s="114">
        <v>111016</v>
      </c>
      <c r="D39" s="87">
        <v>0.107</v>
      </c>
      <c r="E39" s="143"/>
    </row>
    <row r="40" s="123" customFormat="1" ht="36" customHeight="1" spans="1:5">
      <c r="A40" s="144" t="s">
        <v>2186</v>
      </c>
      <c r="B40" s="145">
        <v>35154</v>
      </c>
      <c r="C40" s="116">
        <v>34977</v>
      </c>
      <c r="D40" s="91">
        <v>-0.005</v>
      </c>
      <c r="E40" s="143"/>
    </row>
    <row r="41" s="123" customFormat="1" ht="36" customHeight="1" spans="1:5">
      <c r="A41" s="144" t="s">
        <v>2187</v>
      </c>
      <c r="B41" s="145">
        <v>3499</v>
      </c>
      <c r="C41" s="116">
        <v>2599</v>
      </c>
      <c r="D41" s="91">
        <v>-0.257</v>
      </c>
      <c r="E41" s="143"/>
    </row>
    <row r="42" s="123" customFormat="1" ht="36" customHeight="1" spans="1:5">
      <c r="A42" s="144" t="s">
        <v>2188</v>
      </c>
      <c r="B42" s="145">
        <v>56205</v>
      </c>
      <c r="C42" s="116">
        <v>65014</v>
      </c>
      <c r="D42" s="91">
        <v>0.157</v>
      </c>
      <c r="E42" s="143"/>
    </row>
    <row r="43" s="123" customFormat="1" ht="36" customHeight="1" spans="1:5">
      <c r="A43" s="144" t="s">
        <v>2189</v>
      </c>
      <c r="B43" s="145"/>
      <c r="C43" s="116">
        <v>5149</v>
      </c>
      <c r="D43" s="91" t="s">
        <v>1403</v>
      </c>
      <c r="E43" s="143"/>
    </row>
    <row r="44" s="123" customFormat="1" ht="36" customHeight="1" spans="1:5">
      <c r="A44" s="144" t="s">
        <v>2190</v>
      </c>
      <c r="B44" s="145">
        <v>153</v>
      </c>
      <c r="C44" s="116">
        <v>128</v>
      </c>
      <c r="D44" s="91">
        <v>-0.161</v>
      </c>
      <c r="E44" s="143"/>
    </row>
    <row r="45" s="123" customFormat="1" ht="36" customHeight="1" spans="1:5">
      <c r="A45" s="144" t="s">
        <v>2191</v>
      </c>
      <c r="B45" s="145">
        <v>5284</v>
      </c>
      <c r="C45" s="116">
        <v>3149</v>
      </c>
      <c r="D45" s="91">
        <v>-0.404</v>
      </c>
      <c r="E45" s="143"/>
    </row>
    <row r="46" ht="36" customHeight="1" spans="1:5">
      <c r="A46" s="141" t="s">
        <v>2197</v>
      </c>
      <c r="B46" s="142">
        <v>212646</v>
      </c>
      <c r="C46" s="114">
        <v>228754</v>
      </c>
      <c r="D46" s="87">
        <v>0.076</v>
      </c>
      <c r="E46" s="143"/>
    </row>
    <row r="47" s="123" customFormat="1" ht="36" customHeight="1" spans="1:5">
      <c r="A47" s="144" t="s">
        <v>2186</v>
      </c>
      <c r="B47" s="145">
        <v>76547</v>
      </c>
      <c r="C47" s="116">
        <v>82343</v>
      </c>
      <c r="D47" s="91">
        <v>0.076</v>
      </c>
      <c r="E47" s="143"/>
    </row>
    <row r="48" s="123" customFormat="1" ht="36" customHeight="1" spans="1:5">
      <c r="A48" s="144" t="s">
        <v>2187</v>
      </c>
      <c r="B48" s="145">
        <v>2568</v>
      </c>
      <c r="C48" s="116">
        <v>2800</v>
      </c>
      <c r="D48" s="91">
        <v>0.09</v>
      </c>
      <c r="E48" s="143"/>
    </row>
    <row r="49" s="123" customFormat="1" ht="36" customHeight="1" spans="1:5">
      <c r="A49" s="144" t="s">
        <v>2188</v>
      </c>
      <c r="B49" s="145">
        <v>132690</v>
      </c>
      <c r="C49" s="116">
        <v>142801</v>
      </c>
      <c r="D49" s="91">
        <v>0.076</v>
      </c>
      <c r="E49" s="143"/>
    </row>
    <row r="50" s="123" customFormat="1" ht="36" customHeight="1" spans="1:5">
      <c r="A50" s="144" t="s">
        <v>2189</v>
      </c>
      <c r="B50" s="145">
        <v>0</v>
      </c>
      <c r="C50" s="116"/>
      <c r="D50" s="91" t="s">
        <v>1403</v>
      </c>
      <c r="E50" s="143"/>
    </row>
    <row r="51" s="123" customFormat="1" ht="36" customHeight="1" spans="1:5">
      <c r="A51" s="144" t="s">
        <v>2190</v>
      </c>
      <c r="B51" s="145">
        <v>841</v>
      </c>
      <c r="C51" s="116">
        <v>810</v>
      </c>
      <c r="D51" s="91">
        <v>-0.037</v>
      </c>
      <c r="E51" s="143"/>
    </row>
    <row r="52" s="123" customFormat="1" ht="36" customHeight="1" spans="1:5">
      <c r="A52" s="144" t="s">
        <v>2191</v>
      </c>
      <c r="B52" s="145">
        <v>0</v>
      </c>
      <c r="C52" s="116"/>
      <c r="D52" s="91" t="s">
        <v>1403</v>
      </c>
      <c r="E52" s="143"/>
    </row>
    <row r="53" ht="36" customHeight="1" spans="1:5">
      <c r="A53" s="103" t="s">
        <v>2198</v>
      </c>
      <c r="B53" s="142">
        <v>905129</v>
      </c>
      <c r="C53" s="142">
        <v>953957</v>
      </c>
      <c r="D53" s="97">
        <v>0.054</v>
      </c>
      <c r="E53" s="143"/>
    </row>
    <row r="54" s="123" customFormat="1" ht="36" customHeight="1" spans="1:5">
      <c r="A54" s="144" t="s">
        <v>2186</v>
      </c>
      <c r="B54" s="145">
        <v>630324</v>
      </c>
      <c r="C54" s="116">
        <v>657803</v>
      </c>
      <c r="D54" s="91">
        <v>0.044</v>
      </c>
      <c r="E54" s="143"/>
    </row>
    <row r="55" s="123" customFormat="1" ht="36" customHeight="1" spans="1:5">
      <c r="A55" s="144" t="s">
        <v>2187</v>
      </c>
      <c r="B55" s="145">
        <v>13847</v>
      </c>
      <c r="C55" s="116">
        <v>13799</v>
      </c>
      <c r="D55" s="91">
        <v>-0.003</v>
      </c>
      <c r="E55" s="143"/>
    </row>
    <row r="56" s="123" customFormat="1" ht="36" customHeight="1" spans="1:5">
      <c r="A56" s="144" t="s">
        <v>2188</v>
      </c>
      <c r="B56" s="145">
        <v>214105</v>
      </c>
      <c r="C56" s="116">
        <v>231105</v>
      </c>
      <c r="D56" s="91">
        <v>0.079</v>
      </c>
      <c r="E56" s="143"/>
    </row>
    <row r="57" s="123" customFormat="1" ht="36" customHeight="1" spans="1:5">
      <c r="A57" s="144" t="s">
        <v>2189</v>
      </c>
      <c r="B57" s="145">
        <v>0</v>
      </c>
      <c r="C57" s="116">
        <v>5149</v>
      </c>
      <c r="D57" s="91" t="s">
        <v>1403</v>
      </c>
      <c r="E57" s="143"/>
    </row>
    <row r="58" s="123" customFormat="1" ht="36" customHeight="1" spans="1:5">
      <c r="A58" s="144" t="s">
        <v>2190</v>
      </c>
      <c r="B58" s="145">
        <v>30550</v>
      </c>
      <c r="C58" s="116">
        <v>32514</v>
      </c>
      <c r="D58" s="91">
        <v>0.064</v>
      </c>
      <c r="E58" s="143"/>
    </row>
    <row r="59" s="123" customFormat="1" ht="36" customHeight="1" spans="1:5">
      <c r="A59" s="144" t="s">
        <v>2191</v>
      </c>
      <c r="B59" s="145">
        <v>16303</v>
      </c>
      <c r="C59" s="116">
        <v>13587</v>
      </c>
      <c r="D59" s="91">
        <v>-0.167</v>
      </c>
      <c r="E59" s="143"/>
    </row>
    <row r="60" ht="36" customHeight="1" spans="1:5">
      <c r="A60" s="103" t="s">
        <v>2199</v>
      </c>
      <c r="B60" s="142">
        <v>531362</v>
      </c>
      <c r="C60" s="142">
        <v>558057</v>
      </c>
      <c r="D60" s="97"/>
      <c r="E60" s="143"/>
    </row>
    <row r="61" s="123" customFormat="1" ht="36" customHeight="1" spans="1:5">
      <c r="A61" s="144" t="s">
        <v>2200</v>
      </c>
      <c r="B61" s="145">
        <v>362554</v>
      </c>
      <c r="C61" s="116">
        <v>386094</v>
      </c>
      <c r="D61" s="91"/>
      <c r="E61" s="143"/>
    </row>
    <row r="62" s="123" customFormat="1" ht="36" customHeight="1" spans="1:5">
      <c r="A62" s="144" t="s">
        <v>2201</v>
      </c>
      <c r="B62" s="145">
        <v>168808</v>
      </c>
      <c r="C62" s="116">
        <v>171963</v>
      </c>
      <c r="D62" s="91"/>
      <c r="E62" s="143"/>
    </row>
    <row r="63" ht="36" customHeight="1" spans="1:5">
      <c r="A63" s="103" t="s">
        <v>2202</v>
      </c>
      <c r="B63" s="142">
        <v>1436490</v>
      </c>
      <c r="C63" s="142">
        <v>1512014</v>
      </c>
      <c r="D63" s="97"/>
      <c r="E63" s="143"/>
    </row>
  </sheetData>
  <mergeCells count="1">
    <mergeCell ref="A1:D1"/>
  </mergeCells>
  <conditionalFormatting sqref="E8">
    <cfRule type="cellIs" dxfId="3" priority="93" stopIfTrue="1" operator="lessThanOrEqual">
      <formula>-1</formula>
    </cfRule>
  </conditionalFormatting>
  <conditionalFormatting sqref="E11">
    <cfRule type="cellIs" dxfId="3" priority="6" stopIfTrue="1" operator="lessThanOrEqual">
      <formula>-1</formula>
    </cfRule>
  </conditionalFormatting>
  <conditionalFormatting sqref="E12">
    <cfRule type="cellIs" dxfId="3" priority="90" stopIfTrue="1" operator="lessThanOrEqual">
      <formula>-1</formula>
    </cfRule>
  </conditionalFormatting>
  <conditionalFormatting sqref="E16">
    <cfRule type="cellIs" dxfId="3" priority="87" stopIfTrue="1" operator="lessThanOrEqual">
      <formula>-1</formula>
    </cfRule>
  </conditionalFormatting>
  <conditionalFormatting sqref="E18">
    <cfRule type="cellIs" dxfId="3" priority="5" stopIfTrue="1" operator="lessThanOrEqual">
      <formula>-1</formula>
    </cfRule>
  </conditionalFormatting>
  <conditionalFormatting sqref="E20">
    <cfRule type="cellIs" dxfId="3" priority="84" stopIfTrue="1" operator="lessThanOrEqual">
      <formula>-1</formula>
    </cfRule>
  </conditionalFormatting>
  <conditionalFormatting sqref="E24">
    <cfRule type="cellIs" dxfId="3" priority="81" stopIfTrue="1" operator="lessThanOrEqual">
      <formula>-1</formula>
    </cfRule>
  </conditionalFormatting>
  <conditionalFormatting sqref="E25">
    <cfRule type="cellIs" dxfId="3" priority="4" stopIfTrue="1" operator="lessThanOrEqual">
      <formula>-1</formula>
    </cfRule>
  </conditionalFormatting>
  <conditionalFormatting sqref="E28">
    <cfRule type="cellIs" dxfId="3" priority="78" stopIfTrue="1" operator="lessThanOrEqual">
      <formula>-1</formula>
    </cfRule>
  </conditionalFormatting>
  <conditionalFormatting sqref="E32">
    <cfRule type="cellIs" dxfId="3" priority="3" stopIfTrue="1" operator="lessThanOrEqual">
      <formula>-1</formula>
    </cfRule>
  </conditionalFormatting>
  <conditionalFormatting sqref="E36">
    <cfRule type="cellIs" dxfId="3" priority="75" stopIfTrue="1" operator="lessThanOrEqual">
      <formula>-1</formula>
    </cfRule>
  </conditionalFormatting>
  <conditionalFormatting sqref="E37">
    <cfRule type="cellIs" dxfId="3" priority="72" stopIfTrue="1" operator="lessThanOrEqual">
      <formula>-1</formula>
    </cfRule>
  </conditionalFormatting>
  <conditionalFormatting sqref="E38">
    <cfRule type="cellIs" dxfId="3" priority="69" stopIfTrue="1" operator="lessThanOrEqual">
      <formula>-1</formula>
    </cfRule>
  </conditionalFormatting>
  <conditionalFormatting sqref="E39">
    <cfRule type="cellIs" dxfId="3" priority="2" stopIfTrue="1" operator="lessThanOrEqual">
      <formula>-1</formula>
    </cfRule>
  </conditionalFormatting>
  <conditionalFormatting sqref="E40">
    <cfRule type="cellIs" dxfId="3" priority="66" stopIfTrue="1" operator="lessThanOrEqual">
      <formula>-1</formula>
    </cfRule>
  </conditionalFormatting>
  <conditionalFormatting sqref="E41">
    <cfRule type="cellIs" dxfId="3" priority="63" stopIfTrue="1" operator="lessThanOrEqual">
      <formula>-1</formula>
    </cfRule>
  </conditionalFormatting>
  <conditionalFormatting sqref="E42">
    <cfRule type="cellIs" dxfId="3" priority="60" stopIfTrue="1" operator="lessThanOrEqual">
      <formula>-1</formula>
    </cfRule>
  </conditionalFormatting>
  <conditionalFormatting sqref="E43">
    <cfRule type="cellIs" dxfId="3" priority="57" stopIfTrue="1" operator="lessThanOrEqual">
      <formula>-1</formula>
    </cfRule>
  </conditionalFormatting>
  <conditionalFormatting sqref="E44">
    <cfRule type="cellIs" dxfId="3" priority="54" stopIfTrue="1" operator="lessThanOrEqual">
      <formula>-1</formula>
    </cfRule>
  </conditionalFormatting>
  <conditionalFormatting sqref="E45">
    <cfRule type="cellIs" dxfId="3" priority="53" stopIfTrue="1" operator="lessThanOrEqual">
      <formula>-1</formula>
    </cfRule>
  </conditionalFormatting>
  <conditionalFormatting sqref="E46">
    <cfRule type="cellIs" dxfId="3" priority="1" stopIfTrue="1" operator="lessThanOrEqual">
      <formula>-1</formula>
    </cfRule>
  </conditionalFormatting>
  <conditionalFormatting sqref="E47">
    <cfRule type="cellIs" dxfId="3" priority="48" stopIfTrue="1" operator="lessThanOrEqual">
      <formula>-1</formula>
    </cfRule>
  </conditionalFormatting>
  <conditionalFormatting sqref="E48">
    <cfRule type="cellIs" dxfId="3" priority="47" stopIfTrue="1" operator="lessThanOrEqual">
      <formula>-1</formula>
    </cfRule>
  </conditionalFormatting>
  <conditionalFormatting sqref="E49">
    <cfRule type="cellIs" dxfId="3" priority="46" stopIfTrue="1" operator="lessThanOrEqual">
      <formula>-1</formula>
    </cfRule>
  </conditionalFormatting>
  <conditionalFormatting sqref="E50">
    <cfRule type="cellIs" dxfId="3" priority="45" stopIfTrue="1" operator="lessThanOrEqual">
      <formula>-1</formula>
    </cfRule>
  </conditionalFormatting>
  <conditionalFormatting sqref="E51">
    <cfRule type="cellIs" dxfId="3" priority="44" stopIfTrue="1" operator="lessThanOrEqual">
      <formula>-1</formula>
    </cfRule>
  </conditionalFormatting>
  <conditionalFormatting sqref="E52">
    <cfRule type="cellIs" dxfId="3" priority="33" stopIfTrue="1" operator="lessThanOrEqual">
      <formula>-1</formula>
    </cfRule>
  </conditionalFormatting>
  <conditionalFormatting sqref="D53">
    <cfRule type="cellIs" dxfId="3" priority="130" stopIfTrue="1" operator="lessThanOrEqual">
      <formula>-1</formula>
    </cfRule>
  </conditionalFormatting>
  <conditionalFormatting sqref="E53">
    <cfRule type="cellIs" dxfId="3" priority="156" stopIfTrue="1" operator="lessThanOrEqual">
      <formula>-1</formula>
    </cfRule>
  </conditionalFormatting>
  <conditionalFormatting sqref="E54">
    <cfRule type="cellIs" dxfId="3" priority="30" stopIfTrue="1" operator="lessThanOrEqual">
      <formula>-1</formula>
    </cfRule>
  </conditionalFormatting>
  <conditionalFormatting sqref="E55">
    <cfRule type="cellIs" dxfId="3" priority="29" stopIfTrue="1" operator="lessThanOrEqual">
      <formula>-1</formula>
    </cfRule>
  </conditionalFormatting>
  <conditionalFormatting sqref="E56">
    <cfRule type="cellIs" dxfId="3" priority="28" stopIfTrue="1" operator="lessThanOrEqual">
      <formula>-1</formula>
    </cfRule>
  </conditionalFormatting>
  <conditionalFormatting sqref="E57">
    <cfRule type="cellIs" dxfId="3" priority="27" stopIfTrue="1" operator="lessThanOrEqual">
      <formula>-1</formula>
    </cfRule>
  </conditionalFormatting>
  <conditionalFormatting sqref="E58">
    <cfRule type="cellIs" dxfId="3" priority="26" stopIfTrue="1" operator="lessThanOrEqual">
      <formula>-1</formula>
    </cfRule>
  </conditionalFormatting>
  <conditionalFormatting sqref="E59">
    <cfRule type="cellIs" dxfId="3" priority="25" stopIfTrue="1" operator="lessThanOrEqual">
      <formula>-1</formula>
    </cfRule>
  </conditionalFormatting>
  <conditionalFormatting sqref="D60">
    <cfRule type="cellIs" dxfId="3" priority="123" stopIfTrue="1" operator="lessThanOrEqual">
      <formula>-1</formula>
    </cfRule>
  </conditionalFormatting>
  <conditionalFormatting sqref="E60">
    <cfRule type="cellIs" dxfId="3" priority="149" stopIfTrue="1" operator="lessThanOrEqual">
      <formula>-1</formula>
    </cfRule>
  </conditionalFormatting>
  <conditionalFormatting sqref="E61">
    <cfRule type="cellIs" dxfId="3" priority="12" stopIfTrue="1" operator="lessThanOrEqual">
      <formula>-1</formula>
    </cfRule>
  </conditionalFormatting>
  <conditionalFormatting sqref="E62">
    <cfRule type="cellIs" dxfId="3" priority="11" stopIfTrue="1" operator="lessThanOrEqual">
      <formula>-1</formula>
    </cfRule>
  </conditionalFormatting>
  <conditionalFormatting sqref="D63">
    <cfRule type="cellIs" dxfId="3" priority="120" stopIfTrue="1" operator="lessThanOrEqual">
      <formula>-1</formula>
    </cfRule>
  </conditionalFormatting>
  <conditionalFormatting sqref="E63">
    <cfRule type="cellIs" dxfId="3" priority="146" stopIfTrue="1" operator="lessThanOrEqual">
      <formula>-1</formula>
    </cfRule>
  </conditionalFormatting>
  <conditionalFormatting sqref="E4:E7 E9:E10 E13:E15 E17 E19 E21:E23 E26:E27 E29:E31 E33:E35">
    <cfRule type="cellIs" dxfId="3" priority="175" stopIfTrue="1" operator="lessThanOrEqual">
      <formula>-1</formula>
    </cfRule>
  </conditionalFormatting>
  <conditionalFormatting sqref="D5:D7 C9:D10 C13:D15 C17:D17 C19:D19 D21:D22 C29:D31 D26:D27 C23 C6:C7">
    <cfRule type="cellIs" dxfId="3" priority="174" stopIfTrue="1" operator="lessThanOrEqual">
      <formula>-1</formula>
    </cfRule>
  </conditionalFormatting>
  <conditionalFormatting sqref="E5:E7 E9:E10 E13:E15 E17 E19 E21:E23 E26:E27 E29:E31 E33:E35">
    <cfRule type="cellIs" dxfId="3" priority="173" stopIfTrue="1" operator="lessThanOrEqual">
      <formula>-1</formula>
    </cfRule>
  </conditionalFormatting>
  <conditionalFormatting sqref="D8 C8">
    <cfRule type="cellIs" dxfId="3" priority="92" stopIfTrue="1" operator="lessThanOrEqual">
      <formula>-1</formula>
    </cfRule>
  </conditionalFormatting>
  <conditionalFormatting sqref="D12 C12">
    <cfRule type="cellIs" dxfId="3" priority="89" stopIfTrue="1" operator="lessThanOrEqual">
      <formula>-1</formula>
    </cfRule>
  </conditionalFormatting>
  <conditionalFormatting sqref="D16 C16">
    <cfRule type="cellIs" dxfId="3" priority="86" stopIfTrue="1" operator="lessThanOrEqual">
      <formula>-1</formula>
    </cfRule>
  </conditionalFormatting>
  <conditionalFormatting sqref="D20 C20">
    <cfRule type="cellIs" dxfId="3" priority="83" stopIfTrue="1" operator="lessThanOrEqual">
      <formula>-1</formula>
    </cfRule>
  </conditionalFormatting>
  <conditionalFormatting sqref="D24 C24">
    <cfRule type="cellIs" dxfId="3" priority="80" stopIfTrue="1" operator="lessThanOrEqual">
      <formula>-1</formula>
    </cfRule>
  </conditionalFormatting>
  <conditionalFormatting sqref="D28 C28">
    <cfRule type="cellIs" dxfId="3" priority="77" stopIfTrue="1" operator="lessThanOrEqual">
      <formula>-1</formula>
    </cfRule>
  </conditionalFormatting>
  <conditionalFormatting sqref="D36 C36">
    <cfRule type="cellIs" dxfId="3" priority="74" stopIfTrue="1" operator="lessThanOrEqual">
      <formula>-1</formula>
    </cfRule>
  </conditionalFormatting>
  <conditionalFormatting sqref="D37 C37">
    <cfRule type="cellIs" dxfId="3" priority="71" stopIfTrue="1" operator="lessThanOrEqual">
      <formula>-1</formula>
    </cfRule>
  </conditionalFormatting>
  <conditionalFormatting sqref="D38 C38">
    <cfRule type="cellIs" dxfId="3" priority="68" stopIfTrue="1" operator="lessThanOrEqual">
      <formula>-1</formula>
    </cfRule>
  </conditionalFormatting>
  <conditionalFormatting sqref="D40 C40">
    <cfRule type="cellIs" dxfId="3" priority="65" stopIfTrue="1" operator="lessThanOrEqual">
      <formula>-1</formula>
    </cfRule>
  </conditionalFormatting>
  <conditionalFormatting sqref="D41 C41">
    <cfRule type="cellIs" dxfId="3" priority="62" stopIfTrue="1" operator="lessThanOrEqual">
      <formula>-1</formula>
    </cfRule>
  </conditionalFormatting>
  <conditionalFormatting sqref="D42 C42">
    <cfRule type="cellIs" dxfId="3" priority="59" stopIfTrue="1" operator="lessThanOrEqual">
      <formula>-1</formula>
    </cfRule>
  </conditionalFormatting>
  <conditionalFormatting sqref="D43 C43">
    <cfRule type="cellIs" dxfId="3" priority="56" stopIfTrue="1" operator="lessThanOrEqual">
      <formula>-1</formula>
    </cfRule>
  </conditionalFormatting>
  <conditionalFormatting sqref="D44 C44">
    <cfRule type="cellIs" dxfId="3" priority="52" stopIfTrue="1" operator="lessThanOrEqual">
      <formula>-1</formula>
    </cfRule>
  </conditionalFormatting>
  <conditionalFormatting sqref="D45 C45">
    <cfRule type="cellIs" dxfId="3" priority="51" stopIfTrue="1" operator="lessThanOrEqual">
      <formula>-1</formula>
    </cfRule>
  </conditionalFormatting>
  <conditionalFormatting sqref="D47 C47">
    <cfRule type="cellIs" dxfId="3" priority="43" stopIfTrue="1" operator="lessThanOrEqual">
      <formula>-1</formula>
    </cfRule>
  </conditionalFormatting>
  <conditionalFormatting sqref="D48 C48">
    <cfRule type="cellIs" dxfId="3" priority="42" stopIfTrue="1" operator="lessThanOrEqual">
      <formula>-1</formula>
    </cfRule>
  </conditionalFormatting>
  <conditionalFormatting sqref="D49 C49">
    <cfRule type="cellIs" dxfId="3" priority="41" stopIfTrue="1" operator="lessThanOrEqual">
      <formula>-1</formula>
    </cfRule>
  </conditionalFormatting>
  <conditionalFormatting sqref="D50 C50">
    <cfRule type="cellIs" dxfId="3" priority="40" stopIfTrue="1" operator="lessThanOrEqual">
      <formula>-1</formula>
    </cfRule>
  </conditionalFormatting>
  <conditionalFormatting sqref="D51 C51">
    <cfRule type="cellIs" dxfId="3" priority="39" stopIfTrue="1" operator="lessThanOrEqual">
      <formula>-1</formula>
    </cfRule>
  </conditionalFormatting>
  <conditionalFormatting sqref="D52 C52">
    <cfRule type="cellIs" dxfId="3" priority="32" stopIfTrue="1" operator="lessThanOrEqual">
      <formula>-1</formula>
    </cfRule>
  </conditionalFormatting>
  <conditionalFormatting sqref="D54 C54">
    <cfRule type="cellIs" dxfId="3" priority="24" stopIfTrue="1" operator="lessThanOrEqual">
      <formula>-1</formula>
    </cfRule>
  </conditionalFormatting>
  <conditionalFormatting sqref="D55 C55">
    <cfRule type="cellIs" dxfId="3" priority="23" stopIfTrue="1" operator="lessThanOrEqual">
      <formula>-1</formula>
    </cfRule>
  </conditionalFormatting>
  <conditionalFormatting sqref="D56 C56">
    <cfRule type="cellIs" dxfId="3" priority="22" stopIfTrue="1" operator="lessThanOrEqual">
      <formula>-1</formula>
    </cfRule>
  </conditionalFormatting>
  <conditionalFormatting sqref="D57 C57">
    <cfRule type="cellIs" dxfId="3" priority="21" stopIfTrue="1" operator="lessThanOrEqual">
      <formula>-1</formula>
    </cfRule>
  </conditionalFormatting>
  <conditionalFormatting sqref="D58 C58">
    <cfRule type="cellIs" dxfId="3" priority="20" stopIfTrue="1" operator="lessThanOrEqual">
      <formula>-1</formula>
    </cfRule>
  </conditionalFormatting>
  <conditionalFormatting sqref="D59 C59">
    <cfRule type="cellIs" dxfId="3" priority="19" stopIfTrue="1" operator="lessThanOrEqual">
      <formula>-1</formula>
    </cfRule>
  </conditionalFormatting>
  <conditionalFormatting sqref="D61 C61">
    <cfRule type="cellIs" dxfId="3" priority="10" stopIfTrue="1" operator="lessThanOrEqual">
      <formula>-1</formula>
    </cfRule>
  </conditionalFormatting>
  <conditionalFormatting sqref="D62 C62">
    <cfRule type="cellIs" dxfId="3" priority="9"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41"/>
  <sheetViews>
    <sheetView showGridLines="0" showZeros="0" view="pageBreakPreview" zoomScaleNormal="100" workbookViewId="0">
      <pane ySplit="3" topLeftCell="A4" activePane="bottomLeft" state="frozen"/>
      <selection/>
      <selection pane="bottomLeft" activeCell="A1" sqref="A1:D1"/>
    </sheetView>
  </sheetViews>
  <sheetFormatPr defaultColWidth="9" defaultRowHeight="14.25" outlineLevelCol="4"/>
  <cols>
    <col min="1" max="1" width="45.6333333333333" style="123" customWidth="1"/>
    <col min="2" max="4" width="20.6333333333333" style="123" customWidth="1"/>
    <col min="5" max="5" width="12.75" style="123" hidden="1" customWidth="1"/>
    <col min="6" max="16384" width="9" style="123"/>
  </cols>
  <sheetData>
    <row r="1" ht="45" customHeight="1" spans="1:4">
      <c r="A1" s="124" t="s">
        <v>2203</v>
      </c>
      <c r="B1" s="124"/>
      <c r="C1" s="124"/>
      <c r="D1" s="124"/>
    </row>
    <row r="2" ht="20.1" customHeight="1" spans="1:4">
      <c r="A2" s="125"/>
      <c r="B2" s="126"/>
      <c r="C2" s="127"/>
      <c r="D2" s="128" t="s">
        <v>2204</v>
      </c>
    </row>
    <row r="3" ht="45" customHeight="1" spans="1:5">
      <c r="A3" s="81" t="s">
        <v>1196</v>
      </c>
      <c r="B3" s="82" t="s">
        <v>5</v>
      </c>
      <c r="C3" s="82" t="s">
        <v>6</v>
      </c>
      <c r="D3" s="82" t="s">
        <v>7</v>
      </c>
      <c r="E3" s="129" t="s">
        <v>8</v>
      </c>
    </row>
    <row r="4" ht="36" customHeight="1" spans="1:5">
      <c r="A4" s="84" t="s">
        <v>2185</v>
      </c>
      <c r="B4" s="102">
        <v>201176</v>
      </c>
      <c r="C4" s="102">
        <v>216509</v>
      </c>
      <c r="D4" s="87">
        <v>0.076</v>
      </c>
      <c r="E4" s="130" t="str">
        <f t="shared" ref="E4:E22" si="0">IF(A4&lt;&gt;"",IF(SUM(B4:C4)&lt;&gt;0,"是","否"),"是")</f>
        <v>是</v>
      </c>
    </row>
    <row r="5" ht="36" customHeight="1" spans="1:5">
      <c r="A5" s="88" t="s">
        <v>2205</v>
      </c>
      <c r="B5" s="118">
        <v>198589</v>
      </c>
      <c r="C5" s="118">
        <v>215035</v>
      </c>
      <c r="D5" s="131">
        <v>0.083</v>
      </c>
      <c r="E5" s="130" t="str">
        <f t="shared" si="0"/>
        <v>是</v>
      </c>
    </row>
    <row r="6" ht="36" customHeight="1" spans="1:5">
      <c r="A6" s="88" t="s">
        <v>2206</v>
      </c>
      <c r="B6" s="118">
        <v>925</v>
      </c>
      <c r="C6" s="118">
        <v>56</v>
      </c>
      <c r="D6" s="131">
        <v>-0.939</v>
      </c>
      <c r="E6" s="130" t="str">
        <f t="shared" si="0"/>
        <v>是</v>
      </c>
    </row>
    <row r="7" ht="36" customHeight="1" spans="1:5">
      <c r="A7" s="88" t="s">
        <v>2207</v>
      </c>
      <c r="B7" s="118">
        <v>1662</v>
      </c>
      <c r="C7" s="132">
        <v>1418</v>
      </c>
      <c r="D7" s="131">
        <v>-0.147</v>
      </c>
      <c r="E7" s="130" t="str">
        <f t="shared" si="0"/>
        <v>是</v>
      </c>
    </row>
    <row r="8" s="123" customFormat="1" ht="36" customHeight="1" spans="1:5">
      <c r="A8" s="84" t="s">
        <v>2192</v>
      </c>
      <c r="B8" s="102">
        <v>180570</v>
      </c>
      <c r="C8" s="102">
        <v>200898</v>
      </c>
      <c r="D8" s="133">
        <v>0.113</v>
      </c>
      <c r="E8" s="130" t="str">
        <f t="shared" si="0"/>
        <v>是</v>
      </c>
    </row>
    <row r="9" s="123" customFormat="1" ht="36" customHeight="1" spans="1:5">
      <c r="A9" s="88" t="s">
        <v>2205</v>
      </c>
      <c r="B9" s="118">
        <v>180469</v>
      </c>
      <c r="C9" s="132">
        <v>200078</v>
      </c>
      <c r="D9" s="131">
        <v>0.109</v>
      </c>
      <c r="E9" s="130" t="str">
        <f t="shared" si="0"/>
        <v>是</v>
      </c>
    </row>
    <row r="10" s="123" customFormat="1" ht="36" customHeight="1" spans="1:5">
      <c r="A10" s="88" t="s">
        <v>2206</v>
      </c>
      <c r="B10" s="118">
        <v>74</v>
      </c>
      <c r="C10" s="118">
        <v>30</v>
      </c>
      <c r="D10" s="131">
        <v>-0.592</v>
      </c>
      <c r="E10" s="130" t="str">
        <f t="shared" si="0"/>
        <v>是</v>
      </c>
    </row>
    <row r="11" s="123" customFormat="1" ht="36" customHeight="1" spans="1:5">
      <c r="A11" s="88" t="s">
        <v>2207</v>
      </c>
      <c r="B11" s="118">
        <v>27</v>
      </c>
      <c r="C11" s="92">
        <v>790</v>
      </c>
      <c r="D11" s="131">
        <v>27.853</v>
      </c>
      <c r="E11" s="130" t="str">
        <f t="shared" si="0"/>
        <v>是</v>
      </c>
    </row>
    <row r="12" s="123" customFormat="1" ht="36" customHeight="1" spans="1:5">
      <c r="A12" s="84" t="s">
        <v>2193</v>
      </c>
      <c r="B12" s="102">
        <v>10478</v>
      </c>
      <c r="C12" s="102">
        <v>11476</v>
      </c>
      <c r="D12" s="133">
        <v>0.095</v>
      </c>
      <c r="E12" s="130" t="str">
        <f t="shared" si="0"/>
        <v>是</v>
      </c>
    </row>
    <row r="13" s="123" customFormat="1" ht="36" customHeight="1" spans="1:5">
      <c r="A13" s="88" t="s">
        <v>2205</v>
      </c>
      <c r="B13" s="118">
        <v>9654</v>
      </c>
      <c r="C13" s="92">
        <v>10688</v>
      </c>
      <c r="D13" s="131">
        <v>0.107</v>
      </c>
      <c r="E13" s="130" t="str">
        <f t="shared" si="0"/>
        <v>是</v>
      </c>
    </row>
    <row r="14" s="123" customFormat="1" ht="36" customHeight="1" spans="1:5">
      <c r="A14" s="88" t="s">
        <v>2206</v>
      </c>
      <c r="B14" s="118">
        <v>821</v>
      </c>
      <c r="C14" s="118">
        <v>785</v>
      </c>
      <c r="D14" s="131">
        <v>-0.044</v>
      </c>
      <c r="E14" s="130" t="str">
        <f t="shared" si="0"/>
        <v>是</v>
      </c>
    </row>
    <row r="15" ht="36" customHeight="1" spans="1:5">
      <c r="A15" s="88" t="s">
        <v>2207</v>
      </c>
      <c r="B15" s="118">
        <v>3</v>
      </c>
      <c r="C15" s="132">
        <v>3</v>
      </c>
      <c r="D15" s="131">
        <v>-0.133</v>
      </c>
      <c r="E15" s="130" t="str">
        <f t="shared" si="0"/>
        <v>是</v>
      </c>
    </row>
    <row r="16" ht="36" customHeight="1" spans="1:5">
      <c r="A16" s="84" t="s">
        <v>2194</v>
      </c>
      <c r="B16" s="102">
        <v>143358</v>
      </c>
      <c r="C16" s="102">
        <v>158966</v>
      </c>
      <c r="D16" s="133">
        <v>0.109</v>
      </c>
      <c r="E16" s="130" t="str">
        <f t="shared" si="0"/>
        <v>是</v>
      </c>
    </row>
    <row r="17" ht="36" customHeight="1" spans="1:5">
      <c r="A17" s="88" t="s">
        <v>2205</v>
      </c>
      <c r="B17" s="118">
        <v>141431</v>
      </c>
      <c r="C17" s="92">
        <v>154066</v>
      </c>
      <c r="D17" s="131">
        <v>0.089</v>
      </c>
      <c r="E17" s="130" t="str">
        <f t="shared" si="0"/>
        <v>是</v>
      </c>
    </row>
    <row r="18" ht="36" customHeight="1" spans="1:5">
      <c r="A18" s="88" t="s">
        <v>2206</v>
      </c>
      <c r="B18" s="118">
        <v>1646</v>
      </c>
      <c r="C18" s="118">
        <v>4500</v>
      </c>
      <c r="D18" s="131">
        <v>1.734</v>
      </c>
      <c r="E18" s="130" t="str">
        <f t="shared" si="0"/>
        <v>是</v>
      </c>
    </row>
    <row r="19" ht="36" customHeight="1" spans="1:5">
      <c r="A19" s="88" t="s">
        <v>2207</v>
      </c>
      <c r="B19" s="118">
        <v>280</v>
      </c>
      <c r="C19" s="118">
        <v>400</v>
      </c>
      <c r="D19" s="131">
        <v>0.428</v>
      </c>
      <c r="E19" s="130" t="str">
        <f t="shared" si="0"/>
        <v>是</v>
      </c>
    </row>
    <row r="20" ht="36" customHeight="1" spans="1:5">
      <c r="A20" s="134" t="s">
        <v>2195</v>
      </c>
      <c r="B20" s="102">
        <v>12182</v>
      </c>
      <c r="C20" s="102">
        <v>13991</v>
      </c>
      <c r="D20" s="133">
        <v>0.149</v>
      </c>
      <c r="E20" s="130" t="str">
        <f t="shared" si="0"/>
        <v>是</v>
      </c>
    </row>
    <row r="21" ht="36" customHeight="1" spans="1:5">
      <c r="A21" s="88" t="s">
        <v>2205</v>
      </c>
      <c r="B21" s="118">
        <v>12181</v>
      </c>
      <c r="C21" s="118">
        <v>13991</v>
      </c>
      <c r="D21" s="131">
        <v>0.149</v>
      </c>
      <c r="E21" s="130" t="str">
        <f t="shared" si="0"/>
        <v>是</v>
      </c>
    </row>
    <row r="22" ht="36" customHeight="1" spans="1:5">
      <c r="A22" s="88" t="s">
        <v>2206</v>
      </c>
      <c r="B22" s="118">
        <v>1</v>
      </c>
      <c r="C22" s="118">
        <v>0</v>
      </c>
      <c r="D22" s="131" t="s">
        <v>1403</v>
      </c>
      <c r="E22" s="130" t="str">
        <f t="shared" si="0"/>
        <v>是</v>
      </c>
    </row>
    <row r="23" ht="36" customHeight="1" spans="1:5">
      <c r="A23" s="88" t="s">
        <v>2207</v>
      </c>
      <c r="B23" s="118"/>
      <c r="C23" s="118">
        <v>0</v>
      </c>
      <c r="D23" s="131" t="s">
        <v>1403</v>
      </c>
      <c r="E23" s="130"/>
    </row>
    <row r="24" ht="36" customHeight="1" spans="1:5">
      <c r="A24" s="134" t="s">
        <v>2196</v>
      </c>
      <c r="B24" s="102">
        <v>61153</v>
      </c>
      <c r="C24" s="102">
        <v>69065</v>
      </c>
      <c r="D24" s="133">
        <v>0.129</v>
      </c>
      <c r="E24" s="130"/>
    </row>
    <row r="25" ht="36" customHeight="1" spans="1:5">
      <c r="A25" s="88" t="s">
        <v>2205</v>
      </c>
      <c r="B25" s="118">
        <v>60981</v>
      </c>
      <c r="C25" s="118">
        <v>68966</v>
      </c>
      <c r="D25" s="131">
        <v>0.131</v>
      </c>
      <c r="E25" s="130"/>
    </row>
    <row r="26" ht="36" customHeight="1" spans="1:5">
      <c r="A26" s="88" t="s">
        <v>2206</v>
      </c>
      <c r="B26" s="118">
        <v>7</v>
      </c>
      <c r="C26" s="118">
        <v>5</v>
      </c>
      <c r="D26" s="131">
        <v>-0.29</v>
      </c>
      <c r="E26" s="130"/>
    </row>
    <row r="27" ht="36" customHeight="1" spans="1:5">
      <c r="A27" s="88" t="s">
        <v>2207</v>
      </c>
      <c r="B27" s="118">
        <v>165</v>
      </c>
      <c r="C27" s="118">
        <v>94</v>
      </c>
      <c r="D27" s="131">
        <v>-0.369</v>
      </c>
      <c r="E27" s="130"/>
    </row>
    <row r="28" ht="36" customHeight="1" spans="1:5">
      <c r="A28" s="134" t="s">
        <v>2197</v>
      </c>
      <c r="B28" s="102">
        <v>209259</v>
      </c>
      <c r="C28" s="102">
        <v>222299</v>
      </c>
      <c r="D28" s="133">
        <v>0.062</v>
      </c>
      <c r="E28" s="130"/>
    </row>
    <row r="29" ht="36" customHeight="1" spans="1:5">
      <c r="A29" s="88" t="s">
        <v>2205</v>
      </c>
      <c r="B29" s="118">
        <v>187807</v>
      </c>
      <c r="C29" s="118">
        <v>197554</v>
      </c>
      <c r="D29" s="131">
        <v>0.052</v>
      </c>
      <c r="E29" s="130"/>
    </row>
    <row r="30" ht="36" customHeight="1" spans="1:5">
      <c r="A30" s="88" t="s">
        <v>2206</v>
      </c>
      <c r="B30" s="118">
        <v>557</v>
      </c>
      <c r="C30" s="118">
        <v>1600</v>
      </c>
      <c r="D30" s="131">
        <v>1.872</v>
      </c>
      <c r="E30" s="130"/>
    </row>
    <row r="31" ht="36" customHeight="1" spans="1:5">
      <c r="A31" s="88" t="s">
        <v>2207</v>
      </c>
      <c r="B31" s="118"/>
      <c r="C31" s="118">
        <v>0</v>
      </c>
      <c r="D31" s="131" t="s">
        <v>1403</v>
      </c>
      <c r="E31" s="130"/>
    </row>
    <row r="32" ht="36" customHeight="1" spans="1:5">
      <c r="A32" s="88" t="s">
        <v>2208</v>
      </c>
      <c r="B32" s="118">
        <v>20895</v>
      </c>
      <c r="C32" s="118">
        <v>23145</v>
      </c>
      <c r="D32" s="131">
        <v>0.108</v>
      </c>
      <c r="E32" s="130"/>
    </row>
    <row r="33" ht="36" customHeight="1" spans="1:5">
      <c r="A33" s="103" t="s">
        <v>2096</v>
      </c>
      <c r="B33" s="102">
        <v>818175</v>
      </c>
      <c r="C33" s="102">
        <v>893204</v>
      </c>
      <c r="D33" s="133">
        <v>0.092</v>
      </c>
      <c r="E33" s="130"/>
    </row>
    <row r="34" ht="36" customHeight="1" spans="1:5">
      <c r="A34" s="88" t="s">
        <v>2205</v>
      </c>
      <c r="B34" s="118">
        <v>791112</v>
      </c>
      <c r="C34" s="118">
        <v>790891</v>
      </c>
      <c r="D34" s="131">
        <v>0</v>
      </c>
      <c r="E34" s="130"/>
    </row>
    <row r="35" ht="36" customHeight="1" spans="1:5">
      <c r="A35" s="88" t="s">
        <v>2206</v>
      </c>
      <c r="B35" s="118">
        <v>4030</v>
      </c>
      <c r="C35" s="118">
        <v>7528</v>
      </c>
      <c r="D35" s="131">
        <v>0.868</v>
      </c>
      <c r="E35" s="130"/>
    </row>
    <row r="36" ht="36" customHeight="1" spans="1:5">
      <c r="A36" s="88" t="s">
        <v>2207</v>
      </c>
      <c r="B36" s="118">
        <v>2138</v>
      </c>
      <c r="C36" s="118">
        <v>3027</v>
      </c>
      <c r="D36" s="131">
        <v>0.416</v>
      </c>
      <c r="E36" s="130"/>
    </row>
    <row r="37" ht="36" customHeight="1" spans="1:5">
      <c r="A37" s="88" t="s">
        <v>2208</v>
      </c>
      <c r="B37" s="118">
        <v>20895</v>
      </c>
      <c r="C37" s="118">
        <v>18049</v>
      </c>
      <c r="D37" s="131">
        <v>-0.136</v>
      </c>
      <c r="E37" s="130"/>
    </row>
    <row r="38" ht="36" customHeight="1" spans="1:5">
      <c r="A38" s="103" t="s">
        <v>2209</v>
      </c>
      <c r="B38" s="102">
        <v>529942</v>
      </c>
      <c r="C38" s="102">
        <v>552038</v>
      </c>
      <c r="D38" s="133"/>
      <c r="E38" s="130"/>
    </row>
    <row r="39" ht="36" customHeight="1" spans="1:5">
      <c r="A39" s="88" t="s">
        <v>2210</v>
      </c>
      <c r="B39" s="118">
        <v>151280</v>
      </c>
      <c r="C39" s="118">
        <v>161465</v>
      </c>
      <c r="D39" s="131"/>
      <c r="E39" s="130"/>
    </row>
    <row r="40" ht="36" customHeight="1" spans="1:5">
      <c r="A40" s="88" t="s">
        <v>2211</v>
      </c>
      <c r="B40" s="118">
        <v>378662</v>
      </c>
      <c r="C40" s="118">
        <v>390573</v>
      </c>
      <c r="D40" s="131"/>
      <c r="E40" s="130"/>
    </row>
    <row r="41" ht="36" customHeight="1" spans="1:5">
      <c r="A41" s="103" t="s">
        <v>2212</v>
      </c>
      <c r="B41" s="102">
        <v>1348117</v>
      </c>
      <c r="C41" s="102">
        <v>1445242</v>
      </c>
      <c r="D41" s="133"/>
      <c r="E41" s="130"/>
    </row>
  </sheetData>
  <autoFilter xmlns:etc="http://www.wps.cn/officeDocument/2017/etCustomData" ref="A3:E41" etc:filterBottomFollowUsedRange="0">
    <extLst/>
  </autoFilter>
  <mergeCells count="1">
    <mergeCell ref="A1:D1"/>
  </mergeCells>
  <conditionalFormatting sqref="E6">
    <cfRule type="cellIs" dxfId="3" priority="22" stopIfTrue="1" operator="lessThanOrEqual">
      <formula>-1</formula>
    </cfRule>
  </conditionalFormatting>
  <conditionalFormatting sqref="E10">
    <cfRule type="cellIs" dxfId="3" priority="21" stopIfTrue="1" operator="lessThanOrEqual">
      <formula>-1</formula>
    </cfRule>
  </conditionalFormatting>
  <conditionalFormatting sqref="E14">
    <cfRule type="cellIs" dxfId="3" priority="20" stopIfTrue="1" operator="lessThanOrEqual">
      <formula>-1</formula>
    </cfRule>
  </conditionalFormatting>
  <conditionalFormatting sqref="E18">
    <cfRule type="cellIs" dxfId="3" priority="19" stopIfTrue="1" operator="lessThanOrEqual">
      <formula>-1</formula>
    </cfRule>
  </conditionalFormatting>
  <conditionalFormatting sqref="E21">
    <cfRule type="cellIs" dxfId="3" priority="18" stopIfTrue="1" operator="lessThanOrEqual">
      <formula>-1</formula>
    </cfRule>
  </conditionalFormatting>
  <conditionalFormatting sqref="E22">
    <cfRule type="cellIs" dxfId="3" priority="17" stopIfTrue="1" operator="lessThanOrEqual">
      <formula>-1</formula>
    </cfRule>
  </conditionalFormatting>
  <conditionalFormatting sqref="E23">
    <cfRule type="cellIs" dxfId="3" priority="16" stopIfTrue="1" operator="lessThanOrEqual">
      <formula>-1</formula>
    </cfRule>
  </conditionalFormatting>
  <conditionalFormatting sqref="E24">
    <cfRule type="cellIs" dxfId="3" priority="2" stopIfTrue="1" operator="lessThanOrEqual">
      <formula>-1</formula>
    </cfRule>
  </conditionalFormatting>
  <conditionalFormatting sqref="E25">
    <cfRule type="cellIs" dxfId="3" priority="15" stopIfTrue="1" operator="lessThanOrEqual">
      <formula>-1</formula>
    </cfRule>
  </conditionalFormatting>
  <conditionalFormatting sqref="E26">
    <cfRule type="cellIs" dxfId="3" priority="14" stopIfTrue="1" operator="lessThanOrEqual">
      <formula>-1</formula>
    </cfRule>
  </conditionalFormatting>
  <conditionalFormatting sqref="E27">
    <cfRule type="cellIs" dxfId="3" priority="13" stopIfTrue="1" operator="lessThanOrEqual">
      <formula>-1</formula>
    </cfRule>
  </conditionalFormatting>
  <conditionalFormatting sqref="E28">
    <cfRule type="cellIs" dxfId="3" priority="1" stopIfTrue="1" operator="lessThanOrEqual">
      <formula>-1</formula>
    </cfRule>
  </conditionalFormatting>
  <conditionalFormatting sqref="E29">
    <cfRule type="cellIs" dxfId="3" priority="12" stopIfTrue="1" operator="lessThanOrEqual">
      <formula>-1</formula>
    </cfRule>
  </conditionalFormatting>
  <conditionalFormatting sqref="E30">
    <cfRule type="cellIs" dxfId="3" priority="11" stopIfTrue="1" operator="lessThanOrEqual">
      <formula>-1</formula>
    </cfRule>
  </conditionalFormatting>
  <conditionalFormatting sqref="E31">
    <cfRule type="cellIs" dxfId="3" priority="10" stopIfTrue="1" operator="lessThanOrEqual">
      <formula>-1</formula>
    </cfRule>
  </conditionalFormatting>
  <conditionalFormatting sqref="E32">
    <cfRule type="cellIs" dxfId="3" priority="9" stopIfTrue="1" operator="lessThanOrEqual">
      <formula>-1</formula>
    </cfRule>
  </conditionalFormatting>
  <conditionalFormatting sqref="E33">
    <cfRule type="cellIs" dxfId="3" priority="31" stopIfTrue="1" operator="lessThanOrEqual">
      <formula>-1</formula>
    </cfRule>
  </conditionalFormatting>
  <conditionalFormatting sqref="E34">
    <cfRule type="cellIs" dxfId="3" priority="8" stopIfTrue="1" operator="lessThanOrEqual">
      <formula>-1</formula>
    </cfRule>
  </conditionalFormatting>
  <conditionalFormatting sqref="E35">
    <cfRule type="cellIs" dxfId="3" priority="7" stopIfTrue="1" operator="lessThanOrEqual">
      <formula>-1</formula>
    </cfRule>
  </conditionalFormatting>
  <conditionalFormatting sqref="E36">
    <cfRule type="cellIs" dxfId="3" priority="6" stopIfTrue="1" operator="lessThanOrEqual">
      <formula>-1</formula>
    </cfRule>
  </conditionalFormatting>
  <conditionalFormatting sqref="E37">
    <cfRule type="cellIs" dxfId="3" priority="5" stopIfTrue="1" operator="lessThanOrEqual">
      <formula>-1</formula>
    </cfRule>
  </conditionalFormatting>
  <conditionalFormatting sqref="E38">
    <cfRule type="cellIs" dxfId="3" priority="26" stopIfTrue="1" operator="lessThanOrEqual">
      <formula>-1</formula>
    </cfRule>
  </conditionalFormatting>
  <conditionalFormatting sqref="E39">
    <cfRule type="cellIs" dxfId="3" priority="4" stopIfTrue="1" operator="lessThanOrEqual">
      <formula>-1</formula>
    </cfRule>
  </conditionalFormatting>
  <conditionalFormatting sqref="E40">
    <cfRule type="cellIs" dxfId="3" priority="3" stopIfTrue="1" operator="lessThanOrEqual">
      <formula>-1</formula>
    </cfRule>
  </conditionalFormatting>
  <conditionalFormatting sqref="E41">
    <cfRule type="cellIs" dxfId="3" priority="23" stopIfTrue="1" operator="lessThanOrEqual">
      <formula>-1</formula>
    </cfRule>
  </conditionalFormatting>
  <conditionalFormatting sqref="E4:E5 E7:E9 E11:E13 E15:E17 E19:E20">
    <cfRule type="cellIs" dxfId="3" priority="4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B0F0"/>
  </sheetPr>
  <dimension ref="A1:H63"/>
  <sheetViews>
    <sheetView showGridLines="0" showZeros="0" view="pageBreakPreview" zoomScaleNormal="100" workbookViewId="0">
      <pane ySplit="3" topLeftCell="A4" activePane="bottomLeft" state="frozen"/>
      <selection/>
      <selection pane="bottomLeft" activeCell="L54" sqref="L54"/>
    </sheetView>
  </sheetViews>
  <sheetFormatPr defaultColWidth="9" defaultRowHeight="14.25" outlineLevelCol="7"/>
  <cols>
    <col min="1" max="1" width="46.1333333333333" style="105" customWidth="1"/>
    <col min="2" max="4" width="20.6333333333333" style="105" customWidth="1"/>
    <col min="5" max="5" width="5" style="105" hidden="1" customWidth="1"/>
    <col min="6" max="16384" width="9" style="105"/>
  </cols>
  <sheetData>
    <row r="1" ht="45" customHeight="1" spans="1:4">
      <c r="A1" s="106" t="s">
        <v>2213</v>
      </c>
      <c r="B1" s="106"/>
      <c r="C1" s="106"/>
      <c r="D1" s="106"/>
    </row>
    <row r="2" ht="20.1" customHeight="1" spans="1:4">
      <c r="A2" s="107"/>
      <c r="B2" s="108"/>
      <c r="C2" s="109"/>
      <c r="D2" s="110" t="s">
        <v>2</v>
      </c>
    </row>
    <row r="3" ht="45" customHeight="1" spans="1:5">
      <c r="A3" s="111" t="s">
        <v>2184</v>
      </c>
      <c r="B3" s="82" t="s">
        <v>5</v>
      </c>
      <c r="C3" s="82" t="s">
        <v>6</v>
      </c>
      <c r="D3" s="82" t="s">
        <v>7</v>
      </c>
      <c r="E3" s="112" t="s">
        <v>8</v>
      </c>
    </row>
    <row r="4" ht="36" customHeight="1" spans="1:5">
      <c r="A4" s="113" t="s">
        <v>2185</v>
      </c>
      <c r="B4" s="114">
        <v>52043</v>
      </c>
      <c r="C4" s="86">
        <v>54900</v>
      </c>
      <c r="D4" s="87">
        <v>0.055</v>
      </c>
      <c r="E4" s="112" t="str">
        <f t="shared" ref="E4:E38" si="0">IF(A4&lt;&gt;"",IF(SUM(B4:C4)&lt;&gt;0,"是","否"),"是")</f>
        <v>是</v>
      </c>
    </row>
    <row r="5" ht="36" customHeight="1" spans="1:5">
      <c r="A5" s="115" t="s">
        <v>2186</v>
      </c>
      <c r="B5" s="116">
        <v>50331</v>
      </c>
      <c r="C5" s="116">
        <v>54330</v>
      </c>
      <c r="D5" s="117">
        <v>0.079</v>
      </c>
      <c r="E5" s="112" t="str">
        <f t="shared" si="0"/>
        <v>是</v>
      </c>
    </row>
    <row r="6" ht="36" customHeight="1" spans="1:5">
      <c r="A6" s="115" t="s">
        <v>2187</v>
      </c>
      <c r="B6" s="116">
        <v>1444</v>
      </c>
      <c r="C6" s="116">
        <v>350</v>
      </c>
      <c r="D6" s="117">
        <v>-0.758</v>
      </c>
      <c r="E6" s="112" t="str">
        <f t="shared" si="0"/>
        <v>是</v>
      </c>
    </row>
    <row r="7" s="104" customFormat="1" ht="36" customHeight="1" spans="1:8">
      <c r="A7" s="115" t="s">
        <v>2188</v>
      </c>
      <c r="B7" s="116">
        <v>0</v>
      </c>
      <c r="C7" s="116"/>
      <c r="D7" s="117" t="s">
        <v>1403</v>
      </c>
      <c r="E7" s="112" t="str">
        <f t="shared" si="0"/>
        <v>否</v>
      </c>
      <c r="H7" s="104">
        <v>1</v>
      </c>
    </row>
    <row r="8" s="104" customFormat="1" ht="36" customHeight="1" spans="1:5">
      <c r="A8" s="115" t="s">
        <v>2189</v>
      </c>
      <c r="B8" s="116">
        <v>0</v>
      </c>
      <c r="C8" s="116">
        <v>0</v>
      </c>
      <c r="D8" s="117" t="s">
        <v>1403</v>
      </c>
      <c r="E8" s="112" t="str">
        <f t="shared" si="0"/>
        <v>否</v>
      </c>
    </row>
    <row r="9" s="104" customFormat="1" ht="36" customHeight="1" spans="1:5">
      <c r="A9" s="115" t="s">
        <v>2190</v>
      </c>
      <c r="B9" s="116">
        <v>18</v>
      </c>
      <c r="C9" s="116">
        <v>20</v>
      </c>
      <c r="D9" s="117">
        <v>0.105</v>
      </c>
      <c r="E9" s="112" t="str">
        <f t="shared" si="0"/>
        <v>是</v>
      </c>
    </row>
    <row r="10" s="104" customFormat="1" ht="36" customHeight="1" spans="1:5">
      <c r="A10" s="115" t="s">
        <v>2191</v>
      </c>
      <c r="B10" s="116">
        <v>251</v>
      </c>
      <c r="C10" s="116">
        <v>200</v>
      </c>
      <c r="D10" s="117">
        <v>-0.202</v>
      </c>
      <c r="E10" s="112" t="str">
        <f t="shared" si="0"/>
        <v>是</v>
      </c>
    </row>
    <row r="11" s="104" customFormat="1" ht="36" customHeight="1" spans="1:5">
      <c r="A11" s="113" t="s">
        <v>2192</v>
      </c>
      <c r="B11" s="114">
        <v>30407</v>
      </c>
      <c r="C11" s="86">
        <v>31456</v>
      </c>
      <c r="D11" s="87">
        <v>0.034</v>
      </c>
      <c r="E11" s="112" t="str">
        <f t="shared" si="0"/>
        <v>是</v>
      </c>
    </row>
    <row r="12" s="104" customFormat="1" ht="36" customHeight="1" spans="1:5">
      <c r="A12" s="115" t="s">
        <v>2186</v>
      </c>
      <c r="B12" s="116">
        <v>20650</v>
      </c>
      <c r="C12" s="116">
        <v>23985</v>
      </c>
      <c r="D12" s="117">
        <v>0.162</v>
      </c>
      <c r="E12" s="112" t="str">
        <f t="shared" si="0"/>
        <v>是</v>
      </c>
    </row>
    <row r="13" ht="36" customHeight="1" spans="1:5">
      <c r="A13" s="115" t="s">
        <v>2187</v>
      </c>
      <c r="B13" s="116">
        <v>62</v>
      </c>
      <c r="C13" s="118">
        <v>65</v>
      </c>
      <c r="D13" s="119">
        <v>0.053</v>
      </c>
      <c r="E13" s="112" t="str">
        <f t="shared" si="0"/>
        <v>是</v>
      </c>
    </row>
    <row r="14" ht="36" customHeight="1" spans="1:5">
      <c r="A14" s="115" t="s">
        <v>2188</v>
      </c>
      <c r="B14" s="116">
        <v>9006</v>
      </c>
      <c r="C14" s="116">
        <v>7006</v>
      </c>
      <c r="D14" s="117">
        <v>-0.222</v>
      </c>
      <c r="E14" s="112" t="str">
        <f t="shared" si="0"/>
        <v>是</v>
      </c>
    </row>
    <row r="15" ht="36" customHeight="1" spans="1:5">
      <c r="A15" s="115" t="s">
        <v>2189</v>
      </c>
      <c r="B15" s="116">
        <v>0</v>
      </c>
      <c r="C15" s="118"/>
      <c r="D15" s="119" t="s">
        <v>1403</v>
      </c>
      <c r="E15" s="112" t="str">
        <f t="shared" si="0"/>
        <v>否</v>
      </c>
    </row>
    <row r="16" ht="36" customHeight="1" spans="1:5">
      <c r="A16" s="115" t="s">
        <v>2190</v>
      </c>
      <c r="B16" s="116">
        <v>0</v>
      </c>
      <c r="C16" s="116">
        <v>0</v>
      </c>
      <c r="D16" s="117" t="s">
        <v>1403</v>
      </c>
      <c r="E16" s="112" t="str">
        <f t="shared" si="0"/>
        <v>否</v>
      </c>
    </row>
    <row r="17" ht="36" customHeight="1" spans="1:5">
      <c r="A17" s="115" t="s">
        <v>2191</v>
      </c>
      <c r="B17" s="116">
        <v>690</v>
      </c>
      <c r="C17" s="116">
        <v>400</v>
      </c>
      <c r="D17" s="117">
        <v>-0.42</v>
      </c>
      <c r="E17" s="112" t="str">
        <f t="shared" si="0"/>
        <v>是</v>
      </c>
    </row>
    <row r="18" ht="36" customHeight="1" spans="1:5">
      <c r="A18" s="113" t="s">
        <v>2193</v>
      </c>
      <c r="B18" s="114">
        <v>3680</v>
      </c>
      <c r="C18" s="86">
        <v>4178</v>
      </c>
      <c r="D18" s="87">
        <v>0.135</v>
      </c>
      <c r="E18" s="112" t="str">
        <f t="shared" si="0"/>
        <v>是</v>
      </c>
    </row>
    <row r="19" ht="36" customHeight="1" spans="1:5">
      <c r="A19" s="115" t="s">
        <v>2186</v>
      </c>
      <c r="B19" s="116">
        <v>3515</v>
      </c>
      <c r="C19" s="120">
        <v>3962</v>
      </c>
      <c r="D19" s="117">
        <v>0.127</v>
      </c>
      <c r="E19" s="112" t="str">
        <f t="shared" si="0"/>
        <v>是</v>
      </c>
    </row>
    <row r="20" s="104" customFormat="1" ht="36" customHeight="1" spans="1:5">
      <c r="A20" s="115" t="s">
        <v>2187</v>
      </c>
      <c r="B20" s="116">
        <v>143</v>
      </c>
      <c r="C20" s="116">
        <v>201</v>
      </c>
      <c r="D20" s="117">
        <v>0.404</v>
      </c>
      <c r="E20" s="112" t="str">
        <f t="shared" si="0"/>
        <v>是</v>
      </c>
    </row>
    <row r="21" ht="36" customHeight="1" spans="1:5">
      <c r="A21" s="115" t="s">
        <v>2188</v>
      </c>
      <c r="B21" s="116">
        <v>0</v>
      </c>
      <c r="C21" s="92">
        <v>0</v>
      </c>
      <c r="D21" s="117" t="s">
        <v>1403</v>
      </c>
      <c r="E21" s="112" t="str">
        <f t="shared" si="0"/>
        <v>否</v>
      </c>
    </row>
    <row r="22" ht="36" customHeight="1" spans="1:5">
      <c r="A22" s="115" t="s">
        <v>2189</v>
      </c>
      <c r="B22" s="116">
        <v>0</v>
      </c>
      <c r="C22" s="116"/>
      <c r="D22" s="117" t="s">
        <v>1403</v>
      </c>
      <c r="E22" s="112" t="str">
        <f t="shared" si="0"/>
        <v>否</v>
      </c>
    </row>
    <row r="23" ht="36" customHeight="1" spans="1:5">
      <c r="A23" s="115" t="s">
        <v>2190</v>
      </c>
      <c r="B23" s="116">
        <v>21</v>
      </c>
      <c r="C23" s="92">
        <v>15</v>
      </c>
      <c r="D23" s="117">
        <v>-0.211</v>
      </c>
      <c r="E23" s="112" t="str">
        <f t="shared" si="0"/>
        <v>是</v>
      </c>
    </row>
    <row r="24" s="104" customFormat="1" ht="36" customHeight="1" spans="1:5">
      <c r="A24" s="115" t="s">
        <v>2191</v>
      </c>
      <c r="B24" s="116">
        <v>1</v>
      </c>
      <c r="C24" s="116">
        <v>0</v>
      </c>
      <c r="D24" s="117" t="s">
        <v>1403</v>
      </c>
      <c r="E24" s="112" t="str">
        <f t="shared" si="0"/>
        <v>是</v>
      </c>
    </row>
    <row r="25" ht="36" customHeight="1" spans="1:5">
      <c r="A25" s="113" t="s">
        <v>2194</v>
      </c>
      <c r="B25" s="114">
        <v>183785</v>
      </c>
      <c r="C25" s="86">
        <v>167276</v>
      </c>
      <c r="D25" s="87">
        <v>-0.09</v>
      </c>
      <c r="E25" s="112" t="str">
        <f t="shared" si="0"/>
        <v>是</v>
      </c>
    </row>
    <row r="26" ht="36" customHeight="1" spans="1:5">
      <c r="A26" s="115" t="s">
        <v>2186</v>
      </c>
      <c r="B26" s="116">
        <v>150151</v>
      </c>
      <c r="C26" s="86">
        <v>130102</v>
      </c>
      <c r="D26" s="121">
        <v>-0.134</v>
      </c>
      <c r="E26" s="112" t="str">
        <f t="shared" si="0"/>
        <v>是</v>
      </c>
    </row>
    <row r="27" ht="36" customHeight="1" spans="1:5">
      <c r="A27" s="115" t="s">
        <v>2187</v>
      </c>
      <c r="B27" s="116">
        <v>3303</v>
      </c>
      <c r="C27" s="86">
        <v>4500</v>
      </c>
      <c r="D27" s="121">
        <v>0.363</v>
      </c>
      <c r="E27" s="112" t="str">
        <f t="shared" si="0"/>
        <v>是</v>
      </c>
    </row>
    <row r="28" s="104" customFormat="1" ht="36" customHeight="1" spans="1:5">
      <c r="A28" s="115" t="s">
        <v>2188</v>
      </c>
      <c r="B28" s="116">
        <v>784</v>
      </c>
      <c r="C28" s="116">
        <v>864</v>
      </c>
      <c r="D28" s="117">
        <v>0.102</v>
      </c>
      <c r="E28" s="112" t="str">
        <f t="shared" si="0"/>
        <v>是</v>
      </c>
    </row>
    <row r="29" ht="36" customHeight="1" spans="1:5">
      <c r="A29" s="115" t="s">
        <v>2189</v>
      </c>
      <c r="B29" s="116">
        <v>0</v>
      </c>
      <c r="C29" s="116"/>
      <c r="D29" s="117" t="s">
        <v>1403</v>
      </c>
      <c r="E29" s="112" t="str">
        <f t="shared" si="0"/>
        <v>否</v>
      </c>
    </row>
    <row r="30" ht="36" customHeight="1" spans="1:5">
      <c r="A30" s="115" t="s">
        <v>2190</v>
      </c>
      <c r="B30" s="116">
        <v>29344</v>
      </c>
      <c r="C30" s="116">
        <v>31510</v>
      </c>
      <c r="D30" s="117">
        <v>0.033</v>
      </c>
      <c r="E30" s="112" t="str">
        <f t="shared" si="0"/>
        <v>是</v>
      </c>
    </row>
    <row r="31" ht="36" customHeight="1" spans="1:5">
      <c r="A31" s="115" t="s">
        <v>2191</v>
      </c>
      <c r="B31" s="116">
        <v>203</v>
      </c>
      <c r="C31" s="116">
        <v>300</v>
      </c>
      <c r="D31" s="117">
        <v>0.2</v>
      </c>
      <c r="E31" s="112" t="str">
        <f t="shared" si="0"/>
        <v>是</v>
      </c>
    </row>
    <row r="32" ht="36" customHeight="1" spans="1:5">
      <c r="A32" s="113" t="s">
        <v>2195</v>
      </c>
      <c r="B32" s="114">
        <v>2145</v>
      </c>
      <c r="C32" s="86">
        <v>2219</v>
      </c>
      <c r="D32" s="87">
        <v>0.035</v>
      </c>
      <c r="E32" s="112" t="str">
        <f t="shared" si="0"/>
        <v>是</v>
      </c>
    </row>
    <row r="33" ht="36" customHeight="1" spans="1:5">
      <c r="A33" s="115" t="s">
        <v>2186</v>
      </c>
      <c r="B33" s="116">
        <v>2102</v>
      </c>
      <c r="C33" s="116">
        <v>2181</v>
      </c>
      <c r="D33" s="117">
        <v>0.038</v>
      </c>
      <c r="E33" s="112" t="str">
        <f t="shared" si="0"/>
        <v>是</v>
      </c>
    </row>
    <row r="34" ht="36" customHeight="1" spans="1:5">
      <c r="A34" s="115" t="s">
        <v>2187</v>
      </c>
      <c r="B34" s="116">
        <v>35</v>
      </c>
      <c r="C34" s="116">
        <v>33</v>
      </c>
      <c r="D34" s="117">
        <v>-0.065</v>
      </c>
      <c r="E34" s="112" t="str">
        <f t="shared" si="0"/>
        <v>是</v>
      </c>
    </row>
    <row r="35" ht="36" customHeight="1" spans="1:5">
      <c r="A35" s="115" t="s">
        <v>2188</v>
      </c>
      <c r="B35" s="116">
        <v>0</v>
      </c>
      <c r="C35" s="116">
        <v>0</v>
      </c>
      <c r="D35" s="117" t="s">
        <v>1403</v>
      </c>
      <c r="E35" s="112" t="str">
        <f t="shared" si="0"/>
        <v>否</v>
      </c>
    </row>
    <row r="36" s="104" customFormat="1" ht="36" customHeight="1" spans="1:5">
      <c r="A36" s="115" t="s">
        <v>2189</v>
      </c>
      <c r="B36" s="116">
        <v>0</v>
      </c>
      <c r="C36" s="116"/>
      <c r="D36" s="117" t="s">
        <v>1403</v>
      </c>
      <c r="E36" s="112" t="str">
        <f t="shared" si="0"/>
        <v>否</v>
      </c>
    </row>
    <row r="37" s="104" customFormat="1" ht="36" customHeight="1" spans="1:5">
      <c r="A37" s="115" t="s">
        <v>2190</v>
      </c>
      <c r="B37" s="116">
        <v>7</v>
      </c>
      <c r="C37" s="116">
        <v>5</v>
      </c>
      <c r="D37" s="117" t="s">
        <v>1403</v>
      </c>
      <c r="E37" s="112" t="str">
        <f t="shared" si="0"/>
        <v>是</v>
      </c>
    </row>
    <row r="38" s="104" customFormat="1" ht="36" customHeight="1" spans="1:5">
      <c r="A38" s="115" t="s">
        <v>2191</v>
      </c>
      <c r="B38" s="116"/>
      <c r="C38" s="116"/>
      <c r="D38" s="117" t="s">
        <v>1403</v>
      </c>
      <c r="E38" s="112" t="str">
        <f t="shared" si="0"/>
        <v>否</v>
      </c>
    </row>
    <row r="39" ht="36" customHeight="1" spans="1:5">
      <c r="A39" s="113" t="s">
        <v>2196</v>
      </c>
      <c r="B39" s="114">
        <v>0</v>
      </c>
      <c r="C39" s="86">
        <v>0</v>
      </c>
      <c r="D39" s="87" t="s">
        <v>1403</v>
      </c>
      <c r="E39" s="112"/>
    </row>
    <row r="40" s="104" customFormat="1" ht="36" customHeight="1" spans="1:5">
      <c r="A40" s="115" t="s">
        <v>2186</v>
      </c>
      <c r="B40" s="116">
        <v>0</v>
      </c>
      <c r="C40" s="116"/>
      <c r="D40" s="117" t="s">
        <v>1403</v>
      </c>
      <c r="E40" s="112"/>
    </row>
    <row r="41" s="104" customFormat="1" ht="36" customHeight="1" spans="1:5">
      <c r="A41" s="115" t="s">
        <v>2187</v>
      </c>
      <c r="B41" s="116">
        <v>0</v>
      </c>
      <c r="C41" s="116"/>
      <c r="D41" s="117" t="s">
        <v>1403</v>
      </c>
      <c r="E41" s="112"/>
    </row>
    <row r="42" s="104" customFormat="1" ht="36" customHeight="1" spans="1:5">
      <c r="A42" s="115" t="s">
        <v>2188</v>
      </c>
      <c r="B42" s="116">
        <v>0</v>
      </c>
      <c r="C42" s="116"/>
      <c r="D42" s="117" t="s">
        <v>1403</v>
      </c>
      <c r="E42" s="112"/>
    </row>
    <row r="43" s="104" customFormat="1" ht="36" customHeight="1" spans="1:5">
      <c r="A43" s="115" t="s">
        <v>2189</v>
      </c>
      <c r="B43" s="116">
        <v>0</v>
      </c>
      <c r="C43" s="116"/>
      <c r="D43" s="117" t="s">
        <v>1403</v>
      </c>
      <c r="E43" s="112"/>
    </row>
    <row r="44" s="104" customFormat="1" ht="36" customHeight="1" spans="1:5">
      <c r="A44" s="115" t="s">
        <v>2190</v>
      </c>
      <c r="B44" s="116">
        <v>0</v>
      </c>
      <c r="C44" s="116"/>
      <c r="D44" s="117" t="s">
        <v>1403</v>
      </c>
      <c r="E44" s="112"/>
    </row>
    <row r="45" s="104" customFormat="1" ht="36" customHeight="1" spans="1:5">
      <c r="A45" s="115" t="s">
        <v>2191</v>
      </c>
      <c r="B45" s="116">
        <v>0</v>
      </c>
      <c r="C45" s="116"/>
      <c r="D45" s="117" t="s">
        <v>1403</v>
      </c>
      <c r="E45" s="112"/>
    </row>
    <row r="46" ht="36" customHeight="1" spans="1:5">
      <c r="A46" s="113" t="s">
        <v>2197</v>
      </c>
      <c r="B46" s="114">
        <v>212646</v>
      </c>
      <c r="C46" s="86">
        <v>228754</v>
      </c>
      <c r="D46" s="87">
        <v>0.076</v>
      </c>
      <c r="E46" s="112"/>
    </row>
    <row r="47" s="104" customFormat="1" ht="36" customHeight="1" spans="1:5">
      <c r="A47" s="115" t="s">
        <v>2186</v>
      </c>
      <c r="B47" s="116">
        <v>76547</v>
      </c>
      <c r="C47" s="116">
        <v>82343</v>
      </c>
      <c r="D47" s="117">
        <v>0.076</v>
      </c>
      <c r="E47" s="112"/>
    </row>
    <row r="48" s="104" customFormat="1" ht="36" customHeight="1" spans="1:5">
      <c r="A48" s="115" t="s">
        <v>2187</v>
      </c>
      <c r="B48" s="116">
        <v>2568</v>
      </c>
      <c r="C48" s="116">
        <v>2800</v>
      </c>
      <c r="D48" s="117">
        <v>0.09</v>
      </c>
      <c r="E48" s="112"/>
    </row>
    <row r="49" s="104" customFormat="1" ht="36" customHeight="1" spans="1:5">
      <c r="A49" s="115" t="s">
        <v>2188</v>
      </c>
      <c r="B49" s="116">
        <v>132690</v>
      </c>
      <c r="C49" s="116">
        <v>142801</v>
      </c>
      <c r="D49" s="117">
        <v>0.076</v>
      </c>
      <c r="E49" s="112"/>
    </row>
    <row r="50" s="104" customFormat="1" ht="36" customHeight="1" spans="1:5">
      <c r="A50" s="115" t="s">
        <v>2189</v>
      </c>
      <c r="B50" s="116">
        <v>0</v>
      </c>
      <c r="C50" s="116"/>
      <c r="D50" s="117" t="s">
        <v>1403</v>
      </c>
      <c r="E50" s="112"/>
    </row>
    <row r="51" s="104" customFormat="1" ht="36" customHeight="1" spans="1:5">
      <c r="A51" s="115" t="s">
        <v>2190</v>
      </c>
      <c r="B51" s="116">
        <v>841</v>
      </c>
      <c r="C51" s="116">
        <v>810</v>
      </c>
      <c r="D51" s="117">
        <v>0.013</v>
      </c>
      <c r="E51" s="112"/>
    </row>
    <row r="52" s="104" customFormat="1" ht="36" customHeight="1" spans="1:5">
      <c r="A52" s="115" t="s">
        <v>2191</v>
      </c>
      <c r="B52" s="116">
        <v>0</v>
      </c>
      <c r="C52" s="116"/>
      <c r="D52" s="117" t="s">
        <v>1403</v>
      </c>
      <c r="E52" s="112"/>
    </row>
    <row r="53" ht="36" customHeight="1" spans="1:5">
      <c r="A53" s="122" t="s">
        <v>2198</v>
      </c>
      <c r="B53" s="114">
        <v>484707</v>
      </c>
      <c r="C53" s="86">
        <v>488783</v>
      </c>
      <c r="D53" s="87">
        <v>0.008</v>
      </c>
      <c r="E53" s="112"/>
    </row>
    <row r="54" s="104" customFormat="1" ht="36" customHeight="1" spans="1:5">
      <c r="A54" s="115" t="s">
        <v>2186</v>
      </c>
      <c r="B54" s="116">
        <v>303295</v>
      </c>
      <c r="C54" s="116">
        <v>296903</v>
      </c>
      <c r="D54" s="117">
        <v>-0.021</v>
      </c>
      <c r="E54" s="112"/>
    </row>
    <row r="55" s="104" customFormat="1" ht="36" customHeight="1" spans="1:5">
      <c r="A55" s="115" t="s">
        <v>2187</v>
      </c>
      <c r="B55" s="116">
        <v>7555</v>
      </c>
      <c r="C55" s="116">
        <v>7949</v>
      </c>
      <c r="D55" s="117">
        <v>0.052</v>
      </c>
      <c r="E55" s="112"/>
    </row>
    <row r="56" s="104" customFormat="1" ht="36" customHeight="1" spans="1:5">
      <c r="A56" s="115" t="s">
        <v>2188</v>
      </c>
      <c r="B56" s="116">
        <v>142480</v>
      </c>
      <c r="C56" s="116">
        <v>150671</v>
      </c>
      <c r="D56" s="117">
        <v>0.057</v>
      </c>
      <c r="E56" s="112"/>
    </row>
    <row r="57" s="104" customFormat="1" ht="36" customHeight="1" spans="1:5">
      <c r="A57" s="115" t="s">
        <v>2189</v>
      </c>
      <c r="B57" s="116">
        <v>0</v>
      </c>
      <c r="C57" s="116">
        <v>0</v>
      </c>
      <c r="D57" s="117" t="s">
        <v>1403</v>
      </c>
      <c r="E57" s="112"/>
    </row>
    <row r="58" s="104" customFormat="1" ht="36" customHeight="1" spans="1:5">
      <c r="A58" s="115" t="s">
        <v>2190</v>
      </c>
      <c r="B58" s="116">
        <v>30231</v>
      </c>
      <c r="C58" s="116">
        <v>32360</v>
      </c>
      <c r="D58" s="117">
        <v>0.07</v>
      </c>
      <c r="E58" s="112"/>
    </row>
    <row r="59" s="104" customFormat="1" ht="36" customHeight="1" spans="1:5">
      <c r="A59" s="115" t="s">
        <v>2191</v>
      </c>
      <c r="B59" s="116">
        <v>1145</v>
      </c>
      <c r="C59" s="116">
        <v>900</v>
      </c>
      <c r="D59" s="117">
        <v>-0.214</v>
      </c>
      <c r="E59" s="112"/>
    </row>
    <row r="60" ht="36" customHeight="1" spans="1:5">
      <c r="A60" s="122" t="s">
        <v>2199</v>
      </c>
      <c r="B60" s="114">
        <v>380082</v>
      </c>
      <c r="C60" s="86">
        <v>396592</v>
      </c>
      <c r="D60" s="87"/>
      <c r="E60" s="112"/>
    </row>
    <row r="61" s="104" customFormat="1" ht="36" customHeight="1" spans="1:5">
      <c r="A61" s="115" t="s">
        <v>2200</v>
      </c>
      <c r="B61" s="116">
        <v>211274</v>
      </c>
      <c r="C61" s="116">
        <v>224629</v>
      </c>
      <c r="D61" s="117"/>
      <c r="E61" s="112"/>
    </row>
    <row r="62" s="104" customFormat="1" ht="36" customHeight="1" spans="1:5">
      <c r="A62" s="115" t="s">
        <v>2201</v>
      </c>
      <c r="B62" s="116">
        <v>168808</v>
      </c>
      <c r="C62" s="116">
        <v>171963</v>
      </c>
      <c r="D62" s="117"/>
      <c r="E62" s="112"/>
    </row>
    <row r="63" ht="36" customHeight="1" spans="1:5">
      <c r="A63" s="122" t="s">
        <v>2202</v>
      </c>
      <c r="B63" s="114">
        <v>864788</v>
      </c>
      <c r="C63" s="86">
        <v>885375</v>
      </c>
      <c r="D63" s="87"/>
      <c r="E63" s="112"/>
    </row>
  </sheetData>
  <mergeCells count="1">
    <mergeCell ref="A1:D1"/>
  </mergeCells>
  <conditionalFormatting sqref="E29:E31">
    <cfRule type="cellIs" dxfId="4"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00B0F0"/>
  </sheetPr>
  <dimension ref="A1:E41"/>
  <sheetViews>
    <sheetView showGridLines="0" showZeros="0" view="pageBreakPreview" zoomScaleNormal="100" workbookViewId="0">
      <selection activeCell="A1" sqref="A1:D1"/>
    </sheetView>
  </sheetViews>
  <sheetFormatPr defaultColWidth="9" defaultRowHeight="14.25" outlineLevelCol="4"/>
  <cols>
    <col min="1" max="1" width="50.75" style="73" customWidth="1"/>
    <col min="2" max="3" width="20.6333333333333" style="74" customWidth="1"/>
    <col min="4" max="4" width="20.6333333333333" style="73" customWidth="1"/>
    <col min="5" max="5" width="5.13333333333333" style="73" hidden="1" customWidth="1"/>
    <col min="6" max="7" width="12.6333333333333" style="73"/>
    <col min="8" max="246" width="9" style="73"/>
    <col min="247" max="247" width="41.6333333333333" style="73" customWidth="1"/>
    <col min="248" max="249" width="14.5" style="73" customWidth="1"/>
    <col min="250" max="250" width="13.8833333333333" style="73" customWidth="1"/>
    <col min="251" max="253" width="9" style="73"/>
    <col min="254" max="255" width="10.5" style="73" customWidth="1"/>
    <col min="256" max="502" width="9" style="73"/>
    <col min="503" max="503" width="41.6333333333333" style="73" customWidth="1"/>
    <col min="504" max="505" width="14.5" style="73" customWidth="1"/>
    <col min="506" max="506" width="13.8833333333333" style="73" customWidth="1"/>
    <col min="507" max="509" width="9" style="73"/>
    <col min="510" max="511" width="10.5" style="73" customWidth="1"/>
    <col min="512" max="758" width="9" style="73"/>
    <col min="759" max="759" width="41.6333333333333" style="73" customWidth="1"/>
    <col min="760" max="761" width="14.5" style="73" customWidth="1"/>
    <col min="762" max="762" width="13.8833333333333" style="73" customWidth="1"/>
    <col min="763" max="765" width="9" style="73"/>
    <col min="766" max="767" width="10.5" style="73" customWidth="1"/>
    <col min="768" max="1014" width="9" style="73"/>
    <col min="1015" max="1015" width="41.6333333333333" style="73" customWidth="1"/>
    <col min="1016" max="1017" width="14.5" style="73" customWidth="1"/>
    <col min="1018" max="1018" width="13.8833333333333" style="73" customWidth="1"/>
    <col min="1019" max="1021" width="9" style="73"/>
    <col min="1022" max="1023" width="10.5" style="73" customWidth="1"/>
    <col min="1024" max="1270" width="9" style="73"/>
    <col min="1271" max="1271" width="41.6333333333333" style="73" customWidth="1"/>
    <col min="1272" max="1273" width="14.5" style="73" customWidth="1"/>
    <col min="1274" max="1274" width="13.8833333333333" style="73" customWidth="1"/>
    <col min="1275" max="1277" width="9" style="73"/>
    <col min="1278" max="1279" width="10.5" style="73" customWidth="1"/>
    <col min="1280" max="1526" width="9" style="73"/>
    <col min="1527" max="1527" width="41.6333333333333" style="73" customWidth="1"/>
    <col min="1528" max="1529" width="14.5" style="73" customWidth="1"/>
    <col min="1530" max="1530" width="13.8833333333333" style="73" customWidth="1"/>
    <col min="1531" max="1533" width="9" style="73"/>
    <col min="1534" max="1535" width="10.5" style="73" customWidth="1"/>
    <col min="1536" max="1782" width="9" style="73"/>
    <col min="1783" max="1783" width="41.6333333333333" style="73" customWidth="1"/>
    <col min="1784" max="1785" width="14.5" style="73" customWidth="1"/>
    <col min="1786" max="1786" width="13.8833333333333" style="73" customWidth="1"/>
    <col min="1787" max="1789" width="9" style="73"/>
    <col min="1790" max="1791" width="10.5" style="73" customWidth="1"/>
    <col min="1792" max="2038" width="9" style="73"/>
    <col min="2039" max="2039" width="41.6333333333333" style="73" customWidth="1"/>
    <col min="2040" max="2041" width="14.5" style="73" customWidth="1"/>
    <col min="2042" max="2042" width="13.8833333333333" style="73" customWidth="1"/>
    <col min="2043" max="2045" width="9" style="73"/>
    <col min="2046" max="2047" width="10.5" style="73" customWidth="1"/>
    <col min="2048" max="2294" width="9" style="73"/>
    <col min="2295" max="2295" width="41.6333333333333" style="73" customWidth="1"/>
    <col min="2296" max="2297" width="14.5" style="73" customWidth="1"/>
    <col min="2298" max="2298" width="13.8833333333333" style="73" customWidth="1"/>
    <col min="2299" max="2301" width="9" style="73"/>
    <col min="2302" max="2303" width="10.5" style="73" customWidth="1"/>
    <col min="2304" max="2550" width="9" style="73"/>
    <col min="2551" max="2551" width="41.6333333333333" style="73" customWidth="1"/>
    <col min="2552" max="2553" width="14.5" style="73" customWidth="1"/>
    <col min="2554" max="2554" width="13.8833333333333" style="73" customWidth="1"/>
    <col min="2555" max="2557" width="9" style="73"/>
    <col min="2558" max="2559" width="10.5" style="73" customWidth="1"/>
    <col min="2560" max="2806" width="9" style="73"/>
    <col min="2807" max="2807" width="41.6333333333333" style="73" customWidth="1"/>
    <col min="2808" max="2809" width="14.5" style="73" customWidth="1"/>
    <col min="2810" max="2810" width="13.8833333333333" style="73" customWidth="1"/>
    <col min="2811" max="2813" width="9" style="73"/>
    <col min="2814" max="2815" width="10.5" style="73" customWidth="1"/>
    <col min="2816" max="3062" width="9" style="73"/>
    <col min="3063" max="3063" width="41.6333333333333" style="73" customWidth="1"/>
    <col min="3064" max="3065" width="14.5" style="73" customWidth="1"/>
    <col min="3066" max="3066" width="13.8833333333333" style="73" customWidth="1"/>
    <col min="3067" max="3069" width="9" style="73"/>
    <col min="3070" max="3071" width="10.5" style="73" customWidth="1"/>
    <col min="3072" max="3318" width="9" style="73"/>
    <col min="3319" max="3319" width="41.6333333333333" style="73" customWidth="1"/>
    <col min="3320" max="3321" width="14.5" style="73" customWidth="1"/>
    <col min="3322" max="3322" width="13.8833333333333" style="73" customWidth="1"/>
    <col min="3323" max="3325" width="9" style="73"/>
    <col min="3326" max="3327" width="10.5" style="73" customWidth="1"/>
    <col min="3328" max="3574" width="9" style="73"/>
    <col min="3575" max="3575" width="41.6333333333333" style="73" customWidth="1"/>
    <col min="3576" max="3577" width="14.5" style="73" customWidth="1"/>
    <col min="3578" max="3578" width="13.8833333333333" style="73" customWidth="1"/>
    <col min="3579" max="3581" width="9" style="73"/>
    <col min="3582" max="3583" width="10.5" style="73" customWidth="1"/>
    <col min="3584" max="3830" width="9" style="73"/>
    <col min="3831" max="3831" width="41.6333333333333" style="73" customWidth="1"/>
    <col min="3832" max="3833" width="14.5" style="73" customWidth="1"/>
    <col min="3834" max="3834" width="13.8833333333333" style="73" customWidth="1"/>
    <col min="3835" max="3837" width="9" style="73"/>
    <col min="3838" max="3839" width="10.5" style="73" customWidth="1"/>
    <col min="3840" max="4086" width="9" style="73"/>
    <col min="4087" max="4087" width="41.6333333333333" style="73" customWidth="1"/>
    <col min="4088" max="4089" width="14.5" style="73" customWidth="1"/>
    <col min="4090" max="4090" width="13.8833333333333" style="73" customWidth="1"/>
    <col min="4091" max="4093" width="9" style="73"/>
    <col min="4094" max="4095" width="10.5" style="73" customWidth="1"/>
    <col min="4096" max="4342" width="9" style="73"/>
    <col min="4343" max="4343" width="41.6333333333333" style="73" customWidth="1"/>
    <col min="4344" max="4345" width="14.5" style="73" customWidth="1"/>
    <col min="4346" max="4346" width="13.8833333333333" style="73" customWidth="1"/>
    <col min="4347" max="4349" width="9" style="73"/>
    <col min="4350" max="4351" width="10.5" style="73" customWidth="1"/>
    <col min="4352" max="4598" width="9" style="73"/>
    <col min="4599" max="4599" width="41.6333333333333" style="73" customWidth="1"/>
    <col min="4600" max="4601" width="14.5" style="73" customWidth="1"/>
    <col min="4602" max="4602" width="13.8833333333333" style="73" customWidth="1"/>
    <col min="4603" max="4605" width="9" style="73"/>
    <col min="4606" max="4607" width="10.5" style="73" customWidth="1"/>
    <col min="4608" max="4854" width="9" style="73"/>
    <col min="4855" max="4855" width="41.6333333333333" style="73" customWidth="1"/>
    <col min="4856" max="4857" width="14.5" style="73" customWidth="1"/>
    <col min="4858" max="4858" width="13.8833333333333" style="73" customWidth="1"/>
    <col min="4859" max="4861" width="9" style="73"/>
    <col min="4862" max="4863" width="10.5" style="73" customWidth="1"/>
    <col min="4864" max="5110" width="9" style="73"/>
    <col min="5111" max="5111" width="41.6333333333333" style="73" customWidth="1"/>
    <col min="5112" max="5113" width="14.5" style="73" customWidth="1"/>
    <col min="5114" max="5114" width="13.8833333333333" style="73" customWidth="1"/>
    <col min="5115" max="5117" width="9" style="73"/>
    <col min="5118" max="5119" width="10.5" style="73" customWidth="1"/>
    <col min="5120" max="5366" width="9" style="73"/>
    <col min="5367" max="5367" width="41.6333333333333" style="73" customWidth="1"/>
    <col min="5368" max="5369" width="14.5" style="73" customWidth="1"/>
    <col min="5370" max="5370" width="13.8833333333333" style="73" customWidth="1"/>
    <col min="5371" max="5373" width="9" style="73"/>
    <col min="5374" max="5375" width="10.5" style="73" customWidth="1"/>
    <col min="5376" max="5622" width="9" style="73"/>
    <col min="5623" max="5623" width="41.6333333333333" style="73" customWidth="1"/>
    <col min="5624" max="5625" width="14.5" style="73" customWidth="1"/>
    <col min="5626" max="5626" width="13.8833333333333" style="73" customWidth="1"/>
    <col min="5627" max="5629" width="9" style="73"/>
    <col min="5630" max="5631" width="10.5" style="73" customWidth="1"/>
    <col min="5632" max="5878" width="9" style="73"/>
    <col min="5879" max="5879" width="41.6333333333333" style="73" customWidth="1"/>
    <col min="5880" max="5881" width="14.5" style="73" customWidth="1"/>
    <col min="5882" max="5882" width="13.8833333333333" style="73" customWidth="1"/>
    <col min="5883" max="5885" width="9" style="73"/>
    <col min="5886" max="5887" width="10.5" style="73" customWidth="1"/>
    <col min="5888" max="6134" width="9" style="73"/>
    <col min="6135" max="6135" width="41.6333333333333" style="73" customWidth="1"/>
    <col min="6136" max="6137" width="14.5" style="73" customWidth="1"/>
    <col min="6138" max="6138" width="13.8833333333333" style="73" customWidth="1"/>
    <col min="6139" max="6141" width="9" style="73"/>
    <col min="6142" max="6143" width="10.5" style="73" customWidth="1"/>
    <col min="6144" max="6390" width="9" style="73"/>
    <col min="6391" max="6391" width="41.6333333333333" style="73" customWidth="1"/>
    <col min="6392" max="6393" width="14.5" style="73" customWidth="1"/>
    <col min="6394" max="6394" width="13.8833333333333" style="73" customWidth="1"/>
    <col min="6395" max="6397" width="9" style="73"/>
    <col min="6398" max="6399" width="10.5" style="73" customWidth="1"/>
    <col min="6400" max="6646" width="9" style="73"/>
    <col min="6647" max="6647" width="41.6333333333333" style="73" customWidth="1"/>
    <col min="6648" max="6649" width="14.5" style="73" customWidth="1"/>
    <col min="6650" max="6650" width="13.8833333333333" style="73" customWidth="1"/>
    <col min="6651" max="6653" width="9" style="73"/>
    <col min="6654" max="6655" width="10.5" style="73" customWidth="1"/>
    <col min="6656" max="6902" width="9" style="73"/>
    <col min="6903" max="6903" width="41.6333333333333" style="73" customWidth="1"/>
    <col min="6904" max="6905" width="14.5" style="73" customWidth="1"/>
    <col min="6906" max="6906" width="13.8833333333333" style="73" customWidth="1"/>
    <col min="6907" max="6909" width="9" style="73"/>
    <col min="6910" max="6911" width="10.5" style="73" customWidth="1"/>
    <col min="6912" max="7158" width="9" style="73"/>
    <col min="7159" max="7159" width="41.6333333333333" style="73" customWidth="1"/>
    <col min="7160" max="7161" width="14.5" style="73" customWidth="1"/>
    <col min="7162" max="7162" width="13.8833333333333" style="73" customWidth="1"/>
    <col min="7163" max="7165" width="9" style="73"/>
    <col min="7166" max="7167" width="10.5" style="73" customWidth="1"/>
    <col min="7168" max="7414" width="9" style="73"/>
    <col min="7415" max="7415" width="41.6333333333333" style="73" customWidth="1"/>
    <col min="7416" max="7417" width="14.5" style="73" customWidth="1"/>
    <col min="7418" max="7418" width="13.8833333333333" style="73" customWidth="1"/>
    <col min="7419" max="7421" width="9" style="73"/>
    <col min="7422" max="7423" width="10.5" style="73" customWidth="1"/>
    <col min="7424" max="7670" width="9" style="73"/>
    <col min="7671" max="7671" width="41.6333333333333" style="73" customWidth="1"/>
    <col min="7672" max="7673" width="14.5" style="73" customWidth="1"/>
    <col min="7674" max="7674" width="13.8833333333333" style="73" customWidth="1"/>
    <col min="7675" max="7677" width="9" style="73"/>
    <col min="7678" max="7679" width="10.5" style="73" customWidth="1"/>
    <col min="7680" max="7926" width="9" style="73"/>
    <col min="7927" max="7927" width="41.6333333333333" style="73" customWidth="1"/>
    <col min="7928" max="7929" width="14.5" style="73" customWidth="1"/>
    <col min="7930" max="7930" width="13.8833333333333" style="73" customWidth="1"/>
    <col min="7931" max="7933" width="9" style="73"/>
    <col min="7934" max="7935" width="10.5" style="73" customWidth="1"/>
    <col min="7936" max="8182" width="9" style="73"/>
    <col min="8183" max="8183" width="41.6333333333333" style="73" customWidth="1"/>
    <col min="8184" max="8185" width="14.5" style="73" customWidth="1"/>
    <col min="8186" max="8186" width="13.8833333333333" style="73" customWidth="1"/>
    <col min="8187" max="8189" width="9" style="73"/>
    <col min="8190" max="8191" width="10.5" style="73" customWidth="1"/>
    <col min="8192" max="8438" width="9" style="73"/>
    <col min="8439" max="8439" width="41.6333333333333" style="73" customWidth="1"/>
    <col min="8440" max="8441" width="14.5" style="73" customWidth="1"/>
    <col min="8442" max="8442" width="13.8833333333333" style="73" customWidth="1"/>
    <col min="8443" max="8445" width="9" style="73"/>
    <col min="8446" max="8447" width="10.5" style="73" customWidth="1"/>
    <col min="8448" max="8694" width="9" style="73"/>
    <col min="8695" max="8695" width="41.6333333333333" style="73" customWidth="1"/>
    <col min="8696" max="8697" width="14.5" style="73" customWidth="1"/>
    <col min="8698" max="8698" width="13.8833333333333" style="73" customWidth="1"/>
    <col min="8699" max="8701" width="9" style="73"/>
    <col min="8702" max="8703" width="10.5" style="73" customWidth="1"/>
    <col min="8704" max="8950" width="9" style="73"/>
    <col min="8951" max="8951" width="41.6333333333333" style="73" customWidth="1"/>
    <col min="8952" max="8953" width="14.5" style="73" customWidth="1"/>
    <col min="8954" max="8954" width="13.8833333333333" style="73" customWidth="1"/>
    <col min="8955" max="8957" width="9" style="73"/>
    <col min="8958" max="8959" width="10.5" style="73" customWidth="1"/>
    <col min="8960" max="9206" width="9" style="73"/>
    <col min="9207" max="9207" width="41.6333333333333" style="73" customWidth="1"/>
    <col min="9208" max="9209" width="14.5" style="73" customWidth="1"/>
    <col min="9210" max="9210" width="13.8833333333333" style="73" customWidth="1"/>
    <col min="9211" max="9213" width="9" style="73"/>
    <col min="9214" max="9215" width="10.5" style="73" customWidth="1"/>
    <col min="9216" max="9462" width="9" style="73"/>
    <col min="9463" max="9463" width="41.6333333333333" style="73" customWidth="1"/>
    <col min="9464" max="9465" width="14.5" style="73" customWidth="1"/>
    <col min="9466" max="9466" width="13.8833333333333" style="73" customWidth="1"/>
    <col min="9467" max="9469" width="9" style="73"/>
    <col min="9470" max="9471" width="10.5" style="73" customWidth="1"/>
    <col min="9472" max="9718" width="9" style="73"/>
    <col min="9719" max="9719" width="41.6333333333333" style="73" customWidth="1"/>
    <col min="9720" max="9721" width="14.5" style="73" customWidth="1"/>
    <col min="9722" max="9722" width="13.8833333333333" style="73" customWidth="1"/>
    <col min="9723" max="9725" width="9" style="73"/>
    <col min="9726" max="9727" width="10.5" style="73" customWidth="1"/>
    <col min="9728" max="9974" width="9" style="73"/>
    <col min="9975" max="9975" width="41.6333333333333" style="73" customWidth="1"/>
    <col min="9976" max="9977" width="14.5" style="73" customWidth="1"/>
    <col min="9978" max="9978" width="13.8833333333333" style="73" customWidth="1"/>
    <col min="9979" max="9981" width="9" style="73"/>
    <col min="9982" max="9983" width="10.5" style="73" customWidth="1"/>
    <col min="9984" max="10230" width="9" style="73"/>
    <col min="10231" max="10231" width="41.6333333333333" style="73" customWidth="1"/>
    <col min="10232" max="10233" width="14.5" style="73" customWidth="1"/>
    <col min="10234" max="10234" width="13.8833333333333" style="73" customWidth="1"/>
    <col min="10235" max="10237" width="9" style="73"/>
    <col min="10238" max="10239" width="10.5" style="73" customWidth="1"/>
    <col min="10240" max="10486" width="9" style="73"/>
    <col min="10487" max="10487" width="41.6333333333333" style="73" customWidth="1"/>
    <col min="10488" max="10489" width="14.5" style="73" customWidth="1"/>
    <col min="10490" max="10490" width="13.8833333333333" style="73" customWidth="1"/>
    <col min="10491" max="10493" width="9" style="73"/>
    <col min="10494" max="10495" width="10.5" style="73" customWidth="1"/>
    <col min="10496" max="10742" width="9" style="73"/>
    <col min="10743" max="10743" width="41.6333333333333" style="73" customWidth="1"/>
    <col min="10744" max="10745" width="14.5" style="73" customWidth="1"/>
    <col min="10746" max="10746" width="13.8833333333333" style="73" customWidth="1"/>
    <col min="10747" max="10749" width="9" style="73"/>
    <col min="10750" max="10751" width="10.5" style="73" customWidth="1"/>
    <col min="10752" max="10998" width="9" style="73"/>
    <col min="10999" max="10999" width="41.6333333333333" style="73" customWidth="1"/>
    <col min="11000" max="11001" width="14.5" style="73" customWidth="1"/>
    <col min="11002" max="11002" width="13.8833333333333" style="73" customWidth="1"/>
    <col min="11003" max="11005" width="9" style="73"/>
    <col min="11006" max="11007" width="10.5" style="73" customWidth="1"/>
    <col min="11008" max="11254" width="9" style="73"/>
    <col min="11255" max="11255" width="41.6333333333333" style="73" customWidth="1"/>
    <col min="11256" max="11257" width="14.5" style="73" customWidth="1"/>
    <col min="11258" max="11258" width="13.8833333333333" style="73" customWidth="1"/>
    <col min="11259" max="11261" width="9" style="73"/>
    <col min="11262" max="11263" width="10.5" style="73" customWidth="1"/>
    <col min="11264" max="11510" width="9" style="73"/>
    <col min="11511" max="11511" width="41.6333333333333" style="73" customWidth="1"/>
    <col min="11512" max="11513" width="14.5" style="73" customWidth="1"/>
    <col min="11514" max="11514" width="13.8833333333333" style="73" customWidth="1"/>
    <col min="11515" max="11517" width="9" style="73"/>
    <col min="11518" max="11519" width="10.5" style="73" customWidth="1"/>
    <col min="11520" max="11766" width="9" style="73"/>
    <col min="11767" max="11767" width="41.6333333333333" style="73" customWidth="1"/>
    <col min="11768" max="11769" width="14.5" style="73" customWidth="1"/>
    <col min="11770" max="11770" width="13.8833333333333" style="73" customWidth="1"/>
    <col min="11771" max="11773" width="9" style="73"/>
    <col min="11774" max="11775" width="10.5" style="73" customWidth="1"/>
    <col min="11776" max="12022" width="9" style="73"/>
    <col min="12023" max="12023" width="41.6333333333333" style="73" customWidth="1"/>
    <col min="12024" max="12025" width="14.5" style="73" customWidth="1"/>
    <col min="12026" max="12026" width="13.8833333333333" style="73" customWidth="1"/>
    <col min="12027" max="12029" width="9" style="73"/>
    <col min="12030" max="12031" width="10.5" style="73" customWidth="1"/>
    <col min="12032" max="12278" width="9" style="73"/>
    <col min="12279" max="12279" width="41.6333333333333" style="73" customWidth="1"/>
    <col min="12280" max="12281" width="14.5" style="73" customWidth="1"/>
    <col min="12282" max="12282" width="13.8833333333333" style="73" customWidth="1"/>
    <col min="12283" max="12285" width="9" style="73"/>
    <col min="12286" max="12287" width="10.5" style="73" customWidth="1"/>
    <col min="12288" max="12534" width="9" style="73"/>
    <col min="12535" max="12535" width="41.6333333333333" style="73" customWidth="1"/>
    <col min="12536" max="12537" width="14.5" style="73" customWidth="1"/>
    <col min="12538" max="12538" width="13.8833333333333" style="73" customWidth="1"/>
    <col min="12539" max="12541" width="9" style="73"/>
    <col min="12542" max="12543" width="10.5" style="73" customWidth="1"/>
    <col min="12544" max="12790" width="9" style="73"/>
    <col min="12791" max="12791" width="41.6333333333333" style="73" customWidth="1"/>
    <col min="12792" max="12793" width="14.5" style="73" customWidth="1"/>
    <col min="12794" max="12794" width="13.8833333333333" style="73" customWidth="1"/>
    <col min="12795" max="12797" width="9" style="73"/>
    <col min="12798" max="12799" width="10.5" style="73" customWidth="1"/>
    <col min="12800" max="13046" width="9" style="73"/>
    <col min="13047" max="13047" width="41.6333333333333" style="73" customWidth="1"/>
    <col min="13048" max="13049" width="14.5" style="73" customWidth="1"/>
    <col min="13050" max="13050" width="13.8833333333333" style="73" customWidth="1"/>
    <col min="13051" max="13053" width="9" style="73"/>
    <col min="13054" max="13055" width="10.5" style="73" customWidth="1"/>
    <col min="13056" max="13302" width="9" style="73"/>
    <col min="13303" max="13303" width="41.6333333333333" style="73" customWidth="1"/>
    <col min="13304" max="13305" width="14.5" style="73" customWidth="1"/>
    <col min="13306" max="13306" width="13.8833333333333" style="73" customWidth="1"/>
    <col min="13307" max="13309" width="9" style="73"/>
    <col min="13310" max="13311" width="10.5" style="73" customWidth="1"/>
    <col min="13312" max="13558" width="9" style="73"/>
    <col min="13559" max="13559" width="41.6333333333333" style="73" customWidth="1"/>
    <col min="13560" max="13561" width="14.5" style="73" customWidth="1"/>
    <col min="13562" max="13562" width="13.8833333333333" style="73" customWidth="1"/>
    <col min="13563" max="13565" width="9" style="73"/>
    <col min="13566" max="13567" width="10.5" style="73" customWidth="1"/>
    <col min="13568" max="13814" width="9" style="73"/>
    <col min="13815" max="13815" width="41.6333333333333" style="73" customWidth="1"/>
    <col min="13816" max="13817" width="14.5" style="73" customWidth="1"/>
    <col min="13818" max="13818" width="13.8833333333333" style="73" customWidth="1"/>
    <col min="13819" max="13821" width="9" style="73"/>
    <col min="13822" max="13823" width="10.5" style="73" customWidth="1"/>
    <col min="13824" max="14070" width="9" style="73"/>
    <col min="14071" max="14071" width="41.6333333333333" style="73" customWidth="1"/>
    <col min="14072" max="14073" width="14.5" style="73" customWidth="1"/>
    <col min="14074" max="14074" width="13.8833333333333" style="73" customWidth="1"/>
    <col min="14075" max="14077" width="9" style="73"/>
    <col min="14078" max="14079" width="10.5" style="73" customWidth="1"/>
    <col min="14080" max="14326" width="9" style="73"/>
    <col min="14327" max="14327" width="41.6333333333333" style="73" customWidth="1"/>
    <col min="14328" max="14329" width="14.5" style="73" customWidth="1"/>
    <col min="14330" max="14330" width="13.8833333333333" style="73" customWidth="1"/>
    <col min="14331" max="14333" width="9" style="73"/>
    <col min="14334" max="14335" width="10.5" style="73" customWidth="1"/>
    <col min="14336" max="14582" width="9" style="73"/>
    <col min="14583" max="14583" width="41.6333333333333" style="73" customWidth="1"/>
    <col min="14584" max="14585" width="14.5" style="73" customWidth="1"/>
    <col min="14586" max="14586" width="13.8833333333333" style="73" customWidth="1"/>
    <col min="14587" max="14589" width="9" style="73"/>
    <col min="14590" max="14591" width="10.5" style="73" customWidth="1"/>
    <col min="14592" max="14838" width="9" style="73"/>
    <col min="14839" max="14839" width="41.6333333333333" style="73" customWidth="1"/>
    <col min="14840" max="14841" width="14.5" style="73" customWidth="1"/>
    <col min="14842" max="14842" width="13.8833333333333" style="73" customWidth="1"/>
    <col min="14843" max="14845" width="9" style="73"/>
    <col min="14846" max="14847" width="10.5" style="73" customWidth="1"/>
    <col min="14848" max="15094" width="9" style="73"/>
    <col min="15095" max="15095" width="41.6333333333333" style="73" customWidth="1"/>
    <col min="15096" max="15097" width="14.5" style="73" customWidth="1"/>
    <col min="15098" max="15098" width="13.8833333333333" style="73" customWidth="1"/>
    <col min="15099" max="15101" width="9" style="73"/>
    <col min="15102" max="15103" width="10.5" style="73" customWidth="1"/>
    <col min="15104" max="15350" width="9" style="73"/>
    <col min="15351" max="15351" width="41.6333333333333" style="73" customWidth="1"/>
    <col min="15352" max="15353" width="14.5" style="73" customWidth="1"/>
    <col min="15354" max="15354" width="13.8833333333333" style="73" customWidth="1"/>
    <col min="15355" max="15357" width="9" style="73"/>
    <col min="15358" max="15359" width="10.5" style="73" customWidth="1"/>
    <col min="15360" max="15606" width="9" style="73"/>
    <col min="15607" max="15607" width="41.6333333333333" style="73" customWidth="1"/>
    <col min="15608" max="15609" width="14.5" style="73" customWidth="1"/>
    <col min="15610" max="15610" width="13.8833333333333" style="73" customWidth="1"/>
    <col min="15611" max="15613" width="9" style="73"/>
    <col min="15614" max="15615" width="10.5" style="73" customWidth="1"/>
    <col min="15616" max="15862" width="9" style="73"/>
    <col min="15863" max="15863" width="41.6333333333333" style="73" customWidth="1"/>
    <col min="15864" max="15865" width="14.5" style="73" customWidth="1"/>
    <col min="15866" max="15866" width="13.8833333333333" style="73" customWidth="1"/>
    <col min="15867" max="15869" width="9" style="73"/>
    <col min="15870" max="15871" width="10.5" style="73" customWidth="1"/>
    <col min="15872" max="16118" width="9" style="73"/>
    <col min="16119" max="16119" width="41.6333333333333" style="73" customWidth="1"/>
    <col min="16120" max="16121" width="14.5" style="73" customWidth="1"/>
    <col min="16122" max="16122" width="13.8833333333333" style="73" customWidth="1"/>
    <col min="16123" max="16125" width="9" style="73"/>
    <col min="16126" max="16127" width="10.5" style="73" customWidth="1"/>
    <col min="16128" max="16384" width="9" style="73"/>
  </cols>
  <sheetData>
    <row r="1" ht="45" customHeight="1" spans="1:4">
      <c r="A1" s="75" t="s">
        <v>2214</v>
      </c>
      <c r="B1" s="76"/>
      <c r="C1" s="76"/>
      <c r="D1" s="75"/>
    </row>
    <row r="2" ht="20.1" customHeight="1" spans="1:4">
      <c r="A2" s="77"/>
      <c r="B2" s="78"/>
      <c r="C2" s="79"/>
      <c r="D2" s="80" t="s">
        <v>2098</v>
      </c>
    </row>
    <row r="3" ht="45" customHeight="1" spans="1:5">
      <c r="A3" s="81" t="s">
        <v>1196</v>
      </c>
      <c r="B3" s="82" t="s">
        <v>5</v>
      </c>
      <c r="C3" s="82" t="s">
        <v>6</v>
      </c>
      <c r="D3" s="82" t="s">
        <v>7</v>
      </c>
      <c r="E3" s="83" t="s">
        <v>8</v>
      </c>
    </row>
    <row r="4" ht="36" customHeight="1" spans="1:5">
      <c r="A4" s="84" t="s">
        <v>2185</v>
      </c>
      <c r="B4" s="85">
        <v>63105</v>
      </c>
      <c r="C4" s="86">
        <v>68634</v>
      </c>
      <c r="D4" s="87">
        <v>0.088</v>
      </c>
      <c r="E4" s="83" t="str">
        <f t="shared" ref="E4:E22" si="0">IF(A4&lt;&gt;"",IF(SUM(B4:C4)&lt;&gt;0,"是","否"),"是")</f>
        <v>是</v>
      </c>
    </row>
    <row r="5" ht="36" customHeight="1" spans="1:5">
      <c r="A5" s="88" t="s">
        <v>2205</v>
      </c>
      <c r="B5" s="89">
        <v>62757</v>
      </c>
      <c r="C5" s="90">
        <v>68298</v>
      </c>
      <c r="D5" s="91">
        <v>0.088</v>
      </c>
      <c r="E5" s="83" t="str">
        <f t="shared" si="0"/>
        <v>是</v>
      </c>
    </row>
    <row r="6" ht="36" customHeight="1" spans="1:5">
      <c r="A6" s="88" t="s">
        <v>2206</v>
      </c>
      <c r="B6" s="89">
        <v>38</v>
      </c>
      <c r="C6" s="90">
        <v>36</v>
      </c>
      <c r="D6" s="91">
        <v>-0.045</v>
      </c>
      <c r="E6" s="83" t="str">
        <f t="shared" si="0"/>
        <v>是</v>
      </c>
    </row>
    <row r="7" ht="36" customHeight="1" spans="1:5">
      <c r="A7" s="88" t="s">
        <v>2207</v>
      </c>
      <c r="B7" s="89">
        <v>310</v>
      </c>
      <c r="C7" s="92">
        <v>300</v>
      </c>
      <c r="D7" s="91">
        <v>-0.032</v>
      </c>
      <c r="E7" s="83" t="str">
        <f t="shared" si="0"/>
        <v>是</v>
      </c>
    </row>
    <row r="8" ht="36" customHeight="1" spans="1:5">
      <c r="A8" s="84" t="s">
        <v>2192</v>
      </c>
      <c r="B8" s="85">
        <v>31164</v>
      </c>
      <c r="C8" s="93">
        <v>34819</v>
      </c>
      <c r="D8" s="94">
        <v>0</v>
      </c>
      <c r="E8" s="83" t="str">
        <f t="shared" si="0"/>
        <v>是</v>
      </c>
    </row>
    <row r="9" ht="36" customHeight="1" spans="1:5">
      <c r="A9" s="88" t="s">
        <v>2205</v>
      </c>
      <c r="B9" s="89">
        <v>31150</v>
      </c>
      <c r="C9" s="95">
        <v>34812</v>
      </c>
      <c r="D9" s="96">
        <v>0</v>
      </c>
      <c r="E9" s="83" t="str">
        <f t="shared" si="0"/>
        <v>是</v>
      </c>
    </row>
    <row r="10" ht="36" customHeight="1" spans="1:5">
      <c r="A10" s="88" t="s">
        <v>2206</v>
      </c>
      <c r="B10" s="89">
        <v>3</v>
      </c>
      <c r="C10" s="90">
        <v>0</v>
      </c>
      <c r="D10" s="91" t="s">
        <v>1403</v>
      </c>
      <c r="E10" s="83" t="str">
        <f t="shared" si="0"/>
        <v>是</v>
      </c>
    </row>
    <row r="11" ht="36" customHeight="1" spans="1:5">
      <c r="A11" s="88" t="s">
        <v>2207</v>
      </c>
      <c r="B11" s="89">
        <v>11</v>
      </c>
      <c r="C11" s="92">
        <v>7</v>
      </c>
      <c r="D11" s="91">
        <v>-0.365</v>
      </c>
      <c r="E11" s="83" t="str">
        <f t="shared" si="0"/>
        <v>是</v>
      </c>
    </row>
    <row r="12" ht="36" customHeight="1" spans="1:5">
      <c r="A12" s="84" t="s">
        <v>2193</v>
      </c>
      <c r="B12" s="85">
        <v>2730</v>
      </c>
      <c r="C12" s="86">
        <v>3012</v>
      </c>
      <c r="D12" s="97">
        <v>0.103</v>
      </c>
      <c r="E12" s="83" t="str">
        <f t="shared" si="0"/>
        <v>是</v>
      </c>
    </row>
    <row r="13" ht="36" customHeight="1" spans="1:5">
      <c r="A13" s="88" t="s">
        <v>2205</v>
      </c>
      <c r="B13" s="89">
        <v>2532</v>
      </c>
      <c r="C13" s="92">
        <v>2846</v>
      </c>
      <c r="D13" s="91">
        <v>0.124</v>
      </c>
      <c r="E13" s="83" t="str">
        <f t="shared" si="0"/>
        <v>是</v>
      </c>
    </row>
    <row r="14" s="73" customFormat="1" ht="36" customHeight="1" spans="1:5">
      <c r="A14" s="88" t="s">
        <v>2206</v>
      </c>
      <c r="B14" s="89">
        <v>198</v>
      </c>
      <c r="C14" s="90">
        <v>166</v>
      </c>
      <c r="D14" s="91">
        <v>0</v>
      </c>
      <c r="E14" s="83" t="str">
        <f t="shared" si="0"/>
        <v>是</v>
      </c>
    </row>
    <row r="15" ht="36" customHeight="1" spans="1:5">
      <c r="A15" s="88" t="s">
        <v>2207</v>
      </c>
      <c r="B15" s="98">
        <v>0</v>
      </c>
      <c r="C15" s="95">
        <v>0</v>
      </c>
      <c r="D15" s="96" t="s">
        <v>1403</v>
      </c>
      <c r="E15" s="83" t="str">
        <f t="shared" si="0"/>
        <v>否</v>
      </c>
    </row>
    <row r="16" ht="36" customHeight="1" spans="1:5">
      <c r="A16" s="84" t="s">
        <v>2194</v>
      </c>
      <c r="B16" s="99">
        <v>143358</v>
      </c>
      <c r="C16" s="86">
        <v>158966</v>
      </c>
      <c r="D16" s="97">
        <v>0.109</v>
      </c>
      <c r="E16" s="83" t="str">
        <f t="shared" si="0"/>
        <v>是</v>
      </c>
    </row>
    <row r="17" ht="36" customHeight="1" spans="1:5">
      <c r="A17" s="88" t="s">
        <v>2205</v>
      </c>
      <c r="B17" s="100">
        <v>141431</v>
      </c>
      <c r="C17" s="92">
        <v>154066</v>
      </c>
      <c r="D17" s="91">
        <v>0.089</v>
      </c>
      <c r="E17" s="83" t="str">
        <f t="shared" si="0"/>
        <v>是</v>
      </c>
    </row>
    <row r="18" ht="36" customHeight="1" spans="1:5">
      <c r="A18" s="88" t="s">
        <v>2206</v>
      </c>
      <c r="B18" s="89">
        <v>1646</v>
      </c>
      <c r="C18" s="90">
        <v>4500</v>
      </c>
      <c r="D18" s="91">
        <v>1.734</v>
      </c>
      <c r="E18" s="83" t="str">
        <f t="shared" si="0"/>
        <v>是</v>
      </c>
    </row>
    <row r="19" ht="36" customHeight="1" spans="1:5">
      <c r="A19" s="88" t="s">
        <v>2207</v>
      </c>
      <c r="B19" s="100">
        <v>280</v>
      </c>
      <c r="C19" s="100">
        <v>400</v>
      </c>
      <c r="D19" s="101">
        <v>0.428</v>
      </c>
      <c r="E19" s="83" t="str">
        <f t="shared" si="0"/>
        <v>是</v>
      </c>
    </row>
    <row r="20" ht="36" customHeight="1" spans="1:5">
      <c r="A20" s="84" t="s">
        <v>2195</v>
      </c>
      <c r="B20" s="99">
        <v>1477</v>
      </c>
      <c r="C20" s="102">
        <v>1922</v>
      </c>
      <c r="D20" s="97">
        <v>0.301</v>
      </c>
      <c r="E20" s="83" t="str">
        <f t="shared" si="0"/>
        <v>是</v>
      </c>
    </row>
    <row r="21" ht="36" customHeight="1" spans="1:5">
      <c r="A21" s="88" t="s">
        <v>2205</v>
      </c>
      <c r="B21" s="89">
        <v>1477</v>
      </c>
      <c r="C21" s="90">
        <v>1922</v>
      </c>
      <c r="D21" s="91">
        <v>0.301</v>
      </c>
      <c r="E21" s="83" t="str">
        <f t="shared" si="0"/>
        <v>是</v>
      </c>
    </row>
    <row r="22" ht="36" customHeight="1" spans="1:5">
      <c r="A22" s="88" t="s">
        <v>2206</v>
      </c>
      <c r="B22" s="89"/>
      <c r="C22" s="90"/>
      <c r="D22" s="91" t="s">
        <v>1403</v>
      </c>
      <c r="E22" s="83" t="str">
        <f t="shared" si="0"/>
        <v>否</v>
      </c>
    </row>
    <row r="23" ht="36" customHeight="1" spans="1:5">
      <c r="A23" s="88" t="s">
        <v>2207</v>
      </c>
      <c r="B23" s="89"/>
      <c r="C23" s="90"/>
      <c r="D23" s="91" t="s">
        <v>1403</v>
      </c>
      <c r="E23" s="83"/>
    </row>
    <row r="24" ht="36" customHeight="1" spans="1:5">
      <c r="A24" s="84" t="s">
        <v>2196</v>
      </c>
      <c r="B24" s="85"/>
      <c r="C24" s="86">
        <v>0</v>
      </c>
      <c r="D24" s="87" t="s">
        <v>1403</v>
      </c>
      <c r="E24" s="83"/>
    </row>
    <row r="25" ht="36" customHeight="1" spans="1:5">
      <c r="A25" s="88" t="s">
        <v>2205</v>
      </c>
      <c r="B25" s="89"/>
      <c r="C25" s="90"/>
      <c r="D25" s="91" t="s">
        <v>1403</v>
      </c>
      <c r="E25" s="83"/>
    </row>
    <row r="26" ht="36" customHeight="1" spans="1:5">
      <c r="A26" s="88" t="s">
        <v>2206</v>
      </c>
      <c r="B26" s="89"/>
      <c r="C26" s="90"/>
      <c r="D26" s="91" t="s">
        <v>1403</v>
      </c>
      <c r="E26" s="83"/>
    </row>
    <row r="27" ht="36" customHeight="1" spans="1:5">
      <c r="A27" s="88" t="s">
        <v>2207</v>
      </c>
      <c r="B27" s="89"/>
      <c r="C27" s="90"/>
      <c r="D27" s="91" t="s">
        <v>1403</v>
      </c>
      <c r="E27" s="83"/>
    </row>
    <row r="28" ht="36" customHeight="1" spans="1:5">
      <c r="A28" s="84" t="s">
        <v>2197</v>
      </c>
      <c r="B28" s="85">
        <v>209259</v>
      </c>
      <c r="C28" s="86">
        <v>222299</v>
      </c>
      <c r="D28" s="87">
        <v>0.062</v>
      </c>
      <c r="E28" s="83"/>
    </row>
    <row r="29" ht="36" customHeight="1" spans="1:5">
      <c r="A29" s="88" t="s">
        <v>2205</v>
      </c>
      <c r="B29" s="89">
        <v>187807</v>
      </c>
      <c r="C29" s="90">
        <v>197554</v>
      </c>
      <c r="D29" s="91">
        <v>0.052</v>
      </c>
      <c r="E29" s="83"/>
    </row>
    <row r="30" ht="36" customHeight="1" spans="1:5">
      <c r="A30" s="88" t="s">
        <v>2206</v>
      </c>
      <c r="B30" s="89">
        <v>557</v>
      </c>
      <c r="C30" s="90">
        <v>1600</v>
      </c>
      <c r="D30" s="91">
        <v>-0.923</v>
      </c>
      <c r="E30" s="83"/>
    </row>
    <row r="31" ht="36" customHeight="1" spans="1:5">
      <c r="A31" s="88" t="s">
        <v>2207</v>
      </c>
      <c r="B31" s="89"/>
      <c r="C31" s="90"/>
      <c r="D31" s="91" t="s">
        <v>1403</v>
      </c>
      <c r="E31" s="83"/>
    </row>
    <row r="32" ht="36" customHeight="1" spans="1:5">
      <c r="A32" s="88" t="s">
        <v>2208</v>
      </c>
      <c r="B32" s="89">
        <v>20895</v>
      </c>
      <c r="C32" s="90">
        <v>23145</v>
      </c>
      <c r="D32" s="91" t="s">
        <v>1403</v>
      </c>
      <c r="E32" s="83"/>
    </row>
    <row r="33" ht="36" customHeight="1" spans="1:5">
      <c r="A33" s="103" t="s">
        <v>2096</v>
      </c>
      <c r="B33" s="99">
        <v>451093</v>
      </c>
      <c r="C33" s="99">
        <v>489652</v>
      </c>
      <c r="D33" s="97">
        <v>0.085</v>
      </c>
      <c r="E33" s="83"/>
    </row>
    <row r="34" ht="36" customHeight="1" spans="1:5">
      <c r="A34" s="88" t="s">
        <v>2205</v>
      </c>
      <c r="B34" s="89">
        <v>427155</v>
      </c>
      <c r="C34" s="90">
        <v>459498</v>
      </c>
      <c r="D34" s="91">
        <v>0.076</v>
      </c>
      <c r="E34" s="83"/>
    </row>
    <row r="35" ht="36" customHeight="1" spans="1:5">
      <c r="A35" s="88" t="s">
        <v>2206</v>
      </c>
      <c r="B35" s="89">
        <v>2441</v>
      </c>
      <c r="C35" s="90">
        <v>6302</v>
      </c>
      <c r="D35" s="91">
        <v>1.581</v>
      </c>
      <c r="E35" s="83"/>
    </row>
    <row r="36" ht="36" customHeight="1" spans="1:5">
      <c r="A36" s="88" t="s">
        <v>2207</v>
      </c>
      <c r="B36" s="89">
        <v>601</v>
      </c>
      <c r="C36" s="90">
        <v>707</v>
      </c>
      <c r="D36" s="91">
        <v>0.176</v>
      </c>
      <c r="E36" s="83"/>
    </row>
    <row r="37" ht="36" customHeight="1" spans="1:5">
      <c r="A37" s="88" t="s">
        <v>2208</v>
      </c>
      <c r="B37" s="89">
        <v>20895</v>
      </c>
      <c r="C37" s="90">
        <v>23145</v>
      </c>
      <c r="D37" s="91">
        <v>0.108</v>
      </c>
      <c r="E37" s="83"/>
    </row>
    <row r="38" ht="36" customHeight="1" spans="1:5">
      <c r="A38" s="103" t="s">
        <v>2209</v>
      </c>
      <c r="B38" s="99">
        <v>361136</v>
      </c>
      <c r="C38" s="99">
        <v>380074</v>
      </c>
      <c r="D38" s="97"/>
      <c r="E38" s="83"/>
    </row>
    <row r="39" ht="36" customHeight="1" spans="1:5">
      <c r="A39" s="88" t="s">
        <v>2210</v>
      </c>
      <c r="B39" s="89">
        <v>151280</v>
      </c>
      <c r="C39" s="90">
        <v>161464</v>
      </c>
      <c r="D39" s="91"/>
      <c r="E39" s="83"/>
    </row>
    <row r="40" ht="36" customHeight="1" spans="1:5">
      <c r="A40" s="88" t="s">
        <v>2211</v>
      </c>
      <c r="B40" s="89">
        <v>209856</v>
      </c>
      <c r="C40" s="90">
        <v>218610</v>
      </c>
      <c r="D40" s="91"/>
      <c r="E40" s="83"/>
    </row>
    <row r="41" ht="36" customHeight="1" spans="1:5">
      <c r="A41" s="103" t="s">
        <v>2212</v>
      </c>
      <c r="B41" s="99">
        <v>812229</v>
      </c>
      <c r="C41" s="99">
        <v>869726</v>
      </c>
      <c r="D41" s="97"/>
      <c r="E41" s="83"/>
    </row>
  </sheetData>
  <mergeCells count="1">
    <mergeCell ref="A1:D1"/>
  </mergeCells>
  <conditionalFormatting sqref="D6">
    <cfRule type="cellIs" dxfId="3" priority="20" stopIfTrue="1" operator="lessThanOrEqual">
      <formula>-1</formula>
    </cfRule>
  </conditionalFormatting>
  <conditionalFormatting sqref="D10">
    <cfRule type="cellIs" dxfId="3" priority="19" stopIfTrue="1" operator="lessThanOrEqual">
      <formula>-1</formula>
    </cfRule>
  </conditionalFormatting>
  <conditionalFormatting sqref="D14">
    <cfRule type="cellIs" dxfId="3" priority="18" stopIfTrue="1" operator="lessThanOrEqual">
      <formula>-1</formula>
    </cfRule>
  </conditionalFormatting>
  <conditionalFormatting sqref="D16">
    <cfRule type="cellIs" dxfId="4" priority="64" stopIfTrue="1" operator="lessThan">
      <formula>0</formula>
    </cfRule>
  </conditionalFormatting>
  <conditionalFormatting sqref="E16:F16">
    <cfRule type="cellIs" dxfId="4" priority="65" stopIfTrue="1" operator="lessThan">
      <formula>0</formula>
    </cfRule>
  </conditionalFormatting>
  <conditionalFormatting sqref="D18">
    <cfRule type="cellIs" dxfId="3" priority="17" stopIfTrue="1" operator="lessThanOrEqual">
      <formula>-1</formula>
    </cfRule>
  </conditionalFormatting>
  <conditionalFormatting sqref="D21">
    <cfRule type="cellIs" dxfId="3" priority="16" stopIfTrue="1" operator="lessThanOrEqual">
      <formula>-1</formula>
    </cfRule>
  </conditionalFormatting>
  <conditionalFormatting sqref="D22">
    <cfRule type="cellIs" dxfId="3" priority="15" stopIfTrue="1" operator="lessThanOrEqual">
      <formula>-1</formula>
    </cfRule>
  </conditionalFormatting>
  <conditionalFormatting sqref="D23">
    <cfRule type="cellIs" dxfId="3" priority="14" stopIfTrue="1" operator="lessThanOrEqual">
      <formula>-1</formula>
    </cfRule>
  </conditionalFormatting>
  <conditionalFormatting sqref="D25">
    <cfRule type="cellIs" dxfId="3" priority="13" stopIfTrue="1" operator="lessThanOrEqual">
      <formula>-1</formula>
    </cfRule>
  </conditionalFormatting>
  <conditionalFormatting sqref="D26">
    <cfRule type="cellIs" dxfId="3" priority="12" stopIfTrue="1" operator="lessThanOrEqual">
      <formula>-1</formula>
    </cfRule>
  </conditionalFormatting>
  <conditionalFormatting sqref="D27">
    <cfRule type="cellIs" dxfId="3" priority="11" stopIfTrue="1" operator="lessThanOrEqual">
      <formula>-1</formula>
    </cfRule>
  </conditionalFormatting>
  <conditionalFormatting sqref="D29">
    <cfRule type="cellIs" dxfId="3" priority="10" stopIfTrue="1" operator="lessThanOrEqual">
      <formula>-1</formula>
    </cfRule>
  </conditionalFormatting>
  <conditionalFormatting sqref="D30">
    <cfRule type="cellIs" dxfId="3" priority="9" stopIfTrue="1" operator="lessThanOrEqual">
      <formula>-1</formula>
    </cfRule>
  </conditionalFormatting>
  <conditionalFormatting sqref="D31">
    <cfRule type="cellIs" dxfId="3" priority="8" stopIfTrue="1" operator="lessThanOrEqual">
      <formula>-1</formula>
    </cfRule>
  </conditionalFormatting>
  <conditionalFormatting sqref="D32">
    <cfRule type="cellIs" dxfId="3" priority="7" stopIfTrue="1" operator="lessThanOrEqual">
      <formula>-1</formula>
    </cfRule>
  </conditionalFormatting>
  <conditionalFormatting sqref="D33">
    <cfRule type="cellIs" dxfId="3" priority="49" stopIfTrue="1" operator="lessThanOrEqual">
      <formula>-1</formula>
    </cfRule>
  </conditionalFormatting>
  <conditionalFormatting sqref="D34">
    <cfRule type="cellIs" dxfId="3" priority="6" stopIfTrue="1" operator="lessThanOrEqual">
      <formula>-1</formula>
    </cfRule>
  </conditionalFormatting>
  <conditionalFormatting sqref="D35">
    <cfRule type="cellIs" dxfId="3" priority="5" stopIfTrue="1" operator="lessThanOrEqual">
      <formula>-1</formula>
    </cfRule>
  </conditionalFormatting>
  <conditionalFormatting sqref="D36">
    <cfRule type="cellIs" dxfId="3" priority="4" stopIfTrue="1" operator="lessThanOrEqual">
      <formula>-1</formula>
    </cfRule>
  </conditionalFormatting>
  <conditionalFormatting sqref="D37">
    <cfRule type="cellIs" dxfId="3" priority="3" stopIfTrue="1" operator="lessThanOrEqual">
      <formula>-1</formula>
    </cfRule>
  </conditionalFormatting>
  <conditionalFormatting sqref="D38">
    <cfRule type="cellIs" dxfId="3" priority="44" stopIfTrue="1" operator="lessThanOrEqual">
      <formula>-1</formula>
    </cfRule>
  </conditionalFormatting>
  <conditionalFormatting sqref="D39">
    <cfRule type="cellIs" dxfId="3" priority="2" stopIfTrue="1" operator="lessThanOrEqual">
      <formula>-1</formula>
    </cfRule>
  </conditionalFormatting>
  <conditionalFormatting sqref="D40">
    <cfRule type="cellIs" dxfId="3" priority="1" stopIfTrue="1" operator="lessThanOrEqual">
      <formula>-1</formula>
    </cfRule>
  </conditionalFormatting>
  <conditionalFormatting sqref="D41">
    <cfRule type="cellIs" dxfId="3" priority="41" stopIfTrue="1" operator="lessThanOrEqual">
      <formula>-1</formula>
    </cfRule>
  </conditionalFormatting>
  <conditionalFormatting sqref="D5 D7 D11:D13 D16:D17 D20">
    <cfRule type="cellIs" dxfId="3" priority="63" stopIfTrue="1" operator="lessThanOrEqual">
      <formula>-1</formula>
    </cfRule>
  </conditionalFormatting>
  <conditionalFormatting sqref="B15:B17 B19:B20 C19">
    <cfRule type="cellIs" dxfId="4" priority="61" stopIfTrue="1" operator="lessThan">
      <formula>0</formula>
    </cfRule>
  </conditionalFormatting>
  <conditionalFormatting sqref="B33 C33">
    <cfRule type="cellIs" dxfId="4" priority="29" stopIfTrue="1" operator="lessThan">
      <formula>0</formula>
    </cfRule>
  </conditionalFormatting>
  <conditionalFormatting sqref="B38 C38">
    <cfRule type="cellIs" dxfId="4" priority="24" stopIfTrue="1" operator="lessThan">
      <formula>0</formula>
    </cfRule>
  </conditionalFormatting>
  <conditionalFormatting sqref="B41 C41">
    <cfRule type="cellIs" dxfId="4" priority="2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20"/>
  <sheetViews>
    <sheetView workbookViewId="0">
      <selection activeCell="A20" sqref="A20:G20"/>
    </sheetView>
  </sheetViews>
  <sheetFormatPr defaultColWidth="10" defaultRowHeight="13.5" outlineLevelCol="6"/>
  <cols>
    <col min="1" max="1" width="24.6333333333333" style="26" customWidth="1"/>
    <col min="2" max="7" width="15.6333333333333" style="26" customWidth="1"/>
    <col min="8" max="8" width="9.76666666666667" style="26" customWidth="1"/>
    <col min="9" max="16384" width="10" style="26"/>
  </cols>
  <sheetData>
    <row r="1" s="26" customFormat="1" ht="28.6" customHeight="1" spans="1:7">
      <c r="A1" s="69" t="s">
        <v>2215</v>
      </c>
      <c r="B1" s="69"/>
      <c r="C1" s="69"/>
      <c r="D1" s="69"/>
      <c r="E1" s="69"/>
      <c r="F1" s="69"/>
      <c r="G1" s="69"/>
    </row>
    <row r="2" s="26" customFormat="1" ht="21" customHeight="1" spans="1:7">
      <c r="A2" s="59"/>
      <c r="B2" s="59"/>
      <c r="F2" s="60" t="s">
        <v>2216</v>
      </c>
      <c r="G2" s="60"/>
    </row>
    <row r="3" s="26" customFormat="1" ht="30" customHeight="1" spans="1:7">
      <c r="A3" s="63" t="s">
        <v>2217</v>
      </c>
      <c r="B3" s="63" t="s">
        <v>2218</v>
      </c>
      <c r="C3" s="63"/>
      <c r="D3" s="63"/>
      <c r="E3" s="63" t="s">
        <v>2219</v>
      </c>
      <c r="F3" s="63"/>
      <c r="G3" s="63"/>
    </row>
    <row r="4" s="26" customFormat="1" ht="30" customHeight="1" spans="1:7">
      <c r="A4" s="63"/>
      <c r="B4" s="70"/>
      <c r="C4" s="63" t="s">
        <v>2220</v>
      </c>
      <c r="D4" s="63" t="s">
        <v>2221</v>
      </c>
      <c r="E4" s="70"/>
      <c r="F4" s="63" t="s">
        <v>2220</v>
      </c>
      <c r="G4" s="63" t="s">
        <v>2221</v>
      </c>
    </row>
    <row r="5" s="26" customFormat="1" ht="30" customHeight="1" spans="1:7">
      <c r="A5" s="63" t="s">
        <v>2222</v>
      </c>
      <c r="B5" s="63" t="s">
        <v>2223</v>
      </c>
      <c r="C5" s="63" t="s">
        <v>2224</v>
      </c>
      <c r="D5" s="63" t="s">
        <v>2225</v>
      </c>
      <c r="E5" s="63" t="s">
        <v>2226</v>
      </c>
      <c r="F5" s="63" t="s">
        <v>2227</v>
      </c>
      <c r="G5" s="63" t="s">
        <v>2228</v>
      </c>
    </row>
    <row r="6" s="26" customFormat="1" ht="30" customHeight="1" spans="1:7">
      <c r="A6" s="64" t="s">
        <v>2229</v>
      </c>
      <c r="B6" s="65">
        <v>0</v>
      </c>
      <c r="C6" s="65">
        <v>0</v>
      </c>
      <c r="D6" s="65">
        <v>0</v>
      </c>
      <c r="E6" s="65">
        <v>467.2</v>
      </c>
      <c r="F6" s="65">
        <v>160.67</v>
      </c>
      <c r="G6" s="65">
        <v>306.53</v>
      </c>
    </row>
    <row r="7" s="26" customFormat="1" ht="30" customHeight="1" spans="1:7">
      <c r="A7" s="71" t="s">
        <v>2230</v>
      </c>
      <c r="B7" s="65">
        <v>0</v>
      </c>
      <c r="C7" s="65"/>
      <c r="D7" s="65"/>
      <c r="E7" s="65">
        <v>103.65</v>
      </c>
      <c r="F7" s="65">
        <v>41.93</v>
      </c>
      <c r="G7" s="65">
        <v>61.72</v>
      </c>
    </row>
    <row r="8" s="26" customFormat="1" ht="30" customHeight="1" spans="1:7">
      <c r="A8" s="71" t="s">
        <v>2231</v>
      </c>
      <c r="B8" s="65">
        <v>0</v>
      </c>
      <c r="C8" s="65">
        <v>0</v>
      </c>
      <c r="D8" s="65">
        <v>0</v>
      </c>
      <c r="E8" s="65">
        <v>363.55</v>
      </c>
      <c r="F8" s="65">
        <v>118.74</v>
      </c>
      <c r="G8" s="65">
        <v>244.81</v>
      </c>
    </row>
    <row r="9" s="26" customFormat="1" ht="30" customHeight="1" spans="1:7">
      <c r="A9" s="72" t="s">
        <v>2232</v>
      </c>
      <c r="B9" s="65">
        <v>0</v>
      </c>
      <c r="C9" s="65"/>
      <c r="D9" s="65"/>
      <c r="E9" s="65">
        <v>124.78</v>
      </c>
      <c r="F9" s="65">
        <v>38.06</v>
      </c>
      <c r="G9" s="65">
        <v>86.72</v>
      </c>
    </row>
    <row r="10" s="26" customFormat="1" ht="30" customHeight="1" spans="1:7">
      <c r="A10" s="72" t="s">
        <v>2233</v>
      </c>
      <c r="B10" s="65">
        <v>0</v>
      </c>
      <c r="C10" s="65"/>
      <c r="D10" s="65"/>
      <c r="E10" s="65">
        <v>15.06</v>
      </c>
      <c r="F10" s="65">
        <v>4.11</v>
      </c>
      <c r="G10" s="65">
        <v>10.95</v>
      </c>
    </row>
    <row r="11" s="26" customFormat="1" ht="30" customHeight="1" spans="1:7">
      <c r="A11" s="72" t="s">
        <v>2234</v>
      </c>
      <c r="B11" s="65">
        <v>0</v>
      </c>
      <c r="C11" s="65"/>
      <c r="D11" s="65"/>
      <c r="E11" s="65">
        <v>24.87</v>
      </c>
      <c r="F11" s="65">
        <v>9.41</v>
      </c>
      <c r="G11" s="65">
        <v>15.46</v>
      </c>
    </row>
    <row r="12" s="26" customFormat="1" ht="30" customHeight="1" spans="1:7">
      <c r="A12" s="72" t="s">
        <v>2235</v>
      </c>
      <c r="B12" s="65">
        <v>0</v>
      </c>
      <c r="C12" s="65"/>
      <c r="D12" s="65"/>
      <c r="E12" s="65">
        <v>42.02</v>
      </c>
      <c r="F12" s="65">
        <v>14.78</v>
      </c>
      <c r="G12" s="65">
        <v>27.24</v>
      </c>
    </row>
    <row r="13" s="26" customFormat="1" ht="30" customHeight="1" spans="1:7">
      <c r="A13" s="72" t="s">
        <v>2236</v>
      </c>
      <c r="B13" s="65">
        <v>0</v>
      </c>
      <c r="C13" s="65"/>
      <c r="D13" s="65"/>
      <c r="E13" s="65">
        <v>19.58</v>
      </c>
      <c r="F13" s="65">
        <v>6.27</v>
      </c>
      <c r="G13" s="65">
        <v>13.31</v>
      </c>
    </row>
    <row r="14" s="26" customFormat="1" ht="30" customHeight="1" spans="1:7">
      <c r="A14" s="72" t="s">
        <v>2237</v>
      </c>
      <c r="B14" s="65">
        <v>0</v>
      </c>
      <c r="C14" s="65"/>
      <c r="D14" s="65"/>
      <c r="E14" s="65">
        <v>29.87</v>
      </c>
      <c r="F14" s="65">
        <v>9.82</v>
      </c>
      <c r="G14" s="65">
        <v>20.05</v>
      </c>
    </row>
    <row r="15" s="26" customFormat="1" ht="30" customHeight="1" spans="1:7">
      <c r="A15" s="72" t="s">
        <v>2238</v>
      </c>
      <c r="B15" s="65">
        <v>0</v>
      </c>
      <c r="C15" s="65"/>
      <c r="D15" s="65"/>
      <c r="E15" s="65">
        <v>15.61</v>
      </c>
      <c r="F15" s="65">
        <v>3.27</v>
      </c>
      <c r="G15" s="65">
        <v>12.34</v>
      </c>
    </row>
    <row r="16" s="26" customFormat="1" ht="30" customHeight="1" spans="1:7">
      <c r="A16" s="72" t="s">
        <v>2239</v>
      </c>
      <c r="B16" s="65">
        <v>0</v>
      </c>
      <c r="C16" s="65"/>
      <c r="D16" s="65"/>
      <c r="E16" s="65">
        <v>20.51</v>
      </c>
      <c r="F16" s="65">
        <v>7.26</v>
      </c>
      <c r="G16" s="65">
        <v>13.25</v>
      </c>
    </row>
    <row r="17" s="26" customFormat="1" ht="30" customHeight="1" spans="1:7">
      <c r="A17" s="72" t="s">
        <v>2240</v>
      </c>
      <c r="B17" s="65">
        <v>0</v>
      </c>
      <c r="C17" s="65"/>
      <c r="D17" s="65"/>
      <c r="E17" s="65">
        <v>16.92</v>
      </c>
      <c r="F17" s="65">
        <v>9.73</v>
      </c>
      <c r="G17" s="65">
        <v>7.19</v>
      </c>
    </row>
    <row r="18" s="26" customFormat="1" ht="30" customHeight="1" spans="1:7">
      <c r="A18" s="72" t="s">
        <v>2241</v>
      </c>
      <c r="B18" s="65">
        <v>0</v>
      </c>
      <c r="C18" s="65"/>
      <c r="D18" s="65"/>
      <c r="E18" s="65">
        <v>54.33</v>
      </c>
      <c r="F18" s="65">
        <v>16.03</v>
      </c>
      <c r="G18" s="65">
        <v>38.3</v>
      </c>
    </row>
    <row r="19" s="28" customFormat="1" ht="25" customHeight="1" spans="1:7">
      <c r="A19" s="68" t="s">
        <v>2242</v>
      </c>
      <c r="B19" s="68"/>
      <c r="C19" s="68"/>
      <c r="D19" s="68"/>
      <c r="E19" s="68"/>
      <c r="F19" s="68"/>
      <c r="G19" s="68"/>
    </row>
    <row r="20" s="28" customFormat="1" ht="25" customHeight="1" spans="1:7">
      <c r="A20" s="68" t="s">
        <v>2243</v>
      </c>
      <c r="B20" s="68"/>
      <c r="C20" s="68"/>
      <c r="D20" s="68"/>
      <c r="E20" s="68"/>
      <c r="F20" s="68"/>
      <c r="G20" s="68"/>
    </row>
  </sheetData>
  <mergeCells count="7">
    <mergeCell ref="A1:G1"/>
    <mergeCell ref="F2:G2"/>
    <mergeCell ref="B3:D3"/>
    <mergeCell ref="E3:G3"/>
    <mergeCell ref="A19:G19"/>
    <mergeCell ref="A20:G20"/>
    <mergeCell ref="A3:A4"/>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4"/>
  <sheetViews>
    <sheetView workbookViewId="0">
      <selection activeCell="A16" sqref="A16"/>
    </sheetView>
  </sheetViews>
  <sheetFormatPr defaultColWidth="10" defaultRowHeight="13.5" outlineLevelCol="6"/>
  <cols>
    <col min="1" max="1" width="62.25" style="26" customWidth="1"/>
    <col min="2" max="3" width="28.6333333333333" style="26" customWidth="1"/>
    <col min="4" max="4" width="9.76666666666667" style="26" customWidth="1"/>
    <col min="5" max="16384" width="10" style="26"/>
  </cols>
  <sheetData>
    <row r="1" s="26" customFormat="1" ht="28.6" customHeight="1" spans="1:3">
      <c r="A1" s="48" t="s">
        <v>2244</v>
      </c>
      <c r="B1" s="48"/>
      <c r="C1" s="48"/>
    </row>
    <row r="2" s="26" customFormat="1" ht="27" customHeight="1" spans="1:3">
      <c r="A2" s="59"/>
      <c r="B2" s="59"/>
      <c r="C2" s="60" t="s">
        <v>2216</v>
      </c>
    </row>
    <row r="3" s="61" customFormat="1" ht="24" customHeight="1" spans="1:3">
      <c r="A3" s="63" t="s">
        <v>2245</v>
      </c>
      <c r="B3" s="63" t="s">
        <v>2178</v>
      </c>
      <c r="C3" s="63" t="s">
        <v>2246</v>
      </c>
    </row>
    <row r="4" s="61" customFormat="1" ht="32" customHeight="1" spans="1:3">
      <c r="A4" s="64" t="s">
        <v>2247</v>
      </c>
      <c r="B4" s="65"/>
      <c r="C4" s="65">
        <v>162.04</v>
      </c>
    </row>
    <row r="5" s="61" customFormat="1" ht="32" customHeight="1" spans="1:3">
      <c r="A5" s="64" t="s">
        <v>2248</v>
      </c>
      <c r="B5" s="65">
        <v>194.91</v>
      </c>
      <c r="C5" s="65">
        <v>196.21</v>
      </c>
    </row>
    <row r="6" s="61" customFormat="1" ht="32" customHeight="1" spans="1:3">
      <c r="A6" s="64" t="s">
        <v>2249</v>
      </c>
      <c r="B6" s="65">
        <v>21.23</v>
      </c>
      <c r="C6" s="65">
        <v>22.53</v>
      </c>
    </row>
    <row r="7" s="61" customFormat="1" ht="30" customHeight="1" spans="1:3">
      <c r="A7" s="66" t="s">
        <v>2250</v>
      </c>
      <c r="B7" s="65"/>
      <c r="C7" s="65"/>
    </row>
    <row r="8" s="61" customFormat="1" ht="32" customHeight="1" spans="1:3">
      <c r="A8" s="66" t="s">
        <v>2251</v>
      </c>
      <c r="B8" s="65">
        <v>21.23</v>
      </c>
      <c r="C8" s="65">
        <v>22.53</v>
      </c>
    </row>
    <row r="9" s="61" customFormat="1" ht="32" customHeight="1" spans="1:3">
      <c r="A9" s="64" t="s">
        <v>2252</v>
      </c>
      <c r="B9" s="65">
        <v>23.9</v>
      </c>
      <c r="C9" s="65">
        <v>23.9</v>
      </c>
    </row>
    <row r="10" s="61" customFormat="1" ht="32" customHeight="1" spans="1:3">
      <c r="A10" s="64" t="s">
        <v>2253</v>
      </c>
      <c r="B10" s="65">
        <v>159.19</v>
      </c>
      <c r="C10" s="65">
        <v>160.67</v>
      </c>
    </row>
    <row r="11" s="61" customFormat="1" ht="32" customHeight="1" spans="1:3">
      <c r="A11" s="64" t="s">
        <v>2254</v>
      </c>
      <c r="B11" s="65"/>
      <c r="C11" s="65"/>
    </row>
    <row r="12" s="61" customFormat="1" ht="32" customHeight="1" spans="1:3">
      <c r="A12" s="64" t="s">
        <v>2255</v>
      </c>
      <c r="B12" s="65"/>
      <c r="C12" s="65"/>
    </row>
    <row r="13" s="62" customFormat="1" ht="76" customHeight="1" spans="1:7">
      <c r="A13" s="67" t="s">
        <v>2256</v>
      </c>
      <c r="B13" s="67"/>
      <c r="C13" s="67"/>
      <c r="D13" s="68"/>
      <c r="E13" s="68"/>
      <c r="F13" s="68"/>
      <c r="G13" s="68"/>
    </row>
    <row r="14" s="26" customFormat="1" spans="1:3">
      <c r="A14" s="59"/>
      <c r="B14" s="59"/>
      <c r="C14" s="59"/>
    </row>
  </sheetData>
  <mergeCells count="2">
    <mergeCell ref="A1:C1"/>
    <mergeCell ref="A13:C13"/>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4"/>
  <sheetViews>
    <sheetView workbookViewId="0">
      <selection activeCell="I13" sqref="I13"/>
    </sheetView>
  </sheetViews>
  <sheetFormatPr defaultColWidth="10" defaultRowHeight="13.5" outlineLevelCol="6"/>
  <cols>
    <col min="1" max="1" width="60" style="26" customWidth="1"/>
    <col min="2" max="3" width="25.6333333333333" style="26" customWidth="1"/>
    <col min="4" max="4" width="9.76666666666667" style="26" customWidth="1"/>
    <col min="5" max="16384" width="10" style="26"/>
  </cols>
  <sheetData>
    <row r="1" s="26" customFormat="1" ht="28.6" customHeight="1" spans="1:3">
      <c r="A1" s="48" t="s">
        <v>2257</v>
      </c>
      <c r="B1" s="48"/>
      <c r="C1" s="48"/>
    </row>
    <row r="2" s="26" customFormat="1" ht="27" customHeight="1" spans="1:3">
      <c r="A2" s="59"/>
      <c r="B2" s="59"/>
      <c r="C2" s="60" t="s">
        <v>2216</v>
      </c>
    </row>
    <row r="3" s="26" customFormat="1" ht="24" customHeight="1" spans="1:3">
      <c r="A3" s="33" t="s">
        <v>2245</v>
      </c>
      <c r="B3" s="33" t="s">
        <v>2178</v>
      </c>
      <c r="C3" s="33" t="s">
        <v>2246</v>
      </c>
    </row>
    <row r="4" s="26" customFormat="1" ht="32" customHeight="1" spans="1:3">
      <c r="A4" s="56" t="s">
        <v>2247</v>
      </c>
      <c r="B4" s="57"/>
      <c r="C4" s="57">
        <v>40.63</v>
      </c>
    </row>
    <row r="5" s="26" customFormat="1" ht="32" customHeight="1" spans="1:3">
      <c r="A5" s="56" t="s">
        <v>2248</v>
      </c>
      <c r="B5" s="57">
        <v>47.12</v>
      </c>
      <c r="C5" s="57">
        <v>48.42</v>
      </c>
    </row>
    <row r="6" s="26" customFormat="1" ht="32" customHeight="1" spans="1:3">
      <c r="A6" s="56" t="s">
        <v>2249</v>
      </c>
      <c r="B6" s="57">
        <v>6.23</v>
      </c>
      <c r="C6" s="57">
        <v>7.53</v>
      </c>
    </row>
    <row r="7" s="26" customFormat="1" ht="32" customHeight="1" spans="1:3">
      <c r="A7" s="56" t="s">
        <v>2258</v>
      </c>
      <c r="B7" s="57"/>
      <c r="C7" s="57"/>
    </row>
    <row r="8" s="26" customFormat="1" ht="32" customHeight="1" spans="1:3">
      <c r="A8" s="56" t="s">
        <v>2259</v>
      </c>
      <c r="B8" s="57">
        <v>6.23</v>
      </c>
      <c r="C8" s="57">
        <v>7.53</v>
      </c>
    </row>
    <row r="9" s="26" customFormat="1" ht="32" customHeight="1" spans="1:3">
      <c r="A9" s="56" t="s">
        <v>2252</v>
      </c>
      <c r="B9" s="57">
        <v>6.23</v>
      </c>
      <c r="C9" s="57">
        <v>6.23</v>
      </c>
    </row>
    <row r="10" s="26" customFormat="1" ht="32" customHeight="1" spans="1:3">
      <c r="A10" s="56" t="s">
        <v>2253</v>
      </c>
      <c r="B10" s="57">
        <v>40.63</v>
      </c>
      <c r="C10" s="57">
        <v>41.92</v>
      </c>
    </row>
    <row r="11" s="26" customFormat="1" ht="32" customHeight="1" spans="1:3">
      <c r="A11" s="56" t="s">
        <v>2254</v>
      </c>
      <c r="B11" s="57"/>
      <c r="C11" s="57"/>
    </row>
    <row r="12" s="26" customFormat="1" ht="32" customHeight="1" spans="1:3">
      <c r="A12" s="56" t="s">
        <v>2255</v>
      </c>
      <c r="B12" s="57"/>
      <c r="C12" s="57"/>
    </row>
    <row r="13" s="28" customFormat="1" ht="69" customHeight="1" spans="1:7">
      <c r="A13" s="38" t="s">
        <v>2260</v>
      </c>
      <c r="B13" s="38"/>
      <c r="C13" s="38"/>
      <c r="D13" s="53"/>
      <c r="E13" s="53"/>
      <c r="F13" s="53"/>
      <c r="G13" s="53"/>
    </row>
    <row r="14" s="26" customFormat="1" spans="1:3">
      <c r="A14" s="59"/>
      <c r="B14" s="59"/>
      <c r="C14" s="59"/>
    </row>
  </sheetData>
  <mergeCells count="2">
    <mergeCell ref="A1:C1"/>
    <mergeCell ref="A13:C13"/>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2"/>
  <sheetViews>
    <sheetView workbookViewId="0">
      <selection activeCell="H11" sqref="H11"/>
    </sheetView>
  </sheetViews>
  <sheetFormatPr defaultColWidth="10" defaultRowHeight="13.5" outlineLevelCol="2"/>
  <cols>
    <col min="1" max="1" width="60.5" style="26" customWidth="1"/>
    <col min="2" max="3" width="25.6333333333333" style="26" customWidth="1"/>
    <col min="4" max="4" width="9.76666666666667" style="26" customWidth="1"/>
    <col min="5" max="16384" width="10" style="26"/>
  </cols>
  <sheetData>
    <row r="1" s="26" customFormat="1" ht="28.6" customHeight="1" spans="1:3">
      <c r="A1" s="48" t="s">
        <v>2261</v>
      </c>
      <c r="B1" s="48"/>
      <c r="C1" s="48"/>
    </row>
    <row r="2" s="26" customFormat="1" ht="25" customHeight="1" spans="1:3">
      <c r="A2" s="59"/>
      <c r="B2" s="59"/>
      <c r="C2" s="60" t="s">
        <v>2216</v>
      </c>
    </row>
    <row r="3" s="26" customFormat="1" ht="32" customHeight="1" spans="1:3">
      <c r="A3" s="33" t="s">
        <v>2245</v>
      </c>
      <c r="B3" s="33" t="s">
        <v>2178</v>
      </c>
      <c r="C3" s="33" t="s">
        <v>2246</v>
      </c>
    </row>
    <row r="4" s="26" customFormat="1" ht="32" customHeight="1" spans="1:3">
      <c r="A4" s="56" t="s">
        <v>2262</v>
      </c>
      <c r="B4" s="57"/>
      <c r="C4" s="57">
        <v>238.71</v>
      </c>
    </row>
    <row r="5" s="26" customFormat="1" ht="32" customHeight="1" spans="1:3">
      <c r="A5" s="56" t="s">
        <v>2263</v>
      </c>
      <c r="B5" s="57">
        <v>252.19</v>
      </c>
      <c r="C5" s="57">
        <v>298.39</v>
      </c>
    </row>
    <row r="6" s="26" customFormat="1" ht="32" customHeight="1" spans="1:3">
      <c r="A6" s="56" t="s">
        <v>2264</v>
      </c>
      <c r="B6" s="57">
        <v>58.56</v>
      </c>
      <c r="C6" s="57">
        <v>95.76</v>
      </c>
    </row>
    <row r="7" s="26" customFormat="1" ht="32" customHeight="1" spans="1:3">
      <c r="A7" s="56" t="s">
        <v>2265</v>
      </c>
      <c r="B7" s="57">
        <v>27.94</v>
      </c>
      <c r="C7" s="57">
        <v>27.94</v>
      </c>
    </row>
    <row r="8" s="26" customFormat="1" ht="32" customHeight="1" spans="1:3">
      <c r="A8" s="56" t="s">
        <v>2266</v>
      </c>
      <c r="B8" s="57">
        <v>269.33</v>
      </c>
      <c r="C8" s="57">
        <v>306.53</v>
      </c>
    </row>
    <row r="9" s="26" customFormat="1" ht="32" customHeight="1" spans="1:3">
      <c r="A9" s="56" t="s">
        <v>2267</v>
      </c>
      <c r="B9" s="57"/>
      <c r="C9" s="57"/>
    </row>
    <row r="10" s="26" customFormat="1" ht="32" customHeight="1" spans="1:3">
      <c r="A10" s="56" t="s">
        <v>2268</v>
      </c>
      <c r="B10" s="57"/>
      <c r="C10" s="57"/>
    </row>
    <row r="11" s="28" customFormat="1" ht="72" customHeight="1" spans="1:3">
      <c r="A11" s="38" t="s">
        <v>2269</v>
      </c>
      <c r="B11" s="38"/>
      <c r="C11" s="38"/>
    </row>
    <row r="12" s="26" customFormat="1" ht="31" customHeight="1" spans="1:3">
      <c r="A12" s="58"/>
      <c r="B12" s="58"/>
      <c r="C12" s="58"/>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2"/>
  <sheetViews>
    <sheetView workbookViewId="0">
      <selection activeCell="H11" sqref="H11"/>
    </sheetView>
  </sheetViews>
  <sheetFormatPr defaultColWidth="10" defaultRowHeight="13.5" outlineLevelCol="2"/>
  <cols>
    <col min="1" max="1" width="59.3833333333333" style="26" customWidth="1"/>
    <col min="2" max="3" width="25.6333333333333" style="26" customWidth="1"/>
    <col min="4" max="4" width="9.76666666666667" style="26" customWidth="1"/>
    <col min="5" max="16384" width="10" style="26"/>
  </cols>
  <sheetData>
    <row r="1" s="26" customFormat="1" ht="28.6" customHeight="1" spans="1:3">
      <c r="A1" s="48" t="s">
        <v>2270</v>
      </c>
      <c r="B1" s="48"/>
      <c r="C1" s="48"/>
    </row>
    <row r="2" s="27" customFormat="1" ht="25" customHeight="1" spans="1:3">
      <c r="A2" s="55"/>
      <c r="B2" s="55"/>
      <c r="C2" s="42" t="s">
        <v>2216</v>
      </c>
    </row>
    <row r="3" s="27" customFormat="1" ht="32" customHeight="1" spans="1:3">
      <c r="A3" s="33" t="s">
        <v>2245</v>
      </c>
      <c r="B3" s="33" t="s">
        <v>2178</v>
      </c>
      <c r="C3" s="33" t="s">
        <v>2246</v>
      </c>
    </row>
    <row r="4" s="27" customFormat="1" ht="32" customHeight="1" spans="1:3">
      <c r="A4" s="56" t="s">
        <v>2262</v>
      </c>
      <c r="B4" s="57"/>
      <c r="C4" s="57">
        <v>30.63</v>
      </c>
    </row>
    <row r="5" s="27" customFormat="1" ht="32" customHeight="1" spans="1:3">
      <c r="A5" s="56" t="s">
        <v>2263</v>
      </c>
      <c r="B5" s="57">
        <v>33.46</v>
      </c>
      <c r="C5" s="57">
        <v>65.36</v>
      </c>
    </row>
    <row r="6" s="27" customFormat="1" ht="32" customHeight="1" spans="1:3">
      <c r="A6" s="56" t="s">
        <v>2264</v>
      </c>
      <c r="B6" s="57">
        <v>29.92</v>
      </c>
      <c r="C6" s="57">
        <v>33.92</v>
      </c>
    </row>
    <row r="7" s="27" customFormat="1" ht="32" customHeight="1" spans="1:3">
      <c r="A7" s="56" t="s">
        <v>2265</v>
      </c>
      <c r="B7" s="57">
        <v>2.83</v>
      </c>
      <c r="C7" s="57">
        <v>2.83</v>
      </c>
    </row>
    <row r="8" s="27" customFormat="1" ht="32" customHeight="1" spans="1:3">
      <c r="A8" s="56" t="s">
        <v>2266</v>
      </c>
      <c r="B8" s="57">
        <v>57.72</v>
      </c>
      <c r="C8" s="57">
        <v>61.72</v>
      </c>
    </row>
    <row r="9" s="27" customFormat="1" ht="32" customHeight="1" spans="1:3">
      <c r="A9" s="56" t="s">
        <v>2267</v>
      </c>
      <c r="B9" s="57"/>
      <c r="C9" s="57"/>
    </row>
    <row r="10" s="27" customFormat="1" ht="32" customHeight="1" spans="1:3">
      <c r="A10" s="56" t="s">
        <v>2268</v>
      </c>
      <c r="B10" s="57"/>
      <c r="C10" s="57"/>
    </row>
    <row r="11" s="28" customFormat="1" ht="65" customHeight="1" spans="1:3">
      <c r="A11" s="38" t="s">
        <v>2271</v>
      </c>
      <c r="B11" s="38"/>
      <c r="C11" s="38"/>
    </row>
    <row r="12" s="26" customFormat="1" ht="31" customHeight="1" spans="1:3">
      <c r="A12" s="58"/>
      <c r="B12" s="58"/>
      <c r="C12" s="58"/>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6"/>
  <sheetViews>
    <sheetView workbookViewId="0">
      <selection activeCell="G16" sqref="G16"/>
    </sheetView>
  </sheetViews>
  <sheetFormatPr defaultColWidth="10" defaultRowHeight="13.5" outlineLevelCol="3"/>
  <cols>
    <col min="1" max="1" width="36" style="26" customWidth="1"/>
    <col min="2" max="4" width="15.6333333333333" style="26" customWidth="1"/>
    <col min="5" max="5" width="9.76666666666667" style="26" customWidth="1"/>
    <col min="6" max="16384" width="10" style="26"/>
  </cols>
  <sheetData>
    <row r="1" s="26" customFormat="1" ht="63" customHeight="1" spans="1:4">
      <c r="A1" s="48" t="s">
        <v>2272</v>
      </c>
      <c r="B1" s="48"/>
      <c r="C1" s="48"/>
      <c r="D1" s="48"/>
    </row>
    <row r="2" s="27" customFormat="1" ht="30" customHeight="1" spans="4:4">
      <c r="D2" s="42" t="s">
        <v>2216</v>
      </c>
    </row>
    <row r="3" s="27" customFormat="1" ht="25" customHeight="1" spans="1:4">
      <c r="A3" s="33" t="s">
        <v>2245</v>
      </c>
      <c r="B3" s="33" t="s">
        <v>2273</v>
      </c>
      <c r="C3" s="33" t="s">
        <v>2274</v>
      </c>
      <c r="D3" s="33" t="s">
        <v>2275</v>
      </c>
    </row>
    <row r="4" s="47" customFormat="1" ht="25" customHeight="1" spans="1:4">
      <c r="A4" s="49" t="s">
        <v>2276</v>
      </c>
      <c r="B4" s="33" t="s">
        <v>2277</v>
      </c>
      <c r="C4" s="50">
        <f>C5+C7</f>
        <v>118.29</v>
      </c>
      <c r="D4" s="50">
        <f>D5+D7</f>
        <v>41.45</v>
      </c>
    </row>
    <row r="5" s="27" customFormat="1" ht="25" customHeight="1" spans="1:4">
      <c r="A5" s="51" t="s">
        <v>2278</v>
      </c>
      <c r="B5" s="35" t="s">
        <v>2224</v>
      </c>
      <c r="C5" s="52">
        <v>22.53</v>
      </c>
      <c r="D5" s="52">
        <v>7.53</v>
      </c>
    </row>
    <row r="6" s="27" customFormat="1" ht="25" customHeight="1" spans="1:4">
      <c r="A6" s="51" t="s">
        <v>2279</v>
      </c>
      <c r="B6" s="35" t="s">
        <v>2225</v>
      </c>
      <c r="C6" s="52">
        <v>21.23</v>
      </c>
      <c r="D6" s="52">
        <v>6.23</v>
      </c>
    </row>
    <row r="7" s="27" customFormat="1" ht="25" customHeight="1" spans="1:4">
      <c r="A7" s="51" t="s">
        <v>2280</v>
      </c>
      <c r="B7" s="35" t="s">
        <v>2281</v>
      </c>
      <c r="C7" s="52">
        <v>95.76</v>
      </c>
      <c r="D7" s="52">
        <v>33.92</v>
      </c>
    </row>
    <row r="8" s="27" customFormat="1" ht="25" customHeight="1" spans="1:4">
      <c r="A8" s="51" t="s">
        <v>2279</v>
      </c>
      <c r="B8" s="35" t="s">
        <v>2227</v>
      </c>
      <c r="C8" s="52">
        <v>25.56</v>
      </c>
      <c r="D8" s="52">
        <v>1.92</v>
      </c>
    </row>
    <row r="9" s="47" customFormat="1" ht="25" customHeight="1" spans="1:4">
      <c r="A9" s="49" t="s">
        <v>2282</v>
      </c>
      <c r="B9" s="33" t="s">
        <v>2283</v>
      </c>
      <c r="C9" s="50">
        <f>C10+C11</f>
        <v>52.02</v>
      </c>
      <c r="D9" s="50">
        <f>D10+D11</f>
        <v>9.06</v>
      </c>
    </row>
    <row r="10" s="27" customFormat="1" ht="25" customHeight="1" spans="1:4">
      <c r="A10" s="51" t="s">
        <v>2278</v>
      </c>
      <c r="B10" s="35" t="s">
        <v>2284</v>
      </c>
      <c r="C10" s="52">
        <v>24.08</v>
      </c>
      <c r="D10" s="52">
        <v>6.23</v>
      </c>
    </row>
    <row r="11" s="27" customFormat="1" ht="25" customHeight="1" spans="1:4">
      <c r="A11" s="51" t="s">
        <v>2280</v>
      </c>
      <c r="B11" s="35" t="s">
        <v>2285</v>
      </c>
      <c r="C11" s="52">
        <v>27.94</v>
      </c>
      <c r="D11" s="52">
        <v>2.83</v>
      </c>
    </row>
    <row r="12" s="47" customFormat="1" ht="25" customHeight="1" spans="1:4">
      <c r="A12" s="49" t="s">
        <v>2286</v>
      </c>
      <c r="B12" s="33" t="s">
        <v>2287</v>
      </c>
      <c r="C12" s="50">
        <f>C13+C14</f>
        <v>13.95</v>
      </c>
      <c r="D12" s="50">
        <f>D13+D14</f>
        <v>3</v>
      </c>
    </row>
    <row r="13" s="27" customFormat="1" ht="25" customHeight="1" spans="1:4">
      <c r="A13" s="51" t="s">
        <v>2278</v>
      </c>
      <c r="B13" s="35" t="s">
        <v>2288</v>
      </c>
      <c r="C13" s="52">
        <v>5.33</v>
      </c>
      <c r="D13" s="52">
        <v>1.39</v>
      </c>
    </row>
    <row r="14" s="27" customFormat="1" ht="25" customHeight="1" spans="1:4">
      <c r="A14" s="51" t="s">
        <v>2280</v>
      </c>
      <c r="B14" s="35" t="s">
        <v>2289</v>
      </c>
      <c r="C14" s="52">
        <v>8.62</v>
      </c>
      <c r="D14" s="52">
        <v>1.61</v>
      </c>
    </row>
    <row r="15" s="47" customFormat="1" ht="25" customHeight="1" spans="1:4">
      <c r="A15" s="49" t="s">
        <v>2290</v>
      </c>
      <c r="B15" s="33" t="s">
        <v>2291</v>
      </c>
      <c r="C15" s="50">
        <f>C16+C19</f>
        <v>57.28</v>
      </c>
      <c r="D15" s="50">
        <f>D16+D19</f>
        <v>14.14</v>
      </c>
    </row>
    <row r="16" s="27" customFormat="1" ht="25" customHeight="1" spans="1:4">
      <c r="A16" s="51" t="s">
        <v>2278</v>
      </c>
      <c r="B16" s="35" t="s">
        <v>2292</v>
      </c>
      <c r="C16" s="52">
        <v>24.22</v>
      </c>
      <c r="D16" s="52">
        <v>7.89</v>
      </c>
    </row>
    <row r="17" s="27" customFormat="1" ht="25" customHeight="1" spans="1:4">
      <c r="A17" s="51" t="s">
        <v>2293</v>
      </c>
      <c r="B17" s="35"/>
      <c r="C17" s="52">
        <v>22.52</v>
      </c>
      <c r="D17" s="52">
        <v>7.47</v>
      </c>
    </row>
    <row r="18" s="27" customFormat="1" ht="25" customHeight="1" spans="1:4">
      <c r="A18" s="51" t="s">
        <v>2294</v>
      </c>
      <c r="B18" s="35" t="s">
        <v>2295</v>
      </c>
      <c r="C18" s="52">
        <v>1.7</v>
      </c>
      <c r="D18" s="52">
        <v>0.42</v>
      </c>
    </row>
    <row r="19" s="27" customFormat="1" ht="25" customHeight="1" spans="1:4">
      <c r="A19" s="51" t="s">
        <v>2280</v>
      </c>
      <c r="B19" s="35" t="s">
        <v>2296</v>
      </c>
      <c r="C19" s="52">
        <v>33.06</v>
      </c>
      <c r="D19" s="52">
        <v>6.25</v>
      </c>
    </row>
    <row r="20" s="27" customFormat="1" ht="25" customHeight="1" spans="1:4">
      <c r="A20" s="51" t="s">
        <v>2293</v>
      </c>
      <c r="B20" s="35"/>
      <c r="C20" s="52">
        <v>28.98</v>
      </c>
      <c r="D20" s="52">
        <v>5.24</v>
      </c>
    </row>
    <row r="21" s="27" customFormat="1" ht="25" customHeight="1" spans="1:4">
      <c r="A21" s="51" t="s">
        <v>2297</v>
      </c>
      <c r="B21" s="35" t="s">
        <v>2298</v>
      </c>
      <c r="C21" s="52">
        <v>4.08</v>
      </c>
      <c r="D21" s="52">
        <v>1</v>
      </c>
    </row>
    <row r="22" s="47" customFormat="1" ht="25" customHeight="1" spans="1:4">
      <c r="A22" s="49" t="s">
        <v>2299</v>
      </c>
      <c r="B22" s="33" t="s">
        <v>2300</v>
      </c>
      <c r="C22" s="50">
        <f>C23+C24</f>
        <v>15.08</v>
      </c>
      <c r="D22" s="50">
        <f>D23+D24</f>
        <v>3.5</v>
      </c>
    </row>
    <row r="23" s="27" customFormat="1" ht="25" customHeight="1" spans="1:4">
      <c r="A23" s="51" t="s">
        <v>2278</v>
      </c>
      <c r="B23" s="35" t="s">
        <v>2301</v>
      </c>
      <c r="C23" s="52">
        <v>5.12</v>
      </c>
      <c r="D23" s="52">
        <v>1.37</v>
      </c>
    </row>
    <row r="24" s="27" customFormat="1" ht="25" customHeight="1" spans="1:4">
      <c r="A24" s="51" t="s">
        <v>2280</v>
      </c>
      <c r="B24" s="35" t="s">
        <v>2302</v>
      </c>
      <c r="C24" s="52">
        <v>9.96</v>
      </c>
      <c r="D24" s="52">
        <v>2.13</v>
      </c>
    </row>
    <row r="25" s="28" customFormat="1" ht="70" customHeight="1" spans="1:4">
      <c r="A25" s="53" t="s">
        <v>2303</v>
      </c>
      <c r="B25" s="53"/>
      <c r="C25" s="53"/>
      <c r="D25" s="53"/>
    </row>
    <row r="26" s="26" customFormat="1" ht="25" customHeight="1" spans="1:4">
      <c r="A26" s="54"/>
      <c r="B26" s="54"/>
      <c r="C26" s="54"/>
      <c r="D26" s="54"/>
    </row>
  </sheetData>
  <mergeCells count="3">
    <mergeCell ref="A1:D1"/>
    <mergeCell ref="A25:D25"/>
    <mergeCell ref="A26:D26"/>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
    <tabColor rgb="FF00B0F0"/>
  </sheetPr>
  <dimension ref="A1:F44"/>
  <sheetViews>
    <sheetView showGridLines="0" showZeros="0" view="pageBreakPreview" zoomScaleNormal="90" topLeftCell="B1" workbookViewId="0">
      <pane ySplit="3" topLeftCell="A4" activePane="bottomLeft" state="frozen"/>
      <selection/>
      <selection pane="bottomLeft" activeCell="B4" sqref="B4"/>
    </sheetView>
  </sheetViews>
  <sheetFormatPr defaultColWidth="9" defaultRowHeight="14.25" outlineLevelCol="5"/>
  <cols>
    <col min="1" max="1" width="14.5" style="149" customWidth="1"/>
    <col min="2" max="2" width="50.75" style="149" customWidth="1"/>
    <col min="3" max="5" width="20.6333333333333" style="149" customWidth="1"/>
    <col min="6" max="6" width="9" style="237" hidden="1" customWidth="1"/>
    <col min="7" max="16384" width="9" style="237"/>
  </cols>
  <sheetData>
    <row r="1" ht="45" customHeight="1" spans="1:5">
      <c r="A1" s="302"/>
      <c r="B1" s="302" t="s">
        <v>129</v>
      </c>
      <c r="C1" s="302"/>
      <c r="D1" s="302"/>
      <c r="E1" s="302"/>
    </row>
    <row r="2" ht="18.95" customHeight="1" spans="2:5">
      <c r="B2" s="438"/>
      <c r="C2" s="305"/>
      <c r="D2" s="305"/>
      <c r="E2" s="404" t="s">
        <v>2</v>
      </c>
    </row>
    <row r="3" s="433" customFormat="1" ht="45" customHeight="1" spans="1:6">
      <c r="A3" s="439" t="s">
        <v>3</v>
      </c>
      <c r="B3" s="308" t="s">
        <v>4</v>
      </c>
      <c r="C3" s="82" t="s">
        <v>130</v>
      </c>
      <c r="D3" s="82" t="s">
        <v>6</v>
      </c>
      <c r="E3" s="82" t="s">
        <v>131</v>
      </c>
      <c r="F3" s="243" t="s">
        <v>8</v>
      </c>
    </row>
    <row r="4" s="434" customFormat="1" ht="32.1" customHeight="1" spans="1:6">
      <c r="A4" s="440" t="s">
        <v>9</v>
      </c>
      <c r="B4" s="441" t="s">
        <v>10</v>
      </c>
      <c r="C4" s="102">
        <f>SUM(C5:C19)</f>
        <v>131000</v>
      </c>
      <c r="D4" s="102">
        <f>SUM(D5:D19)</f>
        <v>130000</v>
      </c>
      <c r="E4" s="175">
        <f>IF(C4&lt;&gt;0,D4/C4-1,"")</f>
        <v>-0.008</v>
      </c>
      <c r="F4" s="130" t="str">
        <f t="shared" ref="F4:F40" si="0">IF(LEN(A4)=3,"是",IF(B4&lt;&gt;"",IF(SUM(C4:D4)&lt;&gt;0,"是","否"),"是"))</f>
        <v>是</v>
      </c>
    </row>
    <row r="5" ht="32.1" customHeight="1" spans="1:6">
      <c r="A5" s="318" t="s">
        <v>11</v>
      </c>
      <c r="B5" s="442" t="s">
        <v>12</v>
      </c>
      <c r="C5" s="118">
        <v>76656</v>
      </c>
      <c r="D5" s="320">
        <v>76400</v>
      </c>
      <c r="E5" s="171">
        <f>IF(C5&lt;&gt;0,D5/C5-1,"")</f>
        <v>-0.003</v>
      </c>
      <c r="F5" s="130" t="str">
        <f t="shared" si="0"/>
        <v>是</v>
      </c>
    </row>
    <row r="6" ht="32.1" customHeight="1" spans="1:6">
      <c r="A6" s="318" t="s">
        <v>13</v>
      </c>
      <c r="B6" s="442" t="s">
        <v>14</v>
      </c>
      <c r="C6" s="118">
        <v>15589</v>
      </c>
      <c r="D6" s="320">
        <v>14000</v>
      </c>
      <c r="E6" s="171">
        <f>IF(C6&lt;&gt;0,D6/C6-1,"")</f>
        <v>-0.102</v>
      </c>
      <c r="F6" s="130" t="str">
        <f t="shared" si="0"/>
        <v>是</v>
      </c>
    </row>
    <row r="7" ht="32.1" hidden="1" customHeight="1" spans="1:6">
      <c r="A7" s="318" t="s">
        <v>15</v>
      </c>
      <c r="B7" s="442" t="s">
        <v>16</v>
      </c>
      <c r="C7" s="118"/>
      <c r="D7" s="320"/>
      <c r="E7" s="171" t="str">
        <f>IF(C7&lt;&gt;0,D7/C7-1,"")</f>
        <v/>
      </c>
      <c r="F7" s="130" t="str">
        <f t="shared" si="0"/>
        <v>否</v>
      </c>
    </row>
    <row r="8" customFormat="1" ht="32.1" hidden="1" customHeight="1" spans="1:6">
      <c r="A8" s="443" t="s">
        <v>17</v>
      </c>
      <c r="B8" s="444" t="s">
        <v>18</v>
      </c>
      <c r="C8" s="445"/>
      <c r="D8" s="446"/>
      <c r="E8" s="171" t="str">
        <f t="shared" ref="E8:E40" si="1">IF(C8&lt;&gt;0,D8/C8-1,"")</f>
        <v/>
      </c>
      <c r="F8" s="130" t="str">
        <f t="shared" si="0"/>
        <v>否</v>
      </c>
    </row>
    <row r="9" ht="32.1" customHeight="1" spans="1:6">
      <c r="A9" s="318" t="s">
        <v>19</v>
      </c>
      <c r="B9" s="442" t="s">
        <v>20</v>
      </c>
      <c r="C9" s="118">
        <v>35360</v>
      </c>
      <c r="D9" s="320">
        <v>36500</v>
      </c>
      <c r="E9" s="171">
        <f t="shared" si="1"/>
        <v>0.032</v>
      </c>
      <c r="F9" s="130" t="str">
        <f t="shared" si="0"/>
        <v>是</v>
      </c>
    </row>
    <row r="10" customFormat="1" ht="32.1" hidden="1" customHeight="1" spans="1:6">
      <c r="A10" s="443" t="s">
        <v>21</v>
      </c>
      <c r="B10" s="444" t="s">
        <v>22</v>
      </c>
      <c r="C10" s="445"/>
      <c r="D10" s="446"/>
      <c r="E10" s="171" t="str">
        <f t="shared" si="1"/>
        <v/>
      </c>
      <c r="F10" s="130" t="str">
        <f t="shared" si="0"/>
        <v>否</v>
      </c>
    </row>
    <row r="11" customFormat="1" ht="32.1" hidden="1" customHeight="1" spans="1:6">
      <c r="A11" s="443" t="s">
        <v>23</v>
      </c>
      <c r="B11" s="442" t="s">
        <v>24</v>
      </c>
      <c r="C11" s="118"/>
      <c r="D11" s="320"/>
      <c r="E11" s="171" t="str">
        <f t="shared" si="1"/>
        <v/>
      </c>
      <c r="F11" s="130" t="str">
        <f t="shared" si="0"/>
        <v>否</v>
      </c>
    </row>
    <row r="12" customFormat="1" ht="32.1" hidden="1" customHeight="1" spans="1:6">
      <c r="A12" s="443" t="s">
        <v>25</v>
      </c>
      <c r="B12" s="444" t="s">
        <v>26</v>
      </c>
      <c r="C12" s="445"/>
      <c r="D12" s="446"/>
      <c r="E12" s="171" t="str">
        <f t="shared" si="1"/>
        <v/>
      </c>
      <c r="F12" s="130" t="str">
        <f t="shared" si="0"/>
        <v>否</v>
      </c>
    </row>
    <row r="13" customFormat="1" ht="32.1" customHeight="1" spans="1:6">
      <c r="A13" s="443" t="s">
        <v>27</v>
      </c>
      <c r="B13" s="442" t="s">
        <v>28</v>
      </c>
      <c r="C13" s="118">
        <v>3395</v>
      </c>
      <c r="D13" s="320">
        <v>2800</v>
      </c>
      <c r="E13" s="171">
        <f t="shared" si="1"/>
        <v>-0.175</v>
      </c>
      <c r="F13" s="130" t="str">
        <f t="shared" si="0"/>
        <v>是</v>
      </c>
    </row>
    <row r="14" customFormat="1" ht="32.1" hidden="1" customHeight="1" spans="1:6">
      <c r="A14" s="443" t="s">
        <v>29</v>
      </c>
      <c r="B14" s="444" t="s">
        <v>30</v>
      </c>
      <c r="C14" s="445"/>
      <c r="D14" s="446"/>
      <c r="E14" s="171" t="str">
        <f t="shared" si="1"/>
        <v/>
      </c>
      <c r="F14" s="130" t="str">
        <f t="shared" si="0"/>
        <v>否</v>
      </c>
    </row>
    <row r="15" ht="32.1" hidden="1" customHeight="1" spans="1:6">
      <c r="A15" s="318" t="s">
        <v>31</v>
      </c>
      <c r="B15" s="442" t="s">
        <v>32</v>
      </c>
      <c r="C15" s="118"/>
      <c r="D15" s="320"/>
      <c r="E15" s="171" t="str">
        <f t="shared" si="1"/>
        <v/>
      </c>
      <c r="F15" s="130" t="str">
        <f t="shared" si="0"/>
        <v>否</v>
      </c>
    </row>
    <row r="16" customFormat="1" ht="32.1" customHeight="1" spans="1:6">
      <c r="A16" s="443" t="s">
        <v>33</v>
      </c>
      <c r="B16" s="442" t="s">
        <v>34</v>
      </c>
      <c r="C16" s="118"/>
      <c r="D16" s="320">
        <v>300</v>
      </c>
      <c r="E16" s="171" t="str">
        <f t="shared" si="1"/>
        <v/>
      </c>
      <c r="F16" s="130" t="str">
        <f t="shared" si="0"/>
        <v>是</v>
      </c>
    </row>
    <row r="17" customFormat="1" ht="32.1" hidden="1" customHeight="1" spans="1:6">
      <c r="A17" s="443" t="s">
        <v>35</v>
      </c>
      <c r="B17" s="444" t="s">
        <v>36</v>
      </c>
      <c r="C17" s="445"/>
      <c r="D17" s="446"/>
      <c r="E17" s="171" t="str">
        <f t="shared" si="1"/>
        <v/>
      </c>
      <c r="F17" s="130" t="str">
        <f t="shared" si="0"/>
        <v>否</v>
      </c>
    </row>
    <row r="18" customFormat="1" ht="32.1" hidden="1" customHeight="1" spans="1:6">
      <c r="A18" s="443" t="s">
        <v>37</v>
      </c>
      <c r="B18" s="444" t="s">
        <v>38</v>
      </c>
      <c r="C18" s="445"/>
      <c r="D18" s="446"/>
      <c r="E18" s="171" t="str">
        <f t="shared" si="1"/>
        <v/>
      </c>
      <c r="F18" s="130" t="str">
        <f t="shared" si="0"/>
        <v>否</v>
      </c>
    </row>
    <row r="19" customFormat="1" ht="32.1" hidden="1" customHeight="1" spans="1:6">
      <c r="A19" s="502" t="s">
        <v>132</v>
      </c>
      <c r="B19" s="444" t="s">
        <v>40</v>
      </c>
      <c r="C19" s="445"/>
      <c r="D19" s="446"/>
      <c r="E19" s="171" t="str">
        <f t="shared" si="1"/>
        <v/>
      </c>
      <c r="F19" s="130" t="str">
        <f t="shared" si="0"/>
        <v>否</v>
      </c>
    </row>
    <row r="20" s="434" customFormat="1" ht="32.1" customHeight="1" spans="1:6">
      <c r="A20" s="316" t="s">
        <v>41</v>
      </c>
      <c r="B20" s="441" t="s">
        <v>42</v>
      </c>
      <c r="C20" s="102">
        <f>SUM(C21:C28)</f>
        <v>77200</v>
      </c>
      <c r="D20" s="102">
        <f>SUM(D21:D28)</f>
        <v>90000</v>
      </c>
      <c r="E20" s="175">
        <f t="shared" si="1"/>
        <v>0.166</v>
      </c>
      <c r="F20" s="130" t="str">
        <f t="shared" si="0"/>
        <v>是</v>
      </c>
    </row>
    <row r="21" ht="32.1" customHeight="1" spans="1:6">
      <c r="A21" s="447" t="s">
        <v>43</v>
      </c>
      <c r="B21" s="442" t="s">
        <v>44</v>
      </c>
      <c r="C21" s="118">
        <v>12000</v>
      </c>
      <c r="D21" s="320">
        <v>11000</v>
      </c>
      <c r="E21" s="171">
        <f t="shared" si="1"/>
        <v>-0.083</v>
      </c>
      <c r="F21" s="130" t="str">
        <f t="shared" si="0"/>
        <v>是</v>
      </c>
    </row>
    <row r="22" ht="32.1" customHeight="1" spans="1:6">
      <c r="A22" s="318" t="s">
        <v>45</v>
      </c>
      <c r="B22" s="448" t="s">
        <v>46</v>
      </c>
      <c r="C22" s="118">
        <v>35345</v>
      </c>
      <c r="D22" s="320">
        <v>43500</v>
      </c>
      <c r="E22" s="171">
        <f t="shared" si="1"/>
        <v>0.231</v>
      </c>
      <c r="F22" s="130" t="str">
        <f t="shared" si="0"/>
        <v>是</v>
      </c>
    </row>
    <row r="23" ht="32.1" customHeight="1" spans="1:6">
      <c r="A23" s="318" t="s">
        <v>47</v>
      </c>
      <c r="B23" s="442" t="s">
        <v>48</v>
      </c>
      <c r="C23" s="118">
        <v>920</v>
      </c>
      <c r="D23" s="320">
        <v>8000</v>
      </c>
      <c r="E23" s="171">
        <f t="shared" si="1"/>
        <v>7.696</v>
      </c>
      <c r="F23" s="130" t="str">
        <f t="shared" si="0"/>
        <v>是</v>
      </c>
    </row>
    <row r="24" ht="32.1" customHeight="1" spans="1:6">
      <c r="A24" s="318" t="s">
        <v>49</v>
      </c>
      <c r="B24" s="442" t="s">
        <v>50</v>
      </c>
      <c r="C24" s="118">
        <v>300</v>
      </c>
      <c r="D24" s="320"/>
      <c r="E24" s="171">
        <f t="shared" si="1"/>
        <v>-1</v>
      </c>
      <c r="F24" s="130" t="str">
        <f t="shared" si="0"/>
        <v>是</v>
      </c>
    </row>
    <row r="25" ht="32.1" customHeight="1" spans="1:6">
      <c r="A25" s="318" t="s">
        <v>51</v>
      </c>
      <c r="B25" s="442" t="s">
        <v>52</v>
      </c>
      <c r="C25" s="118">
        <v>20000</v>
      </c>
      <c r="D25" s="320">
        <v>19000</v>
      </c>
      <c r="E25" s="171">
        <f t="shared" si="1"/>
        <v>-0.05</v>
      </c>
      <c r="F25" s="130" t="str">
        <f t="shared" si="0"/>
        <v>是</v>
      </c>
    </row>
    <row r="26" customFormat="1" ht="32.1" hidden="1" customHeight="1" spans="1:6">
      <c r="A26" s="443" t="s">
        <v>53</v>
      </c>
      <c r="B26" s="444" t="s">
        <v>54</v>
      </c>
      <c r="C26" s="445"/>
      <c r="D26" s="446"/>
      <c r="E26" s="171" t="str">
        <f t="shared" si="1"/>
        <v/>
      </c>
      <c r="F26" s="130" t="str">
        <f t="shared" si="0"/>
        <v>否</v>
      </c>
    </row>
    <row r="27" ht="32.1" customHeight="1" spans="1:6">
      <c r="A27" s="318" t="s">
        <v>55</v>
      </c>
      <c r="B27" s="442" t="s">
        <v>56</v>
      </c>
      <c r="C27" s="118">
        <v>8000</v>
      </c>
      <c r="D27" s="320">
        <v>8000</v>
      </c>
      <c r="E27" s="171">
        <f t="shared" si="1"/>
        <v>0</v>
      </c>
      <c r="F27" s="130" t="str">
        <f t="shared" si="0"/>
        <v>是</v>
      </c>
    </row>
    <row r="28" ht="32.1" customHeight="1" spans="1:6">
      <c r="A28" s="318" t="s">
        <v>57</v>
      </c>
      <c r="B28" s="442" t="s">
        <v>58</v>
      </c>
      <c r="C28" s="118">
        <v>635</v>
      </c>
      <c r="D28" s="320">
        <v>500</v>
      </c>
      <c r="E28" s="171">
        <f t="shared" si="1"/>
        <v>-0.213</v>
      </c>
      <c r="F28" s="130" t="str">
        <f t="shared" si="0"/>
        <v>是</v>
      </c>
    </row>
    <row r="29" ht="32.1" customHeight="1" spans="1:6">
      <c r="A29" s="318"/>
      <c r="B29" s="442"/>
      <c r="C29" s="118"/>
      <c r="D29" s="320"/>
      <c r="E29" s="171" t="str">
        <f t="shared" si="1"/>
        <v/>
      </c>
      <c r="F29" s="130" t="str">
        <f t="shared" si="0"/>
        <v>是</v>
      </c>
    </row>
    <row r="30" s="435" customFormat="1" ht="32.1" customHeight="1" spans="1:6">
      <c r="A30" s="449"/>
      <c r="B30" s="450" t="s">
        <v>133</v>
      </c>
      <c r="C30" s="102">
        <f>C4+C20</f>
        <v>208200</v>
      </c>
      <c r="D30" s="102">
        <f>D4+D20</f>
        <v>220000</v>
      </c>
      <c r="E30" s="175">
        <f t="shared" si="1"/>
        <v>0.057</v>
      </c>
      <c r="F30" s="451" t="str">
        <f t="shared" si="0"/>
        <v>是</v>
      </c>
    </row>
    <row r="31" s="434" customFormat="1" ht="32.1" customHeight="1" spans="1:6">
      <c r="A31" s="316">
        <v>105</v>
      </c>
      <c r="B31" s="180" t="s">
        <v>60</v>
      </c>
      <c r="C31" s="102">
        <v>212293</v>
      </c>
      <c r="D31" s="452">
        <v>225201</v>
      </c>
      <c r="E31" s="175">
        <f t="shared" si="1"/>
        <v>0.061</v>
      </c>
      <c r="F31" s="451" t="str">
        <f t="shared" si="0"/>
        <v>是</v>
      </c>
    </row>
    <row r="32" s="434" customFormat="1" ht="32.1" customHeight="1" spans="1:6">
      <c r="A32" s="453">
        <v>110</v>
      </c>
      <c r="B32" s="454" t="s">
        <v>61</v>
      </c>
      <c r="C32" s="102">
        <f>SUM(C33:C39)</f>
        <v>2046106</v>
      </c>
      <c r="D32" s="102">
        <f>SUM(D33:D39)</f>
        <v>2048589</v>
      </c>
      <c r="E32" s="175">
        <f t="shared" si="1"/>
        <v>0.001</v>
      </c>
      <c r="F32" s="451" t="str">
        <f t="shared" si="0"/>
        <v>是</v>
      </c>
    </row>
    <row r="33" ht="32.1" customHeight="1" spans="1:6">
      <c r="A33" s="343">
        <v>11001</v>
      </c>
      <c r="B33" s="293" t="s">
        <v>62</v>
      </c>
      <c r="C33" s="118">
        <v>125968</v>
      </c>
      <c r="D33" s="320">
        <v>125564</v>
      </c>
      <c r="E33" s="171">
        <f t="shared" si="1"/>
        <v>-0.003</v>
      </c>
      <c r="F33" s="130" t="str">
        <f t="shared" si="0"/>
        <v>是</v>
      </c>
    </row>
    <row r="34" ht="32.1" customHeight="1" spans="1:6">
      <c r="A34" s="343"/>
      <c r="B34" s="293" t="s">
        <v>63</v>
      </c>
      <c r="C34" s="118">
        <v>1782793</v>
      </c>
      <c r="D34" s="320">
        <v>1736984</v>
      </c>
      <c r="E34" s="171">
        <f t="shared" si="1"/>
        <v>-0.026</v>
      </c>
      <c r="F34" s="130" t="str">
        <f t="shared" si="0"/>
        <v>是</v>
      </c>
    </row>
    <row r="35" ht="32.1" customHeight="1" spans="1:6">
      <c r="A35" s="343">
        <v>11006</v>
      </c>
      <c r="B35" s="293" t="s">
        <v>134</v>
      </c>
      <c r="C35" s="118">
        <v>99000</v>
      </c>
      <c r="D35" s="320">
        <v>110703</v>
      </c>
      <c r="E35" s="171">
        <f t="shared" si="1"/>
        <v>0.118</v>
      </c>
      <c r="F35" s="130" t="str">
        <f t="shared" si="0"/>
        <v>是</v>
      </c>
    </row>
    <row r="36" ht="32.1" customHeight="1" spans="1:6">
      <c r="A36" s="343">
        <v>11008</v>
      </c>
      <c r="B36" s="293" t="s">
        <v>64</v>
      </c>
      <c r="C36" s="118">
        <v>36923</v>
      </c>
      <c r="D36" s="320">
        <v>71847</v>
      </c>
      <c r="E36" s="171">
        <f t="shared" si="1"/>
        <v>0.946</v>
      </c>
      <c r="F36" s="130" t="str">
        <f t="shared" si="0"/>
        <v>是</v>
      </c>
    </row>
    <row r="37" ht="32.1" customHeight="1" spans="1:6">
      <c r="A37" s="343">
        <v>11009</v>
      </c>
      <c r="B37" s="293" t="s">
        <v>65</v>
      </c>
      <c r="C37" s="118">
        <v>1422</v>
      </c>
      <c r="D37" s="320">
        <v>3491</v>
      </c>
      <c r="E37" s="171">
        <f t="shared" si="1"/>
        <v>1.455</v>
      </c>
      <c r="F37" s="130" t="str">
        <f t="shared" si="0"/>
        <v>是</v>
      </c>
    </row>
    <row r="38" s="436" customFormat="1" ht="32.1" hidden="1" customHeight="1" spans="1:6">
      <c r="A38" s="455">
        <v>11013</v>
      </c>
      <c r="B38" s="456" t="s">
        <v>66</v>
      </c>
      <c r="C38" s="445">
        <v>0</v>
      </c>
      <c r="D38" s="446"/>
      <c r="E38" s="171" t="str">
        <f t="shared" si="1"/>
        <v/>
      </c>
      <c r="F38" s="130" t="str">
        <f t="shared" si="0"/>
        <v>否</v>
      </c>
    </row>
    <row r="39" s="437" customFormat="1" ht="32.1" hidden="1" customHeight="1" spans="1:6">
      <c r="A39" s="343">
        <v>11015</v>
      </c>
      <c r="B39" s="294" t="s">
        <v>67</v>
      </c>
      <c r="C39" s="118"/>
      <c r="D39" s="320"/>
      <c r="E39" s="171" t="str">
        <f t="shared" si="1"/>
        <v/>
      </c>
      <c r="F39" s="130" t="str">
        <f t="shared" si="0"/>
        <v>否</v>
      </c>
    </row>
    <row r="40" s="434" customFormat="1" ht="32.1" customHeight="1" spans="1:6">
      <c r="A40" s="457"/>
      <c r="B40" s="458" t="s">
        <v>68</v>
      </c>
      <c r="C40" s="102">
        <f>SUM(C30:C32)</f>
        <v>2466599</v>
      </c>
      <c r="D40" s="102">
        <f>SUM(D30:D32)</f>
        <v>2493790</v>
      </c>
      <c r="E40" s="175">
        <f t="shared" si="1"/>
        <v>0.011</v>
      </c>
      <c r="F40" s="130" t="str">
        <f t="shared" si="0"/>
        <v>是</v>
      </c>
    </row>
    <row r="41" spans="4:4">
      <c r="D41" s="432"/>
    </row>
    <row r="42" spans="4:4">
      <c r="D42" s="432"/>
    </row>
    <row r="43" spans="4:4">
      <c r="D43" s="432"/>
    </row>
    <row r="44" spans="4:4">
      <c r="D44" s="432"/>
    </row>
  </sheetData>
  <autoFilter xmlns:etc="http://www.wps.cn/officeDocument/2017/etCustomData" ref="A3:F40" etc:filterBottomFollowUsedRange="0">
    <filterColumn colId="5">
      <customFilters>
        <customFilter operator="equal" val="是"/>
      </customFilters>
    </filterColumn>
    <extLst/>
  </autoFilter>
  <mergeCells count="1">
    <mergeCell ref="B1:E1"/>
  </mergeCells>
  <conditionalFormatting sqref="E2">
    <cfRule type="cellIs" dxfId="0" priority="34" stopIfTrue="1" operator="lessThanOrEqual">
      <formula>-1</formula>
    </cfRule>
  </conditionalFormatting>
  <conditionalFormatting sqref="D20">
    <cfRule type="expression" dxfId="1" priority="1" stopIfTrue="1">
      <formula>"len($A:$A)=3"</formula>
    </cfRule>
  </conditionalFormatting>
  <conditionalFormatting sqref="A31:B31">
    <cfRule type="expression" dxfId="1" priority="40" stopIfTrue="1">
      <formula>"len($A:$A)=3"</formula>
    </cfRule>
  </conditionalFormatting>
  <conditionalFormatting sqref="C31">
    <cfRule type="expression" dxfId="1" priority="3" stopIfTrue="1">
      <formula>"len($A:$A)=3"</formula>
    </cfRule>
  </conditionalFormatting>
  <conditionalFormatting sqref="B38:B39">
    <cfRule type="expression" dxfId="1" priority="8" stopIfTrue="1">
      <formula>"len($A:$A)=3"</formula>
    </cfRule>
  </conditionalFormatting>
  <conditionalFormatting sqref="C33:C34">
    <cfRule type="expression" dxfId="1" priority="38" stopIfTrue="1">
      <formula>"len($A:$A)=3"</formula>
    </cfRule>
  </conditionalFormatting>
  <conditionalFormatting sqref="C36:C39">
    <cfRule type="expression" dxfId="1" priority="36" stopIfTrue="1">
      <formula>"len($A:$A)=3"</formula>
    </cfRule>
  </conditionalFormatting>
  <conditionalFormatting sqref="F4:F58">
    <cfRule type="cellIs" dxfId="2" priority="24" stopIfTrue="1" operator="lessThan">
      <formula>0</formula>
    </cfRule>
  </conditionalFormatting>
  <conditionalFormatting sqref="A4:C28 D4">
    <cfRule type="expression" dxfId="1" priority="30" stopIfTrue="1">
      <formula>"len($A:$A)=3"</formula>
    </cfRule>
  </conditionalFormatting>
  <conditionalFormatting sqref="B4:C6 D4">
    <cfRule type="expression" dxfId="1" priority="33" stopIfTrue="1">
      <formula>"len($A:$A)=3"</formula>
    </cfRule>
  </conditionalFormatting>
  <conditionalFormatting sqref="B7:C8">
    <cfRule type="expression" dxfId="1" priority="32" stopIfTrue="1">
      <formula>"len($A:$A)=3"</formula>
    </cfRule>
  </conditionalFormatting>
  <conditionalFormatting sqref="A29:C29 C39 B40:C58 D40:D44">
    <cfRule type="expression" dxfId="1" priority="41" stopIfTrue="1">
      <formula>"len($A:$A)=3"</formula>
    </cfRule>
  </conditionalFormatting>
  <conditionalFormatting sqref="B29:C29 B31 C32:C34 D32 C38:C39">
    <cfRule type="expression" dxfId="1" priority="53" stopIfTrue="1">
      <formula>"len($A:$A)=3"</formula>
    </cfRule>
  </conditionalFormatting>
  <conditionalFormatting sqref="A32:B32 A35:C35">
    <cfRule type="expression" dxfId="1" priority="13" stopIfTrue="1">
      <formula>"len($A:$A)=3"</formula>
    </cfRule>
  </conditionalFormatting>
  <conditionalFormatting sqref="B32:B34 B39">
    <cfRule type="expression" dxfId="1" priority="14" stopIfTrue="1">
      <formula>"len($A:$A)=3"</formula>
    </cfRule>
  </conditionalFormatting>
  <conditionalFormatting sqref="C32:C34 D32">
    <cfRule type="expression" dxfId="1" priority="39" stopIfTrue="1">
      <formula>"len($A:$A)=3"</formula>
    </cfRule>
  </conditionalFormatting>
  <conditionalFormatting sqref="A33:B34">
    <cfRule type="expression" dxfId="1" priority="12" stopIfTrue="1">
      <formula>"len($A:$A)=3"</formula>
    </cfRule>
  </conditionalFormatting>
  <conditionalFormatting sqref="A36:B44">
    <cfRule type="expression" dxfId="1" priority="10" stopIfTrue="1">
      <formula>"len($A:$A)=3"</formula>
    </cfRule>
  </conditionalFormatting>
  <conditionalFormatting sqref="A38:B39">
    <cfRule type="expression" dxfId="1" priority="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J14" sqref="J14"/>
    </sheetView>
  </sheetViews>
  <sheetFormatPr defaultColWidth="8.88333333333333" defaultRowHeight="13.5" outlineLevelCol="5"/>
  <cols>
    <col min="1" max="1" width="8.88333333333333" style="26"/>
    <col min="2" max="2" width="49.3833333333333" style="26" customWidth="1"/>
    <col min="3" max="6" width="20.6333333333333" style="26" customWidth="1"/>
    <col min="7" max="16384" width="8.88333333333333" style="26"/>
  </cols>
  <sheetData>
    <row r="1" s="26" customFormat="1" spans="1:1">
      <c r="A1" s="40"/>
    </row>
    <row r="2" s="26" customFormat="1" ht="45" customHeight="1" spans="1:6">
      <c r="A2" s="29" t="s">
        <v>2304</v>
      </c>
      <c r="B2" s="29"/>
      <c r="C2" s="29"/>
      <c r="D2" s="29"/>
      <c r="E2" s="29"/>
      <c r="F2" s="29"/>
    </row>
    <row r="3" s="27" customFormat="1" ht="18" customHeight="1" spans="2:6">
      <c r="B3" s="41" t="s">
        <v>2216</v>
      </c>
      <c r="C3" s="42"/>
      <c r="D3" s="42"/>
      <c r="E3" s="42"/>
      <c r="F3" s="42"/>
    </row>
    <row r="4" s="27" customFormat="1" ht="30" customHeight="1" spans="1:6">
      <c r="A4" s="32" t="s">
        <v>4</v>
      </c>
      <c r="B4" s="32"/>
      <c r="C4" s="33" t="s">
        <v>2222</v>
      </c>
      <c r="D4" s="33" t="s">
        <v>2274</v>
      </c>
      <c r="E4" s="33" t="s">
        <v>2275</v>
      </c>
      <c r="F4" s="33" t="s">
        <v>2305</v>
      </c>
    </row>
    <row r="5" s="27" customFormat="1" ht="30" customHeight="1" spans="1:6">
      <c r="A5" s="43" t="s">
        <v>2306</v>
      </c>
      <c r="B5" s="43"/>
      <c r="C5" s="35" t="s">
        <v>2223</v>
      </c>
      <c r="D5" s="44"/>
      <c r="E5" s="44"/>
      <c r="F5" s="44"/>
    </row>
    <row r="6" s="27" customFormat="1" ht="30" customHeight="1" spans="1:6">
      <c r="A6" s="45" t="s">
        <v>2307</v>
      </c>
      <c r="B6" s="45"/>
      <c r="C6" s="35" t="s">
        <v>2224</v>
      </c>
      <c r="D6" s="44"/>
      <c r="E6" s="44"/>
      <c r="F6" s="44"/>
    </row>
    <row r="7" s="27" customFormat="1" ht="30" customHeight="1" spans="1:6">
      <c r="A7" s="45" t="s">
        <v>2308</v>
      </c>
      <c r="B7" s="45"/>
      <c r="C7" s="35" t="s">
        <v>2225</v>
      </c>
      <c r="D7" s="44"/>
      <c r="E7" s="44"/>
      <c r="F7" s="44"/>
    </row>
    <row r="8" s="27" customFormat="1" ht="30" customHeight="1" spans="1:6">
      <c r="A8" s="46" t="s">
        <v>2309</v>
      </c>
      <c r="B8" s="46"/>
      <c r="C8" s="35" t="s">
        <v>2226</v>
      </c>
      <c r="D8" s="44"/>
      <c r="E8" s="44"/>
      <c r="F8" s="44"/>
    </row>
    <row r="9" s="27" customFormat="1" ht="30" customHeight="1" spans="1:6">
      <c r="A9" s="45" t="s">
        <v>2307</v>
      </c>
      <c r="B9" s="45"/>
      <c r="C9" s="35" t="s">
        <v>2227</v>
      </c>
      <c r="D9" s="44"/>
      <c r="E9" s="44"/>
      <c r="F9" s="44"/>
    </row>
    <row r="10" s="27" customFormat="1" ht="30" customHeight="1" spans="1:6">
      <c r="A10" s="45" t="s">
        <v>2308</v>
      </c>
      <c r="B10" s="45"/>
      <c r="C10" s="35" t="s">
        <v>2228</v>
      </c>
      <c r="D10" s="44"/>
      <c r="E10" s="44"/>
      <c r="F10" s="44"/>
    </row>
    <row r="11" s="28" customFormat="1" ht="41" customHeight="1" spans="1:6">
      <c r="A11" s="38" t="s">
        <v>2310</v>
      </c>
      <c r="B11" s="38"/>
      <c r="C11" s="38"/>
      <c r="D11" s="38"/>
      <c r="E11" s="38"/>
      <c r="F11" s="38"/>
    </row>
    <row r="12" spans="1:6">
      <c r="A12" s="39" t="s">
        <v>2311</v>
      </c>
      <c r="B12" s="39"/>
      <c r="C12" s="39"/>
      <c r="D12" s="39"/>
      <c r="E12" s="39"/>
      <c r="F12" s="39"/>
    </row>
    <row r="13" ht="27" customHeight="1" spans="1:6">
      <c r="A13" s="39"/>
      <c r="B13" s="39"/>
      <c r="C13" s="39"/>
      <c r="D13" s="39"/>
      <c r="E13" s="39"/>
      <c r="F13" s="39"/>
    </row>
    <row r="14" s="26" customFormat="1" ht="19.5"/>
    <row r="15" s="26" customFormat="1" ht="19" customHeight="1"/>
    <row r="16" s="26" customFormat="1" ht="29" customHeight="1"/>
    <row r="17" s="26" customFormat="1" ht="29" customHeight="1"/>
    <row r="18" s="26" customFormat="1" ht="29" customHeight="1"/>
    <row r="19" s="26" customFormat="1" ht="29" customHeight="1"/>
    <row r="20" s="26" customFormat="1" ht="30" customHeight="1"/>
  </sheetData>
  <mergeCells count="10">
    <mergeCell ref="A2:F2"/>
    <mergeCell ref="B3:F3"/>
    <mergeCell ref="A4:B4"/>
    <mergeCell ref="A6:B6"/>
    <mergeCell ref="A7:B7"/>
    <mergeCell ref="A8:B8"/>
    <mergeCell ref="A9:B9"/>
    <mergeCell ref="A10:B10"/>
    <mergeCell ref="A11:F11"/>
    <mergeCell ref="A12:F13"/>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9"/>
  <sheetViews>
    <sheetView workbookViewId="0">
      <selection activeCell="J32" sqref="J32"/>
    </sheetView>
  </sheetViews>
  <sheetFormatPr defaultColWidth="8.88333333333333" defaultRowHeight="13.5" outlineLevelCol="5"/>
  <cols>
    <col min="1" max="1" width="8.88333333333333" style="26"/>
    <col min="2" max="6" width="24.2166666666667" style="26" customWidth="1"/>
    <col min="7" max="16384" width="8.88333333333333" style="26"/>
  </cols>
  <sheetData>
    <row r="1" s="26" customFormat="1" ht="27" spans="1:6">
      <c r="A1" s="29" t="s">
        <v>2312</v>
      </c>
      <c r="B1" s="30"/>
      <c r="C1" s="30"/>
      <c r="D1" s="30"/>
      <c r="E1" s="30"/>
      <c r="F1" s="30"/>
    </row>
    <row r="2" s="26" customFormat="1" ht="23" customHeight="1" spans="1:6">
      <c r="A2" s="31" t="s">
        <v>2216</v>
      </c>
      <c r="B2" s="31"/>
      <c r="C2" s="31"/>
      <c r="D2" s="31"/>
      <c r="E2" s="31"/>
      <c r="F2" s="31"/>
    </row>
    <row r="3" s="27" customFormat="1" ht="30" customHeight="1" spans="1:6">
      <c r="A3" s="32" t="s">
        <v>2313</v>
      </c>
      <c r="B3" s="33" t="s">
        <v>2181</v>
      </c>
      <c r="C3" s="33" t="s">
        <v>2314</v>
      </c>
      <c r="D3" s="33" t="s">
        <v>2315</v>
      </c>
      <c r="E3" s="33" t="s">
        <v>2316</v>
      </c>
      <c r="F3" s="33" t="s">
        <v>2317</v>
      </c>
    </row>
    <row r="4" s="27" customFormat="1" ht="45" customHeight="1" spans="1:6">
      <c r="A4" s="34"/>
      <c r="B4" s="35"/>
      <c r="C4" s="36"/>
      <c r="D4" s="37"/>
      <c r="E4" s="37"/>
      <c r="F4" s="37"/>
    </row>
    <row r="5" s="27" customFormat="1" ht="45" customHeight="1" spans="1:6">
      <c r="A5" s="34"/>
      <c r="B5" s="35"/>
      <c r="C5" s="36"/>
      <c r="D5" s="37"/>
      <c r="E5" s="37"/>
      <c r="F5" s="37"/>
    </row>
    <row r="6" s="27" customFormat="1" ht="45" customHeight="1" spans="1:6">
      <c r="A6" s="34"/>
      <c r="B6" s="35"/>
      <c r="C6" s="36"/>
      <c r="D6" s="37"/>
      <c r="E6" s="37"/>
      <c r="F6" s="37"/>
    </row>
    <row r="7" s="28" customFormat="1" ht="33" customHeight="1" spans="1:6">
      <c r="A7" s="38" t="s">
        <v>2318</v>
      </c>
      <c r="B7" s="38"/>
      <c r="C7" s="38"/>
      <c r="D7" s="38"/>
      <c r="E7" s="38"/>
      <c r="F7" s="38"/>
    </row>
    <row r="8" spans="1:6">
      <c r="A8" s="39" t="s">
        <v>2319</v>
      </c>
      <c r="B8" s="39"/>
      <c r="C8" s="39"/>
      <c r="D8" s="39"/>
      <c r="E8" s="39"/>
      <c r="F8" s="39"/>
    </row>
    <row r="9" ht="27" customHeight="1" spans="1:6">
      <c r="A9" s="39"/>
      <c r="B9" s="39"/>
      <c r="C9" s="39"/>
      <c r="D9" s="39"/>
      <c r="E9" s="39"/>
      <c r="F9" s="39"/>
    </row>
  </sheetData>
  <mergeCells count="9">
    <mergeCell ref="A1:F1"/>
    <mergeCell ref="A2:F2"/>
    <mergeCell ref="A7:F7"/>
    <mergeCell ref="B4:B6"/>
    <mergeCell ref="C4:C6"/>
    <mergeCell ref="D4:D6"/>
    <mergeCell ref="E4:E6"/>
    <mergeCell ref="F4:F6"/>
    <mergeCell ref="A8:F9"/>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K11501"/>
  <sheetViews>
    <sheetView topLeftCell="E2464" workbookViewId="0">
      <selection activeCell="J2505" sqref="J2505"/>
    </sheetView>
  </sheetViews>
  <sheetFormatPr defaultColWidth="8" defaultRowHeight="12" customHeight="1"/>
  <cols>
    <col min="1" max="1" width="30" style="9" customWidth="1"/>
    <col min="2" max="2" width="13.25" style="10" customWidth="1"/>
    <col min="3" max="3" width="42" style="9" customWidth="1"/>
    <col min="4" max="4" width="15.125" style="9" customWidth="1"/>
    <col min="5" max="5" width="11.625" style="9" customWidth="1"/>
    <col min="6" max="6" width="20.625" style="9" customWidth="1"/>
    <col min="7" max="7" width="9.875" style="10" customWidth="1"/>
    <col min="8" max="8" width="11.5" style="9" customWidth="1"/>
    <col min="9" max="10" width="10.875" style="10" customWidth="1"/>
    <col min="11" max="11" width="73.625" style="9" customWidth="1"/>
    <col min="12" max="16384" width="8" style="7"/>
  </cols>
  <sheetData>
    <row r="1" s="7" customFormat="1" ht="28.5" customHeight="1" spans="1:11">
      <c r="A1" s="11" t="s">
        <v>2320</v>
      </c>
      <c r="B1" s="12"/>
      <c r="C1" s="13"/>
      <c r="D1" s="13"/>
      <c r="E1" s="13"/>
      <c r="F1" s="13"/>
      <c r="G1" s="12"/>
      <c r="H1" s="13"/>
      <c r="I1" s="12"/>
      <c r="J1" s="12"/>
      <c r="K1" s="13"/>
    </row>
    <row r="2" s="8" customFormat="1" ht="29" customHeight="1" spans="1:11">
      <c r="A2" s="14" t="s">
        <v>2321</v>
      </c>
      <c r="B2" s="15" t="s">
        <v>2322</v>
      </c>
      <c r="C2" s="16" t="s">
        <v>2323</v>
      </c>
      <c r="D2" s="16" t="s">
        <v>2324</v>
      </c>
      <c r="E2" s="16" t="s">
        <v>2325</v>
      </c>
      <c r="F2" s="16" t="s">
        <v>2326</v>
      </c>
      <c r="G2" s="17" t="s">
        <v>2327</v>
      </c>
      <c r="H2" s="16" t="s">
        <v>2328</v>
      </c>
      <c r="I2" s="17" t="s">
        <v>2329</v>
      </c>
      <c r="J2" s="16" t="s">
        <v>2330</v>
      </c>
      <c r="K2" s="16" t="s">
        <v>2331</v>
      </c>
    </row>
    <row r="3" s="7" customFormat="1" customHeight="1" spans="1:11">
      <c r="A3" s="18"/>
      <c r="B3" s="19"/>
      <c r="C3" s="20">
        <v>1</v>
      </c>
      <c r="D3" s="20">
        <v>2</v>
      </c>
      <c r="E3" s="20">
        <v>3</v>
      </c>
      <c r="F3" s="20">
        <v>4</v>
      </c>
      <c r="G3" s="20">
        <v>5</v>
      </c>
      <c r="H3" s="20">
        <v>6</v>
      </c>
      <c r="I3" s="20">
        <v>7</v>
      </c>
      <c r="J3" s="20">
        <v>8</v>
      </c>
      <c r="K3" s="20">
        <v>9</v>
      </c>
    </row>
    <row r="4" s="7" customFormat="1" customHeight="1" spans="1:11">
      <c r="A4" s="21" t="s">
        <v>2332</v>
      </c>
      <c r="B4" s="22"/>
      <c r="C4" s="23"/>
      <c r="D4" s="23"/>
      <c r="E4" s="23"/>
      <c r="F4" s="23"/>
      <c r="G4" s="22"/>
      <c r="H4" s="23"/>
      <c r="I4" s="22"/>
      <c r="J4" s="23"/>
      <c r="K4" s="23"/>
    </row>
    <row r="5" s="7" customFormat="1" customHeight="1" spans="1:11">
      <c r="A5" s="21" t="s">
        <v>2333</v>
      </c>
      <c r="B5" s="22"/>
      <c r="C5" s="23"/>
      <c r="D5" s="23"/>
      <c r="E5" s="23"/>
      <c r="F5" s="23"/>
      <c r="G5" s="22"/>
      <c r="H5" s="23"/>
      <c r="I5" s="22"/>
      <c r="J5" s="23"/>
      <c r="K5" s="23"/>
    </row>
    <row r="6" s="7" customFormat="1" customHeight="1" spans="1:11">
      <c r="A6" s="21" t="s">
        <v>2334</v>
      </c>
      <c r="B6" s="22"/>
      <c r="C6" s="23"/>
      <c r="D6" s="23"/>
      <c r="E6" s="23"/>
      <c r="F6" s="23"/>
      <c r="G6" s="22"/>
      <c r="H6" s="23"/>
      <c r="I6" s="22"/>
      <c r="J6" s="23"/>
      <c r="K6" s="23"/>
    </row>
    <row r="7" s="7" customFormat="1" customHeight="1" spans="1:11">
      <c r="A7" s="21" t="s">
        <v>2335</v>
      </c>
      <c r="B7" s="24" t="s">
        <v>2336</v>
      </c>
      <c r="C7" s="21" t="s">
        <v>2337</v>
      </c>
      <c r="D7" s="23"/>
      <c r="E7" s="23"/>
      <c r="F7" s="23"/>
      <c r="G7" s="22"/>
      <c r="H7" s="23"/>
      <c r="I7" s="22"/>
      <c r="J7" s="23"/>
      <c r="K7" s="23"/>
    </row>
    <row r="8" s="7" customFormat="1" customHeight="1" spans="1:11">
      <c r="A8" s="23"/>
      <c r="B8" s="22"/>
      <c r="C8" s="23"/>
      <c r="D8" s="21" t="s">
        <v>2338</v>
      </c>
      <c r="E8" s="21" t="s">
        <v>1403</v>
      </c>
      <c r="F8" s="21" t="s">
        <v>1403</v>
      </c>
      <c r="G8" s="25" t="s">
        <v>1403</v>
      </c>
      <c r="H8" s="21" t="s">
        <v>1403</v>
      </c>
      <c r="I8" s="25" t="s">
        <v>1403</v>
      </c>
      <c r="J8" s="21" t="s">
        <v>1403</v>
      </c>
      <c r="K8" s="21" t="s">
        <v>1403</v>
      </c>
    </row>
    <row r="9" s="7" customFormat="1" customHeight="1" spans="1:11">
      <c r="A9" s="23"/>
      <c r="B9" s="22"/>
      <c r="C9" s="23"/>
      <c r="D9" s="21" t="s">
        <v>1403</v>
      </c>
      <c r="E9" s="21" t="s">
        <v>2339</v>
      </c>
      <c r="F9" s="21" t="s">
        <v>1403</v>
      </c>
      <c r="G9" s="25" t="s">
        <v>1403</v>
      </c>
      <c r="H9" s="21" t="s">
        <v>1403</v>
      </c>
      <c r="I9" s="25" t="s">
        <v>1403</v>
      </c>
      <c r="J9" s="21" t="s">
        <v>1403</v>
      </c>
      <c r="K9" s="21" t="s">
        <v>1403</v>
      </c>
    </row>
    <row r="10" s="7" customFormat="1" customHeight="1" spans="1:11">
      <c r="A10" s="23"/>
      <c r="B10" s="22"/>
      <c r="C10" s="23"/>
      <c r="D10" s="21" t="s">
        <v>1403</v>
      </c>
      <c r="E10" s="21" t="s">
        <v>1403</v>
      </c>
      <c r="F10" s="21" t="s">
        <v>2340</v>
      </c>
      <c r="G10" s="25" t="s">
        <v>2341</v>
      </c>
      <c r="H10" s="21" t="s">
        <v>2342</v>
      </c>
      <c r="I10" s="25" t="s">
        <v>2343</v>
      </c>
      <c r="J10" s="21" t="s">
        <v>2344</v>
      </c>
      <c r="K10" s="21" t="s">
        <v>2345</v>
      </c>
    </row>
    <row r="11" s="7" customFormat="1" customHeight="1" spans="1:11">
      <c r="A11" s="23"/>
      <c r="B11" s="22"/>
      <c r="C11" s="23"/>
      <c r="D11" s="21" t="s">
        <v>1403</v>
      </c>
      <c r="E11" s="21" t="s">
        <v>1403</v>
      </c>
      <c r="F11" s="21" t="s">
        <v>2346</v>
      </c>
      <c r="G11" s="25" t="s">
        <v>2341</v>
      </c>
      <c r="H11" s="21" t="s">
        <v>2342</v>
      </c>
      <c r="I11" s="25" t="s">
        <v>2343</v>
      </c>
      <c r="J11" s="21" t="s">
        <v>2347</v>
      </c>
      <c r="K11" s="21" t="s">
        <v>2345</v>
      </c>
    </row>
    <row r="12" s="7" customFormat="1" customHeight="1" spans="1:11">
      <c r="A12" s="23"/>
      <c r="B12" s="22"/>
      <c r="C12" s="23"/>
      <c r="D12" s="21" t="s">
        <v>1403</v>
      </c>
      <c r="E12" s="21" t="s">
        <v>1403</v>
      </c>
      <c r="F12" s="21" t="s">
        <v>2348</v>
      </c>
      <c r="G12" s="25" t="s">
        <v>2341</v>
      </c>
      <c r="H12" s="21" t="s">
        <v>2342</v>
      </c>
      <c r="I12" s="25" t="s">
        <v>2343</v>
      </c>
      <c r="J12" s="21" t="s">
        <v>2349</v>
      </c>
      <c r="K12" s="21" t="s">
        <v>2345</v>
      </c>
    </row>
    <row r="13" s="7" customFormat="1" customHeight="1" spans="1:11">
      <c r="A13" s="23"/>
      <c r="B13" s="22"/>
      <c r="C13" s="23"/>
      <c r="D13" s="21" t="s">
        <v>1403</v>
      </c>
      <c r="E13" s="21" t="s">
        <v>1403</v>
      </c>
      <c r="F13" s="21" t="s">
        <v>2350</v>
      </c>
      <c r="G13" s="25" t="s">
        <v>2341</v>
      </c>
      <c r="H13" s="21" t="s">
        <v>2342</v>
      </c>
      <c r="I13" s="25" t="s">
        <v>2343</v>
      </c>
      <c r="J13" s="21" t="s">
        <v>2351</v>
      </c>
      <c r="K13" s="21" t="s">
        <v>2345</v>
      </c>
    </row>
    <row r="14" s="7" customFormat="1" customHeight="1" spans="1:11">
      <c r="A14" s="23"/>
      <c r="B14" s="22"/>
      <c r="C14" s="23"/>
      <c r="D14" s="21" t="s">
        <v>1403</v>
      </c>
      <c r="E14" s="21" t="s">
        <v>2352</v>
      </c>
      <c r="F14" s="21" t="s">
        <v>1403</v>
      </c>
      <c r="G14" s="25" t="s">
        <v>1403</v>
      </c>
      <c r="H14" s="21" t="s">
        <v>1403</v>
      </c>
      <c r="I14" s="25" t="s">
        <v>1403</v>
      </c>
      <c r="J14" s="21" t="s">
        <v>1403</v>
      </c>
      <c r="K14" s="21" t="s">
        <v>1403</v>
      </c>
    </row>
    <row r="15" s="7" customFormat="1" customHeight="1" spans="1:11">
      <c r="A15" s="23"/>
      <c r="B15" s="22"/>
      <c r="C15" s="23"/>
      <c r="D15" s="21" t="s">
        <v>1403</v>
      </c>
      <c r="E15" s="21" t="s">
        <v>1403</v>
      </c>
      <c r="F15" s="21" t="s">
        <v>2353</v>
      </c>
      <c r="G15" s="25" t="s">
        <v>2354</v>
      </c>
      <c r="H15" s="21" t="s">
        <v>2355</v>
      </c>
      <c r="I15" s="25" t="s">
        <v>2343</v>
      </c>
      <c r="J15" s="21" t="s">
        <v>2356</v>
      </c>
      <c r="K15" s="21" t="s">
        <v>2345</v>
      </c>
    </row>
    <row r="16" s="7" customFormat="1" customHeight="1" spans="1:11">
      <c r="A16" s="23"/>
      <c r="B16" s="22"/>
      <c r="C16" s="23"/>
      <c r="D16" s="21" t="s">
        <v>2357</v>
      </c>
      <c r="E16" s="21" t="s">
        <v>1403</v>
      </c>
      <c r="F16" s="21" t="s">
        <v>1403</v>
      </c>
      <c r="G16" s="25" t="s">
        <v>1403</v>
      </c>
      <c r="H16" s="21" t="s">
        <v>1403</v>
      </c>
      <c r="I16" s="25" t="s">
        <v>1403</v>
      </c>
      <c r="J16" s="21" t="s">
        <v>1403</v>
      </c>
      <c r="K16" s="21" t="s">
        <v>1403</v>
      </c>
    </row>
    <row r="17" s="7" customFormat="1" customHeight="1" spans="1:11">
      <c r="A17" s="23"/>
      <c r="B17" s="22"/>
      <c r="C17" s="23"/>
      <c r="D17" s="21" t="s">
        <v>1403</v>
      </c>
      <c r="E17" s="21" t="s">
        <v>2358</v>
      </c>
      <c r="F17" s="21" t="s">
        <v>1403</v>
      </c>
      <c r="G17" s="25" t="s">
        <v>1403</v>
      </c>
      <c r="H17" s="21" t="s">
        <v>1403</v>
      </c>
      <c r="I17" s="25" t="s">
        <v>1403</v>
      </c>
      <c r="J17" s="21" t="s">
        <v>1403</v>
      </c>
      <c r="K17" s="21" t="s">
        <v>1403</v>
      </c>
    </row>
    <row r="18" s="7" customFormat="1" customHeight="1" spans="1:11">
      <c r="A18" s="23"/>
      <c r="B18" s="22"/>
      <c r="C18" s="23"/>
      <c r="D18" s="21" t="s">
        <v>1403</v>
      </c>
      <c r="E18" s="21" t="s">
        <v>1403</v>
      </c>
      <c r="F18" s="21" t="s">
        <v>2359</v>
      </c>
      <c r="G18" s="25" t="s">
        <v>2354</v>
      </c>
      <c r="H18" s="21" t="s">
        <v>2355</v>
      </c>
      <c r="I18" s="25" t="s">
        <v>2343</v>
      </c>
      <c r="J18" s="21" t="s">
        <v>2360</v>
      </c>
      <c r="K18" s="21" t="s">
        <v>2345</v>
      </c>
    </row>
    <row r="19" s="7" customFormat="1" customHeight="1" spans="1:11">
      <c r="A19" s="23"/>
      <c r="B19" s="22"/>
      <c r="C19" s="23"/>
      <c r="D19" s="21" t="s">
        <v>1403</v>
      </c>
      <c r="E19" s="21" t="s">
        <v>2361</v>
      </c>
      <c r="F19" s="21" t="s">
        <v>1403</v>
      </c>
      <c r="G19" s="25" t="s">
        <v>1403</v>
      </c>
      <c r="H19" s="21" t="s">
        <v>1403</v>
      </c>
      <c r="I19" s="25" t="s">
        <v>1403</v>
      </c>
      <c r="J19" s="21" t="s">
        <v>1403</v>
      </c>
      <c r="K19" s="21" t="s">
        <v>1403</v>
      </c>
    </row>
    <row r="20" s="7" customFormat="1" customHeight="1" spans="1:11">
      <c r="A20" s="23"/>
      <c r="B20" s="22"/>
      <c r="C20" s="23"/>
      <c r="D20" s="21" t="s">
        <v>1403</v>
      </c>
      <c r="E20" s="21" t="s">
        <v>1403</v>
      </c>
      <c r="F20" s="21" t="s">
        <v>2362</v>
      </c>
      <c r="G20" s="25" t="s">
        <v>2354</v>
      </c>
      <c r="H20" s="21" t="s">
        <v>2342</v>
      </c>
      <c r="I20" s="25" t="s">
        <v>2343</v>
      </c>
      <c r="J20" s="21" t="s">
        <v>2363</v>
      </c>
      <c r="K20" s="21" t="s">
        <v>2345</v>
      </c>
    </row>
    <row r="21" s="7" customFormat="1" customHeight="1" spans="1:11">
      <c r="A21" s="23"/>
      <c r="B21" s="22"/>
      <c r="C21" s="23"/>
      <c r="D21" s="21" t="s">
        <v>1403</v>
      </c>
      <c r="E21" s="21" t="s">
        <v>1403</v>
      </c>
      <c r="F21" s="21" t="s">
        <v>2364</v>
      </c>
      <c r="G21" s="25" t="s">
        <v>2354</v>
      </c>
      <c r="H21" s="21" t="s">
        <v>2365</v>
      </c>
      <c r="I21" s="25" t="s">
        <v>2343</v>
      </c>
      <c r="J21" s="21" t="s">
        <v>2363</v>
      </c>
      <c r="K21" s="21" t="s">
        <v>2345</v>
      </c>
    </row>
    <row r="22" s="7" customFormat="1" customHeight="1" spans="1:11">
      <c r="A22" s="23"/>
      <c r="B22" s="22"/>
      <c r="C22" s="23"/>
      <c r="D22" s="21" t="s">
        <v>1403</v>
      </c>
      <c r="E22" s="21" t="s">
        <v>1403</v>
      </c>
      <c r="F22" s="21" t="s">
        <v>2366</v>
      </c>
      <c r="G22" s="25" t="s">
        <v>2354</v>
      </c>
      <c r="H22" s="21" t="s">
        <v>2367</v>
      </c>
      <c r="I22" s="25" t="s">
        <v>2343</v>
      </c>
      <c r="J22" s="21" t="s">
        <v>2363</v>
      </c>
      <c r="K22" s="21" t="s">
        <v>2345</v>
      </c>
    </row>
    <row r="23" s="7" customFormat="1" customHeight="1" spans="1:11">
      <c r="A23" s="23"/>
      <c r="B23" s="22"/>
      <c r="C23" s="23"/>
      <c r="D23" s="21" t="s">
        <v>1403</v>
      </c>
      <c r="E23" s="21" t="s">
        <v>1403</v>
      </c>
      <c r="F23" s="21" t="s">
        <v>2368</v>
      </c>
      <c r="G23" s="25" t="s">
        <v>2354</v>
      </c>
      <c r="H23" s="21" t="s">
        <v>2367</v>
      </c>
      <c r="I23" s="25" t="s">
        <v>2343</v>
      </c>
      <c r="J23" s="21" t="s">
        <v>2369</v>
      </c>
      <c r="K23" s="21" t="s">
        <v>2345</v>
      </c>
    </row>
    <row r="24" s="7" customFormat="1" customHeight="1" spans="1:11">
      <c r="A24" s="23"/>
      <c r="B24" s="22"/>
      <c r="C24" s="23"/>
      <c r="D24" s="21" t="s">
        <v>1403</v>
      </c>
      <c r="E24" s="21" t="s">
        <v>1403</v>
      </c>
      <c r="F24" s="21" t="s">
        <v>2370</v>
      </c>
      <c r="G24" s="25" t="s">
        <v>2354</v>
      </c>
      <c r="H24" s="21" t="s">
        <v>2371</v>
      </c>
      <c r="I24" s="25" t="s">
        <v>2343</v>
      </c>
      <c r="J24" s="21" t="s">
        <v>2372</v>
      </c>
      <c r="K24" s="21" t="s">
        <v>2345</v>
      </c>
    </row>
    <row r="25" s="7" customFormat="1" customHeight="1" spans="1:11">
      <c r="A25" s="23"/>
      <c r="B25" s="22"/>
      <c r="C25" s="23"/>
      <c r="D25" s="21" t="s">
        <v>2373</v>
      </c>
      <c r="E25" s="21" t="s">
        <v>1403</v>
      </c>
      <c r="F25" s="21" t="s">
        <v>1403</v>
      </c>
      <c r="G25" s="25" t="s">
        <v>1403</v>
      </c>
      <c r="H25" s="21" t="s">
        <v>1403</v>
      </c>
      <c r="I25" s="25" t="s">
        <v>1403</v>
      </c>
      <c r="J25" s="21" t="s">
        <v>1403</v>
      </c>
      <c r="K25" s="21" t="s">
        <v>1403</v>
      </c>
    </row>
    <row r="26" s="7" customFormat="1" customHeight="1" spans="1:11">
      <c r="A26" s="23"/>
      <c r="B26" s="22"/>
      <c r="C26" s="23"/>
      <c r="D26" s="21" t="s">
        <v>1403</v>
      </c>
      <c r="E26" s="21" t="s">
        <v>2374</v>
      </c>
      <c r="F26" s="21" t="s">
        <v>1403</v>
      </c>
      <c r="G26" s="25" t="s">
        <v>1403</v>
      </c>
      <c r="H26" s="21" t="s">
        <v>1403</v>
      </c>
      <c r="I26" s="25" t="s">
        <v>1403</v>
      </c>
      <c r="J26" s="21" t="s">
        <v>1403</v>
      </c>
      <c r="K26" s="21" t="s">
        <v>1403</v>
      </c>
    </row>
    <row r="27" s="7" customFormat="1" customHeight="1" spans="1:11">
      <c r="A27" s="23"/>
      <c r="B27" s="22"/>
      <c r="C27" s="23"/>
      <c r="D27" s="21" t="s">
        <v>1403</v>
      </c>
      <c r="E27" s="21" t="s">
        <v>1403</v>
      </c>
      <c r="F27" s="21" t="s">
        <v>2375</v>
      </c>
      <c r="G27" s="25" t="s">
        <v>2354</v>
      </c>
      <c r="H27" s="21" t="s">
        <v>2376</v>
      </c>
      <c r="I27" s="25" t="s">
        <v>2343</v>
      </c>
      <c r="J27" s="21" t="s">
        <v>2377</v>
      </c>
      <c r="K27" s="21" t="s">
        <v>2378</v>
      </c>
    </row>
    <row r="28" s="7" customFormat="1" customHeight="1" spans="1:11">
      <c r="A28" s="21" t="s">
        <v>2379</v>
      </c>
      <c r="B28" s="24" t="s">
        <v>2380</v>
      </c>
      <c r="C28" s="21" t="s">
        <v>2381</v>
      </c>
      <c r="D28" s="23"/>
      <c r="E28" s="23"/>
      <c r="F28" s="23"/>
      <c r="G28" s="22"/>
      <c r="H28" s="23"/>
      <c r="I28" s="22"/>
      <c r="J28" s="23"/>
      <c r="K28" s="23"/>
    </row>
    <row r="29" s="7" customFormat="1" customHeight="1" spans="1:11">
      <c r="A29" s="23"/>
      <c r="B29" s="22"/>
      <c r="C29" s="23"/>
      <c r="D29" s="21" t="s">
        <v>2338</v>
      </c>
      <c r="E29" s="21" t="s">
        <v>1403</v>
      </c>
      <c r="F29" s="21" t="s">
        <v>1403</v>
      </c>
      <c r="G29" s="25" t="s">
        <v>1403</v>
      </c>
      <c r="H29" s="21" t="s">
        <v>1403</v>
      </c>
      <c r="I29" s="25" t="s">
        <v>1403</v>
      </c>
      <c r="J29" s="21" t="s">
        <v>1403</v>
      </c>
      <c r="K29" s="21" t="s">
        <v>1403</v>
      </c>
    </row>
    <row r="30" s="7" customFormat="1" customHeight="1" spans="1:11">
      <c r="A30" s="23"/>
      <c r="B30" s="22"/>
      <c r="C30" s="23"/>
      <c r="D30" s="21" t="s">
        <v>1403</v>
      </c>
      <c r="E30" s="21" t="s">
        <v>2339</v>
      </c>
      <c r="F30" s="21" t="s">
        <v>1403</v>
      </c>
      <c r="G30" s="25" t="s">
        <v>1403</v>
      </c>
      <c r="H30" s="21" t="s">
        <v>1403</v>
      </c>
      <c r="I30" s="25" t="s">
        <v>1403</v>
      </c>
      <c r="J30" s="21" t="s">
        <v>1403</v>
      </c>
      <c r="K30" s="21" t="s">
        <v>1403</v>
      </c>
    </row>
    <row r="31" s="7" customFormat="1" customHeight="1" spans="1:11">
      <c r="A31" s="23"/>
      <c r="B31" s="22"/>
      <c r="C31" s="23"/>
      <c r="D31" s="21" t="s">
        <v>1403</v>
      </c>
      <c r="E31" s="21" t="s">
        <v>1403</v>
      </c>
      <c r="F31" s="21" t="s">
        <v>2382</v>
      </c>
      <c r="G31" s="25" t="s">
        <v>2341</v>
      </c>
      <c r="H31" s="21" t="s">
        <v>2383</v>
      </c>
      <c r="I31" s="25" t="s">
        <v>2384</v>
      </c>
      <c r="J31" s="21" t="s">
        <v>2385</v>
      </c>
      <c r="K31" s="21" t="s">
        <v>2386</v>
      </c>
    </row>
    <row r="32" s="7" customFormat="1" customHeight="1" spans="1:11">
      <c r="A32" s="23"/>
      <c r="B32" s="22"/>
      <c r="C32" s="23"/>
      <c r="D32" s="21" t="s">
        <v>1403</v>
      </c>
      <c r="E32" s="21" t="s">
        <v>2352</v>
      </c>
      <c r="F32" s="21" t="s">
        <v>1403</v>
      </c>
      <c r="G32" s="25" t="s">
        <v>1403</v>
      </c>
      <c r="H32" s="21" t="s">
        <v>1403</v>
      </c>
      <c r="I32" s="25" t="s">
        <v>1403</v>
      </c>
      <c r="J32" s="21" t="s">
        <v>1403</v>
      </c>
      <c r="K32" s="21" t="s">
        <v>1403</v>
      </c>
    </row>
    <row r="33" s="7" customFormat="1" customHeight="1" spans="1:11">
      <c r="A33" s="23"/>
      <c r="B33" s="22"/>
      <c r="C33" s="23"/>
      <c r="D33" s="21" t="s">
        <v>1403</v>
      </c>
      <c r="E33" s="21" t="s">
        <v>1403</v>
      </c>
      <c r="F33" s="21" t="s">
        <v>2387</v>
      </c>
      <c r="G33" s="25" t="s">
        <v>2341</v>
      </c>
      <c r="H33" s="21" t="s">
        <v>2342</v>
      </c>
      <c r="I33" s="25" t="s">
        <v>2343</v>
      </c>
      <c r="J33" s="21" t="s">
        <v>2387</v>
      </c>
      <c r="K33" s="21" t="s">
        <v>2388</v>
      </c>
    </row>
    <row r="34" s="7" customFormat="1" customHeight="1" spans="1:11">
      <c r="A34" s="23"/>
      <c r="B34" s="22"/>
      <c r="C34" s="23"/>
      <c r="D34" s="21" t="s">
        <v>1403</v>
      </c>
      <c r="E34" s="21" t="s">
        <v>2389</v>
      </c>
      <c r="F34" s="21" t="s">
        <v>1403</v>
      </c>
      <c r="G34" s="25" t="s">
        <v>1403</v>
      </c>
      <c r="H34" s="21" t="s">
        <v>1403</v>
      </c>
      <c r="I34" s="25" t="s">
        <v>1403</v>
      </c>
      <c r="J34" s="21" t="s">
        <v>1403</v>
      </c>
      <c r="K34" s="21" t="s">
        <v>1403</v>
      </c>
    </row>
    <row r="35" s="7" customFormat="1" customHeight="1" spans="1:11">
      <c r="A35" s="23"/>
      <c r="B35" s="22"/>
      <c r="C35" s="23"/>
      <c r="D35" s="21" t="s">
        <v>1403</v>
      </c>
      <c r="E35" s="21" t="s">
        <v>1403</v>
      </c>
      <c r="F35" s="21" t="s">
        <v>2390</v>
      </c>
      <c r="G35" s="25" t="s">
        <v>2341</v>
      </c>
      <c r="H35" s="21" t="s">
        <v>2342</v>
      </c>
      <c r="I35" s="25" t="s">
        <v>2343</v>
      </c>
      <c r="J35" s="21" t="s">
        <v>2390</v>
      </c>
      <c r="K35" s="21" t="s">
        <v>2386</v>
      </c>
    </row>
    <row r="36" s="7" customFormat="1" customHeight="1" spans="1:11">
      <c r="A36" s="23"/>
      <c r="B36" s="22"/>
      <c r="C36" s="23"/>
      <c r="D36" s="21" t="s">
        <v>2357</v>
      </c>
      <c r="E36" s="21" t="s">
        <v>1403</v>
      </c>
      <c r="F36" s="21" t="s">
        <v>1403</v>
      </c>
      <c r="G36" s="25" t="s">
        <v>1403</v>
      </c>
      <c r="H36" s="21" t="s">
        <v>1403</v>
      </c>
      <c r="I36" s="25" t="s">
        <v>1403</v>
      </c>
      <c r="J36" s="21" t="s">
        <v>1403</v>
      </c>
      <c r="K36" s="21" t="s">
        <v>1403</v>
      </c>
    </row>
    <row r="37" s="7" customFormat="1" customHeight="1" spans="1:11">
      <c r="A37" s="23"/>
      <c r="B37" s="22"/>
      <c r="C37" s="23"/>
      <c r="D37" s="21" t="s">
        <v>1403</v>
      </c>
      <c r="E37" s="21" t="s">
        <v>2358</v>
      </c>
      <c r="F37" s="21" t="s">
        <v>1403</v>
      </c>
      <c r="G37" s="25" t="s">
        <v>1403</v>
      </c>
      <c r="H37" s="21" t="s">
        <v>1403</v>
      </c>
      <c r="I37" s="25" t="s">
        <v>1403</v>
      </c>
      <c r="J37" s="21" t="s">
        <v>1403</v>
      </c>
      <c r="K37" s="21" t="s">
        <v>1403</v>
      </c>
    </row>
    <row r="38" s="7" customFormat="1" customHeight="1" spans="1:11">
      <c r="A38" s="23"/>
      <c r="B38" s="22"/>
      <c r="C38" s="23"/>
      <c r="D38" s="21" t="s">
        <v>1403</v>
      </c>
      <c r="E38" s="21" t="s">
        <v>1403</v>
      </c>
      <c r="F38" s="21" t="s">
        <v>2391</v>
      </c>
      <c r="G38" s="25" t="s">
        <v>2354</v>
      </c>
      <c r="H38" s="21" t="s">
        <v>2376</v>
      </c>
      <c r="I38" s="25" t="s">
        <v>2343</v>
      </c>
      <c r="J38" s="21" t="s">
        <v>2392</v>
      </c>
      <c r="K38" s="21" t="s">
        <v>2386</v>
      </c>
    </row>
    <row r="39" s="7" customFormat="1" customHeight="1" spans="1:11">
      <c r="A39" s="23"/>
      <c r="B39" s="22"/>
      <c r="C39" s="23"/>
      <c r="D39" s="21" t="s">
        <v>2373</v>
      </c>
      <c r="E39" s="21" t="s">
        <v>1403</v>
      </c>
      <c r="F39" s="21" t="s">
        <v>1403</v>
      </c>
      <c r="G39" s="25" t="s">
        <v>1403</v>
      </c>
      <c r="H39" s="21" t="s">
        <v>1403</v>
      </c>
      <c r="I39" s="25" t="s">
        <v>1403</v>
      </c>
      <c r="J39" s="21" t="s">
        <v>1403</v>
      </c>
      <c r="K39" s="21" t="s">
        <v>1403</v>
      </c>
    </row>
    <row r="40" s="7" customFormat="1" customHeight="1" spans="1:11">
      <c r="A40" s="23"/>
      <c r="B40" s="22"/>
      <c r="C40" s="23"/>
      <c r="D40" s="21" t="s">
        <v>1403</v>
      </c>
      <c r="E40" s="21" t="s">
        <v>2374</v>
      </c>
      <c r="F40" s="21" t="s">
        <v>1403</v>
      </c>
      <c r="G40" s="25" t="s">
        <v>1403</v>
      </c>
      <c r="H40" s="21" t="s">
        <v>1403</v>
      </c>
      <c r="I40" s="25" t="s">
        <v>1403</v>
      </c>
      <c r="J40" s="21" t="s">
        <v>1403</v>
      </c>
      <c r="K40" s="21" t="s">
        <v>1403</v>
      </c>
    </row>
    <row r="41" s="7" customFormat="1" customHeight="1" spans="1:11">
      <c r="A41" s="23"/>
      <c r="B41" s="22"/>
      <c r="C41" s="23"/>
      <c r="D41" s="21" t="s">
        <v>1403</v>
      </c>
      <c r="E41" s="21" t="s">
        <v>1403</v>
      </c>
      <c r="F41" s="21" t="s">
        <v>2393</v>
      </c>
      <c r="G41" s="25" t="s">
        <v>2341</v>
      </c>
      <c r="H41" s="21" t="s">
        <v>2394</v>
      </c>
      <c r="I41" s="25" t="s">
        <v>2395</v>
      </c>
      <c r="J41" s="21" t="s">
        <v>2396</v>
      </c>
      <c r="K41" s="21" t="s">
        <v>2397</v>
      </c>
    </row>
    <row r="42" s="7" customFormat="1" customHeight="1" spans="1:11">
      <c r="A42" s="21" t="s">
        <v>2398</v>
      </c>
      <c r="B42" s="24" t="s">
        <v>2399</v>
      </c>
      <c r="C42" s="21" t="s">
        <v>2400</v>
      </c>
      <c r="D42" s="23"/>
      <c r="E42" s="23"/>
      <c r="F42" s="23"/>
      <c r="G42" s="22"/>
      <c r="H42" s="23"/>
      <c r="I42" s="22"/>
      <c r="J42" s="23"/>
      <c r="K42" s="23"/>
    </row>
    <row r="43" s="7" customFormat="1" customHeight="1" spans="1:11">
      <c r="A43" s="23"/>
      <c r="B43" s="22"/>
      <c r="C43" s="23"/>
      <c r="D43" s="21" t="s">
        <v>2338</v>
      </c>
      <c r="E43" s="21" t="s">
        <v>1403</v>
      </c>
      <c r="F43" s="21" t="s">
        <v>1403</v>
      </c>
      <c r="G43" s="25" t="s">
        <v>1403</v>
      </c>
      <c r="H43" s="21" t="s">
        <v>1403</v>
      </c>
      <c r="I43" s="25" t="s">
        <v>1403</v>
      </c>
      <c r="J43" s="21" t="s">
        <v>1403</v>
      </c>
      <c r="K43" s="21" t="s">
        <v>1403</v>
      </c>
    </row>
    <row r="44" s="7" customFormat="1" customHeight="1" spans="1:11">
      <c r="A44" s="23"/>
      <c r="B44" s="22"/>
      <c r="C44" s="23"/>
      <c r="D44" s="21" t="s">
        <v>1403</v>
      </c>
      <c r="E44" s="21" t="s">
        <v>2339</v>
      </c>
      <c r="F44" s="21" t="s">
        <v>1403</v>
      </c>
      <c r="G44" s="25" t="s">
        <v>1403</v>
      </c>
      <c r="H44" s="21" t="s">
        <v>1403</v>
      </c>
      <c r="I44" s="25" t="s">
        <v>1403</v>
      </c>
      <c r="J44" s="21" t="s">
        <v>1403</v>
      </c>
      <c r="K44" s="21" t="s">
        <v>1403</v>
      </c>
    </row>
    <row r="45" s="7" customFormat="1" customHeight="1" spans="1:11">
      <c r="A45" s="23"/>
      <c r="B45" s="22"/>
      <c r="C45" s="23"/>
      <c r="D45" s="21" t="s">
        <v>1403</v>
      </c>
      <c r="E45" s="21" t="s">
        <v>1403</v>
      </c>
      <c r="F45" s="21" t="s">
        <v>2401</v>
      </c>
      <c r="G45" s="25" t="s">
        <v>2341</v>
      </c>
      <c r="H45" s="21" t="s">
        <v>2355</v>
      </c>
      <c r="I45" s="25" t="s">
        <v>2384</v>
      </c>
      <c r="J45" s="21" t="s">
        <v>2402</v>
      </c>
      <c r="K45" s="21" t="s">
        <v>2403</v>
      </c>
    </row>
    <row r="46" s="7" customFormat="1" customHeight="1" spans="1:11">
      <c r="A46" s="23"/>
      <c r="B46" s="22"/>
      <c r="C46" s="23"/>
      <c r="D46" s="21" t="s">
        <v>1403</v>
      </c>
      <c r="E46" s="21" t="s">
        <v>2389</v>
      </c>
      <c r="F46" s="21" t="s">
        <v>1403</v>
      </c>
      <c r="G46" s="25" t="s">
        <v>1403</v>
      </c>
      <c r="H46" s="21" t="s">
        <v>1403</v>
      </c>
      <c r="I46" s="25" t="s">
        <v>1403</v>
      </c>
      <c r="J46" s="21" t="s">
        <v>1403</v>
      </c>
      <c r="K46" s="21" t="s">
        <v>1403</v>
      </c>
    </row>
    <row r="47" s="7" customFormat="1" customHeight="1" spans="1:11">
      <c r="A47" s="23"/>
      <c r="B47" s="22"/>
      <c r="C47" s="23"/>
      <c r="D47" s="21" t="s">
        <v>1403</v>
      </c>
      <c r="E47" s="21" t="s">
        <v>1403</v>
      </c>
      <c r="F47" s="21" t="s">
        <v>2404</v>
      </c>
      <c r="G47" s="25" t="s">
        <v>2341</v>
      </c>
      <c r="H47" s="21" t="s">
        <v>2342</v>
      </c>
      <c r="I47" s="25" t="s">
        <v>2343</v>
      </c>
      <c r="J47" s="21" t="s">
        <v>2405</v>
      </c>
      <c r="K47" s="21" t="s">
        <v>2406</v>
      </c>
    </row>
    <row r="48" s="7" customFormat="1" customHeight="1" spans="1:11">
      <c r="A48" s="23"/>
      <c r="B48" s="22"/>
      <c r="C48" s="23"/>
      <c r="D48" s="21" t="s">
        <v>2357</v>
      </c>
      <c r="E48" s="21" t="s">
        <v>1403</v>
      </c>
      <c r="F48" s="21" t="s">
        <v>1403</v>
      </c>
      <c r="G48" s="25" t="s">
        <v>1403</v>
      </c>
      <c r="H48" s="21" t="s">
        <v>1403</v>
      </c>
      <c r="I48" s="25" t="s">
        <v>1403</v>
      </c>
      <c r="J48" s="21" t="s">
        <v>1403</v>
      </c>
      <c r="K48" s="21" t="s">
        <v>1403</v>
      </c>
    </row>
    <row r="49" s="7" customFormat="1" customHeight="1" spans="1:11">
      <c r="A49" s="23"/>
      <c r="B49" s="22"/>
      <c r="C49" s="23"/>
      <c r="D49" s="21" t="s">
        <v>1403</v>
      </c>
      <c r="E49" s="21" t="s">
        <v>2358</v>
      </c>
      <c r="F49" s="21" t="s">
        <v>1403</v>
      </c>
      <c r="G49" s="25" t="s">
        <v>1403</v>
      </c>
      <c r="H49" s="21" t="s">
        <v>1403</v>
      </c>
      <c r="I49" s="25" t="s">
        <v>1403</v>
      </c>
      <c r="J49" s="21" t="s">
        <v>1403</v>
      </c>
      <c r="K49" s="21" t="s">
        <v>1403</v>
      </c>
    </row>
    <row r="50" s="7" customFormat="1" customHeight="1" spans="1:11">
      <c r="A50" s="23"/>
      <c r="B50" s="22"/>
      <c r="C50" s="23"/>
      <c r="D50" s="21" t="s">
        <v>1403</v>
      </c>
      <c r="E50" s="21" t="s">
        <v>1403</v>
      </c>
      <c r="F50" s="21" t="s">
        <v>2407</v>
      </c>
      <c r="G50" s="25" t="s">
        <v>2341</v>
      </c>
      <c r="H50" s="21" t="s">
        <v>2408</v>
      </c>
      <c r="I50" s="25" t="s">
        <v>2395</v>
      </c>
      <c r="J50" s="21" t="s">
        <v>2409</v>
      </c>
      <c r="K50" s="21" t="s">
        <v>2403</v>
      </c>
    </row>
    <row r="51" s="7" customFormat="1" customHeight="1" spans="1:11">
      <c r="A51" s="23"/>
      <c r="B51" s="22"/>
      <c r="C51" s="23"/>
      <c r="D51" s="21" t="s">
        <v>2373</v>
      </c>
      <c r="E51" s="21" t="s">
        <v>1403</v>
      </c>
      <c r="F51" s="21" t="s">
        <v>1403</v>
      </c>
      <c r="G51" s="25" t="s">
        <v>1403</v>
      </c>
      <c r="H51" s="21" t="s">
        <v>1403</v>
      </c>
      <c r="I51" s="25" t="s">
        <v>1403</v>
      </c>
      <c r="J51" s="21" t="s">
        <v>1403</v>
      </c>
      <c r="K51" s="21" t="s">
        <v>1403</v>
      </c>
    </row>
    <row r="52" s="7" customFormat="1" customHeight="1" spans="1:11">
      <c r="A52" s="23"/>
      <c r="B52" s="22"/>
      <c r="C52" s="23"/>
      <c r="D52" s="21" t="s">
        <v>1403</v>
      </c>
      <c r="E52" s="21" t="s">
        <v>2374</v>
      </c>
      <c r="F52" s="21" t="s">
        <v>1403</v>
      </c>
      <c r="G52" s="25" t="s">
        <v>1403</v>
      </c>
      <c r="H52" s="21" t="s">
        <v>1403</v>
      </c>
      <c r="I52" s="25" t="s">
        <v>1403</v>
      </c>
      <c r="J52" s="21" t="s">
        <v>1403</v>
      </c>
      <c r="K52" s="21" t="s">
        <v>1403</v>
      </c>
    </row>
    <row r="53" s="7" customFormat="1" customHeight="1" spans="1:11">
      <c r="A53" s="23"/>
      <c r="B53" s="22"/>
      <c r="C53" s="23"/>
      <c r="D53" s="21" t="s">
        <v>1403</v>
      </c>
      <c r="E53" s="21" t="s">
        <v>1403</v>
      </c>
      <c r="F53" s="21" t="s">
        <v>2410</v>
      </c>
      <c r="G53" s="25" t="s">
        <v>2341</v>
      </c>
      <c r="H53" s="21" t="s">
        <v>2342</v>
      </c>
      <c r="I53" s="25" t="s">
        <v>2343</v>
      </c>
      <c r="J53" s="21" t="s">
        <v>2411</v>
      </c>
      <c r="K53" s="21" t="s">
        <v>2397</v>
      </c>
    </row>
    <row r="54" s="7" customFormat="1" customHeight="1" spans="1:11">
      <c r="A54" s="21" t="s">
        <v>2412</v>
      </c>
      <c r="B54" s="24" t="s">
        <v>2413</v>
      </c>
      <c r="C54" s="21" t="s">
        <v>2414</v>
      </c>
      <c r="D54" s="23"/>
      <c r="E54" s="23"/>
      <c r="F54" s="23"/>
      <c r="G54" s="22"/>
      <c r="H54" s="23"/>
      <c r="I54" s="22"/>
      <c r="J54" s="23"/>
      <c r="K54" s="23"/>
    </row>
    <row r="55" s="7" customFormat="1" customHeight="1" spans="1:11">
      <c r="A55" s="23"/>
      <c r="B55" s="22"/>
      <c r="C55" s="23"/>
      <c r="D55" s="21" t="s">
        <v>2338</v>
      </c>
      <c r="E55" s="21" t="s">
        <v>1403</v>
      </c>
      <c r="F55" s="21" t="s">
        <v>1403</v>
      </c>
      <c r="G55" s="25" t="s">
        <v>1403</v>
      </c>
      <c r="H55" s="21" t="s">
        <v>1403</v>
      </c>
      <c r="I55" s="25" t="s">
        <v>1403</v>
      </c>
      <c r="J55" s="21" t="s">
        <v>1403</v>
      </c>
      <c r="K55" s="21" t="s">
        <v>1403</v>
      </c>
    </row>
    <row r="56" s="7" customFormat="1" customHeight="1" spans="1:11">
      <c r="A56" s="23"/>
      <c r="B56" s="22"/>
      <c r="C56" s="23"/>
      <c r="D56" s="21" t="s">
        <v>1403</v>
      </c>
      <c r="E56" s="21" t="s">
        <v>2339</v>
      </c>
      <c r="F56" s="21" t="s">
        <v>1403</v>
      </c>
      <c r="G56" s="25" t="s">
        <v>1403</v>
      </c>
      <c r="H56" s="21" t="s">
        <v>1403</v>
      </c>
      <c r="I56" s="25" t="s">
        <v>1403</v>
      </c>
      <c r="J56" s="21" t="s">
        <v>1403</v>
      </c>
      <c r="K56" s="21" t="s">
        <v>1403</v>
      </c>
    </row>
    <row r="57" s="7" customFormat="1" customHeight="1" spans="1:11">
      <c r="A57" s="23"/>
      <c r="B57" s="22"/>
      <c r="C57" s="23"/>
      <c r="D57" s="21" t="s">
        <v>1403</v>
      </c>
      <c r="E57" s="21" t="s">
        <v>1403</v>
      </c>
      <c r="F57" s="21" t="s">
        <v>2415</v>
      </c>
      <c r="G57" s="25" t="s">
        <v>2341</v>
      </c>
      <c r="H57" s="21" t="s">
        <v>2355</v>
      </c>
      <c r="I57" s="25" t="s">
        <v>2416</v>
      </c>
      <c r="J57" s="21" t="s">
        <v>2417</v>
      </c>
      <c r="K57" s="21" t="s">
        <v>2418</v>
      </c>
    </row>
    <row r="58" s="7" customFormat="1" customHeight="1" spans="1:11">
      <c r="A58" s="23"/>
      <c r="B58" s="22"/>
      <c r="C58" s="23"/>
      <c r="D58" s="21" t="s">
        <v>1403</v>
      </c>
      <c r="E58" s="21" t="s">
        <v>2389</v>
      </c>
      <c r="F58" s="21" t="s">
        <v>1403</v>
      </c>
      <c r="G58" s="25" t="s">
        <v>1403</v>
      </c>
      <c r="H58" s="21" t="s">
        <v>1403</v>
      </c>
      <c r="I58" s="25" t="s">
        <v>1403</v>
      </c>
      <c r="J58" s="21" t="s">
        <v>1403</v>
      </c>
      <c r="K58" s="21" t="s">
        <v>1403</v>
      </c>
    </row>
    <row r="59" s="7" customFormat="1" customHeight="1" spans="1:11">
      <c r="A59" s="23"/>
      <c r="B59" s="22"/>
      <c r="C59" s="23"/>
      <c r="D59" s="21" t="s">
        <v>1403</v>
      </c>
      <c r="E59" s="21" t="s">
        <v>1403</v>
      </c>
      <c r="F59" s="21" t="s">
        <v>2419</v>
      </c>
      <c r="G59" s="25" t="s">
        <v>2341</v>
      </c>
      <c r="H59" s="21" t="s">
        <v>2420</v>
      </c>
      <c r="I59" s="25" t="s">
        <v>2416</v>
      </c>
      <c r="J59" s="21" t="s">
        <v>2421</v>
      </c>
      <c r="K59" s="21" t="s">
        <v>2422</v>
      </c>
    </row>
    <row r="60" s="7" customFormat="1" customHeight="1" spans="1:11">
      <c r="A60" s="23"/>
      <c r="B60" s="22"/>
      <c r="C60" s="23"/>
      <c r="D60" s="21" t="s">
        <v>2357</v>
      </c>
      <c r="E60" s="21" t="s">
        <v>1403</v>
      </c>
      <c r="F60" s="21" t="s">
        <v>1403</v>
      </c>
      <c r="G60" s="25" t="s">
        <v>1403</v>
      </c>
      <c r="H60" s="21" t="s">
        <v>1403</v>
      </c>
      <c r="I60" s="25" t="s">
        <v>1403</v>
      </c>
      <c r="J60" s="21" t="s">
        <v>1403</v>
      </c>
      <c r="K60" s="21" t="s">
        <v>1403</v>
      </c>
    </row>
    <row r="61" s="7" customFormat="1" customHeight="1" spans="1:11">
      <c r="A61" s="23"/>
      <c r="B61" s="22"/>
      <c r="C61" s="23"/>
      <c r="D61" s="21" t="s">
        <v>1403</v>
      </c>
      <c r="E61" s="21" t="s">
        <v>2358</v>
      </c>
      <c r="F61" s="21" t="s">
        <v>1403</v>
      </c>
      <c r="G61" s="25" t="s">
        <v>1403</v>
      </c>
      <c r="H61" s="21" t="s">
        <v>1403</v>
      </c>
      <c r="I61" s="25" t="s">
        <v>1403</v>
      </c>
      <c r="J61" s="21" t="s">
        <v>1403</v>
      </c>
      <c r="K61" s="21" t="s">
        <v>1403</v>
      </c>
    </row>
    <row r="62" s="7" customFormat="1" customHeight="1" spans="1:11">
      <c r="A62" s="23"/>
      <c r="B62" s="22"/>
      <c r="C62" s="23"/>
      <c r="D62" s="21" t="s">
        <v>1403</v>
      </c>
      <c r="E62" s="21" t="s">
        <v>1403</v>
      </c>
      <c r="F62" s="21" t="s">
        <v>2423</v>
      </c>
      <c r="G62" s="25" t="s">
        <v>2341</v>
      </c>
      <c r="H62" s="21" t="s">
        <v>2342</v>
      </c>
      <c r="I62" s="25" t="s">
        <v>2343</v>
      </c>
      <c r="J62" s="21" t="s">
        <v>2424</v>
      </c>
      <c r="K62" s="21" t="s">
        <v>2418</v>
      </c>
    </row>
    <row r="63" s="7" customFormat="1" customHeight="1" spans="1:11">
      <c r="A63" s="23"/>
      <c r="B63" s="22"/>
      <c r="C63" s="23"/>
      <c r="D63" s="21" t="s">
        <v>2373</v>
      </c>
      <c r="E63" s="21" t="s">
        <v>1403</v>
      </c>
      <c r="F63" s="21" t="s">
        <v>1403</v>
      </c>
      <c r="G63" s="25" t="s">
        <v>1403</v>
      </c>
      <c r="H63" s="21" t="s">
        <v>1403</v>
      </c>
      <c r="I63" s="25" t="s">
        <v>1403</v>
      </c>
      <c r="J63" s="21" t="s">
        <v>1403</v>
      </c>
      <c r="K63" s="21" t="s">
        <v>1403</v>
      </c>
    </row>
    <row r="64" s="7" customFormat="1" customHeight="1" spans="1:11">
      <c r="A64" s="23"/>
      <c r="B64" s="22"/>
      <c r="C64" s="23"/>
      <c r="D64" s="21" t="s">
        <v>1403</v>
      </c>
      <c r="E64" s="21" t="s">
        <v>2374</v>
      </c>
      <c r="F64" s="21" t="s">
        <v>1403</v>
      </c>
      <c r="G64" s="25" t="s">
        <v>1403</v>
      </c>
      <c r="H64" s="21" t="s">
        <v>1403</v>
      </c>
      <c r="I64" s="25" t="s">
        <v>1403</v>
      </c>
      <c r="J64" s="21" t="s">
        <v>1403</v>
      </c>
      <c r="K64" s="21" t="s">
        <v>1403</v>
      </c>
    </row>
    <row r="65" s="7" customFormat="1" customHeight="1" spans="1:11">
      <c r="A65" s="23"/>
      <c r="B65" s="22"/>
      <c r="C65" s="23"/>
      <c r="D65" s="21" t="s">
        <v>1403</v>
      </c>
      <c r="E65" s="21" t="s">
        <v>1403</v>
      </c>
      <c r="F65" s="21" t="s">
        <v>2425</v>
      </c>
      <c r="G65" s="25" t="s">
        <v>2341</v>
      </c>
      <c r="H65" s="21" t="s">
        <v>2426</v>
      </c>
      <c r="I65" s="25" t="s">
        <v>2395</v>
      </c>
      <c r="J65" s="21" t="s">
        <v>2425</v>
      </c>
      <c r="K65" s="21" t="s">
        <v>2378</v>
      </c>
    </row>
    <row r="66" s="7" customFormat="1" customHeight="1" spans="1:11">
      <c r="A66" s="21" t="s">
        <v>2427</v>
      </c>
      <c r="B66" s="24" t="s">
        <v>2428</v>
      </c>
      <c r="C66" s="21" t="s">
        <v>2429</v>
      </c>
      <c r="D66" s="23"/>
      <c r="E66" s="23"/>
      <c r="F66" s="23"/>
      <c r="G66" s="22"/>
      <c r="H66" s="23"/>
      <c r="I66" s="22"/>
      <c r="J66" s="23"/>
      <c r="K66" s="23"/>
    </row>
    <row r="67" s="7" customFormat="1" customHeight="1" spans="1:11">
      <c r="A67" s="23"/>
      <c r="B67" s="22"/>
      <c r="C67" s="23"/>
      <c r="D67" s="21" t="s">
        <v>2338</v>
      </c>
      <c r="E67" s="21" t="s">
        <v>1403</v>
      </c>
      <c r="F67" s="21" t="s">
        <v>1403</v>
      </c>
      <c r="G67" s="25" t="s">
        <v>1403</v>
      </c>
      <c r="H67" s="21" t="s">
        <v>1403</v>
      </c>
      <c r="I67" s="25" t="s">
        <v>1403</v>
      </c>
      <c r="J67" s="21" t="s">
        <v>1403</v>
      </c>
      <c r="K67" s="21" t="s">
        <v>1403</v>
      </c>
    </row>
    <row r="68" s="7" customFormat="1" customHeight="1" spans="1:11">
      <c r="A68" s="23"/>
      <c r="B68" s="22"/>
      <c r="C68" s="23"/>
      <c r="D68" s="21" t="s">
        <v>1403</v>
      </c>
      <c r="E68" s="21" t="s">
        <v>2339</v>
      </c>
      <c r="F68" s="21" t="s">
        <v>1403</v>
      </c>
      <c r="G68" s="25" t="s">
        <v>1403</v>
      </c>
      <c r="H68" s="21" t="s">
        <v>1403</v>
      </c>
      <c r="I68" s="25" t="s">
        <v>1403</v>
      </c>
      <c r="J68" s="21" t="s">
        <v>1403</v>
      </c>
      <c r="K68" s="21" t="s">
        <v>1403</v>
      </c>
    </row>
    <row r="69" s="7" customFormat="1" customHeight="1" spans="1:11">
      <c r="A69" s="23"/>
      <c r="B69" s="22"/>
      <c r="C69" s="23"/>
      <c r="D69" s="21" t="s">
        <v>1403</v>
      </c>
      <c r="E69" s="21" t="s">
        <v>1403</v>
      </c>
      <c r="F69" s="21" t="s">
        <v>2430</v>
      </c>
      <c r="G69" s="25" t="s">
        <v>2341</v>
      </c>
      <c r="H69" s="21" t="s">
        <v>2431</v>
      </c>
      <c r="I69" s="25" t="s">
        <v>2384</v>
      </c>
      <c r="J69" s="21" t="s">
        <v>2432</v>
      </c>
      <c r="K69" s="21" t="s">
        <v>2433</v>
      </c>
    </row>
    <row r="70" s="7" customFormat="1" customHeight="1" spans="1:11">
      <c r="A70" s="23"/>
      <c r="B70" s="22"/>
      <c r="C70" s="23"/>
      <c r="D70" s="21" t="s">
        <v>1403</v>
      </c>
      <c r="E70" s="21" t="s">
        <v>1403</v>
      </c>
      <c r="F70" s="21" t="s">
        <v>2434</v>
      </c>
      <c r="G70" s="25" t="s">
        <v>2341</v>
      </c>
      <c r="H70" s="21" t="s">
        <v>2435</v>
      </c>
      <c r="I70" s="25" t="s">
        <v>2384</v>
      </c>
      <c r="J70" s="21" t="s">
        <v>2436</v>
      </c>
      <c r="K70" s="21" t="s">
        <v>2437</v>
      </c>
    </row>
    <row r="71" s="7" customFormat="1" customHeight="1" spans="1:11">
      <c r="A71" s="23"/>
      <c r="B71" s="22"/>
      <c r="C71" s="23"/>
      <c r="D71" s="21" t="s">
        <v>1403</v>
      </c>
      <c r="E71" s="21" t="s">
        <v>1403</v>
      </c>
      <c r="F71" s="21" t="s">
        <v>2438</v>
      </c>
      <c r="G71" s="25" t="s">
        <v>2341</v>
      </c>
      <c r="H71" s="21" t="s">
        <v>2439</v>
      </c>
      <c r="I71" s="25" t="s">
        <v>2384</v>
      </c>
      <c r="J71" s="21" t="s">
        <v>2440</v>
      </c>
      <c r="K71" s="21" t="s">
        <v>2441</v>
      </c>
    </row>
    <row r="72" s="7" customFormat="1" customHeight="1" spans="1:11">
      <c r="A72" s="23"/>
      <c r="B72" s="22"/>
      <c r="C72" s="23"/>
      <c r="D72" s="21" t="s">
        <v>1403</v>
      </c>
      <c r="E72" s="21" t="s">
        <v>1403</v>
      </c>
      <c r="F72" s="21" t="s">
        <v>2442</v>
      </c>
      <c r="G72" s="25" t="s">
        <v>2341</v>
      </c>
      <c r="H72" s="21" t="s">
        <v>2355</v>
      </c>
      <c r="I72" s="25" t="s">
        <v>2384</v>
      </c>
      <c r="J72" s="21" t="s">
        <v>2443</v>
      </c>
      <c r="K72" s="21" t="s">
        <v>2444</v>
      </c>
    </row>
    <row r="73" s="7" customFormat="1" customHeight="1" spans="1:11">
      <c r="A73" s="23"/>
      <c r="B73" s="22"/>
      <c r="C73" s="23"/>
      <c r="D73" s="21" t="s">
        <v>1403</v>
      </c>
      <c r="E73" s="21" t="s">
        <v>1403</v>
      </c>
      <c r="F73" s="21" t="s">
        <v>2445</v>
      </c>
      <c r="G73" s="25" t="s">
        <v>2341</v>
      </c>
      <c r="H73" s="21" t="s">
        <v>2439</v>
      </c>
      <c r="I73" s="25" t="s">
        <v>2384</v>
      </c>
      <c r="J73" s="21" t="s">
        <v>2446</v>
      </c>
      <c r="K73" s="21" t="s">
        <v>2447</v>
      </c>
    </row>
    <row r="74" s="7" customFormat="1" customHeight="1" spans="1:11">
      <c r="A74" s="23"/>
      <c r="B74" s="22"/>
      <c r="C74" s="23"/>
      <c r="D74" s="21" t="s">
        <v>1403</v>
      </c>
      <c r="E74" s="21" t="s">
        <v>2389</v>
      </c>
      <c r="F74" s="21" t="s">
        <v>1403</v>
      </c>
      <c r="G74" s="25" t="s">
        <v>1403</v>
      </c>
      <c r="H74" s="21" t="s">
        <v>1403</v>
      </c>
      <c r="I74" s="25" t="s">
        <v>1403</v>
      </c>
      <c r="J74" s="21" t="s">
        <v>1403</v>
      </c>
      <c r="K74" s="21" t="s">
        <v>1403</v>
      </c>
    </row>
    <row r="75" s="7" customFormat="1" customHeight="1" spans="1:11">
      <c r="A75" s="23"/>
      <c r="B75" s="22"/>
      <c r="C75" s="23"/>
      <c r="D75" s="21" t="s">
        <v>1403</v>
      </c>
      <c r="E75" s="21" t="s">
        <v>1403</v>
      </c>
      <c r="F75" s="21" t="s">
        <v>2448</v>
      </c>
      <c r="G75" s="25" t="s">
        <v>2341</v>
      </c>
      <c r="H75" s="21" t="s">
        <v>2342</v>
      </c>
      <c r="I75" s="25" t="s">
        <v>2343</v>
      </c>
      <c r="J75" s="21" t="s">
        <v>2449</v>
      </c>
      <c r="K75" s="21" t="s">
        <v>2450</v>
      </c>
    </row>
    <row r="76" s="7" customFormat="1" customHeight="1" spans="1:11">
      <c r="A76" s="23"/>
      <c r="B76" s="22"/>
      <c r="C76" s="23"/>
      <c r="D76" s="21" t="s">
        <v>2357</v>
      </c>
      <c r="E76" s="21" t="s">
        <v>1403</v>
      </c>
      <c r="F76" s="21" t="s">
        <v>1403</v>
      </c>
      <c r="G76" s="25" t="s">
        <v>1403</v>
      </c>
      <c r="H76" s="21" t="s">
        <v>1403</v>
      </c>
      <c r="I76" s="25" t="s">
        <v>1403</v>
      </c>
      <c r="J76" s="21" t="s">
        <v>1403</v>
      </c>
      <c r="K76" s="21" t="s">
        <v>1403</v>
      </c>
    </row>
    <row r="77" s="7" customFormat="1" customHeight="1" spans="1:11">
      <c r="A77" s="23"/>
      <c r="B77" s="22"/>
      <c r="C77" s="23"/>
      <c r="D77" s="21" t="s">
        <v>1403</v>
      </c>
      <c r="E77" s="21" t="s">
        <v>2358</v>
      </c>
      <c r="F77" s="21" t="s">
        <v>1403</v>
      </c>
      <c r="G77" s="25" t="s">
        <v>1403</v>
      </c>
      <c r="H77" s="21" t="s">
        <v>1403</v>
      </c>
      <c r="I77" s="25" t="s">
        <v>1403</v>
      </c>
      <c r="J77" s="21" t="s">
        <v>1403</v>
      </c>
      <c r="K77" s="21" t="s">
        <v>1403</v>
      </c>
    </row>
    <row r="78" s="7" customFormat="1" customHeight="1" spans="1:11">
      <c r="A78" s="23"/>
      <c r="B78" s="22"/>
      <c r="C78" s="23"/>
      <c r="D78" s="21" t="s">
        <v>1403</v>
      </c>
      <c r="E78" s="21" t="s">
        <v>1403</v>
      </c>
      <c r="F78" s="21" t="s">
        <v>2451</v>
      </c>
      <c r="G78" s="25" t="s">
        <v>2341</v>
      </c>
      <c r="H78" s="21" t="s">
        <v>2452</v>
      </c>
      <c r="I78" s="25" t="s">
        <v>2343</v>
      </c>
      <c r="J78" s="21" t="s">
        <v>2392</v>
      </c>
      <c r="K78" s="21" t="s">
        <v>2453</v>
      </c>
    </row>
    <row r="79" s="7" customFormat="1" customHeight="1" spans="1:11">
      <c r="A79" s="23"/>
      <c r="B79" s="22"/>
      <c r="C79" s="23"/>
      <c r="D79" s="21" t="s">
        <v>2373</v>
      </c>
      <c r="E79" s="21" t="s">
        <v>1403</v>
      </c>
      <c r="F79" s="21" t="s">
        <v>1403</v>
      </c>
      <c r="G79" s="25" t="s">
        <v>1403</v>
      </c>
      <c r="H79" s="21" t="s">
        <v>1403</v>
      </c>
      <c r="I79" s="25" t="s">
        <v>1403</v>
      </c>
      <c r="J79" s="21" t="s">
        <v>1403</v>
      </c>
      <c r="K79" s="21" t="s">
        <v>1403</v>
      </c>
    </row>
    <row r="80" s="7" customFormat="1" customHeight="1" spans="1:11">
      <c r="A80" s="23"/>
      <c r="B80" s="22"/>
      <c r="C80" s="23"/>
      <c r="D80" s="21" t="s">
        <v>1403</v>
      </c>
      <c r="E80" s="21" t="s">
        <v>2374</v>
      </c>
      <c r="F80" s="21" t="s">
        <v>1403</v>
      </c>
      <c r="G80" s="25" t="s">
        <v>1403</v>
      </c>
      <c r="H80" s="21" t="s">
        <v>1403</v>
      </c>
      <c r="I80" s="25" t="s">
        <v>1403</v>
      </c>
      <c r="J80" s="21" t="s">
        <v>1403</v>
      </c>
      <c r="K80" s="21" t="s">
        <v>1403</v>
      </c>
    </row>
    <row r="81" s="7" customFormat="1" customHeight="1" spans="1:11">
      <c r="A81" s="23"/>
      <c r="B81" s="22"/>
      <c r="C81" s="23"/>
      <c r="D81" s="21" t="s">
        <v>1403</v>
      </c>
      <c r="E81" s="21" t="s">
        <v>1403</v>
      </c>
      <c r="F81" s="21" t="s">
        <v>2393</v>
      </c>
      <c r="G81" s="25" t="s">
        <v>2341</v>
      </c>
      <c r="H81" s="21" t="s">
        <v>2394</v>
      </c>
      <c r="I81" s="25" t="s">
        <v>2395</v>
      </c>
      <c r="J81" s="21" t="s">
        <v>2454</v>
      </c>
      <c r="K81" s="21" t="s">
        <v>2455</v>
      </c>
    </row>
    <row r="82" s="7" customFormat="1" customHeight="1" spans="1:11">
      <c r="A82" s="21" t="s">
        <v>2456</v>
      </c>
      <c r="B82" s="24" t="s">
        <v>2457</v>
      </c>
      <c r="C82" s="21" t="s">
        <v>2458</v>
      </c>
      <c r="D82" s="23"/>
      <c r="E82" s="23"/>
      <c r="F82" s="23"/>
      <c r="G82" s="22"/>
      <c r="H82" s="23"/>
      <c r="I82" s="22"/>
      <c r="J82" s="23"/>
      <c r="K82" s="23"/>
    </row>
    <row r="83" s="7" customFormat="1" customHeight="1" spans="1:11">
      <c r="A83" s="23"/>
      <c r="B83" s="22"/>
      <c r="C83" s="23"/>
      <c r="D83" s="21" t="s">
        <v>2338</v>
      </c>
      <c r="E83" s="21" t="s">
        <v>1403</v>
      </c>
      <c r="F83" s="21" t="s">
        <v>1403</v>
      </c>
      <c r="G83" s="25" t="s">
        <v>1403</v>
      </c>
      <c r="H83" s="21" t="s">
        <v>1403</v>
      </c>
      <c r="I83" s="25" t="s">
        <v>1403</v>
      </c>
      <c r="J83" s="21" t="s">
        <v>1403</v>
      </c>
      <c r="K83" s="21" t="s">
        <v>1403</v>
      </c>
    </row>
    <row r="84" s="7" customFormat="1" customHeight="1" spans="1:11">
      <c r="A84" s="23"/>
      <c r="B84" s="22"/>
      <c r="C84" s="23"/>
      <c r="D84" s="21" t="s">
        <v>1403</v>
      </c>
      <c r="E84" s="21" t="s">
        <v>2352</v>
      </c>
      <c r="F84" s="21" t="s">
        <v>1403</v>
      </c>
      <c r="G84" s="25" t="s">
        <v>1403</v>
      </c>
      <c r="H84" s="21" t="s">
        <v>1403</v>
      </c>
      <c r="I84" s="25" t="s">
        <v>1403</v>
      </c>
      <c r="J84" s="21" t="s">
        <v>1403</v>
      </c>
      <c r="K84" s="21" t="s">
        <v>1403</v>
      </c>
    </row>
    <row r="85" s="7" customFormat="1" customHeight="1" spans="1:11">
      <c r="A85" s="23"/>
      <c r="B85" s="22"/>
      <c r="C85" s="23"/>
      <c r="D85" s="21" t="s">
        <v>1403</v>
      </c>
      <c r="E85" s="21" t="s">
        <v>1403</v>
      </c>
      <c r="F85" s="21" t="s">
        <v>2459</v>
      </c>
      <c r="G85" s="25" t="s">
        <v>2354</v>
      </c>
      <c r="H85" s="21" t="s">
        <v>2394</v>
      </c>
      <c r="I85" s="25" t="s">
        <v>2343</v>
      </c>
      <c r="J85" s="21" t="s">
        <v>2460</v>
      </c>
      <c r="K85" s="21" t="s">
        <v>2461</v>
      </c>
    </row>
    <row r="86" s="7" customFormat="1" customHeight="1" spans="1:11">
      <c r="A86" s="23"/>
      <c r="B86" s="22"/>
      <c r="C86" s="23"/>
      <c r="D86" s="21" t="s">
        <v>1403</v>
      </c>
      <c r="E86" s="21" t="s">
        <v>2389</v>
      </c>
      <c r="F86" s="21" t="s">
        <v>1403</v>
      </c>
      <c r="G86" s="25" t="s">
        <v>1403</v>
      </c>
      <c r="H86" s="21" t="s">
        <v>1403</v>
      </c>
      <c r="I86" s="25" t="s">
        <v>1403</v>
      </c>
      <c r="J86" s="21" t="s">
        <v>1403</v>
      </c>
      <c r="K86" s="21" t="s">
        <v>1403</v>
      </c>
    </row>
    <row r="87" s="7" customFormat="1" customHeight="1" spans="1:11">
      <c r="A87" s="23"/>
      <c r="B87" s="22"/>
      <c r="C87" s="23"/>
      <c r="D87" s="21" t="s">
        <v>1403</v>
      </c>
      <c r="E87" s="21" t="s">
        <v>1403</v>
      </c>
      <c r="F87" s="21" t="s">
        <v>2462</v>
      </c>
      <c r="G87" s="25" t="s">
        <v>2341</v>
      </c>
      <c r="H87" s="21" t="s">
        <v>2342</v>
      </c>
      <c r="I87" s="25" t="s">
        <v>2343</v>
      </c>
      <c r="J87" s="21" t="s">
        <v>2463</v>
      </c>
      <c r="K87" s="21" t="s">
        <v>2464</v>
      </c>
    </row>
    <row r="88" s="7" customFormat="1" customHeight="1" spans="1:11">
      <c r="A88" s="23"/>
      <c r="B88" s="22"/>
      <c r="C88" s="23"/>
      <c r="D88" s="21" t="s">
        <v>2357</v>
      </c>
      <c r="E88" s="21" t="s">
        <v>1403</v>
      </c>
      <c r="F88" s="21" t="s">
        <v>1403</v>
      </c>
      <c r="G88" s="25" t="s">
        <v>1403</v>
      </c>
      <c r="H88" s="21" t="s">
        <v>1403</v>
      </c>
      <c r="I88" s="25" t="s">
        <v>1403</v>
      </c>
      <c r="J88" s="21" t="s">
        <v>1403</v>
      </c>
      <c r="K88" s="21" t="s">
        <v>1403</v>
      </c>
    </row>
    <row r="89" s="7" customFormat="1" customHeight="1" spans="1:11">
      <c r="A89" s="23"/>
      <c r="B89" s="22"/>
      <c r="C89" s="23"/>
      <c r="D89" s="21" t="s">
        <v>1403</v>
      </c>
      <c r="E89" s="21" t="s">
        <v>2358</v>
      </c>
      <c r="F89" s="21" t="s">
        <v>1403</v>
      </c>
      <c r="G89" s="25" t="s">
        <v>1403</v>
      </c>
      <c r="H89" s="21" t="s">
        <v>1403</v>
      </c>
      <c r="I89" s="25" t="s">
        <v>1403</v>
      </c>
      <c r="J89" s="21" t="s">
        <v>1403</v>
      </c>
      <c r="K89" s="21" t="s">
        <v>1403</v>
      </c>
    </row>
    <row r="90" s="7" customFormat="1" customHeight="1" spans="1:11">
      <c r="A90" s="23"/>
      <c r="B90" s="22"/>
      <c r="C90" s="23"/>
      <c r="D90" s="21" t="s">
        <v>1403</v>
      </c>
      <c r="E90" s="21" t="s">
        <v>1403</v>
      </c>
      <c r="F90" s="21" t="s">
        <v>2465</v>
      </c>
      <c r="G90" s="25" t="s">
        <v>2354</v>
      </c>
      <c r="H90" s="21" t="s">
        <v>2394</v>
      </c>
      <c r="I90" s="25" t="s">
        <v>2343</v>
      </c>
      <c r="J90" s="21" t="s">
        <v>2466</v>
      </c>
      <c r="K90" s="21" t="s">
        <v>2464</v>
      </c>
    </row>
    <row r="91" s="7" customFormat="1" customHeight="1" spans="1:11">
      <c r="A91" s="23"/>
      <c r="B91" s="22"/>
      <c r="C91" s="23"/>
      <c r="D91" s="21" t="s">
        <v>1403</v>
      </c>
      <c r="E91" s="21" t="s">
        <v>1403</v>
      </c>
      <c r="F91" s="21" t="s">
        <v>2467</v>
      </c>
      <c r="G91" s="25" t="s">
        <v>2354</v>
      </c>
      <c r="H91" s="21" t="s">
        <v>2376</v>
      </c>
      <c r="I91" s="25" t="s">
        <v>2343</v>
      </c>
      <c r="J91" s="21" t="s">
        <v>2468</v>
      </c>
      <c r="K91" s="21" t="s">
        <v>2469</v>
      </c>
    </row>
    <row r="92" s="7" customFormat="1" customHeight="1" spans="1:11">
      <c r="A92" s="23"/>
      <c r="B92" s="22"/>
      <c r="C92" s="23"/>
      <c r="D92" s="21" t="s">
        <v>2373</v>
      </c>
      <c r="E92" s="21" t="s">
        <v>1403</v>
      </c>
      <c r="F92" s="21" t="s">
        <v>1403</v>
      </c>
      <c r="G92" s="25" t="s">
        <v>1403</v>
      </c>
      <c r="H92" s="21" t="s">
        <v>1403</v>
      </c>
      <c r="I92" s="25" t="s">
        <v>1403</v>
      </c>
      <c r="J92" s="21" t="s">
        <v>1403</v>
      </c>
      <c r="K92" s="21" t="s">
        <v>1403</v>
      </c>
    </row>
    <row r="93" s="7" customFormat="1" customHeight="1" spans="1:11">
      <c r="A93" s="23"/>
      <c r="B93" s="22"/>
      <c r="C93" s="23"/>
      <c r="D93" s="21" t="s">
        <v>1403</v>
      </c>
      <c r="E93" s="21" t="s">
        <v>2374</v>
      </c>
      <c r="F93" s="21" t="s">
        <v>1403</v>
      </c>
      <c r="G93" s="25" t="s">
        <v>1403</v>
      </c>
      <c r="H93" s="21" t="s">
        <v>1403</v>
      </c>
      <c r="I93" s="25" t="s">
        <v>1403</v>
      </c>
      <c r="J93" s="21" t="s">
        <v>1403</v>
      </c>
      <c r="K93" s="21" t="s">
        <v>1403</v>
      </c>
    </row>
    <row r="94" s="7" customFormat="1" customHeight="1" spans="1:11">
      <c r="A94" s="23"/>
      <c r="B94" s="22"/>
      <c r="C94" s="23"/>
      <c r="D94" s="21" t="s">
        <v>1403</v>
      </c>
      <c r="E94" s="21" t="s">
        <v>1403</v>
      </c>
      <c r="F94" s="21" t="s">
        <v>2470</v>
      </c>
      <c r="G94" s="25" t="s">
        <v>2354</v>
      </c>
      <c r="H94" s="21" t="s">
        <v>2394</v>
      </c>
      <c r="I94" s="25" t="s">
        <v>2343</v>
      </c>
      <c r="J94" s="21" t="s">
        <v>2471</v>
      </c>
      <c r="K94" s="21" t="s">
        <v>2464</v>
      </c>
    </row>
    <row r="95" s="7" customFormat="1" customHeight="1" spans="1:11">
      <c r="A95" s="21" t="s">
        <v>2472</v>
      </c>
      <c r="B95" s="24" t="s">
        <v>2473</v>
      </c>
      <c r="C95" s="21" t="s">
        <v>2474</v>
      </c>
      <c r="D95" s="23"/>
      <c r="E95" s="23"/>
      <c r="F95" s="23"/>
      <c r="G95" s="22"/>
      <c r="H95" s="23"/>
      <c r="I95" s="22"/>
      <c r="J95" s="23"/>
      <c r="K95" s="23"/>
    </row>
    <row r="96" s="7" customFormat="1" customHeight="1" spans="1:11">
      <c r="A96" s="23"/>
      <c r="B96" s="22"/>
      <c r="C96" s="23"/>
      <c r="D96" s="21" t="s">
        <v>2338</v>
      </c>
      <c r="E96" s="21" t="s">
        <v>1403</v>
      </c>
      <c r="F96" s="21" t="s">
        <v>1403</v>
      </c>
      <c r="G96" s="25" t="s">
        <v>1403</v>
      </c>
      <c r="H96" s="21" t="s">
        <v>1403</v>
      </c>
      <c r="I96" s="25" t="s">
        <v>1403</v>
      </c>
      <c r="J96" s="21" t="s">
        <v>1403</v>
      </c>
      <c r="K96" s="21" t="s">
        <v>1403</v>
      </c>
    </row>
    <row r="97" s="7" customFormat="1" customHeight="1" spans="1:11">
      <c r="A97" s="23"/>
      <c r="B97" s="22"/>
      <c r="C97" s="23"/>
      <c r="D97" s="21" t="s">
        <v>1403</v>
      </c>
      <c r="E97" s="21" t="s">
        <v>2352</v>
      </c>
      <c r="F97" s="21" t="s">
        <v>1403</v>
      </c>
      <c r="G97" s="25" t="s">
        <v>1403</v>
      </c>
      <c r="H97" s="21" t="s">
        <v>1403</v>
      </c>
      <c r="I97" s="25" t="s">
        <v>1403</v>
      </c>
      <c r="J97" s="21" t="s">
        <v>1403</v>
      </c>
      <c r="K97" s="21" t="s">
        <v>1403</v>
      </c>
    </row>
    <row r="98" s="7" customFormat="1" customHeight="1" spans="1:11">
      <c r="A98" s="23"/>
      <c r="B98" s="22"/>
      <c r="C98" s="23"/>
      <c r="D98" s="21" t="s">
        <v>1403</v>
      </c>
      <c r="E98" s="21" t="s">
        <v>1403</v>
      </c>
      <c r="F98" s="21" t="s">
        <v>2475</v>
      </c>
      <c r="G98" s="25" t="s">
        <v>2341</v>
      </c>
      <c r="H98" s="21" t="s">
        <v>2342</v>
      </c>
      <c r="I98" s="25" t="s">
        <v>2343</v>
      </c>
      <c r="J98" s="21" t="s">
        <v>2476</v>
      </c>
      <c r="K98" s="21" t="s">
        <v>2477</v>
      </c>
    </row>
    <row r="99" s="7" customFormat="1" customHeight="1" spans="1:11">
      <c r="A99" s="23"/>
      <c r="B99" s="22"/>
      <c r="C99" s="23"/>
      <c r="D99" s="21" t="s">
        <v>1403</v>
      </c>
      <c r="E99" s="21" t="s">
        <v>2389</v>
      </c>
      <c r="F99" s="21" t="s">
        <v>1403</v>
      </c>
      <c r="G99" s="25" t="s">
        <v>1403</v>
      </c>
      <c r="H99" s="21" t="s">
        <v>1403</v>
      </c>
      <c r="I99" s="25" t="s">
        <v>1403</v>
      </c>
      <c r="J99" s="21" t="s">
        <v>1403</v>
      </c>
      <c r="K99" s="21" t="s">
        <v>1403</v>
      </c>
    </row>
    <row r="100" s="7" customFormat="1" customHeight="1" spans="1:11">
      <c r="A100" s="23"/>
      <c r="B100" s="22"/>
      <c r="C100" s="23"/>
      <c r="D100" s="21" t="s">
        <v>1403</v>
      </c>
      <c r="E100" s="21" t="s">
        <v>1403</v>
      </c>
      <c r="F100" s="21" t="s">
        <v>2478</v>
      </c>
      <c r="G100" s="25" t="s">
        <v>2341</v>
      </c>
      <c r="H100" s="21" t="s">
        <v>2342</v>
      </c>
      <c r="I100" s="25" t="s">
        <v>2343</v>
      </c>
      <c r="J100" s="21" t="s">
        <v>2479</v>
      </c>
      <c r="K100" s="21" t="s">
        <v>2480</v>
      </c>
    </row>
    <row r="101" s="7" customFormat="1" customHeight="1" spans="1:11">
      <c r="A101" s="23"/>
      <c r="B101" s="22"/>
      <c r="C101" s="23"/>
      <c r="D101" s="21" t="s">
        <v>2357</v>
      </c>
      <c r="E101" s="21" t="s">
        <v>1403</v>
      </c>
      <c r="F101" s="21" t="s">
        <v>1403</v>
      </c>
      <c r="G101" s="25" t="s">
        <v>1403</v>
      </c>
      <c r="H101" s="21" t="s">
        <v>1403</v>
      </c>
      <c r="I101" s="25" t="s">
        <v>1403</v>
      </c>
      <c r="J101" s="21" t="s">
        <v>1403</v>
      </c>
      <c r="K101" s="21" t="s">
        <v>1403</v>
      </c>
    </row>
    <row r="102" s="7" customFormat="1" customHeight="1" spans="1:11">
      <c r="A102" s="23"/>
      <c r="B102" s="22"/>
      <c r="C102" s="23"/>
      <c r="D102" s="21" t="s">
        <v>1403</v>
      </c>
      <c r="E102" s="21" t="s">
        <v>2358</v>
      </c>
      <c r="F102" s="21" t="s">
        <v>1403</v>
      </c>
      <c r="G102" s="25" t="s">
        <v>1403</v>
      </c>
      <c r="H102" s="21" t="s">
        <v>1403</v>
      </c>
      <c r="I102" s="25" t="s">
        <v>1403</v>
      </c>
      <c r="J102" s="21" t="s">
        <v>1403</v>
      </c>
      <c r="K102" s="21" t="s">
        <v>1403</v>
      </c>
    </row>
    <row r="103" s="7" customFormat="1" customHeight="1" spans="1:11">
      <c r="A103" s="23"/>
      <c r="B103" s="22"/>
      <c r="C103" s="23"/>
      <c r="D103" s="21" t="s">
        <v>1403</v>
      </c>
      <c r="E103" s="21" t="s">
        <v>1403</v>
      </c>
      <c r="F103" s="21" t="s">
        <v>2481</v>
      </c>
      <c r="G103" s="25" t="s">
        <v>2341</v>
      </c>
      <c r="H103" s="21" t="s">
        <v>2342</v>
      </c>
      <c r="I103" s="25" t="s">
        <v>2343</v>
      </c>
      <c r="J103" s="21" t="s">
        <v>2482</v>
      </c>
      <c r="K103" s="21" t="s">
        <v>2483</v>
      </c>
    </row>
    <row r="104" s="7" customFormat="1" customHeight="1" spans="1:11">
      <c r="A104" s="23"/>
      <c r="B104" s="22"/>
      <c r="C104" s="23"/>
      <c r="D104" s="21" t="s">
        <v>2373</v>
      </c>
      <c r="E104" s="21" t="s">
        <v>1403</v>
      </c>
      <c r="F104" s="21" t="s">
        <v>1403</v>
      </c>
      <c r="G104" s="25" t="s">
        <v>1403</v>
      </c>
      <c r="H104" s="21" t="s">
        <v>1403</v>
      </c>
      <c r="I104" s="25" t="s">
        <v>1403</v>
      </c>
      <c r="J104" s="21" t="s">
        <v>1403</v>
      </c>
      <c r="K104" s="21" t="s">
        <v>1403</v>
      </c>
    </row>
    <row r="105" s="7" customFormat="1" customHeight="1" spans="1:11">
      <c r="A105" s="23"/>
      <c r="B105" s="22"/>
      <c r="C105" s="23"/>
      <c r="D105" s="21" t="s">
        <v>1403</v>
      </c>
      <c r="E105" s="21" t="s">
        <v>2374</v>
      </c>
      <c r="F105" s="21" t="s">
        <v>1403</v>
      </c>
      <c r="G105" s="25" t="s">
        <v>1403</v>
      </c>
      <c r="H105" s="21" t="s">
        <v>1403</v>
      </c>
      <c r="I105" s="25" t="s">
        <v>1403</v>
      </c>
      <c r="J105" s="21" t="s">
        <v>1403</v>
      </c>
      <c r="K105" s="21" t="s">
        <v>1403</v>
      </c>
    </row>
    <row r="106" s="7" customFormat="1" customHeight="1" spans="1:11">
      <c r="A106" s="23"/>
      <c r="B106" s="22"/>
      <c r="C106" s="23"/>
      <c r="D106" s="21" t="s">
        <v>1403</v>
      </c>
      <c r="E106" s="21" t="s">
        <v>1403</v>
      </c>
      <c r="F106" s="21" t="s">
        <v>2484</v>
      </c>
      <c r="G106" s="25" t="s">
        <v>2341</v>
      </c>
      <c r="H106" s="21" t="s">
        <v>2342</v>
      </c>
      <c r="I106" s="25" t="s">
        <v>2343</v>
      </c>
      <c r="J106" s="21" t="s">
        <v>2485</v>
      </c>
      <c r="K106" s="21" t="s">
        <v>2378</v>
      </c>
    </row>
    <row r="107" s="7" customFormat="1" customHeight="1" spans="1:11">
      <c r="A107" s="21" t="s">
        <v>2486</v>
      </c>
      <c r="B107" s="24" t="s">
        <v>2487</v>
      </c>
      <c r="C107" s="21" t="s">
        <v>2488</v>
      </c>
      <c r="D107" s="23"/>
      <c r="E107" s="23"/>
      <c r="F107" s="23"/>
      <c r="G107" s="22"/>
      <c r="H107" s="23"/>
      <c r="I107" s="22"/>
      <c r="J107" s="23"/>
      <c r="K107" s="23"/>
    </row>
    <row r="108" s="7" customFormat="1" customHeight="1" spans="1:11">
      <c r="A108" s="23"/>
      <c r="B108" s="22"/>
      <c r="C108" s="23"/>
      <c r="D108" s="21" t="s">
        <v>2338</v>
      </c>
      <c r="E108" s="21" t="s">
        <v>1403</v>
      </c>
      <c r="F108" s="21" t="s">
        <v>1403</v>
      </c>
      <c r="G108" s="25" t="s">
        <v>1403</v>
      </c>
      <c r="H108" s="21" t="s">
        <v>1403</v>
      </c>
      <c r="I108" s="25" t="s">
        <v>1403</v>
      </c>
      <c r="J108" s="21" t="s">
        <v>1403</v>
      </c>
      <c r="K108" s="21" t="s">
        <v>1403</v>
      </c>
    </row>
    <row r="109" s="7" customFormat="1" customHeight="1" spans="1:11">
      <c r="A109" s="23"/>
      <c r="B109" s="22"/>
      <c r="C109" s="23"/>
      <c r="D109" s="21" t="s">
        <v>1403</v>
      </c>
      <c r="E109" s="21" t="s">
        <v>2339</v>
      </c>
      <c r="F109" s="21" t="s">
        <v>1403</v>
      </c>
      <c r="G109" s="25" t="s">
        <v>1403</v>
      </c>
      <c r="H109" s="21" t="s">
        <v>1403</v>
      </c>
      <c r="I109" s="25" t="s">
        <v>1403</v>
      </c>
      <c r="J109" s="21" t="s">
        <v>1403</v>
      </c>
      <c r="K109" s="21" t="s">
        <v>1403</v>
      </c>
    </row>
    <row r="110" s="7" customFormat="1" customHeight="1" spans="1:11">
      <c r="A110" s="23"/>
      <c r="B110" s="22"/>
      <c r="C110" s="23"/>
      <c r="D110" s="21" t="s">
        <v>1403</v>
      </c>
      <c r="E110" s="21" t="s">
        <v>1403</v>
      </c>
      <c r="F110" s="21" t="s">
        <v>2489</v>
      </c>
      <c r="G110" s="25" t="s">
        <v>2341</v>
      </c>
      <c r="H110" s="21" t="s">
        <v>2490</v>
      </c>
      <c r="I110" s="25" t="s">
        <v>2491</v>
      </c>
      <c r="J110" s="21" t="s">
        <v>2492</v>
      </c>
      <c r="K110" s="21" t="s">
        <v>2493</v>
      </c>
    </row>
    <row r="111" s="7" customFormat="1" customHeight="1" spans="1:11">
      <c r="A111" s="23"/>
      <c r="B111" s="22"/>
      <c r="C111" s="23"/>
      <c r="D111" s="21" t="s">
        <v>1403</v>
      </c>
      <c r="E111" s="21" t="s">
        <v>1403</v>
      </c>
      <c r="F111" s="21" t="s">
        <v>2494</v>
      </c>
      <c r="G111" s="25" t="s">
        <v>2341</v>
      </c>
      <c r="H111" s="21" t="s">
        <v>2495</v>
      </c>
      <c r="I111" s="25" t="s">
        <v>2491</v>
      </c>
      <c r="J111" s="21" t="s">
        <v>2496</v>
      </c>
      <c r="K111" s="21" t="s">
        <v>2493</v>
      </c>
    </row>
    <row r="112" s="7" customFormat="1" customHeight="1" spans="1:11">
      <c r="A112" s="23"/>
      <c r="B112" s="22"/>
      <c r="C112" s="23"/>
      <c r="D112" s="21" t="s">
        <v>1403</v>
      </c>
      <c r="E112" s="21" t="s">
        <v>2389</v>
      </c>
      <c r="F112" s="21" t="s">
        <v>1403</v>
      </c>
      <c r="G112" s="25" t="s">
        <v>1403</v>
      </c>
      <c r="H112" s="21" t="s">
        <v>1403</v>
      </c>
      <c r="I112" s="25" t="s">
        <v>1403</v>
      </c>
      <c r="J112" s="21" t="s">
        <v>1403</v>
      </c>
      <c r="K112" s="21" t="s">
        <v>1403</v>
      </c>
    </row>
    <row r="113" s="7" customFormat="1" customHeight="1" spans="1:11">
      <c r="A113" s="23"/>
      <c r="B113" s="22"/>
      <c r="C113" s="23"/>
      <c r="D113" s="21" t="s">
        <v>1403</v>
      </c>
      <c r="E113" s="21" t="s">
        <v>1403</v>
      </c>
      <c r="F113" s="21" t="s">
        <v>2497</v>
      </c>
      <c r="G113" s="25" t="s">
        <v>2498</v>
      </c>
      <c r="H113" s="21" t="s">
        <v>2499</v>
      </c>
      <c r="I113" s="25" t="s">
        <v>2500</v>
      </c>
      <c r="J113" s="21" t="s">
        <v>2501</v>
      </c>
      <c r="K113" s="21" t="s">
        <v>2493</v>
      </c>
    </row>
    <row r="114" s="7" customFormat="1" customHeight="1" spans="1:11">
      <c r="A114" s="23"/>
      <c r="B114" s="22"/>
      <c r="C114" s="23"/>
      <c r="D114" s="21" t="s">
        <v>2357</v>
      </c>
      <c r="E114" s="21" t="s">
        <v>1403</v>
      </c>
      <c r="F114" s="21" t="s">
        <v>1403</v>
      </c>
      <c r="G114" s="25" t="s">
        <v>1403</v>
      </c>
      <c r="H114" s="21" t="s">
        <v>1403</v>
      </c>
      <c r="I114" s="25" t="s">
        <v>1403</v>
      </c>
      <c r="J114" s="21" t="s">
        <v>1403</v>
      </c>
      <c r="K114" s="21" t="s">
        <v>1403</v>
      </c>
    </row>
    <row r="115" s="7" customFormat="1" customHeight="1" spans="1:11">
      <c r="A115" s="23"/>
      <c r="B115" s="22"/>
      <c r="C115" s="23"/>
      <c r="D115" s="21" t="s">
        <v>1403</v>
      </c>
      <c r="E115" s="21" t="s">
        <v>2358</v>
      </c>
      <c r="F115" s="21" t="s">
        <v>1403</v>
      </c>
      <c r="G115" s="25" t="s">
        <v>1403</v>
      </c>
      <c r="H115" s="21" t="s">
        <v>1403</v>
      </c>
      <c r="I115" s="25" t="s">
        <v>1403</v>
      </c>
      <c r="J115" s="21" t="s">
        <v>1403</v>
      </c>
      <c r="K115" s="21" t="s">
        <v>1403</v>
      </c>
    </row>
    <row r="116" s="7" customFormat="1" customHeight="1" spans="1:11">
      <c r="A116" s="23"/>
      <c r="B116" s="22"/>
      <c r="C116" s="23"/>
      <c r="D116" s="21" t="s">
        <v>1403</v>
      </c>
      <c r="E116" s="21" t="s">
        <v>1403</v>
      </c>
      <c r="F116" s="21" t="s">
        <v>2502</v>
      </c>
      <c r="G116" s="25" t="s">
        <v>2341</v>
      </c>
      <c r="H116" s="21" t="s">
        <v>2503</v>
      </c>
      <c r="I116" s="25" t="s">
        <v>2343</v>
      </c>
      <c r="J116" s="21" t="s">
        <v>2504</v>
      </c>
      <c r="K116" s="21" t="s">
        <v>2505</v>
      </c>
    </row>
    <row r="117" s="7" customFormat="1" customHeight="1" spans="1:11">
      <c r="A117" s="23"/>
      <c r="B117" s="22"/>
      <c r="C117" s="23"/>
      <c r="D117" s="21" t="s">
        <v>1403</v>
      </c>
      <c r="E117" s="21" t="s">
        <v>1403</v>
      </c>
      <c r="F117" s="21" t="s">
        <v>2506</v>
      </c>
      <c r="G117" s="25" t="s">
        <v>2354</v>
      </c>
      <c r="H117" s="21" t="s">
        <v>2394</v>
      </c>
      <c r="I117" s="25" t="s">
        <v>2343</v>
      </c>
      <c r="J117" s="21" t="s">
        <v>2507</v>
      </c>
      <c r="K117" s="21" t="s">
        <v>2508</v>
      </c>
    </row>
    <row r="118" s="7" customFormat="1" customHeight="1" spans="1:11">
      <c r="A118" s="23"/>
      <c r="B118" s="22"/>
      <c r="C118" s="23"/>
      <c r="D118" s="21" t="s">
        <v>2373</v>
      </c>
      <c r="E118" s="21" t="s">
        <v>1403</v>
      </c>
      <c r="F118" s="21" t="s">
        <v>1403</v>
      </c>
      <c r="G118" s="25" t="s">
        <v>1403</v>
      </c>
      <c r="H118" s="21" t="s">
        <v>1403</v>
      </c>
      <c r="I118" s="25" t="s">
        <v>1403</v>
      </c>
      <c r="J118" s="21" t="s">
        <v>1403</v>
      </c>
      <c r="K118" s="21" t="s">
        <v>1403</v>
      </c>
    </row>
    <row r="119" s="7" customFormat="1" customHeight="1" spans="1:11">
      <c r="A119" s="23"/>
      <c r="B119" s="22"/>
      <c r="C119" s="23"/>
      <c r="D119" s="21" t="s">
        <v>1403</v>
      </c>
      <c r="E119" s="21" t="s">
        <v>2374</v>
      </c>
      <c r="F119" s="21" t="s">
        <v>1403</v>
      </c>
      <c r="G119" s="25" t="s">
        <v>1403</v>
      </c>
      <c r="H119" s="21" t="s">
        <v>1403</v>
      </c>
      <c r="I119" s="25" t="s">
        <v>1403</v>
      </c>
      <c r="J119" s="21" t="s">
        <v>1403</v>
      </c>
      <c r="K119" s="21" t="s">
        <v>1403</v>
      </c>
    </row>
    <row r="120" s="7" customFormat="1" customHeight="1" spans="1:11">
      <c r="A120" s="23"/>
      <c r="B120" s="22"/>
      <c r="C120" s="23"/>
      <c r="D120" s="21" t="s">
        <v>1403</v>
      </c>
      <c r="E120" s="21" t="s">
        <v>1403</v>
      </c>
      <c r="F120" s="21" t="s">
        <v>2509</v>
      </c>
      <c r="G120" s="25" t="s">
        <v>2354</v>
      </c>
      <c r="H120" s="21" t="s">
        <v>2394</v>
      </c>
      <c r="I120" s="25" t="s">
        <v>2343</v>
      </c>
      <c r="J120" s="21" t="s">
        <v>2510</v>
      </c>
      <c r="K120" s="21" t="s">
        <v>2493</v>
      </c>
    </row>
    <row r="121" s="7" customFormat="1" customHeight="1" spans="1:11">
      <c r="A121" s="21" t="s">
        <v>2511</v>
      </c>
      <c r="B121" s="24" t="s">
        <v>2512</v>
      </c>
      <c r="C121" s="21" t="s">
        <v>2513</v>
      </c>
      <c r="D121" s="23"/>
      <c r="E121" s="23"/>
      <c r="F121" s="23"/>
      <c r="G121" s="22"/>
      <c r="H121" s="23"/>
      <c r="I121" s="22"/>
      <c r="J121" s="23"/>
      <c r="K121" s="23"/>
    </row>
    <row r="122" s="7" customFormat="1" customHeight="1" spans="1:11">
      <c r="A122" s="23"/>
      <c r="B122" s="22"/>
      <c r="C122" s="23"/>
      <c r="D122" s="21" t="s">
        <v>2338</v>
      </c>
      <c r="E122" s="21" t="s">
        <v>1403</v>
      </c>
      <c r="F122" s="21" t="s">
        <v>1403</v>
      </c>
      <c r="G122" s="25" t="s">
        <v>1403</v>
      </c>
      <c r="H122" s="21" t="s">
        <v>1403</v>
      </c>
      <c r="I122" s="25" t="s">
        <v>1403</v>
      </c>
      <c r="J122" s="21" t="s">
        <v>1403</v>
      </c>
      <c r="K122" s="21" t="s">
        <v>1403</v>
      </c>
    </row>
    <row r="123" s="7" customFormat="1" customHeight="1" spans="1:11">
      <c r="A123" s="23"/>
      <c r="B123" s="22"/>
      <c r="C123" s="23"/>
      <c r="D123" s="21" t="s">
        <v>1403</v>
      </c>
      <c r="E123" s="21" t="s">
        <v>2339</v>
      </c>
      <c r="F123" s="21" t="s">
        <v>1403</v>
      </c>
      <c r="G123" s="25" t="s">
        <v>1403</v>
      </c>
      <c r="H123" s="21" t="s">
        <v>1403</v>
      </c>
      <c r="I123" s="25" t="s">
        <v>1403</v>
      </c>
      <c r="J123" s="21" t="s">
        <v>1403</v>
      </c>
      <c r="K123" s="21" t="s">
        <v>1403</v>
      </c>
    </row>
    <row r="124" s="7" customFormat="1" customHeight="1" spans="1:11">
      <c r="A124" s="23"/>
      <c r="B124" s="22"/>
      <c r="C124" s="23"/>
      <c r="D124" s="21" t="s">
        <v>1403</v>
      </c>
      <c r="E124" s="21" t="s">
        <v>1403</v>
      </c>
      <c r="F124" s="21" t="s">
        <v>2514</v>
      </c>
      <c r="G124" s="25" t="s">
        <v>2341</v>
      </c>
      <c r="H124" s="21" t="s">
        <v>2515</v>
      </c>
      <c r="I124" s="25" t="s">
        <v>2516</v>
      </c>
      <c r="J124" s="21" t="s">
        <v>2517</v>
      </c>
      <c r="K124" s="21" t="s">
        <v>2518</v>
      </c>
    </row>
    <row r="125" s="7" customFormat="1" customHeight="1" spans="1:11">
      <c r="A125" s="23"/>
      <c r="B125" s="22"/>
      <c r="C125" s="23"/>
      <c r="D125" s="21" t="s">
        <v>1403</v>
      </c>
      <c r="E125" s="21" t="s">
        <v>1403</v>
      </c>
      <c r="F125" s="21" t="s">
        <v>2519</v>
      </c>
      <c r="G125" s="25" t="s">
        <v>2341</v>
      </c>
      <c r="H125" s="21" t="s">
        <v>2520</v>
      </c>
      <c r="I125" s="25" t="s">
        <v>2416</v>
      </c>
      <c r="J125" s="21" t="s">
        <v>2521</v>
      </c>
      <c r="K125" s="21" t="s">
        <v>2522</v>
      </c>
    </row>
    <row r="126" s="7" customFormat="1" customHeight="1" spans="1:11">
      <c r="A126" s="23"/>
      <c r="B126" s="22"/>
      <c r="C126" s="23"/>
      <c r="D126" s="21" t="s">
        <v>1403</v>
      </c>
      <c r="E126" s="21" t="s">
        <v>2389</v>
      </c>
      <c r="F126" s="21" t="s">
        <v>1403</v>
      </c>
      <c r="G126" s="25" t="s">
        <v>1403</v>
      </c>
      <c r="H126" s="21" t="s">
        <v>1403</v>
      </c>
      <c r="I126" s="25" t="s">
        <v>1403</v>
      </c>
      <c r="J126" s="21" t="s">
        <v>1403</v>
      </c>
      <c r="K126" s="21" t="s">
        <v>1403</v>
      </c>
    </row>
    <row r="127" s="7" customFormat="1" customHeight="1" spans="1:11">
      <c r="A127" s="23"/>
      <c r="B127" s="22"/>
      <c r="C127" s="23"/>
      <c r="D127" s="21" t="s">
        <v>1403</v>
      </c>
      <c r="E127" s="21" t="s">
        <v>1403</v>
      </c>
      <c r="F127" s="21" t="s">
        <v>2523</v>
      </c>
      <c r="G127" s="25" t="s">
        <v>2498</v>
      </c>
      <c r="H127" s="21" t="s">
        <v>2524</v>
      </c>
      <c r="I127" s="25" t="s">
        <v>2525</v>
      </c>
      <c r="J127" s="21" t="s">
        <v>2526</v>
      </c>
      <c r="K127" s="21" t="s">
        <v>2527</v>
      </c>
    </row>
    <row r="128" s="7" customFormat="1" customHeight="1" spans="1:11">
      <c r="A128" s="23"/>
      <c r="B128" s="22"/>
      <c r="C128" s="23"/>
      <c r="D128" s="21" t="s">
        <v>2357</v>
      </c>
      <c r="E128" s="21" t="s">
        <v>1403</v>
      </c>
      <c r="F128" s="21" t="s">
        <v>1403</v>
      </c>
      <c r="G128" s="25" t="s">
        <v>1403</v>
      </c>
      <c r="H128" s="21" t="s">
        <v>1403</v>
      </c>
      <c r="I128" s="25" t="s">
        <v>1403</v>
      </c>
      <c r="J128" s="21" t="s">
        <v>1403</v>
      </c>
      <c r="K128" s="21" t="s">
        <v>1403</v>
      </c>
    </row>
    <row r="129" s="7" customFormat="1" customHeight="1" spans="1:11">
      <c r="A129" s="23"/>
      <c r="B129" s="22"/>
      <c r="C129" s="23"/>
      <c r="D129" s="21" t="s">
        <v>1403</v>
      </c>
      <c r="E129" s="21" t="s">
        <v>2358</v>
      </c>
      <c r="F129" s="21" t="s">
        <v>1403</v>
      </c>
      <c r="G129" s="25" t="s">
        <v>1403</v>
      </c>
      <c r="H129" s="21" t="s">
        <v>1403</v>
      </c>
      <c r="I129" s="25" t="s">
        <v>1403</v>
      </c>
      <c r="J129" s="21" t="s">
        <v>1403</v>
      </c>
      <c r="K129" s="21" t="s">
        <v>1403</v>
      </c>
    </row>
    <row r="130" s="7" customFormat="1" customHeight="1" spans="1:11">
      <c r="A130" s="23"/>
      <c r="B130" s="22"/>
      <c r="C130" s="23"/>
      <c r="D130" s="21" t="s">
        <v>1403</v>
      </c>
      <c r="E130" s="21" t="s">
        <v>1403</v>
      </c>
      <c r="F130" s="21" t="s">
        <v>2528</v>
      </c>
      <c r="G130" s="25" t="s">
        <v>2354</v>
      </c>
      <c r="H130" s="21" t="s">
        <v>2342</v>
      </c>
      <c r="I130" s="25" t="s">
        <v>2343</v>
      </c>
      <c r="J130" s="21" t="s">
        <v>2529</v>
      </c>
      <c r="K130" s="21" t="s">
        <v>2530</v>
      </c>
    </row>
    <row r="131" s="7" customFormat="1" customHeight="1" spans="1:11">
      <c r="A131" s="23"/>
      <c r="B131" s="22"/>
      <c r="C131" s="23"/>
      <c r="D131" s="21" t="s">
        <v>2373</v>
      </c>
      <c r="E131" s="21" t="s">
        <v>1403</v>
      </c>
      <c r="F131" s="21" t="s">
        <v>1403</v>
      </c>
      <c r="G131" s="25" t="s">
        <v>1403</v>
      </c>
      <c r="H131" s="21" t="s">
        <v>1403</v>
      </c>
      <c r="I131" s="25" t="s">
        <v>1403</v>
      </c>
      <c r="J131" s="21" t="s">
        <v>1403</v>
      </c>
      <c r="K131" s="21" t="s">
        <v>1403</v>
      </c>
    </row>
    <row r="132" s="7" customFormat="1" customHeight="1" spans="1:11">
      <c r="A132" s="23"/>
      <c r="B132" s="22"/>
      <c r="C132" s="23"/>
      <c r="D132" s="21" t="s">
        <v>1403</v>
      </c>
      <c r="E132" s="21" t="s">
        <v>2374</v>
      </c>
      <c r="F132" s="21" t="s">
        <v>1403</v>
      </c>
      <c r="G132" s="25" t="s">
        <v>1403</v>
      </c>
      <c r="H132" s="21" t="s">
        <v>1403</v>
      </c>
      <c r="I132" s="25" t="s">
        <v>1403</v>
      </c>
      <c r="J132" s="21" t="s">
        <v>1403</v>
      </c>
      <c r="K132" s="21" t="s">
        <v>1403</v>
      </c>
    </row>
    <row r="133" s="7" customFormat="1" customHeight="1" spans="1:11">
      <c r="A133" s="23"/>
      <c r="B133" s="22"/>
      <c r="C133" s="23"/>
      <c r="D133" s="21" t="s">
        <v>1403</v>
      </c>
      <c r="E133" s="21" t="s">
        <v>1403</v>
      </c>
      <c r="F133" s="21" t="s">
        <v>2531</v>
      </c>
      <c r="G133" s="25" t="s">
        <v>2354</v>
      </c>
      <c r="H133" s="21" t="s">
        <v>2376</v>
      </c>
      <c r="I133" s="25" t="s">
        <v>2343</v>
      </c>
      <c r="J133" s="21" t="s">
        <v>2532</v>
      </c>
      <c r="K133" s="21" t="s">
        <v>2397</v>
      </c>
    </row>
    <row r="134" s="7" customFormat="1" customHeight="1" spans="1:11">
      <c r="A134" s="21" t="s">
        <v>2533</v>
      </c>
      <c r="B134" s="24" t="s">
        <v>2534</v>
      </c>
      <c r="C134" s="21" t="s">
        <v>2535</v>
      </c>
      <c r="D134" s="23"/>
      <c r="E134" s="23"/>
      <c r="F134" s="23"/>
      <c r="G134" s="22"/>
      <c r="H134" s="23"/>
      <c r="I134" s="22"/>
      <c r="J134" s="23"/>
      <c r="K134" s="23"/>
    </row>
    <row r="135" s="7" customFormat="1" customHeight="1" spans="1:11">
      <c r="A135" s="23"/>
      <c r="B135" s="22"/>
      <c r="C135" s="23"/>
      <c r="D135" s="21" t="s">
        <v>2338</v>
      </c>
      <c r="E135" s="21" t="s">
        <v>1403</v>
      </c>
      <c r="F135" s="21" t="s">
        <v>1403</v>
      </c>
      <c r="G135" s="25" t="s">
        <v>1403</v>
      </c>
      <c r="H135" s="21" t="s">
        <v>1403</v>
      </c>
      <c r="I135" s="25" t="s">
        <v>1403</v>
      </c>
      <c r="J135" s="21" t="s">
        <v>1403</v>
      </c>
      <c r="K135" s="21" t="s">
        <v>1403</v>
      </c>
    </row>
    <row r="136" s="7" customFormat="1" customHeight="1" spans="1:11">
      <c r="A136" s="23"/>
      <c r="B136" s="22"/>
      <c r="C136" s="23"/>
      <c r="D136" s="21" t="s">
        <v>1403</v>
      </c>
      <c r="E136" s="21" t="s">
        <v>2339</v>
      </c>
      <c r="F136" s="21" t="s">
        <v>1403</v>
      </c>
      <c r="G136" s="25" t="s">
        <v>1403</v>
      </c>
      <c r="H136" s="21" t="s">
        <v>1403</v>
      </c>
      <c r="I136" s="25" t="s">
        <v>1403</v>
      </c>
      <c r="J136" s="21" t="s">
        <v>1403</v>
      </c>
      <c r="K136" s="21" t="s">
        <v>1403</v>
      </c>
    </row>
    <row r="137" s="7" customFormat="1" customHeight="1" spans="1:11">
      <c r="A137" s="23"/>
      <c r="B137" s="22"/>
      <c r="C137" s="23"/>
      <c r="D137" s="21" t="s">
        <v>1403</v>
      </c>
      <c r="E137" s="21" t="s">
        <v>1403</v>
      </c>
      <c r="F137" s="21" t="s">
        <v>2536</v>
      </c>
      <c r="G137" s="25" t="s">
        <v>2354</v>
      </c>
      <c r="H137" s="21" t="s">
        <v>2537</v>
      </c>
      <c r="I137" s="25" t="s">
        <v>2395</v>
      </c>
      <c r="J137" s="21" t="s">
        <v>2538</v>
      </c>
      <c r="K137" s="21" t="s">
        <v>2539</v>
      </c>
    </row>
    <row r="138" s="7" customFormat="1" customHeight="1" spans="1:11">
      <c r="A138" s="23"/>
      <c r="B138" s="22"/>
      <c r="C138" s="23"/>
      <c r="D138" s="21" t="s">
        <v>1403</v>
      </c>
      <c r="E138" s="21" t="s">
        <v>1403</v>
      </c>
      <c r="F138" s="21" t="s">
        <v>2540</v>
      </c>
      <c r="G138" s="25" t="s">
        <v>2354</v>
      </c>
      <c r="H138" s="21" t="s">
        <v>2541</v>
      </c>
      <c r="I138" s="25" t="s">
        <v>2416</v>
      </c>
      <c r="J138" s="21" t="s">
        <v>2542</v>
      </c>
      <c r="K138" s="21" t="s">
        <v>2543</v>
      </c>
    </row>
    <row r="139" s="7" customFormat="1" customHeight="1" spans="1:11">
      <c r="A139" s="23"/>
      <c r="B139" s="22"/>
      <c r="C139" s="23"/>
      <c r="D139" s="21" t="s">
        <v>1403</v>
      </c>
      <c r="E139" s="21" t="s">
        <v>2352</v>
      </c>
      <c r="F139" s="21" t="s">
        <v>1403</v>
      </c>
      <c r="G139" s="25" t="s">
        <v>1403</v>
      </c>
      <c r="H139" s="21" t="s">
        <v>1403</v>
      </c>
      <c r="I139" s="25" t="s">
        <v>1403</v>
      </c>
      <c r="J139" s="21" t="s">
        <v>1403</v>
      </c>
      <c r="K139" s="21" t="s">
        <v>1403</v>
      </c>
    </row>
    <row r="140" s="7" customFormat="1" customHeight="1" spans="1:11">
      <c r="A140" s="23"/>
      <c r="B140" s="22"/>
      <c r="C140" s="23"/>
      <c r="D140" s="21" t="s">
        <v>1403</v>
      </c>
      <c r="E140" s="21" t="s">
        <v>1403</v>
      </c>
      <c r="F140" s="21" t="s">
        <v>2544</v>
      </c>
      <c r="G140" s="25" t="s">
        <v>2341</v>
      </c>
      <c r="H140" s="21" t="s">
        <v>2342</v>
      </c>
      <c r="I140" s="25" t="s">
        <v>2343</v>
      </c>
      <c r="J140" s="21" t="s">
        <v>2545</v>
      </c>
      <c r="K140" s="21" t="s">
        <v>2546</v>
      </c>
    </row>
    <row r="141" s="7" customFormat="1" customHeight="1" spans="1:11">
      <c r="A141" s="23"/>
      <c r="B141" s="22"/>
      <c r="C141" s="23"/>
      <c r="D141" s="21" t="s">
        <v>1403</v>
      </c>
      <c r="E141" s="21" t="s">
        <v>2389</v>
      </c>
      <c r="F141" s="21" t="s">
        <v>1403</v>
      </c>
      <c r="G141" s="25" t="s">
        <v>1403</v>
      </c>
      <c r="H141" s="21" t="s">
        <v>1403</v>
      </c>
      <c r="I141" s="25" t="s">
        <v>1403</v>
      </c>
      <c r="J141" s="21" t="s">
        <v>1403</v>
      </c>
      <c r="K141" s="21" t="s">
        <v>1403</v>
      </c>
    </row>
    <row r="142" s="7" customFormat="1" customHeight="1" spans="1:11">
      <c r="A142" s="23"/>
      <c r="B142" s="22"/>
      <c r="C142" s="23"/>
      <c r="D142" s="21" t="s">
        <v>1403</v>
      </c>
      <c r="E142" s="21" t="s">
        <v>1403</v>
      </c>
      <c r="F142" s="21" t="s">
        <v>2547</v>
      </c>
      <c r="G142" s="25" t="s">
        <v>2341</v>
      </c>
      <c r="H142" s="21" t="s">
        <v>2342</v>
      </c>
      <c r="I142" s="25" t="s">
        <v>2343</v>
      </c>
      <c r="J142" s="21" t="s">
        <v>2548</v>
      </c>
      <c r="K142" s="21" t="s">
        <v>2549</v>
      </c>
    </row>
    <row r="143" s="7" customFormat="1" customHeight="1" spans="1:11">
      <c r="A143" s="23"/>
      <c r="B143" s="22"/>
      <c r="C143" s="23"/>
      <c r="D143" s="21" t="s">
        <v>2357</v>
      </c>
      <c r="E143" s="21" t="s">
        <v>1403</v>
      </c>
      <c r="F143" s="21" t="s">
        <v>1403</v>
      </c>
      <c r="G143" s="25" t="s">
        <v>1403</v>
      </c>
      <c r="H143" s="21" t="s">
        <v>1403</v>
      </c>
      <c r="I143" s="25" t="s">
        <v>1403</v>
      </c>
      <c r="J143" s="21" t="s">
        <v>1403</v>
      </c>
      <c r="K143" s="21" t="s">
        <v>1403</v>
      </c>
    </row>
    <row r="144" s="7" customFormat="1" customHeight="1" spans="1:11">
      <c r="A144" s="23"/>
      <c r="B144" s="22"/>
      <c r="C144" s="23"/>
      <c r="D144" s="21" t="s">
        <v>1403</v>
      </c>
      <c r="E144" s="21" t="s">
        <v>2550</v>
      </c>
      <c r="F144" s="21" t="s">
        <v>1403</v>
      </c>
      <c r="G144" s="25" t="s">
        <v>1403</v>
      </c>
      <c r="H144" s="21" t="s">
        <v>1403</v>
      </c>
      <c r="I144" s="25" t="s">
        <v>1403</v>
      </c>
      <c r="J144" s="21" t="s">
        <v>1403</v>
      </c>
      <c r="K144" s="21" t="s">
        <v>1403</v>
      </c>
    </row>
    <row r="145" s="7" customFormat="1" customHeight="1" spans="1:11">
      <c r="A145" s="23"/>
      <c r="B145" s="22"/>
      <c r="C145" s="23"/>
      <c r="D145" s="21" t="s">
        <v>1403</v>
      </c>
      <c r="E145" s="21" t="s">
        <v>1403</v>
      </c>
      <c r="F145" s="21" t="s">
        <v>2551</v>
      </c>
      <c r="G145" s="25" t="s">
        <v>2354</v>
      </c>
      <c r="H145" s="21" t="s">
        <v>2524</v>
      </c>
      <c r="I145" s="25" t="s">
        <v>2343</v>
      </c>
      <c r="J145" s="21" t="s">
        <v>2552</v>
      </c>
      <c r="K145" s="21" t="s">
        <v>2530</v>
      </c>
    </row>
    <row r="146" s="7" customFormat="1" customHeight="1" spans="1:11">
      <c r="A146" s="23"/>
      <c r="B146" s="22"/>
      <c r="C146" s="23"/>
      <c r="D146" s="21" t="s">
        <v>2373</v>
      </c>
      <c r="E146" s="21" t="s">
        <v>1403</v>
      </c>
      <c r="F146" s="21" t="s">
        <v>1403</v>
      </c>
      <c r="G146" s="25" t="s">
        <v>1403</v>
      </c>
      <c r="H146" s="21" t="s">
        <v>1403</v>
      </c>
      <c r="I146" s="25" t="s">
        <v>1403</v>
      </c>
      <c r="J146" s="21" t="s">
        <v>1403</v>
      </c>
      <c r="K146" s="21" t="s">
        <v>1403</v>
      </c>
    </row>
    <row r="147" s="7" customFormat="1" customHeight="1" spans="1:11">
      <c r="A147" s="23"/>
      <c r="B147" s="22"/>
      <c r="C147" s="23"/>
      <c r="D147" s="21" t="s">
        <v>1403</v>
      </c>
      <c r="E147" s="21" t="s">
        <v>2374</v>
      </c>
      <c r="F147" s="21" t="s">
        <v>1403</v>
      </c>
      <c r="G147" s="25" t="s">
        <v>1403</v>
      </c>
      <c r="H147" s="21" t="s">
        <v>1403</v>
      </c>
      <c r="I147" s="25" t="s">
        <v>1403</v>
      </c>
      <c r="J147" s="21" t="s">
        <v>1403</v>
      </c>
      <c r="K147" s="21" t="s">
        <v>1403</v>
      </c>
    </row>
    <row r="148" s="7" customFormat="1" customHeight="1" spans="1:11">
      <c r="A148" s="23"/>
      <c r="B148" s="22"/>
      <c r="C148" s="23"/>
      <c r="D148" s="21" t="s">
        <v>1403</v>
      </c>
      <c r="E148" s="21" t="s">
        <v>1403</v>
      </c>
      <c r="F148" s="21" t="s">
        <v>2553</v>
      </c>
      <c r="G148" s="25" t="s">
        <v>2354</v>
      </c>
      <c r="H148" s="21" t="s">
        <v>2376</v>
      </c>
      <c r="I148" s="25" t="s">
        <v>2343</v>
      </c>
      <c r="J148" s="21" t="s">
        <v>2554</v>
      </c>
      <c r="K148" s="21" t="s">
        <v>2397</v>
      </c>
    </row>
    <row r="149" s="7" customFormat="1" customHeight="1" spans="1:11">
      <c r="A149" s="23"/>
      <c r="B149" s="22"/>
      <c r="C149" s="23"/>
      <c r="D149" s="21" t="s">
        <v>1403</v>
      </c>
      <c r="E149" s="21" t="s">
        <v>1403</v>
      </c>
      <c r="F149" s="21" t="s">
        <v>2555</v>
      </c>
      <c r="G149" s="25" t="s">
        <v>2354</v>
      </c>
      <c r="H149" s="21" t="s">
        <v>2376</v>
      </c>
      <c r="I149" s="25" t="s">
        <v>2343</v>
      </c>
      <c r="J149" s="21" t="s">
        <v>2556</v>
      </c>
      <c r="K149" s="21" t="s">
        <v>2397</v>
      </c>
    </row>
    <row r="150" s="7" customFormat="1" customHeight="1" spans="1:11">
      <c r="A150" s="21" t="s">
        <v>2557</v>
      </c>
      <c r="B150" s="24" t="s">
        <v>2558</v>
      </c>
      <c r="C150" s="21" t="s">
        <v>2559</v>
      </c>
      <c r="D150" s="23"/>
      <c r="E150" s="23"/>
      <c r="F150" s="23"/>
      <c r="G150" s="22"/>
      <c r="H150" s="23"/>
      <c r="I150" s="22"/>
      <c r="J150" s="23"/>
      <c r="K150" s="23"/>
    </row>
    <row r="151" s="7" customFormat="1" customHeight="1" spans="1:11">
      <c r="A151" s="23"/>
      <c r="B151" s="22"/>
      <c r="C151" s="23"/>
      <c r="D151" s="21" t="s">
        <v>2338</v>
      </c>
      <c r="E151" s="21" t="s">
        <v>1403</v>
      </c>
      <c r="F151" s="21" t="s">
        <v>1403</v>
      </c>
      <c r="G151" s="25" t="s">
        <v>1403</v>
      </c>
      <c r="H151" s="21" t="s">
        <v>1403</v>
      </c>
      <c r="I151" s="25" t="s">
        <v>1403</v>
      </c>
      <c r="J151" s="21" t="s">
        <v>1403</v>
      </c>
      <c r="K151" s="21" t="s">
        <v>1403</v>
      </c>
    </row>
    <row r="152" s="7" customFormat="1" customHeight="1" spans="1:11">
      <c r="A152" s="23"/>
      <c r="B152" s="22"/>
      <c r="C152" s="23"/>
      <c r="D152" s="21" t="s">
        <v>1403</v>
      </c>
      <c r="E152" s="21" t="s">
        <v>2339</v>
      </c>
      <c r="F152" s="21" t="s">
        <v>1403</v>
      </c>
      <c r="G152" s="25" t="s">
        <v>1403</v>
      </c>
      <c r="H152" s="21" t="s">
        <v>1403</v>
      </c>
      <c r="I152" s="25" t="s">
        <v>1403</v>
      </c>
      <c r="J152" s="21" t="s">
        <v>1403</v>
      </c>
      <c r="K152" s="21" t="s">
        <v>1403</v>
      </c>
    </row>
    <row r="153" s="7" customFormat="1" customHeight="1" spans="1:11">
      <c r="A153" s="23"/>
      <c r="B153" s="22"/>
      <c r="C153" s="23"/>
      <c r="D153" s="21" t="s">
        <v>1403</v>
      </c>
      <c r="E153" s="21" t="s">
        <v>1403</v>
      </c>
      <c r="F153" s="21" t="s">
        <v>2560</v>
      </c>
      <c r="G153" s="25" t="s">
        <v>2341</v>
      </c>
      <c r="H153" s="21" t="s">
        <v>2561</v>
      </c>
      <c r="I153" s="25" t="s">
        <v>2562</v>
      </c>
      <c r="J153" s="21" t="s">
        <v>2563</v>
      </c>
      <c r="K153" s="21" t="s">
        <v>2564</v>
      </c>
    </row>
    <row r="154" s="7" customFormat="1" customHeight="1" spans="1:11">
      <c r="A154" s="23"/>
      <c r="B154" s="22"/>
      <c r="C154" s="23"/>
      <c r="D154" s="21" t="s">
        <v>1403</v>
      </c>
      <c r="E154" s="21" t="s">
        <v>1403</v>
      </c>
      <c r="F154" s="21" t="s">
        <v>2565</v>
      </c>
      <c r="G154" s="25" t="s">
        <v>2341</v>
      </c>
      <c r="H154" s="21" t="s">
        <v>2566</v>
      </c>
      <c r="I154" s="25" t="s">
        <v>2562</v>
      </c>
      <c r="J154" s="21" t="s">
        <v>2567</v>
      </c>
      <c r="K154" s="21" t="s">
        <v>2564</v>
      </c>
    </row>
    <row r="155" s="7" customFormat="1" customHeight="1" spans="1:11">
      <c r="A155" s="23"/>
      <c r="B155" s="22"/>
      <c r="C155" s="23"/>
      <c r="D155" s="21" t="s">
        <v>1403</v>
      </c>
      <c r="E155" s="21" t="s">
        <v>2352</v>
      </c>
      <c r="F155" s="21" t="s">
        <v>1403</v>
      </c>
      <c r="G155" s="25" t="s">
        <v>1403</v>
      </c>
      <c r="H155" s="21" t="s">
        <v>1403</v>
      </c>
      <c r="I155" s="25" t="s">
        <v>1403</v>
      </c>
      <c r="J155" s="21" t="s">
        <v>1403</v>
      </c>
      <c r="K155" s="21" t="s">
        <v>1403</v>
      </c>
    </row>
    <row r="156" s="7" customFormat="1" customHeight="1" spans="1:11">
      <c r="A156" s="23"/>
      <c r="B156" s="22"/>
      <c r="C156" s="23"/>
      <c r="D156" s="21" t="s">
        <v>1403</v>
      </c>
      <c r="E156" s="21" t="s">
        <v>1403</v>
      </c>
      <c r="F156" s="21" t="s">
        <v>2568</v>
      </c>
      <c r="G156" s="25" t="s">
        <v>2341</v>
      </c>
      <c r="H156" s="21" t="s">
        <v>2426</v>
      </c>
      <c r="I156" s="25" t="s">
        <v>2343</v>
      </c>
      <c r="J156" s="21" t="s">
        <v>2569</v>
      </c>
      <c r="K156" s="21" t="s">
        <v>2570</v>
      </c>
    </row>
    <row r="157" s="7" customFormat="1" customHeight="1" spans="1:11">
      <c r="A157" s="23"/>
      <c r="B157" s="22"/>
      <c r="C157" s="23"/>
      <c r="D157" s="21" t="s">
        <v>1403</v>
      </c>
      <c r="E157" s="21" t="s">
        <v>1403</v>
      </c>
      <c r="F157" s="21" t="s">
        <v>2571</v>
      </c>
      <c r="G157" s="25" t="s">
        <v>2354</v>
      </c>
      <c r="H157" s="21" t="s">
        <v>2572</v>
      </c>
      <c r="I157" s="25" t="s">
        <v>2573</v>
      </c>
      <c r="J157" s="21" t="s">
        <v>2574</v>
      </c>
      <c r="K157" s="21" t="s">
        <v>2570</v>
      </c>
    </row>
    <row r="158" s="7" customFormat="1" customHeight="1" spans="1:11">
      <c r="A158" s="23"/>
      <c r="B158" s="22"/>
      <c r="C158" s="23"/>
      <c r="D158" s="21" t="s">
        <v>1403</v>
      </c>
      <c r="E158" s="21" t="s">
        <v>2389</v>
      </c>
      <c r="F158" s="21" t="s">
        <v>1403</v>
      </c>
      <c r="G158" s="25" t="s">
        <v>1403</v>
      </c>
      <c r="H158" s="21" t="s">
        <v>1403</v>
      </c>
      <c r="I158" s="25" t="s">
        <v>1403</v>
      </c>
      <c r="J158" s="21" t="s">
        <v>1403</v>
      </c>
      <c r="K158" s="21" t="s">
        <v>1403</v>
      </c>
    </row>
    <row r="159" s="7" customFormat="1" customHeight="1" spans="1:11">
      <c r="A159" s="23"/>
      <c r="B159" s="22"/>
      <c r="C159" s="23"/>
      <c r="D159" s="21" t="s">
        <v>1403</v>
      </c>
      <c r="E159" s="21" t="s">
        <v>1403</v>
      </c>
      <c r="F159" s="21" t="s">
        <v>2575</v>
      </c>
      <c r="G159" s="25" t="s">
        <v>2341</v>
      </c>
      <c r="H159" s="21" t="s">
        <v>2426</v>
      </c>
      <c r="I159" s="25" t="s">
        <v>2343</v>
      </c>
      <c r="J159" s="21" t="s">
        <v>2575</v>
      </c>
      <c r="K159" s="21" t="s">
        <v>2570</v>
      </c>
    </row>
    <row r="160" s="7" customFormat="1" customHeight="1" spans="1:11">
      <c r="A160" s="23"/>
      <c r="B160" s="22"/>
      <c r="C160" s="23"/>
      <c r="D160" s="21" t="s">
        <v>2357</v>
      </c>
      <c r="E160" s="21" t="s">
        <v>1403</v>
      </c>
      <c r="F160" s="21" t="s">
        <v>1403</v>
      </c>
      <c r="G160" s="25" t="s">
        <v>1403</v>
      </c>
      <c r="H160" s="21" t="s">
        <v>1403</v>
      </c>
      <c r="I160" s="25" t="s">
        <v>1403</v>
      </c>
      <c r="J160" s="21" t="s">
        <v>1403</v>
      </c>
      <c r="K160" s="21" t="s">
        <v>1403</v>
      </c>
    </row>
    <row r="161" s="7" customFormat="1" customHeight="1" spans="1:11">
      <c r="A161" s="23"/>
      <c r="B161" s="22"/>
      <c r="C161" s="23"/>
      <c r="D161" s="21" t="s">
        <v>1403</v>
      </c>
      <c r="E161" s="21" t="s">
        <v>2358</v>
      </c>
      <c r="F161" s="21" t="s">
        <v>1403</v>
      </c>
      <c r="G161" s="25" t="s">
        <v>1403</v>
      </c>
      <c r="H161" s="21" t="s">
        <v>1403</v>
      </c>
      <c r="I161" s="25" t="s">
        <v>1403</v>
      </c>
      <c r="J161" s="21" t="s">
        <v>1403</v>
      </c>
      <c r="K161" s="21" t="s">
        <v>1403</v>
      </c>
    </row>
    <row r="162" s="7" customFormat="1" customHeight="1" spans="1:11">
      <c r="A162" s="23"/>
      <c r="B162" s="22"/>
      <c r="C162" s="23"/>
      <c r="D162" s="21" t="s">
        <v>1403</v>
      </c>
      <c r="E162" s="21" t="s">
        <v>1403</v>
      </c>
      <c r="F162" s="21" t="s">
        <v>2576</v>
      </c>
      <c r="G162" s="25" t="s">
        <v>2354</v>
      </c>
      <c r="H162" s="21" t="s">
        <v>2376</v>
      </c>
      <c r="I162" s="25" t="s">
        <v>2395</v>
      </c>
      <c r="J162" s="21" t="s">
        <v>2577</v>
      </c>
      <c r="K162" s="21" t="s">
        <v>2570</v>
      </c>
    </row>
    <row r="163" s="7" customFormat="1" customHeight="1" spans="1:11">
      <c r="A163" s="23"/>
      <c r="B163" s="22"/>
      <c r="C163" s="23"/>
      <c r="D163" s="21" t="s">
        <v>1403</v>
      </c>
      <c r="E163" s="21" t="s">
        <v>2578</v>
      </c>
      <c r="F163" s="21" t="s">
        <v>1403</v>
      </c>
      <c r="G163" s="25" t="s">
        <v>1403</v>
      </c>
      <c r="H163" s="21" t="s">
        <v>1403</v>
      </c>
      <c r="I163" s="25" t="s">
        <v>1403</v>
      </c>
      <c r="J163" s="21" t="s">
        <v>1403</v>
      </c>
      <c r="K163" s="21" t="s">
        <v>1403</v>
      </c>
    </row>
    <row r="164" s="7" customFormat="1" customHeight="1" spans="1:11">
      <c r="A164" s="23"/>
      <c r="B164" s="22"/>
      <c r="C164" s="23"/>
      <c r="D164" s="21" t="s">
        <v>1403</v>
      </c>
      <c r="E164" s="21" t="s">
        <v>1403</v>
      </c>
      <c r="F164" s="21" t="s">
        <v>2579</v>
      </c>
      <c r="G164" s="25" t="s">
        <v>2354</v>
      </c>
      <c r="H164" s="21" t="s">
        <v>2580</v>
      </c>
      <c r="I164" s="25" t="s">
        <v>2581</v>
      </c>
      <c r="J164" s="21" t="s">
        <v>2579</v>
      </c>
      <c r="K164" s="21" t="s">
        <v>2570</v>
      </c>
    </row>
    <row r="165" s="7" customFormat="1" customHeight="1" spans="1:11">
      <c r="A165" s="23"/>
      <c r="B165" s="22"/>
      <c r="C165" s="23"/>
      <c r="D165" s="21" t="s">
        <v>2373</v>
      </c>
      <c r="E165" s="21" t="s">
        <v>1403</v>
      </c>
      <c r="F165" s="21" t="s">
        <v>1403</v>
      </c>
      <c r="G165" s="25" t="s">
        <v>1403</v>
      </c>
      <c r="H165" s="21" t="s">
        <v>1403</v>
      </c>
      <c r="I165" s="25" t="s">
        <v>1403</v>
      </c>
      <c r="J165" s="21" t="s">
        <v>1403</v>
      </c>
      <c r="K165" s="21" t="s">
        <v>1403</v>
      </c>
    </row>
    <row r="166" s="7" customFormat="1" customHeight="1" spans="1:11">
      <c r="A166" s="23"/>
      <c r="B166" s="22"/>
      <c r="C166" s="23"/>
      <c r="D166" s="21" t="s">
        <v>1403</v>
      </c>
      <c r="E166" s="21" t="s">
        <v>2374</v>
      </c>
      <c r="F166" s="21" t="s">
        <v>1403</v>
      </c>
      <c r="G166" s="25" t="s">
        <v>1403</v>
      </c>
      <c r="H166" s="21" t="s">
        <v>1403</v>
      </c>
      <c r="I166" s="25" t="s">
        <v>1403</v>
      </c>
      <c r="J166" s="21" t="s">
        <v>1403</v>
      </c>
      <c r="K166" s="21" t="s">
        <v>1403</v>
      </c>
    </row>
    <row r="167" s="7" customFormat="1" customHeight="1" spans="1:11">
      <c r="A167" s="23"/>
      <c r="B167" s="22"/>
      <c r="C167" s="23"/>
      <c r="D167" s="21" t="s">
        <v>1403</v>
      </c>
      <c r="E167" s="21" t="s">
        <v>1403</v>
      </c>
      <c r="F167" s="21" t="s">
        <v>2582</v>
      </c>
      <c r="G167" s="25" t="s">
        <v>2341</v>
      </c>
      <c r="H167" s="21" t="s">
        <v>2583</v>
      </c>
      <c r="I167" s="25" t="s">
        <v>2343</v>
      </c>
      <c r="J167" s="21" t="s">
        <v>2582</v>
      </c>
      <c r="K167" s="21" t="s">
        <v>2570</v>
      </c>
    </row>
    <row r="168" s="7" customFormat="1" customHeight="1" spans="1:11">
      <c r="A168" s="21" t="s">
        <v>2584</v>
      </c>
      <c r="B168" s="24" t="s">
        <v>2585</v>
      </c>
      <c r="C168" s="21" t="s">
        <v>2586</v>
      </c>
      <c r="D168" s="23"/>
      <c r="E168" s="23"/>
      <c r="F168" s="23"/>
      <c r="G168" s="22"/>
      <c r="H168" s="23"/>
      <c r="I168" s="22"/>
      <c r="J168" s="23"/>
      <c r="K168" s="23"/>
    </row>
    <row r="169" s="7" customFormat="1" customHeight="1" spans="1:11">
      <c r="A169" s="23"/>
      <c r="B169" s="22"/>
      <c r="C169" s="23"/>
      <c r="D169" s="21" t="s">
        <v>2338</v>
      </c>
      <c r="E169" s="21" t="s">
        <v>1403</v>
      </c>
      <c r="F169" s="21" t="s">
        <v>1403</v>
      </c>
      <c r="G169" s="25" t="s">
        <v>1403</v>
      </c>
      <c r="H169" s="21" t="s">
        <v>1403</v>
      </c>
      <c r="I169" s="25" t="s">
        <v>1403</v>
      </c>
      <c r="J169" s="21" t="s">
        <v>1403</v>
      </c>
      <c r="K169" s="21" t="s">
        <v>1403</v>
      </c>
    </row>
    <row r="170" s="7" customFormat="1" customHeight="1" spans="1:11">
      <c r="A170" s="23"/>
      <c r="B170" s="22"/>
      <c r="C170" s="23"/>
      <c r="D170" s="21" t="s">
        <v>1403</v>
      </c>
      <c r="E170" s="21" t="s">
        <v>2339</v>
      </c>
      <c r="F170" s="21" t="s">
        <v>1403</v>
      </c>
      <c r="G170" s="25" t="s">
        <v>1403</v>
      </c>
      <c r="H170" s="21" t="s">
        <v>1403</v>
      </c>
      <c r="I170" s="25" t="s">
        <v>1403</v>
      </c>
      <c r="J170" s="21" t="s">
        <v>1403</v>
      </c>
      <c r="K170" s="21" t="s">
        <v>1403</v>
      </c>
    </row>
    <row r="171" s="7" customFormat="1" customHeight="1" spans="1:11">
      <c r="A171" s="23"/>
      <c r="B171" s="22"/>
      <c r="C171" s="23"/>
      <c r="D171" s="21" t="s">
        <v>1403</v>
      </c>
      <c r="E171" s="21" t="s">
        <v>1403</v>
      </c>
      <c r="F171" s="21" t="s">
        <v>2587</v>
      </c>
      <c r="G171" s="25" t="s">
        <v>2341</v>
      </c>
      <c r="H171" s="21" t="s">
        <v>2515</v>
      </c>
      <c r="I171" s="25" t="s">
        <v>2384</v>
      </c>
      <c r="J171" s="21" t="s">
        <v>2588</v>
      </c>
      <c r="K171" s="21" t="s">
        <v>2589</v>
      </c>
    </row>
    <row r="172" s="7" customFormat="1" customHeight="1" spans="1:11">
      <c r="A172" s="23"/>
      <c r="B172" s="22"/>
      <c r="C172" s="23"/>
      <c r="D172" s="21" t="s">
        <v>2357</v>
      </c>
      <c r="E172" s="21" t="s">
        <v>1403</v>
      </c>
      <c r="F172" s="21" t="s">
        <v>1403</v>
      </c>
      <c r="G172" s="25" t="s">
        <v>1403</v>
      </c>
      <c r="H172" s="21" t="s">
        <v>1403</v>
      </c>
      <c r="I172" s="25" t="s">
        <v>1403</v>
      </c>
      <c r="J172" s="21" t="s">
        <v>1403</v>
      </c>
      <c r="K172" s="21" t="s">
        <v>1403</v>
      </c>
    </row>
    <row r="173" s="7" customFormat="1" customHeight="1" spans="1:11">
      <c r="A173" s="23"/>
      <c r="B173" s="22"/>
      <c r="C173" s="23"/>
      <c r="D173" s="21" t="s">
        <v>1403</v>
      </c>
      <c r="E173" s="21" t="s">
        <v>2358</v>
      </c>
      <c r="F173" s="21" t="s">
        <v>1403</v>
      </c>
      <c r="G173" s="25" t="s">
        <v>1403</v>
      </c>
      <c r="H173" s="21" t="s">
        <v>1403</v>
      </c>
      <c r="I173" s="25" t="s">
        <v>1403</v>
      </c>
      <c r="J173" s="21" t="s">
        <v>1403</v>
      </c>
      <c r="K173" s="21" t="s">
        <v>1403</v>
      </c>
    </row>
    <row r="174" s="7" customFormat="1" customHeight="1" spans="1:11">
      <c r="A174" s="23"/>
      <c r="B174" s="22"/>
      <c r="C174" s="23"/>
      <c r="D174" s="21" t="s">
        <v>1403</v>
      </c>
      <c r="E174" s="21" t="s">
        <v>1403</v>
      </c>
      <c r="F174" s="21" t="s">
        <v>2590</v>
      </c>
      <c r="G174" s="25" t="s">
        <v>2341</v>
      </c>
      <c r="H174" s="21" t="s">
        <v>2591</v>
      </c>
      <c r="I174" s="25" t="s">
        <v>1403</v>
      </c>
      <c r="J174" s="21" t="s">
        <v>2592</v>
      </c>
      <c r="K174" s="21" t="s">
        <v>2593</v>
      </c>
    </row>
    <row r="175" s="7" customFormat="1" customHeight="1" spans="1:11">
      <c r="A175" s="23"/>
      <c r="B175" s="22"/>
      <c r="C175" s="23"/>
      <c r="D175" s="21" t="s">
        <v>2373</v>
      </c>
      <c r="E175" s="21" t="s">
        <v>1403</v>
      </c>
      <c r="F175" s="21" t="s">
        <v>1403</v>
      </c>
      <c r="G175" s="25" t="s">
        <v>1403</v>
      </c>
      <c r="H175" s="21" t="s">
        <v>1403</v>
      </c>
      <c r="I175" s="25" t="s">
        <v>1403</v>
      </c>
      <c r="J175" s="21" t="s">
        <v>1403</v>
      </c>
      <c r="K175" s="21" t="s">
        <v>1403</v>
      </c>
    </row>
    <row r="176" s="7" customFormat="1" customHeight="1" spans="1:11">
      <c r="A176" s="23"/>
      <c r="B176" s="22"/>
      <c r="C176" s="23"/>
      <c r="D176" s="21" t="s">
        <v>1403</v>
      </c>
      <c r="E176" s="21" t="s">
        <v>2374</v>
      </c>
      <c r="F176" s="21" t="s">
        <v>1403</v>
      </c>
      <c r="G176" s="25" t="s">
        <v>1403</v>
      </c>
      <c r="H176" s="21" t="s">
        <v>1403</v>
      </c>
      <c r="I176" s="25" t="s">
        <v>1403</v>
      </c>
      <c r="J176" s="21" t="s">
        <v>1403</v>
      </c>
      <c r="K176" s="21" t="s">
        <v>1403</v>
      </c>
    </row>
    <row r="177" s="7" customFormat="1" customHeight="1" spans="1:11">
      <c r="A177" s="23"/>
      <c r="B177" s="22"/>
      <c r="C177" s="23"/>
      <c r="D177" s="21" t="s">
        <v>1403</v>
      </c>
      <c r="E177" s="21" t="s">
        <v>1403</v>
      </c>
      <c r="F177" s="21" t="s">
        <v>2594</v>
      </c>
      <c r="G177" s="25" t="s">
        <v>2354</v>
      </c>
      <c r="H177" s="21" t="s">
        <v>2394</v>
      </c>
      <c r="I177" s="25" t="s">
        <v>2343</v>
      </c>
      <c r="J177" s="21" t="s">
        <v>2595</v>
      </c>
      <c r="K177" s="21" t="s">
        <v>2378</v>
      </c>
    </row>
    <row r="178" s="7" customFormat="1" customHeight="1" spans="1:11">
      <c r="A178" s="21" t="s">
        <v>2596</v>
      </c>
      <c r="B178" s="24" t="s">
        <v>2597</v>
      </c>
      <c r="C178" s="21" t="s">
        <v>2598</v>
      </c>
      <c r="D178" s="23"/>
      <c r="E178" s="23"/>
      <c r="F178" s="23"/>
      <c r="G178" s="22"/>
      <c r="H178" s="23"/>
      <c r="I178" s="22"/>
      <c r="J178" s="23"/>
      <c r="K178" s="23"/>
    </row>
    <row r="179" s="7" customFormat="1" customHeight="1" spans="1:11">
      <c r="A179" s="23"/>
      <c r="B179" s="22"/>
      <c r="C179" s="23"/>
      <c r="D179" s="21" t="s">
        <v>2338</v>
      </c>
      <c r="E179" s="21" t="s">
        <v>1403</v>
      </c>
      <c r="F179" s="21" t="s">
        <v>1403</v>
      </c>
      <c r="G179" s="25" t="s">
        <v>1403</v>
      </c>
      <c r="H179" s="21" t="s">
        <v>1403</v>
      </c>
      <c r="I179" s="25" t="s">
        <v>1403</v>
      </c>
      <c r="J179" s="21" t="s">
        <v>1403</v>
      </c>
      <c r="K179" s="21" t="s">
        <v>1403</v>
      </c>
    </row>
    <row r="180" s="7" customFormat="1" customHeight="1" spans="1:11">
      <c r="A180" s="23"/>
      <c r="B180" s="22"/>
      <c r="C180" s="23"/>
      <c r="D180" s="21" t="s">
        <v>1403</v>
      </c>
      <c r="E180" s="21" t="s">
        <v>2339</v>
      </c>
      <c r="F180" s="21" t="s">
        <v>1403</v>
      </c>
      <c r="G180" s="25" t="s">
        <v>1403</v>
      </c>
      <c r="H180" s="21" t="s">
        <v>1403</v>
      </c>
      <c r="I180" s="25" t="s">
        <v>1403</v>
      </c>
      <c r="J180" s="21" t="s">
        <v>1403</v>
      </c>
      <c r="K180" s="21" t="s">
        <v>1403</v>
      </c>
    </row>
    <row r="181" s="7" customFormat="1" customHeight="1" spans="1:11">
      <c r="A181" s="23"/>
      <c r="B181" s="22"/>
      <c r="C181" s="23"/>
      <c r="D181" s="21" t="s">
        <v>1403</v>
      </c>
      <c r="E181" s="21" t="s">
        <v>1403</v>
      </c>
      <c r="F181" s="21" t="s">
        <v>2599</v>
      </c>
      <c r="G181" s="25" t="s">
        <v>2341</v>
      </c>
      <c r="H181" s="21" t="s">
        <v>2342</v>
      </c>
      <c r="I181" s="25" t="s">
        <v>2343</v>
      </c>
      <c r="J181" s="21" t="s">
        <v>2600</v>
      </c>
      <c r="K181" s="21" t="s">
        <v>2601</v>
      </c>
    </row>
    <row r="182" s="7" customFormat="1" customHeight="1" spans="1:11">
      <c r="A182" s="23"/>
      <c r="B182" s="22"/>
      <c r="C182" s="23"/>
      <c r="D182" s="21" t="s">
        <v>1403</v>
      </c>
      <c r="E182" s="21" t="s">
        <v>2352</v>
      </c>
      <c r="F182" s="21" t="s">
        <v>1403</v>
      </c>
      <c r="G182" s="25" t="s">
        <v>1403</v>
      </c>
      <c r="H182" s="21" t="s">
        <v>1403</v>
      </c>
      <c r="I182" s="25" t="s">
        <v>1403</v>
      </c>
      <c r="J182" s="21" t="s">
        <v>1403</v>
      </c>
      <c r="K182" s="21" t="s">
        <v>1403</v>
      </c>
    </row>
    <row r="183" s="7" customFormat="1" customHeight="1" spans="1:11">
      <c r="A183" s="23"/>
      <c r="B183" s="22"/>
      <c r="C183" s="23"/>
      <c r="D183" s="21" t="s">
        <v>1403</v>
      </c>
      <c r="E183" s="21" t="s">
        <v>1403</v>
      </c>
      <c r="F183" s="21" t="s">
        <v>2602</v>
      </c>
      <c r="G183" s="25" t="s">
        <v>2354</v>
      </c>
      <c r="H183" s="21" t="s">
        <v>2603</v>
      </c>
      <c r="I183" s="25" t="s">
        <v>2343</v>
      </c>
      <c r="J183" s="21" t="s">
        <v>2604</v>
      </c>
      <c r="K183" s="21" t="s">
        <v>2605</v>
      </c>
    </row>
    <row r="184" s="7" customFormat="1" customHeight="1" spans="1:11">
      <c r="A184" s="23"/>
      <c r="B184" s="22"/>
      <c r="C184" s="23"/>
      <c r="D184" s="21" t="s">
        <v>2357</v>
      </c>
      <c r="E184" s="21" t="s">
        <v>1403</v>
      </c>
      <c r="F184" s="21" t="s">
        <v>1403</v>
      </c>
      <c r="G184" s="25" t="s">
        <v>1403</v>
      </c>
      <c r="H184" s="21" t="s">
        <v>1403</v>
      </c>
      <c r="I184" s="25" t="s">
        <v>1403</v>
      </c>
      <c r="J184" s="21" t="s">
        <v>1403</v>
      </c>
      <c r="K184" s="21" t="s">
        <v>1403</v>
      </c>
    </row>
    <row r="185" s="7" customFormat="1" customHeight="1" spans="1:11">
      <c r="A185" s="23"/>
      <c r="B185" s="22"/>
      <c r="C185" s="23"/>
      <c r="D185" s="21" t="s">
        <v>1403</v>
      </c>
      <c r="E185" s="21" t="s">
        <v>2361</v>
      </c>
      <c r="F185" s="21" t="s">
        <v>1403</v>
      </c>
      <c r="G185" s="25" t="s">
        <v>1403</v>
      </c>
      <c r="H185" s="21" t="s">
        <v>1403</v>
      </c>
      <c r="I185" s="25" t="s">
        <v>1403</v>
      </c>
      <c r="J185" s="21" t="s">
        <v>1403</v>
      </c>
      <c r="K185" s="21" t="s">
        <v>1403</v>
      </c>
    </row>
    <row r="186" s="7" customFormat="1" customHeight="1" spans="1:11">
      <c r="A186" s="23"/>
      <c r="B186" s="22"/>
      <c r="C186" s="23"/>
      <c r="D186" s="21" t="s">
        <v>1403</v>
      </c>
      <c r="E186" s="21" t="s">
        <v>1403</v>
      </c>
      <c r="F186" s="21" t="s">
        <v>2362</v>
      </c>
      <c r="G186" s="25" t="s">
        <v>2341</v>
      </c>
      <c r="H186" s="21" t="s">
        <v>2342</v>
      </c>
      <c r="I186" s="25" t="s">
        <v>2343</v>
      </c>
      <c r="J186" s="21" t="s">
        <v>2606</v>
      </c>
      <c r="K186" s="21" t="s">
        <v>2607</v>
      </c>
    </row>
    <row r="187" s="7" customFormat="1" customHeight="1" spans="1:11">
      <c r="A187" s="23"/>
      <c r="B187" s="22"/>
      <c r="C187" s="23"/>
      <c r="D187" s="21" t="s">
        <v>1403</v>
      </c>
      <c r="E187" s="21" t="s">
        <v>1403</v>
      </c>
      <c r="F187" s="21" t="s">
        <v>2368</v>
      </c>
      <c r="G187" s="25" t="s">
        <v>2341</v>
      </c>
      <c r="H187" s="21" t="s">
        <v>2365</v>
      </c>
      <c r="I187" s="25" t="s">
        <v>2343</v>
      </c>
      <c r="J187" s="21" t="s">
        <v>2608</v>
      </c>
      <c r="K187" s="21" t="s">
        <v>2607</v>
      </c>
    </row>
    <row r="188" s="7" customFormat="1" customHeight="1" spans="1:11">
      <c r="A188" s="23"/>
      <c r="B188" s="22"/>
      <c r="C188" s="23"/>
      <c r="D188" s="21" t="s">
        <v>2373</v>
      </c>
      <c r="E188" s="21" t="s">
        <v>1403</v>
      </c>
      <c r="F188" s="21" t="s">
        <v>1403</v>
      </c>
      <c r="G188" s="25" t="s">
        <v>1403</v>
      </c>
      <c r="H188" s="21" t="s">
        <v>1403</v>
      </c>
      <c r="I188" s="25" t="s">
        <v>1403</v>
      </c>
      <c r="J188" s="21" t="s">
        <v>1403</v>
      </c>
      <c r="K188" s="21" t="s">
        <v>1403</v>
      </c>
    </row>
    <row r="189" s="7" customFormat="1" customHeight="1" spans="1:11">
      <c r="A189" s="23"/>
      <c r="B189" s="22"/>
      <c r="C189" s="23"/>
      <c r="D189" s="21" t="s">
        <v>1403</v>
      </c>
      <c r="E189" s="21" t="s">
        <v>2374</v>
      </c>
      <c r="F189" s="21" t="s">
        <v>1403</v>
      </c>
      <c r="G189" s="25" t="s">
        <v>1403</v>
      </c>
      <c r="H189" s="21" t="s">
        <v>1403</v>
      </c>
      <c r="I189" s="25" t="s">
        <v>1403</v>
      </c>
      <c r="J189" s="21" t="s">
        <v>1403</v>
      </c>
      <c r="K189" s="21" t="s">
        <v>1403</v>
      </c>
    </row>
    <row r="190" s="7" customFormat="1" customHeight="1" spans="1:11">
      <c r="A190" s="23"/>
      <c r="B190" s="22"/>
      <c r="C190" s="23"/>
      <c r="D190" s="21" t="s">
        <v>1403</v>
      </c>
      <c r="E190" s="21" t="s">
        <v>1403</v>
      </c>
      <c r="F190" s="21" t="s">
        <v>2375</v>
      </c>
      <c r="G190" s="25" t="s">
        <v>2354</v>
      </c>
      <c r="H190" s="21" t="s">
        <v>2376</v>
      </c>
      <c r="I190" s="25" t="s">
        <v>2343</v>
      </c>
      <c r="J190" s="21" t="s">
        <v>2609</v>
      </c>
      <c r="K190" s="21" t="s">
        <v>2378</v>
      </c>
    </row>
    <row r="191" s="7" customFormat="1" customHeight="1" spans="1:11">
      <c r="A191" s="21" t="s">
        <v>2610</v>
      </c>
      <c r="B191" s="22"/>
      <c r="C191" s="23"/>
      <c r="D191" s="23"/>
      <c r="E191" s="23"/>
      <c r="F191" s="23"/>
      <c r="G191" s="22"/>
      <c r="H191" s="23"/>
      <c r="I191" s="22"/>
      <c r="J191" s="23"/>
      <c r="K191" s="23"/>
    </row>
    <row r="192" s="7" customFormat="1" customHeight="1" spans="1:11">
      <c r="A192" s="21" t="s">
        <v>2611</v>
      </c>
      <c r="B192" s="22"/>
      <c r="C192" s="23"/>
      <c r="D192" s="23"/>
      <c r="E192" s="23"/>
      <c r="F192" s="23"/>
      <c r="G192" s="22"/>
      <c r="H192" s="23"/>
      <c r="I192" s="22"/>
      <c r="J192" s="23"/>
      <c r="K192" s="23"/>
    </row>
    <row r="193" s="7" customFormat="1" customHeight="1" spans="1:11">
      <c r="A193" s="21" t="s">
        <v>2612</v>
      </c>
      <c r="B193" s="24" t="s">
        <v>2613</v>
      </c>
      <c r="C193" s="21" t="s">
        <v>2614</v>
      </c>
      <c r="D193" s="23"/>
      <c r="E193" s="23"/>
      <c r="F193" s="23"/>
      <c r="G193" s="22"/>
      <c r="H193" s="23"/>
      <c r="I193" s="22"/>
      <c r="J193" s="23"/>
      <c r="K193" s="23"/>
    </row>
    <row r="194" s="7" customFormat="1" customHeight="1" spans="1:11">
      <c r="A194" s="23"/>
      <c r="B194" s="22"/>
      <c r="C194" s="23"/>
      <c r="D194" s="21" t="s">
        <v>2338</v>
      </c>
      <c r="E194" s="21" t="s">
        <v>1403</v>
      </c>
      <c r="F194" s="21" t="s">
        <v>1403</v>
      </c>
      <c r="G194" s="25" t="s">
        <v>1403</v>
      </c>
      <c r="H194" s="21" t="s">
        <v>1403</v>
      </c>
      <c r="I194" s="25" t="s">
        <v>1403</v>
      </c>
      <c r="J194" s="21" t="s">
        <v>1403</v>
      </c>
      <c r="K194" s="21" t="s">
        <v>1403</v>
      </c>
    </row>
    <row r="195" s="7" customFormat="1" customHeight="1" spans="1:11">
      <c r="A195" s="23"/>
      <c r="B195" s="22"/>
      <c r="C195" s="23"/>
      <c r="D195" s="21" t="s">
        <v>1403</v>
      </c>
      <c r="E195" s="21" t="s">
        <v>2339</v>
      </c>
      <c r="F195" s="21" t="s">
        <v>1403</v>
      </c>
      <c r="G195" s="25" t="s">
        <v>1403</v>
      </c>
      <c r="H195" s="21" t="s">
        <v>1403</v>
      </c>
      <c r="I195" s="25" t="s">
        <v>1403</v>
      </c>
      <c r="J195" s="21" t="s">
        <v>1403</v>
      </c>
      <c r="K195" s="21" t="s">
        <v>1403</v>
      </c>
    </row>
    <row r="196" s="7" customFormat="1" customHeight="1" spans="1:11">
      <c r="A196" s="23"/>
      <c r="B196" s="22"/>
      <c r="C196" s="23"/>
      <c r="D196" s="21" t="s">
        <v>1403</v>
      </c>
      <c r="E196" s="21" t="s">
        <v>1403</v>
      </c>
      <c r="F196" s="21" t="s">
        <v>2615</v>
      </c>
      <c r="G196" s="25" t="s">
        <v>2341</v>
      </c>
      <c r="H196" s="21" t="s">
        <v>2616</v>
      </c>
      <c r="I196" s="25" t="s">
        <v>2384</v>
      </c>
      <c r="J196" s="21" t="s">
        <v>2617</v>
      </c>
      <c r="K196" s="21" t="s">
        <v>2618</v>
      </c>
    </row>
    <row r="197" s="7" customFormat="1" customHeight="1" spans="1:11">
      <c r="A197" s="23"/>
      <c r="B197" s="22"/>
      <c r="C197" s="23"/>
      <c r="D197" s="21" t="s">
        <v>1403</v>
      </c>
      <c r="E197" s="21" t="s">
        <v>1403</v>
      </c>
      <c r="F197" s="21" t="s">
        <v>2619</v>
      </c>
      <c r="G197" s="25" t="s">
        <v>2341</v>
      </c>
      <c r="H197" s="21" t="s">
        <v>2620</v>
      </c>
      <c r="I197" s="25" t="s">
        <v>2384</v>
      </c>
      <c r="J197" s="21" t="s">
        <v>2617</v>
      </c>
      <c r="K197" s="21" t="s">
        <v>2618</v>
      </c>
    </row>
    <row r="198" s="7" customFormat="1" customHeight="1" spans="1:11">
      <c r="A198" s="23"/>
      <c r="B198" s="22"/>
      <c r="C198" s="23"/>
      <c r="D198" s="21" t="s">
        <v>1403</v>
      </c>
      <c r="E198" s="21" t="s">
        <v>1403</v>
      </c>
      <c r="F198" s="21" t="s">
        <v>2621</v>
      </c>
      <c r="G198" s="25" t="s">
        <v>2341</v>
      </c>
      <c r="H198" s="21" t="s">
        <v>2622</v>
      </c>
      <c r="I198" s="25" t="s">
        <v>2384</v>
      </c>
      <c r="J198" s="21" t="s">
        <v>2617</v>
      </c>
      <c r="K198" s="21" t="s">
        <v>2618</v>
      </c>
    </row>
    <row r="199" s="7" customFormat="1" customHeight="1" spans="1:11">
      <c r="A199" s="23"/>
      <c r="B199" s="22"/>
      <c r="C199" s="23"/>
      <c r="D199" s="21" t="s">
        <v>2357</v>
      </c>
      <c r="E199" s="21" t="s">
        <v>1403</v>
      </c>
      <c r="F199" s="21" t="s">
        <v>1403</v>
      </c>
      <c r="G199" s="25" t="s">
        <v>1403</v>
      </c>
      <c r="H199" s="21" t="s">
        <v>1403</v>
      </c>
      <c r="I199" s="25" t="s">
        <v>1403</v>
      </c>
      <c r="J199" s="21" t="s">
        <v>1403</v>
      </c>
      <c r="K199" s="21" t="s">
        <v>1403</v>
      </c>
    </row>
    <row r="200" s="7" customFormat="1" customHeight="1" spans="1:11">
      <c r="A200" s="23"/>
      <c r="B200" s="22"/>
      <c r="C200" s="23"/>
      <c r="D200" s="21" t="s">
        <v>1403</v>
      </c>
      <c r="E200" s="21" t="s">
        <v>2358</v>
      </c>
      <c r="F200" s="21" t="s">
        <v>1403</v>
      </c>
      <c r="G200" s="25" t="s">
        <v>1403</v>
      </c>
      <c r="H200" s="21" t="s">
        <v>1403</v>
      </c>
      <c r="I200" s="25" t="s">
        <v>1403</v>
      </c>
      <c r="J200" s="21" t="s">
        <v>1403</v>
      </c>
      <c r="K200" s="21" t="s">
        <v>1403</v>
      </c>
    </row>
    <row r="201" s="7" customFormat="1" customHeight="1" spans="1:11">
      <c r="A201" s="23"/>
      <c r="B201" s="22"/>
      <c r="C201" s="23"/>
      <c r="D201" s="21" t="s">
        <v>1403</v>
      </c>
      <c r="E201" s="21" t="s">
        <v>1403</v>
      </c>
      <c r="F201" s="21" t="s">
        <v>2590</v>
      </c>
      <c r="G201" s="25" t="s">
        <v>2341</v>
      </c>
      <c r="H201" s="21" t="s">
        <v>2591</v>
      </c>
      <c r="I201" s="25" t="s">
        <v>1403</v>
      </c>
      <c r="J201" s="21" t="s">
        <v>2623</v>
      </c>
      <c r="K201" s="21" t="s">
        <v>2624</v>
      </c>
    </row>
    <row r="202" s="7" customFormat="1" customHeight="1" spans="1:11">
      <c r="A202" s="23"/>
      <c r="B202" s="22"/>
      <c r="C202" s="23"/>
      <c r="D202" s="21" t="s">
        <v>2373</v>
      </c>
      <c r="E202" s="21" t="s">
        <v>1403</v>
      </c>
      <c r="F202" s="21" t="s">
        <v>1403</v>
      </c>
      <c r="G202" s="25" t="s">
        <v>1403</v>
      </c>
      <c r="H202" s="21" t="s">
        <v>1403</v>
      </c>
      <c r="I202" s="25" t="s">
        <v>1403</v>
      </c>
      <c r="J202" s="21" t="s">
        <v>1403</v>
      </c>
      <c r="K202" s="21" t="s">
        <v>1403</v>
      </c>
    </row>
    <row r="203" s="7" customFormat="1" customHeight="1" spans="1:11">
      <c r="A203" s="23"/>
      <c r="B203" s="22"/>
      <c r="C203" s="23"/>
      <c r="D203" s="21" t="s">
        <v>1403</v>
      </c>
      <c r="E203" s="21" t="s">
        <v>2374</v>
      </c>
      <c r="F203" s="21" t="s">
        <v>1403</v>
      </c>
      <c r="G203" s="25" t="s">
        <v>1403</v>
      </c>
      <c r="H203" s="21" t="s">
        <v>1403</v>
      </c>
      <c r="I203" s="25" t="s">
        <v>1403</v>
      </c>
      <c r="J203" s="21" t="s">
        <v>1403</v>
      </c>
      <c r="K203" s="21" t="s">
        <v>1403</v>
      </c>
    </row>
    <row r="204" s="7" customFormat="1" customHeight="1" spans="1:11">
      <c r="A204" s="23"/>
      <c r="B204" s="22"/>
      <c r="C204" s="23"/>
      <c r="D204" s="21" t="s">
        <v>1403</v>
      </c>
      <c r="E204" s="21" t="s">
        <v>1403</v>
      </c>
      <c r="F204" s="21" t="s">
        <v>2594</v>
      </c>
      <c r="G204" s="25" t="s">
        <v>2354</v>
      </c>
      <c r="H204" s="21" t="s">
        <v>2394</v>
      </c>
      <c r="I204" s="25" t="s">
        <v>2343</v>
      </c>
      <c r="J204" s="21" t="s">
        <v>2625</v>
      </c>
      <c r="K204" s="21" t="s">
        <v>2626</v>
      </c>
    </row>
    <row r="205" s="7" customFormat="1" customHeight="1" spans="1:11">
      <c r="A205" s="23"/>
      <c r="B205" s="22"/>
      <c r="C205" s="23"/>
      <c r="D205" s="21" t="s">
        <v>1403</v>
      </c>
      <c r="E205" s="21" t="s">
        <v>1403</v>
      </c>
      <c r="F205" s="21" t="s">
        <v>2627</v>
      </c>
      <c r="G205" s="25" t="s">
        <v>2354</v>
      </c>
      <c r="H205" s="21" t="s">
        <v>2394</v>
      </c>
      <c r="I205" s="25" t="s">
        <v>2343</v>
      </c>
      <c r="J205" s="21" t="s">
        <v>2628</v>
      </c>
      <c r="K205" s="21" t="s">
        <v>2626</v>
      </c>
    </row>
    <row r="206" s="7" customFormat="1" customHeight="1" spans="1:11">
      <c r="A206" s="21" t="s">
        <v>2629</v>
      </c>
      <c r="B206" s="24" t="s">
        <v>2630</v>
      </c>
      <c r="C206" s="21" t="s">
        <v>2614</v>
      </c>
      <c r="D206" s="23"/>
      <c r="E206" s="23"/>
      <c r="F206" s="23"/>
      <c r="G206" s="22"/>
      <c r="H206" s="23"/>
      <c r="I206" s="22"/>
      <c r="J206" s="23"/>
      <c r="K206" s="23"/>
    </row>
    <row r="207" s="7" customFormat="1" customHeight="1" spans="1:11">
      <c r="A207" s="23"/>
      <c r="B207" s="22"/>
      <c r="C207" s="23"/>
      <c r="D207" s="21" t="s">
        <v>2338</v>
      </c>
      <c r="E207" s="21" t="s">
        <v>1403</v>
      </c>
      <c r="F207" s="21" t="s">
        <v>1403</v>
      </c>
      <c r="G207" s="25" t="s">
        <v>1403</v>
      </c>
      <c r="H207" s="21" t="s">
        <v>1403</v>
      </c>
      <c r="I207" s="25" t="s">
        <v>1403</v>
      </c>
      <c r="J207" s="21" t="s">
        <v>1403</v>
      </c>
      <c r="K207" s="21" t="s">
        <v>1403</v>
      </c>
    </row>
    <row r="208" s="7" customFormat="1" customHeight="1" spans="1:11">
      <c r="A208" s="23"/>
      <c r="B208" s="22"/>
      <c r="C208" s="23"/>
      <c r="D208" s="21" t="s">
        <v>1403</v>
      </c>
      <c r="E208" s="21" t="s">
        <v>2339</v>
      </c>
      <c r="F208" s="21" t="s">
        <v>1403</v>
      </c>
      <c r="G208" s="25" t="s">
        <v>1403</v>
      </c>
      <c r="H208" s="21" t="s">
        <v>1403</v>
      </c>
      <c r="I208" s="25" t="s">
        <v>1403</v>
      </c>
      <c r="J208" s="21" t="s">
        <v>1403</v>
      </c>
      <c r="K208" s="21" t="s">
        <v>1403</v>
      </c>
    </row>
    <row r="209" s="7" customFormat="1" customHeight="1" spans="1:11">
      <c r="A209" s="23"/>
      <c r="B209" s="22"/>
      <c r="C209" s="23"/>
      <c r="D209" s="21" t="s">
        <v>1403</v>
      </c>
      <c r="E209" s="21" t="s">
        <v>1403</v>
      </c>
      <c r="F209" s="21" t="s">
        <v>2615</v>
      </c>
      <c r="G209" s="25" t="s">
        <v>2341</v>
      </c>
      <c r="H209" s="21" t="s">
        <v>2616</v>
      </c>
      <c r="I209" s="25" t="s">
        <v>2384</v>
      </c>
      <c r="J209" s="21" t="s">
        <v>2617</v>
      </c>
      <c r="K209" s="21" t="s">
        <v>2618</v>
      </c>
    </row>
    <row r="210" s="7" customFormat="1" customHeight="1" spans="1:11">
      <c r="A210" s="23"/>
      <c r="B210" s="22"/>
      <c r="C210" s="23"/>
      <c r="D210" s="21" t="s">
        <v>1403</v>
      </c>
      <c r="E210" s="21" t="s">
        <v>1403</v>
      </c>
      <c r="F210" s="21" t="s">
        <v>2619</v>
      </c>
      <c r="G210" s="25" t="s">
        <v>2341</v>
      </c>
      <c r="H210" s="21" t="s">
        <v>2620</v>
      </c>
      <c r="I210" s="25" t="s">
        <v>2384</v>
      </c>
      <c r="J210" s="21" t="s">
        <v>2631</v>
      </c>
      <c r="K210" s="21" t="s">
        <v>2618</v>
      </c>
    </row>
    <row r="211" s="7" customFormat="1" customHeight="1" spans="1:11">
      <c r="A211" s="23"/>
      <c r="B211" s="22"/>
      <c r="C211" s="23"/>
      <c r="D211" s="21" t="s">
        <v>1403</v>
      </c>
      <c r="E211" s="21" t="s">
        <v>1403</v>
      </c>
      <c r="F211" s="21" t="s">
        <v>2621</v>
      </c>
      <c r="G211" s="25" t="s">
        <v>2341</v>
      </c>
      <c r="H211" s="21" t="s">
        <v>2622</v>
      </c>
      <c r="I211" s="25" t="s">
        <v>2384</v>
      </c>
      <c r="J211" s="21" t="s">
        <v>2632</v>
      </c>
      <c r="K211" s="21" t="s">
        <v>2618</v>
      </c>
    </row>
    <row r="212" s="7" customFormat="1" customHeight="1" spans="1:11">
      <c r="A212" s="23"/>
      <c r="B212" s="22"/>
      <c r="C212" s="23"/>
      <c r="D212" s="21" t="s">
        <v>2357</v>
      </c>
      <c r="E212" s="21" t="s">
        <v>1403</v>
      </c>
      <c r="F212" s="21" t="s">
        <v>1403</v>
      </c>
      <c r="G212" s="25" t="s">
        <v>1403</v>
      </c>
      <c r="H212" s="21" t="s">
        <v>1403</v>
      </c>
      <c r="I212" s="25" t="s">
        <v>1403</v>
      </c>
      <c r="J212" s="21" t="s">
        <v>1403</v>
      </c>
      <c r="K212" s="21" t="s">
        <v>1403</v>
      </c>
    </row>
    <row r="213" s="7" customFormat="1" customHeight="1" spans="1:11">
      <c r="A213" s="23"/>
      <c r="B213" s="22"/>
      <c r="C213" s="23"/>
      <c r="D213" s="21" t="s">
        <v>1403</v>
      </c>
      <c r="E213" s="21" t="s">
        <v>2358</v>
      </c>
      <c r="F213" s="21" t="s">
        <v>1403</v>
      </c>
      <c r="G213" s="25" t="s">
        <v>1403</v>
      </c>
      <c r="H213" s="21" t="s">
        <v>1403</v>
      </c>
      <c r="I213" s="25" t="s">
        <v>1403</v>
      </c>
      <c r="J213" s="21" t="s">
        <v>1403</v>
      </c>
      <c r="K213" s="21" t="s">
        <v>1403</v>
      </c>
    </row>
    <row r="214" s="7" customFormat="1" customHeight="1" spans="1:11">
      <c r="A214" s="23"/>
      <c r="B214" s="22"/>
      <c r="C214" s="23"/>
      <c r="D214" s="21" t="s">
        <v>1403</v>
      </c>
      <c r="E214" s="21" t="s">
        <v>1403</v>
      </c>
      <c r="F214" s="21" t="s">
        <v>2590</v>
      </c>
      <c r="G214" s="25" t="s">
        <v>2341</v>
      </c>
      <c r="H214" s="21" t="s">
        <v>2591</v>
      </c>
      <c r="I214" s="25" t="s">
        <v>1403</v>
      </c>
      <c r="J214" s="21" t="s">
        <v>2623</v>
      </c>
      <c r="K214" s="21" t="s">
        <v>2624</v>
      </c>
    </row>
    <row r="215" s="7" customFormat="1" customHeight="1" spans="1:11">
      <c r="A215" s="23"/>
      <c r="B215" s="22"/>
      <c r="C215" s="23"/>
      <c r="D215" s="21" t="s">
        <v>2373</v>
      </c>
      <c r="E215" s="21" t="s">
        <v>1403</v>
      </c>
      <c r="F215" s="21" t="s">
        <v>1403</v>
      </c>
      <c r="G215" s="25" t="s">
        <v>1403</v>
      </c>
      <c r="H215" s="21" t="s">
        <v>1403</v>
      </c>
      <c r="I215" s="25" t="s">
        <v>1403</v>
      </c>
      <c r="J215" s="21" t="s">
        <v>1403</v>
      </c>
      <c r="K215" s="21" t="s">
        <v>1403</v>
      </c>
    </row>
    <row r="216" s="7" customFormat="1" customHeight="1" spans="1:11">
      <c r="A216" s="23"/>
      <c r="B216" s="22"/>
      <c r="C216" s="23"/>
      <c r="D216" s="21" t="s">
        <v>1403</v>
      </c>
      <c r="E216" s="21" t="s">
        <v>2374</v>
      </c>
      <c r="F216" s="21" t="s">
        <v>1403</v>
      </c>
      <c r="G216" s="25" t="s">
        <v>1403</v>
      </c>
      <c r="H216" s="21" t="s">
        <v>1403</v>
      </c>
      <c r="I216" s="25" t="s">
        <v>1403</v>
      </c>
      <c r="J216" s="21" t="s">
        <v>1403</v>
      </c>
      <c r="K216" s="21" t="s">
        <v>1403</v>
      </c>
    </row>
    <row r="217" s="7" customFormat="1" customHeight="1" spans="1:11">
      <c r="A217" s="23"/>
      <c r="B217" s="22"/>
      <c r="C217" s="23"/>
      <c r="D217" s="21" t="s">
        <v>1403</v>
      </c>
      <c r="E217" s="21" t="s">
        <v>1403</v>
      </c>
      <c r="F217" s="21" t="s">
        <v>2594</v>
      </c>
      <c r="G217" s="25" t="s">
        <v>2354</v>
      </c>
      <c r="H217" s="21" t="s">
        <v>2394</v>
      </c>
      <c r="I217" s="25" t="s">
        <v>2343</v>
      </c>
      <c r="J217" s="21" t="s">
        <v>2625</v>
      </c>
      <c r="K217" s="21" t="s">
        <v>2626</v>
      </c>
    </row>
    <row r="218" s="7" customFormat="1" customHeight="1" spans="1:11">
      <c r="A218" s="23"/>
      <c r="B218" s="22"/>
      <c r="C218" s="23"/>
      <c r="D218" s="21" t="s">
        <v>1403</v>
      </c>
      <c r="E218" s="21" t="s">
        <v>1403</v>
      </c>
      <c r="F218" s="21" t="s">
        <v>2627</v>
      </c>
      <c r="G218" s="25" t="s">
        <v>2354</v>
      </c>
      <c r="H218" s="21" t="s">
        <v>2394</v>
      </c>
      <c r="I218" s="25" t="s">
        <v>2343</v>
      </c>
      <c r="J218" s="21" t="s">
        <v>2628</v>
      </c>
      <c r="K218" s="21" t="s">
        <v>2626</v>
      </c>
    </row>
    <row r="219" s="7" customFormat="1" customHeight="1" spans="1:11">
      <c r="A219" s="21" t="s">
        <v>2633</v>
      </c>
      <c r="B219" s="24" t="s">
        <v>2634</v>
      </c>
      <c r="C219" s="21" t="s">
        <v>2635</v>
      </c>
      <c r="D219" s="23"/>
      <c r="E219" s="23"/>
      <c r="F219" s="23"/>
      <c r="G219" s="22"/>
      <c r="H219" s="23"/>
      <c r="I219" s="22"/>
      <c r="J219" s="23"/>
      <c r="K219" s="23"/>
    </row>
    <row r="220" s="7" customFormat="1" customHeight="1" spans="1:11">
      <c r="A220" s="23"/>
      <c r="B220" s="22"/>
      <c r="C220" s="23"/>
      <c r="D220" s="21" t="s">
        <v>2338</v>
      </c>
      <c r="E220" s="21" t="s">
        <v>1403</v>
      </c>
      <c r="F220" s="21" t="s">
        <v>1403</v>
      </c>
      <c r="G220" s="25" t="s">
        <v>1403</v>
      </c>
      <c r="H220" s="21" t="s">
        <v>1403</v>
      </c>
      <c r="I220" s="25" t="s">
        <v>1403</v>
      </c>
      <c r="J220" s="21" t="s">
        <v>1403</v>
      </c>
      <c r="K220" s="21" t="s">
        <v>1403</v>
      </c>
    </row>
    <row r="221" s="7" customFormat="1" customHeight="1" spans="1:11">
      <c r="A221" s="23"/>
      <c r="B221" s="22"/>
      <c r="C221" s="23"/>
      <c r="D221" s="21" t="s">
        <v>1403</v>
      </c>
      <c r="E221" s="21" t="s">
        <v>2339</v>
      </c>
      <c r="F221" s="21" t="s">
        <v>1403</v>
      </c>
      <c r="G221" s="25" t="s">
        <v>1403</v>
      </c>
      <c r="H221" s="21" t="s">
        <v>1403</v>
      </c>
      <c r="I221" s="25" t="s">
        <v>1403</v>
      </c>
      <c r="J221" s="21" t="s">
        <v>1403</v>
      </c>
      <c r="K221" s="21" t="s">
        <v>1403</v>
      </c>
    </row>
    <row r="222" s="7" customFormat="1" customHeight="1" spans="1:11">
      <c r="A222" s="23"/>
      <c r="B222" s="22"/>
      <c r="C222" s="23"/>
      <c r="D222" s="21" t="s">
        <v>1403</v>
      </c>
      <c r="E222" s="21" t="s">
        <v>1403</v>
      </c>
      <c r="F222" s="21" t="s">
        <v>2636</v>
      </c>
      <c r="G222" s="25" t="s">
        <v>2341</v>
      </c>
      <c r="H222" s="21" t="s">
        <v>2524</v>
      </c>
      <c r="I222" s="25" t="s">
        <v>2562</v>
      </c>
      <c r="J222" s="21" t="s">
        <v>2637</v>
      </c>
      <c r="K222" s="21" t="s">
        <v>2638</v>
      </c>
    </row>
    <row r="223" s="7" customFormat="1" customHeight="1" spans="1:11">
      <c r="A223" s="23"/>
      <c r="B223" s="22"/>
      <c r="C223" s="23"/>
      <c r="D223" s="21" t="s">
        <v>1403</v>
      </c>
      <c r="E223" s="21" t="s">
        <v>1403</v>
      </c>
      <c r="F223" s="21" t="s">
        <v>2639</v>
      </c>
      <c r="G223" s="25" t="s">
        <v>2341</v>
      </c>
      <c r="H223" s="21" t="s">
        <v>2439</v>
      </c>
      <c r="I223" s="25" t="s">
        <v>2562</v>
      </c>
      <c r="J223" s="21" t="s">
        <v>2640</v>
      </c>
      <c r="K223" s="21" t="s">
        <v>2638</v>
      </c>
    </row>
    <row r="224" s="7" customFormat="1" customHeight="1" spans="1:11">
      <c r="A224" s="23"/>
      <c r="B224" s="22"/>
      <c r="C224" s="23"/>
      <c r="D224" s="21" t="s">
        <v>2357</v>
      </c>
      <c r="E224" s="21" t="s">
        <v>1403</v>
      </c>
      <c r="F224" s="21" t="s">
        <v>1403</v>
      </c>
      <c r="G224" s="25" t="s">
        <v>1403</v>
      </c>
      <c r="H224" s="21" t="s">
        <v>1403</v>
      </c>
      <c r="I224" s="25" t="s">
        <v>1403</v>
      </c>
      <c r="J224" s="21" t="s">
        <v>1403</v>
      </c>
      <c r="K224" s="21" t="s">
        <v>1403</v>
      </c>
    </row>
    <row r="225" s="7" customFormat="1" customHeight="1" spans="1:11">
      <c r="A225" s="23"/>
      <c r="B225" s="22"/>
      <c r="C225" s="23"/>
      <c r="D225" s="21" t="s">
        <v>1403</v>
      </c>
      <c r="E225" s="21" t="s">
        <v>2358</v>
      </c>
      <c r="F225" s="21" t="s">
        <v>1403</v>
      </c>
      <c r="G225" s="25" t="s">
        <v>1403</v>
      </c>
      <c r="H225" s="21" t="s">
        <v>1403</v>
      </c>
      <c r="I225" s="25" t="s">
        <v>1403</v>
      </c>
      <c r="J225" s="21" t="s">
        <v>1403</v>
      </c>
      <c r="K225" s="21" t="s">
        <v>1403</v>
      </c>
    </row>
    <row r="226" s="7" customFormat="1" customHeight="1" spans="1:11">
      <c r="A226" s="23"/>
      <c r="B226" s="22"/>
      <c r="C226" s="23"/>
      <c r="D226" s="21" t="s">
        <v>1403</v>
      </c>
      <c r="E226" s="21" t="s">
        <v>1403</v>
      </c>
      <c r="F226" s="21" t="s">
        <v>2641</v>
      </c>
      <c r="G226" s="25" t="s">
        <v>2341</v>
      </c>
      <c r="H226" s="21" t="s">
        <v>2642</v>
      </c>
      <c r="I226" s="25" t="s">
        <v>1403</v>
      </c>
      <c r="J226" s="21" t="s">
        <v>2641</v>
      </c>
      <c r="K226" s="21" t="s">
        <v>2638</v>
      </c>
    </row>
    <row r="227" s="7" customFormat="1" customHeight="1" spans="1:11">
      <c r="A227" s="23"/>
      <c r="B227" s="22"/>
      <c r="C227" s="23"/>
      <c r="D227" s="21" t="s">
        <v>1403</v>
      </c>
      <c r="E227" s="21" t="s">
        <v>2578</v>
      </c>
      <c r="F227" s="21" t="s">
        <v>1403</v>
      </c>
      <c r="G227" s="25" t="s">
        <v>1403</v>
      </c>
      <c r="H227" s="21" t="s">
        <v>1403</v>
      </c>
      <c r="I227" s="25" t="s">
        <v>1403</v>
      </c>
      <c r="J227" s="21" t="s">
        <v>1403</v>
      </c>
      <c r="K227" s="21" t="s">
        <v>1403</v>
      </c>
    </row>
    <row r="228" s="7" customFormat="1" customHeight="1" spans="1:11">
      <c r="A228" s="23"/>
      <c r="B228" s="22"/>
      <c r="C228" s="23"/>
      <c r="D228" s="21" t="s">
        <v>2373</v>
      </c>
      <c r="E228" s="21" t="s">
        <v>1403</v>
      </c>
      <c r="F228" s="21" t="s">
        <v>1403</v>
      </c>
      <c r="G228" s="25" t="s">
        <v>1403</v>
      </c>
      <c r="H228" s="21" t="s">
        <v>1403</v>
      </c>
      <c r="I228" s="25" t="s">
        <v>1403</v>
      </c>
      <c r="J228" s="21" t="s">
        <v>1403</v>
      </c>
      <c r="K228" s="21" t="s">
        <v>1403</v>
      </c>
    </row>
    <row r="229" s="7" customFormat="1" customHeight="1" spans="1:11">
      <c r="A229" s="23"/>
      <c r="B229" s="22"/>
      <c r="C229" s="23"/>
      <c r="D229" s="21" t="s">
        <v>1403</v>
      </c>
      <c r="E229" s="21" t="s">
        <v>2374</v>
      </c>
      <c r="F229" s="21" t="s">
        <v>1403</v>
      </c>
      <c r="G229" s="25" t="s">
        <v>1403</v>
      </c>
      <c r="H229" s="21" t="s">
        <v>1403</v>
      </c>
      <c r="I229" s="25" t="s">
        <v>1403</v>
      </c>
      <c r="J229" s="21" t="s">
        <v>1403</v>
      </c>
      <c r="K229" s="21" t="s">
        <v>1403</v>
      </c>
    </row>
    <row r="230" s="7" customFormat="1" customHeight="1" spans="1:11">
      <c r="A230" s="23"/>
      <c r="B230" s="22"/>
      <c r="C230" s="23"/>
      <c r="D230" s="21" t="s">
        <v>1403</v>
      </c>
      <c r="E230" s="21" t="s">
        <v>1403</v>
      </c>
      <c r="F230" s="21" t="s">
        <v>2643</v>
      </c>
      <c r="G230" s="25" t="s">
        <v>2354</v>
      </c>
      <c r="H230" s="21" t="s">
        <v>2394</v>
      </c>
      <c r="I230" s="25" t="s">
        <v>2343</v>
      </c>
      <c r="J230" s="21" t="s">
        <v>2644</v>
      </c>
      <c r="K230" s="21" t="s">
        <v>2638</v>
      </c>
    </row>
    <row r="231" s="7" customFormat="1" customHeight="1" spans="1:11">
      <c r="A231" s="21" t="s">
        <v>2645</v>
      </c>
      <c r="B231" s="24" t="s">
        <v>2646</v>
      </c>
      <c r="C231" s="21" t="s">
        <v>2647</v>
      </c>
      <c r="D231" s="23"/>
      <c r="E231" s="23"/>
      <c r="F231" s="23"/>
      <c r="G231" s="22"/>
      <c r="H231" s="23"/>
      <c r="I231" s="22"/>
      <c r="J231" s="23"/>
      <c r="K231" s="23"/>
    </row>
    <row r="232" s="7" customFormat="1" customHeight="1" spans="1:11">
      <c r="A232" s="23"/>
      <c r="B232" s="22"/>
      <c r="C232" s="23"/>
      <c r="D232" s="21" t="s">
        <v>2338</v>
      </c>
      <c r="E232" s="21" t="s">
        <v>1403</v>
      </c>
      <c r="F232" s="21" t="s">
        <v>1403</v>
      </c>
      <c r="G232" s="25" t="s">
        <v>1403</v>
      </c>
      <c r="H232" s="21" t="s">
        <v>1403</v>
      </c>
      <c r="I232" s="25" t="s">
        <v>1403</v>
      </c>
      <c r="J232" s="21" t="s">
        <v>1403</v>
      </c>
      <c r="K232" s="21" t="s">
        <v>1403</v>
      </c>
    </row>
    <row r="233" s="7" customFormat="1" customHeight="1" spans="1:11">
      <c r="A233" s="23"/>
      <c r="B233" s="22"/>
      <c r="C233" s="23"/>
      <c r="D233" s="21" t="s">
        <v>1403</v>
      </c>
      <c r="E233" s="21" t="s">
        <v>2339</v>
      </c>
      <c r="F233" s="21" t="s">
        <v>1403</v>
      </c>
      <c r="G233" s="25" t="s">
        <v>1403</v>
      </c>
      <c r="H233" s="21" t="s">
        <v>1403</v>
      </c>
      <c r="I233" s="25" t="s">
        <v>1403</v>
      </c>
      <c r="J233" s="21" t="s">
        <v>1403</v>
      </c>
      <c r="K233" s="21" t="s">
        <v>1403</v>
      </c>
    </row>
    <row r="234" s="7" customFormat="1" customHeight="1" spans="1:11">
      <c r="A234" s="23"/>
      <c r="B234" s="22"/>
      <c r="C234" s="23"/>
      <c r="D234" s="21" t="s">
        <v>1403</v>
      </c>
      <c r="E234" s="21" t="s">
        <v>1403</v>
      </c>
      <c r="F234" s="21" t="s">
        <v>2648</v>
      </c>
      <c r="G234" s="25" t="s">
        <v>2354</v>
      </c>
      <c r="H234" s="21" t="s">
        <v>2649</v>
      </c>
      <c r="I234" s="25" t="s">
        <v>2650</v>
      </c>
      <c r="J234" s="21" t="s">
        <v>2651</v>
      </c>
      <c r="K234" s="21" t="s">
        <v>2652</v>
      </c>
    </row>
    <row r="235" s="7" customFormat="1" customHeight="1" spans="1:11">
      <c r="A235" s="23"/>
      <c r="B235" s="22"/>
      <c r="C235" s="23"/>
      <c r="D235" s="21" t="s">
        <v>1403</v>
      </c>
      <c r="E235" s="21" t="s">
        <v>1403</v>
      </c>
      <c r="F235" s="21" t="s">
        <v>2653</v>
      </c>
      <c r="G235" s="25" t="s">
        <v>2354</v>
      </c>
      <c r="H235" s="21" t="s">
        <v>2654</v>
      </c>
      <c r="I235" s="25" t="s">
        <v>2655</v>
      </c>
      <c r="J235" s="21" t="s">
        <v>2656</v>
      </c>
      <c r="K235" s="21" t="s">
        <v>2657</v>
      </c>
    </row>
    <row r="236" s="7" customFormat="1" customHeight="1" spans="1:11">
      <c r="A236" s="23"/>
      <c r="B236" s="22"/>
      <c r="C236" s="23"/>
      <c r="D236" s="21" t="s">
        <v>1403</v>
      </c>
      <c r="E236" s="21" t="s">
        <v>1403</v>
      </c>
      <c r="F236" s="21" t="s">
        <v>2658</v>
      </c>
      <c r="G236" s="25" t="s">
        <v>2354</v>
      </c>
      <c r="H236" s="21" t="s">
        <v>2659</v>
      </c>
      <c r="I236" s="25" t="s">
        <v>2655</v>
      </c>
      <c r="J236" s="21" t="s">
        <v>2660</v>
      </c>
      <c r="K236" s="21" t="s">
        <v>2657</v>
      </c>
    </row>
    <row r="237" s="7" customFormat="1" customHeight="1" spans="1:11">
      <c r="A237" s="23"/>
      <c r="B237" s="22"/>
      <c r="C237" s="23"/>
      <c r="D237" s="21" t="s">
        <v>1403</v>
      </c>
      <c r="E237" s="21" t="s">
        <v>1403</v>
      </c>
      <c r="F237" s="21" t="s">
        <v>2661</v>
      </c>
      <c r="G237" s="25" t="s">
        <v>2354</v>
      </c>
      <c r="H237" s="21" t="s">
        <v>2662</v>
      </c>
      <c r="I237" s="25" t="s">
        <v>2384</v>
      </c>
      <c r="J237" s="21" t="s">
        <v>2663</v>
      </c>
      <c r="K237" s="21" t="s">
        <v>2657</v>
      </c>
    </row>
    <row r="238" s="7" customFormat="1" customHeight="1" spans="1:11">
      <c r="A238" s="23"/>
      <c r="B238" s="22"/>
      <c r="C238" s="23"/>
      <c r="D238" s="21" t="s">
        <v>1403</v>
      </c>
      <c r="E238" s="21" t="s">
        <v>1403</v>
      </c>
      <c r="F238" s="21" t="s">
        <v>2664</v>
      </c>
      <c r="G238" s="25" t="s">
        <v>2341</v>
      </c>
      <c r="H238" s="21" t="s">
        <v>2355</v>
      </c>
      <c r="I238" s="25" t="s">
        <v>2516</v>
      </c>
      <c r="J238" s="21" t="s">
        <v>2665</v>
      </c>
      <c r="K238" s="21" t="s">
        <v>2657</v>
      </c>
    </row>
    <row r="239" s="7" customFormat="1" customHeight="1" spans="1:11">
      <c r="A239" s="23"/>
      <c r="B239" s="22"/>
      <c r="C239" s="23"/>
      <c r="D239" s="21" t="s">
        <v>1403</v>
      </c>
      <c r="E239" s="21" t="s">
        <v>1403</v>
      </c>
      <c r="F239" s="21" t="s">
        <v>2666</v>
      </c>
      <c r="G239" s="25" t="s">
        <v>2341</v>
      </c>
      <c r="H239" s="21" t="s">
        <v>2355</v>
      </c>
      <c r="I239" s="25" t="s">
        <v>2516</v>
      </c>
      <c r="J239" s="21" t="s">
        <v>2667</v>
      </c>
      <c r="K239" s="21" t="s">
        <v>2657</v>
      </c>
    </row>
    <row r="240" s="7" customFormat="1" customHeight="1" spans="1:11">
      <c r="A240" s="23"/>
      <c r="B240" s="22"/>
      <c r="C240" s="23"/>
      <c r="D240" s="21" t="s">
        <v>1403</v>
      </c>
      <c r="E240" s="21" t="s">
        <v>1403</v>
      </c>
      <c r="F240" s="21" t="s">
        <v>2668</v>
      </c>
      <c r="G240" s="25" t="s">
        <v>2354</v>
      </c>
      <c r="H240" s="21" t="s">
        <v>2541</v>
      </c>
      <c r="I240" s="25" t="s">
        <v>2669</v>
      </c>
      <c r="J240" s="21" t="s">
        <v>2670</v>
      </c>
      <c r="K240" s="21" t="s">
        <v>2657</v>
      </c>
    </row>
    <row r="241" s="7" customFormat="1" customHeight="1" spans="1:11">
      <c r="A241" s="23"/>
      <c r="B241" s="22"/>
      <c r="C241" s="23"/>
      <c r="D241" s="21" t="s">
        <v>1403</v>
      </c>
      <c r="E241" s="21" t="s">
        <v>1403</v>
      </c>
      <c r="F241" s="21" t="s">
        <v>2671</v>
      </c>
      <c r="G241" s="25" t="s">
        <v>2341</v>
      </c>
      <c r="H241" s="21" t="s">
        <v>2355</v>
      </c>
      <c r="I241" s="25" t="s">
        <v>2669</v>
      </c>
      <c r="J241" s="21" t="s">
        <v>2672</v>
      </c>
      <c r="K241" s="21" t="s">
        <v>2657</v>
      </c>
    </row>
    <row r="242" s="7" customFormat="1" customHeight="1" spans="1:11">
      <c r="A242" s="23"/>
      <c r="B242" s="22"/>
      <c r="C242" s="23"/>
      <c r="D242" s="21" t="s">
        <v>1403</v>
      </c>
      <c r="E242" s="21" t="s">
        <v>2352</v>
      </c>
      <c r="F242" s="21" t="s">
        <v>1403</v>
      </c>
      <c r="G242" s="25" t="s">
        <v>1403</v>
      </c>
      <c r="H242" s="21" t="s">
        <v>1403</v>
      </c>
      <c r="I242" s="25" t="s">
        <v>1403</v>
      </c>
      <c r="J242" s="21" t="s">
        <v>1403</v>
      </c>
      <c r="K242" s="21" t="s">
        <v>1403</v>
      </c>
    </row>
    <row r="243" s="7" customFormat="1" customHeight="1" spans="1:11">
      <c r="A243" s="23"/>
      <c r="B243" s="22"/>
      <c r="C243" s="23"/>
      <c r="D243" s="21" t="s">
        <v>1403</v>
      </c>
      <c r="E243" s="21" t="s">
        <v>1403</v>
      </c>
      <c r="F243" s="21" t="s">
        <v>2673</v>
      </c>
      <c r="G243" s="25" t="s">
        <v>2354</v>
      </c>
      <c r="H243" s="21" t="s">
        <v>2622</v>
      </c>
      <c r="I243" s="25" t="s">
        <v>2343</v>
      </c>
      <c r="J243" s="21" t="s">
        <v>2674</v>
      </c>
      <c r="K243" s="21" t="s">
        <v>2657</v>
      </c>
    </row>
    <row r="244" s="7" customFormat="1" customHeight="1" spans="1:11">
      <c r="A244" s="23"/>
      <c r="B244" s="22"/>
      <c r="C244" s="23"/>
      <c r="D244" s="21" t="s">
        <v>1403</v>
      </c>
      <c r="E244" s="21" t="s">
        <v>1403</v>
      </c>
      <c r="F244" s="21" t="s">
        <v>2675</v>
      </c>
      <c r="G244" s="25" t="s">
        <v>2341</v>
      </c>
      <c r="H244" s="21" t="s">
        <v>2676</v>
      </c>
      <c r="I244" s="25" t="s">
        <v>1403</v>
      </c>
      <c r="J244" s="21" t="s">
        <v>2677</v>
      </c>
      <c r="K244" s="21" t="s">
        <v>2657</v>
      </c>
    </row>
    <row r="245" s="7" customFormat="1" customHeight="1" spans="1:11">
      <c r="A245" s="23"/>
      <c r="B245" s="22"/>
      <c r="C245" s="23"/>
      <c r="D245" s="21" t="s">
        <v>1403</v>
      </c>
      <c r="E245" s="21" t="s">
        <v>2389</v>
      </c>
      <c r="F245" s="21" t="s">
        <v>1403</v>
      </c>
      <c r="G245" s="25" t="s">
        <v>1403</v>
      </c>
      <c r="H245" s="21" t="s">
        <v>1403</v>
      </c>
      <c r="I245" s="25" t="s">
        <v>1403</v>
      </c>
      <c r="J245" s="21" t="s">
        <v>1403</v>
      </c>
      <c r="K245" s="21" t="s">
        <v>1403</v>
      </c>
    </row>
    <row r="246" s="7" customFormat="1" customHeight="1" spans="1:11">
      <c r="A246" s="23"/>
      <c r="B246" s="22"/>
      <c r="C246" s="23"/>
      <c r="D246" s="21" t="s">
        <v>1403</v>
      </c>
      <c r="E246" s="21" t="s">
        <v>1403</v>
      </c>
      <c r="F246" s="21" t="s">
        <v>2678</v>
      </c>
      <c r="G246" s="25" t="s">
        <v>2498</v>
      </c>
      <c r="H246" s="21" t="s">
        <v>2439</v>
      </c>
      <c r="I246" s="25" t="s">
        <v>2679</v>
      </c>
      <c r="J246" s="21" t="s">
        <v>2680</v>
      </c>
      <c r="K246" s="21" t="s">
        <v>2657</v>
      </c>
    </row>
    <row r="247" s="7" customFormat="1" customHeight="1" spans="1:11">
      <c r="A247" s="23"/>
      <c r="B247" s="22"/>
      <c r="C247" s="23"/>
      <c r="D247" s="21" t="s">
        <v>1403</v>
      </c>
      <c r="E247" s="21" t="s">
        <v>1403</v>
      </c>
      <c r="F247" s="21" t="s">
        <v>2681</v>
      </c>
      <c r="G247" s="25" t="s">
        <v>2341</v>
      </c>
      <c r="H247" s="21" t="s">
        <v>2682</v>
      </c>
      <c r="I247" s="25" t="s">
        <v>1403</v>
      </c>
      <c r="J247" s="21" t="s">
        <v>2683</v>
      </c>
      <c r="K247" s="21" t="s">
        <v>2657</v>
      </c>
    </row>
    <row r="248" s="7" customFormat="1" customHeight="1" spans="1:11">
      <c r="A248" s="23"/>
      <c r="B248" s="22"/>
      <c r="C248" s="23"/>
      <c r="D248" s="21" t="s">
        <v>2357</v>
      </c>
      <c r="E248" s="21" t="s">
        <v>1403</v>
      </c>
      <c r="F248" s="21" t="s">
        <v>1403</v>
      </c>
      <c r="G248" s="25" t="s">
        <v>1403</v>
      </c>
      <c r="H248" s="21" t="s">
        <v>1403</v>
      </c>
      <c r="I248" s="25" t="s">
        <v>1403</v>
      </c>
      <c r="J248" s="21" t="s">
        <v>1403</v>
      </c>
      <c r="K248" s="21" t="s">
        <v>1403</v>
      </c>
    </row>
    <row r="249" s="7" customFormat="1" customHeight="1" spans="1:11">
      <c r="A249" s="23"/>
      <c r="B249" s="22"/>
      <c r="C249" s="23"/>
      <c r="D249" s="21" t="s">
        <v>1403</v>
      </c>
      <c r="E249" s="21" t="s">
        <v>2550</v>
      </c>
      <c r="F249" s="21" t="s">
        <v>1403</v>
      </c>
      <c r="G249" s="25" t="s">
        <v>1403</v>
      </c>
      <c r="H249" s="21" t="s">
        <v>1403</v>
      </c>
      <c r="I249" s="25" t="s">
        <v>1403</v>
      </c>
      <c r="J249" s="21" t="s">
        <v>1403</v>
      </c>
      <c r="K249" s="21" t="s">
        <v>1403</v>
      </c>
    </row>
    <row r="250" s="7" customFormat="1" customHeight="1" spans="1:11">
      <c r="A250" s="23"/>
      <c r="B250" s="22"/>
      <c r="C250" s="23"/>
      <c r="D250" s="21" t="s">
        <v>1403</v>
      </c>
      <c r="E250" s="21" t="s">
        <v>1403</v>
      </c>
      <c r="F250" s="21" t="s">
        <v>2684</v>
      </c>
      <c r="G250" s="25" t="s">
        <v>2341</v>
      </c>
      <c r="H250" s="21" t="s">
        <v>2685</v>
      </c>
      <c r="I250" s="25" t="s">
        <v>1403</v>
      </c>
      <c r="J250" s="21" t="s">
        <v>2686</v>
      </c>
      <c r="K250" s="21" t="s">
        <v>2657</v>
      </c>
    </row>
    <row r="251" s="7" customFormat="1" customHeight="1" spans="1:11">
      <c r="A251" s="23"/>
      <c r="B251" s="22"/>
      <c r="C251" s="23"/>
      <c r="D251" s="21" t="s">
        <v>1403</v>
      </c>
      <c r="E251" s="21" t="s">
        <v>1403</v>
      </c>
      <c r="F251" s="21" t="s">
        <v>2687</v>
      </c>
      <c r="G251" s="25" t="s">
        <v>2341</v>
      </c>
      <c r="H251" s="21" t="s">
        <v>2688</v>
      </c>
      <c r="I251" s="25" t="s">
        <v>1403</v>
      </c>
      <c r="J251" s="21" t="s">
        <v>2689</v>
      </c>
      <c r="K251" s="21" t="s">
        <v>2657</v>
      </c>
    </row>
    <row r="252" s="7" customFormat="1" customHeight="1" spans="1:11">
      <c r="A252" s="23"/>
      <c r="B252" s="22"/>
      <c r="C252" s="23"/>
      <c r="D252" s="21" t="s">
        <v>1403</v>
      </c>
      <c r="E252" s="21" t="s">
        <v>2358</v>
      </c>
      <c r="F252" s="21" t="s">
        <v>1403</v>
      </c>
      <c r="G252" s="25" t="s">
        <v>1403</v>
      </c>
      <c r="H252" s="21" t="s">
        <v>1403</v>
      </c>
      <c r="I252" s="25" t="s">
        <v>1403</v>
      </c>
      <c r="J252" s="21" t="s">
        <v>1403</v>
      </c>
      <c r="K252" s="21" t="s">
        <v>1403</v>
      </c>
    </row>
    <row r="253" s="7" customFormat="1" customHeight="1" spans="1:11">
      <c r="A253" s="23"/>
      <c r="B253" s="22"/>
      <c r="C253" s="23"/>
      <c r="D253" s="21" t="s">
        <v>1403</v>
      </c>
      <c r="E253" s="21" t="s">
        <v>1403</v>
      </c>
      <c r="F253" s="21" t="s">
        <v>2690</v>
      </c>
      <c r="G253" s="25" t="s">
        <v>2341</v>
      </c>
      <c r="H253" s="21" t="s">
        <v>2685</v>
      </c>
      <c r="I253" s="25" t="s">
        <v>1403</v>
      </c>
      <c r="J253" s="21" t="s">
        <v>2691</v>
      </c>
      <c r="K253" s="21" t="s">
        <v>2657</v>
      </c>
    </row>
    <row r="254" s="7" customFormat="1" customHeight="1" spans="1:11">
      <c r="A254" s="23"/>
      <c r="B254" s="22"/>
      <c r="C254" s="23"/>
      <c r="D254" s="21" t="s">
        <v>1403</v>
      </c>
      <c r="E254" s="21" t="s">
        <v>1403</v>
      </c>
      <c r="F254" s="21" t="s">
        <v>2692</v>
      </c>
      <c r="G254" s="25" t="s">
        <v>2341</v>
      </c>
      <c r="H254" s="21" t="s">
        <v>2685</v>
      </c>
      <c r="I254" s="25" t="s">
        <v>1403</v>
      </c>
      <c r="J254" s="21" t="s">
        <v>2693</v>
      </c>
      <c r="K254" s="21" t="s">
        <v>2657</v>
      </c>
    </row>
    <row r="255" s="7" customFormat="1" customHeight="1" spans="1:11">
      <c r="A255" s="23"/>
      <c r="B255" s="22"/>
      <c r="C255" s="23"/>
      <c r="D255" s="21" t="s">
        <v>1403</v>
      </c>
      <c r="E255" s="21" t="s">
        <v>1403</v>
      </c>
      <c r="F255" s="21" t="s">
        <v>2694</v>
      </c>
      <c r="G255" s="25" t="s">
        <v>2341</v>
      </c>
      <c r="H255" s="21" t="s">
        <v>2676</v>
      </c>
      <c r="I255" s="25" t="s">
        <v>1403</v>
      </c>
      <c r="J255" s="21" t="s">
        <v>2695</v>
      </c>
      <c r="K255" s="21" t="s">
        <v>2657</v>
      </c>
    </row>
    <row r="256" s="7" customFormat="1" customHeight="1" spans="1:11">
      <c r="A256" s="23"/>
      <c r="B256" s="22"/>
      <c r="C256" s="23"/>
      <c r="D256" s="21" t="s">
        <v>2373</v>
      </c>
      <c r="E256" s="21" t="s">
        <v>1403</v>
      </c>
      <c r="F256" s="21" t="s">
        <v>1403</v>
      </c>
      <c r="G256" s="25" t="s">
        <v>1403</v>
      </c>
      <c r="H256" s="21" t="s">
        <v>1403</v>
      </c>
      <c r="I256" s="25" t="s">
        <v>1403</v>
      </c>
      <c r="J256" s="21" t="s">
        <v>1403</v>
      </c>
      <c r="K256" s="21" t="s">
        <v>1403</v>
      </c>
    </row>
    <row r="257" s="7" customFormat="1" customHeight="1" spans="1:11">
      <c r="A257" s="23"/>
      <c r="B257" s="22"/>
      <c r="C257" s="23"/>
      <c r="D257" s="21" t="s">
        <v>1403</v>
      </c>
      <c r="E257" s="21" t="s">
        <v>2374</v>
      </c>
      <c r="F257" s="21" t="s">
        <v>1403</v>
      </c>
      <c r="G257" s="25" t="s">
        <v>1403</v>
      </c>
      <c r="H257" s="21" t="s">
        <v>1403</v>
      </c>
      <c r="I257" s="25" t="s">
        <v>1403</v>
      </c>
      <c r="J257" s="21" t="s">
        <v>1403</v>
      </c>
      <c r="K257" s="21" t="s">
        <v>1403</v>
      </c>
    </row>
    <row r="258" s="7" customFormat="1" customHeight="1" spans="1:11">
      <c r="A258" s="23"/>
      <c r="B258" s="22"/>
      <c r="C258" s="23"/>
      <c r="D258" s="21" t="s">
        <v>1403</v>
      </c>
      <c r="E258" s="21" t="s">
        <v>1403</v>
      </c>
      <c r="F258" s="21" t="s">
        <v>2696</v>
      </c>
      <c r="G258" s="25" t="s">
        <v>2697</v>
      </c>
      <c r="H258" s="21" t="s">
        <v>2622</v>
      </c>
      <c r="I258" s="25" t="s">
        <v>2343</v>
      </c>
      <c r="J258" s="21" t="s">
        <v>2698</v>
      </c>
      <c r="K258" s="21" t="s">
        <v>2657</v>
      </c>
    </row>
    <row r="259" s="7" customFormat="1" customHeight="1" spans="1:11">
      <c r="A259" s="21" t="s">
        <v>2699</v>
      </c>
      <c r="B259" s="24" t="s">
        <v>2700</v>
      </c>
      <c r="C259" s="21" t="s">
        <v>2701</v>
      </c>
      <c r="D259" s="23"/>
      <c r="E259" s="23"/>
      <c r="F259" s="23"/>
      <c r="G259" s="22"/>
      <c r="H259" s="23"/>
      <c r="I259" s="22"/>
      <c r="J259" s="23"/>
      <c r="K259" s="23"/>
    </row>
    <row r="260" s="7" customFormat="1" customHeight="1" spans="1:11">
      <c r="A260" s="23"/>
      <c r="B260" s="22"/>
      <c r="C260" s="23"/>
      <c r="D260" s="21" t="s">
        <v>2338</v>
      </c>
      <c r="E260" s="21" t="s">
        <v>1403</v>
      </c>
      <c r="F260" s="21" t="s">
        <v>1403</v>
      </c>
      <c r="G260" s="25" t="s">
        <v>1403</v>
      </c>
      <c r="H260" s="21" t="s">
        <v>1403</v>
      </c>
      <c r="I260" s="25" t="s">
        <v>1403</v>
      </c>
      <c r="J260" s="21" t="s">
        <v>1403</v>
      </c>
      <c r="K260" s="21" t="s">
        <v>1403</v>
      </c>
    </row>
    <row r="261" s="7" customFormat="1" customHeight="1" spans="1:11">
      <c r="A261" s="23"/>
      <c r="B261" s="22"/>
      <c r="C261" s="23"/>
      <c r="D261" s="21" t="s">
        <v>1403</v>
      </c>
      <c r="E261" s="21" t="s">
        <v>2339</v>
      </c>
      <c r="F261" s="21" t="s">
        <v>1403</v>
      </c>
      <c r="G261" s="25" t="s">
        <v>1403</v>
      </c>
      <c r="H261" s="21" t="s">
        <v>1403</v>
      </c>
      <c r="I261" s="25" t="s">
        <v>1403</v>
      </c>
      <c r="J261" s="21" t="s">
        <v>1403</v>
      </c>
      <c r="K261" s="21" t="s">
        <v>1403</v>
      </c>
    </row>
    <row r="262" s="7" customFormat="1" customHeight="1" spans="1:11">
      <c r="A262" s="23"/>
      <c r="B262" s="22"/>
      <c r="C262" s="23"/>
      <c r="D262" s="21" t="s">
        <v>1403</v>
      </c>
      <c r="E262" s="21" t="s">
        <v>1403</v>
      </c>
      <c r="F262" s="21" t="s">
        <v>2702</v>
      </c>
      <c r="G262" s="25" t="s">
        <v>2341</v>
      </c>
      <c r="H262" s="21" t="s">
        <v>2703</v>
      </c>
      <c r="I262" s="25" t="s">
        <v>2384</v>
      </c>
      <c r="J262" s="21" t="s">
        <v>2704</v>
      </c>
      <c r="K262" s="21" t="s">
        <v>2705</v>
      </c>
    </row>
    <row r="263" s="7" customFormat="1" customHeight="1" spans="1:11">
      <c r="A263" s="23"/>
      <c r="B263" s="22"/>
      <c r="C263" s="23"/>
      <c r="D263" s="21" t="s">
        <v>2357</v>
      </c>
      <c r="E263" s="21" t="s">
        <v>1403</v>
      </c>
      <c r="F263" s="21" t="s">
        <v>1403</v>
      </c>
      <c r="G263" s="25" t="s">
        <v>1403</v>
      </c>
      <c r="H263" s="21" t="s">
        <v>1403</v>
      </c>
      <c r="I263" s="25" t="s">
        <v>1403</v>
      </c>
      <c r="J263" s="21" t="s">
        <v>1403</v>
      </c>
      <c r="K263" s="21" t="s">
        <v>1403</v>
      </c>
    </row>
    <row r="264" s="7" customFormat="1" customHeight="1" spans="1:11">
      <c r="A264" s="23"/>
      <c r="B264" s="22"/>
      <c r="C264" s="23"/>
      <c r="D264" s="21" t="s">
        <v>1403</v>
      </c>
      <c r="E264" s="21" t="s">
        <v>2358</v>
      </c>
      <c r="F264" s="21" t="s">
        <v>1403</v>
      </c>
      <c r="G264" s="25" t="s">
        <v>1403</v>
      </c>
      <c r="H264" s="21" t="s">
        <v>1403</v>
      </c>
      <c r="I264" s="25" t="s">
        <v>1403</v>
      </c>
      <c r="J264" s="21" t="s">
        <v>1403</v>
      </c>
      <c r="K264" s="21" t="s">
        <v>1403</v>
      </c>
    </row>
    <row r="265" s="7" customFormat="1" customHeight="1" spans="1:11">
      <c r="A265" s="23"/>
      <c r="B265" s="22"/>
      <c r="C265" s="23"/>
      <c r="D265" s="21" t="s">
        <v>1403</v>
      </c>
      <c r="E265" s="21" t="s">
        <v>1403</v>
      </c>
      <c r="F265" s="21" t="s">
        <v>2590</v>
      </c>
      <c r="G265" s="25" t="s">
        <v>2341</v>
      </c>
      <c r="H265" s="21" t="s">
        <v>2591</v>
      </c>
      <c r="I265" s="25" t="s">
        <v>1403</v>
      </c>
      <c r="J265" s="21" t="s">
        <v>2706</v>
      </c>
      <c r="K265" s="21" t="s">
        <v>2705</v>
      </c>
    </row>
    <row r="266" s="7" customFormat="1" customHeight="1" spans="1:11">
      <c r="A266" s="23"/>
      <c r="B266" s="22"/>
      <c r="C266" s="23"/>
      <c r="D266" s="21" t="s">
        <v>2373</v>
      </c>
      <c r="E266" s="21" t="s">
        <v>1403</v>
      </c>
      <c r="F266" s="21" t="s">
        <v>1403</v>
      </c>
      <c r="G266" s="25" t="s">
        <v>1403</v>
      </c>
      <c r="H266" s="21" t="s">
        <v>1403</v>
      </c>
      <c r="I266" s="25" t="s">
        <v>1403</v>
      </c>
      <c r="J266" s="21" t="s">
        <v>1403</v>
      </c>
      <c r="K266" s="21" t="s">
        <v>1403</v>
      </c>
    </row>
    <row r="267" s="7" customFormat="1" customHeight="1" spans="1:11">
      <c r="A267" s="23"/>
      <c r="B267" s="22"/>
      <c r="C267" s="23"/>
      <c r="D267" s="21" t="s">
        <v>1403</v>
      </c>
      <c r="E267" s="21" t="s">
        <v>2374</v>
      </c>
      <c r="F267" s="21" t="s">
        <v>1403</v>
      </c>
      <c r="G267" s="25" t="s">
        <v>1403</v>
      </c>
      <c r="H267" s="21" t="s">
        <v>1403</v>
      </c>
      <c r="I267" s="25" t="s">
        <v>1403</v>
      </c>
      <c r="J267" s="21" t="s">
        <v>1403</v>
      </c>
      <c r="K267" s="21" t="s">
        <v>1403</v>
      </c>
    </row>
    <row r="268" s="7" customFormat="1" customHeight="1" spans="1:11">
      <c r="A268" s="23"/>
      <c r="B268" s="22"/>
      <c r="C268" s="23"/>
      <c r="D268" s="21" t="s">
        <v>1403</v>
      </c>
      <c r="E268" s="21" t="s">
        <v>1403</v>
      </c>
      <c r="F268" s="21" t="s">
        <v>2707</v>
      </c>
      <c r="G268" s="25" t="s">
        <v>2354</v>
      </c>
      <c r="H268" s="21" t="s">
        <v>2394</v>
      </c>
      <c r="I268" s="25" t="s">
        <v>2343</v>
      </c>
      <c r="J268" s="21" t="s">
        <v>2708</v>
      </c>
      <c r="K268" s="21" t="s">
        <v>2705</v>
      </c>
    </row>
    <row r="269" s="7" customFormat="1" customHeight="1" spans="1:11">
      <c r="A269" s="21" t="s">
        <v>2709</v>
      </c>
      <c r="B269" s="24" t="s">
        <v>2710</v>
      </c>
      <c r="C269" s="21" t="s">
        <v>2711</v>
      </c>
      <c r="D269" s="23"/>
      <c r="E269" s="23"/>
      <c r="F269" s="23"/>
      <c r="G269" s="22"/>
      <c r="H269" s="23"/>
      <c r="I269" s="22"/>
      <c r="J269" s="23"/>
      <c r="K269" s="23"/>
    </row>
    <row r="270" s="7" customFormat="1" customHeight="1" spans="1:11">
      <c r="A270" s="23"/>
      <c r="B270" s="22"/>
      <c r="C270" s="23"/>
      <c r="D270" s="21" t="s">
        <v>2338</v>
      </c>
      <c r="E270" s="21" t="s">
        <v>1403</v>
      </c>
      <c r="F270" s="21" t="s">
        <v>1403</v>
      </c>
      <c r="G270" s="25" t="s">
        <v>1403</v>
      </c>
      <c r="H270" s="21" t="s">
        <v>1403</v>
      </c>
      <c r="I270" s="25" t="s">
        <v>1403</v>
      </c>
      <c r="J270" s="21" t="s">
        <v>1403</v>
      </c>
      <c r="K270" s="21" t="s">
        <v>1403</v>
      </c>
    </row>
    <row r="271" s="7" customFormat="1" customHeight="1" spans="1:11">
      <c r="A271" s="23"/>
      <c r="B271" s="22"/>
      <c r="C271" s="23"/>
      <c r="D271" s="21" t="s">
        <v>1403</v>
      </c>
      <c r="E271" s="21" t="s">
        <v>2339</v>
      </c>
      <c r="F271" s="21" t="s">
        <v>1403</v>
      </c>
      <c r="G271" s="25" t="s">
        <v>1403</v>
      </c>
      <c r="H271" s="21" t="s">
        <v>1403</v>
      </c>
      <c r="I271" s="25" t="s">
        <v>1403</v>
      </c>
      <c r="J271" s="21" t="s">
        <v>1403</v>
      </c>
      <c r="K271" s="21" t="s">
        <v>1403</v>
      </c>
    </row>
    <row r="272" s="7" customFormat="1" customHeight="1" spans="1:11">
      <c r="A272" s="23"/>
      <c r="B272" s="22"/>
      <c r="C272" s="23"/>
      <c r="D272" s="21" t="s">
        <v>1403</v>
      </c>
      <c r="E272" s="21" t="s">
        <v>1403</v>
      </c>
      <c r="F272" s="21" t="s">
        <v>2712</v>
      </c>
      <c r="G272" s="25" t="s">
        <v>2498</v>
      </c>
      <c r="H272" s="21" t="s">
        <v>2713</v>
      </c>
      <c r="I272" s="25" t="s">
        <v>2714</v>
      </c>
      <c r="J272" s="21" t="s">
        <v>2715</v>
      </c>
      <c r="K272" s="21" t="s">
        <v>2716</v>
      </c>
    </row>
    <row r="273" s="7" customFormat="1" customHeight="1" spans="1:11">
      <c r="A273" s="23"/>
      <c r="B273" s="22"/>
      <c r="C273" s="23"/>
      <c r="D273" s="21" t="s">
        <v>2357</v>
      </c>
      <c r="E273" s="21" t="s">
        <v>1403</v>
      </c>
      <c r="F273" s="21" t="s">
        <v>1403</v>
      </c>
      <c r="G273" s="25" t="s">
        <v>1403</v>
      </c>
      <c r="H273" s="21" t="s">
        <v>1403</v>
      </c>
      <c r="I273" s="25" t="s">
        <v>1403</v>
      </c>
      <c r="J273" s="21" t="s">
        <v>1403</v>
      </c>
      <c r="K273" s="21" t="s">
        <v>1403</v>
      </c>
    </row>
    <row r="274" s="7" customFormat="1" customHeight="1" spans="1:11">
      <c r="A274" s="23"/>
      <c r="B274" s="22"/>
      <c r="C274" s="23"/>
      <c r="D274" s="21" t="s">
        <v>1403</v>
      </c>
      <c r="E274" s="21" t="s">
        <v>2358</v>
      </c>
      <c r="F274" s="21" t="s">
        <v>1403</v>
      </c>
      <c r="G274" s="25" t="s">
        <v>1403</v>
      </c>
      <c r="H274" s="21" t="s">
        <v>1403</v>
      </c>
      <c r="I274" s="25" t="s">
        <v>1403</v>
      </c>
      <c r="J274" s="21" t="s">
        <v>1403</v>
      </c>
      <c r="K274" s="21" t="s">
        <v>1403</v>
      </c>
    </row>
    <row r="275" s="7" customFormat="1" customHeight="1" spans="1:11">
      <c r="A275" s="23"/>
      <c r="B275" s="22"/>
      <c r="C275" s="23"/>
      <c r="D275" s="21" t="s">
        <v>1403</v>
      </c>
      <c r="E275" s="21" t="s">
        <v>1403</v>
      </c>
      <c r="F275" s="21" t="s">
        <v>2717</v>
      </c>
      <c r="G275" s="25" t="s">
        <v>2498</v>
      </c>
      <c r="H275" s="21" t="s">
        <v>2583</v>
      </c>
      <c r="I275" s="25" t="s">
        <v>2343</v>
      </c>
      <c r="J275" s="21" t="s">
        <v>2711</v>
      </c>
      <c r="K275" s="21" t="s">
        <v>2716</v>
      </c>
    </row>
    <row r="276" s="7" customFormat="1" customHeight="1" spans="1:11">
      <c r="A276" s="23"/>
      <c r="B276" s="22"/>
      <c r="C276" s="23"/>
      <c r="D276" s="21" t="s">
        <v>2373</v>
      </c>
      <c r="E276" s="21" t="s">
        <v>1403</v>
      </c>
      <c r="F276" s="21" t="s">
        <v>1403</v>
      </c>
      <c r="G276" s="25" t="s">
        <v>1403</v>
      </c>
      <c r="H276" s="21" t="s">
        <v>1403</v>
      </c>
      <c r="I276" s="25" t="s">
        <v>1403</v>
      </c>
      <c r="J276" s="21" t="s">
        <v>1403</v>
      </c>
      <c r="K276" s="21" t="s">
        <v>1403</v>
      </c>
    </row>
    <row r="277" s="7" customFormat="1" customHeight="1" spans="1:11">
      <c r="A277" s="23"/>
      <c r="B277" s="22"/>
      <c r="C277" s="23"/>
      <c r="D277" s="21" t="s">
        <v>1403</v>
      </c>
      <c r="E277" s="21" t="s">
        <v>2374</v>
      </c>
      <c r="F277" s="21" t="s">
        <v>1403</v>
      </c>
      <c r="G277" s="25" t="s">
        <v>1403</v>
      </c>
      <c r="H277" s="21" t="s">
        <v>1403</v>
      </c>
      <c r="I277" s="25" t="s">
        <v>1403</v>
      </c>
      <c r="J277" s="21" t="s">
        <v>1403</v>
      </c>
      <c r="K277" s="21" t="s">
        <v>1403</v>
      </c>
    </row>
    <row r="278" s="7" customFormat="1" customHeight="1" spans="1:11">
      <c r="A278" s="23"/>
      <c r="B278" s="22"/>
      <c r="C278" s="23"/>
      <c r="D278" s="21" t="s">
        <v>1403</v>
      </c>
      <c r="E278" s="21" t="s">
        <v>1403</v>
      </c>
      <c r="F278" s="21" t="s">
        <v>2718</v>
      </c>
      <c r="G278" s="25" t="s">
        <v>2354</v>
      </c>
      <c r="H278" s="21" t="s">
        <v>2426</v>
      </c>
      <c r="I278" s="25" t="s">
        <v>2343</v>
      </c>
      <c r="J278" s="21" t="s">
        <v>2711</v>
      </c>
      <c r="K278" s="21" t="s">
        <v>2716</v>
      </c>
    </row>
    <row r="279" s="7" customFormat="1" customHeight="1" spans="1:11">
      <c r="A279" s="21" t="s">
        <v>2719</v>
      </c>
      <c r="B279" s="24" t="s">
        <v>2720</v>
      </c>
      <c r="C279" s="21" t="s">
        <v>2721</v>
      </c>
      <c r="D279" s="23"/>
      <c r="E279" s="23"/>
      <c r="F279" s="23"/>
      <c r="G279" s="22"/>
      <c r="H279" s="23"/>
      <c r="I279" s="22"/>
      <c r="J279" s="23"/>
      <c r="K279" s="23"/>
    </row>
    <row r="280" s="7" customFormat="1" customHeight="1" spans="1:11">
      <c r="A280" s="23"/>
      <c r="B280" s="22"/>
      <c r="C280" s="23"/>
      <c r="D280" s="21" t="s">
        <v>2338</v>
      </c>
      <c r="E280" s="21" t="s">
        <v>1403</v>
      </c>
      <c r="F280" s="21" t="s">
        <v>1403</v>
      </c>
      <c r="G280" s="25" t="s">
        <v>1403</v>
      </c>
      <c r="H280" s="21" t="s">
        <v>1403</v>
      </c>
      <c r="I280" s="25" t="s">
        <v>1403</v>
      </c>
      <c r="J280" s="21" t="s">
        <v>1403</v>
      </c>
      <c r="K280" s="21" t="s">
        <v>1403</v>
      </c>
    </row>
    <row r="281" s="7" customFormat="1" customHeight="1" spans="1:11">
      <c r="A281" s="23"/>
      <c r="B281" s="22"/>
      <c r="C281" s="23"/>
      <c r="D281" s="21" t="s">
        <v>1403</v>
      </c>
      <c r="E281" s="21" t="s">
        <v>2339</v>
      </c>
      <c r="F281" s="21" t="s">
        <v>1403</v>
      </c>
      <c r="G281" s="25" t="s">
        <v>1403</v>
      </c>
      <c r="H281" s="21" t="s">
        <v>1403</v>
      </c>
      <c r="I281" s="25" t="s">
        <v>1403</v>
      </c>
      <c r="J281" s="21" t="s">
        <v>1403</v>
      </c>
      <c r="K281" s="21" t="s">
        <v>1403</v>
      </c>
    </row>
    <row r="282" s="7" customFormat="1" customHeight="1" spans="1:11">
      <c r="A282" s="23"/>
      <c r="B282" s="22"/>
      <c r="C282" s="23"/>
      <c r="D282" s="21" t="s">
        <v>1403</v>
      </c>
      <c r="E282" s="21" t="s">
        <v>1403</v>
      </c>
      <c r="F282" s="21" t="s">
        <v>2722</v>
      </c>
      <c r="G282" s="25" t="s">
        <v>2354</v>
      </c>
      <c r="H282" s="21" t="s">
        <v>2723</v>
      </c>
      <c r="I282" s="25" t="s">
        <v>2562</v>
      </c>
      <c r="J282" s="21" t="s">
        <v>2724</v>
      </c>
      <c r="K282" s="21" t="s">
        <v>2725</v>
      </c>
    </row>
    <row r="283" s="7" customFormat="1" customHeight="1" spans="1:11">
      <c r="A283" s="23"/>
      <c r="B283" s="22"/>
      <c r="C283" s="23"/>
      <c r="D283" s="21" t="s">
        <v>1403</v>
      </c>
      <c r="E283" s="21" t="s">
        <v>1403</v>
      </c>
      <c r="F283" s="21" t="s">
        <v>2726</v>
      </c>
      <c r="G283" s="25" t="s">
        <v>2354</v>
      </c>
      <c r="H283" s="21" t="s">
        <v>2727</v>
      </c>
      <c r="I283" s="25" t="s">
        <v>2384</v>
      </c>
      <c r="J283" s="21" t="s">
        <v>2728</v>
      </c>
      <c r="K283" s="21" t="s">
        <v>2729</v>
      </c>
    </row>
    <row r="284" s="7" customFormat="1" customHeight="1" spans="1:11">
      <c r="A284" s="23"/>
      <c r="B284" s="22"/>
      <c r="C284" s="23"/>
      <c r="D284" s="21" t="s">
        <v>1403</v>
      </c>
      <c r="E284" s="21" t="s">
        <v>1403</v>
      </c>
      <c r="F284" s="21" t="s">
        <v>2730</v>
      </c>
      <c r="G284" s="25" t="s">
        <v>2354</v>
      </c>
      <c r="H284" s="21" t="s">
        <v>2731</v>
      </c>
      <c r="I284" s="25" t="s">
        <v>2562</v>
      </c>
      <c r="J284" s="21" t="s">
        <v>2730</v>
      </c>
      <c r="K284" s="21" t="s">
        <v>2732</v>
      </c>
    </row>
    <row r="285" s="7" customFormat="1" customHeight="1" spans="1:11">
      <c r="A285" s="23"/>
      <c r="B285" s="22"/>
      <c r="C285" s="23"/>
      <c r="D285" s="21" t="s">
        <v>1403</v>
      </c>
      <c r="E285" s="21" t="s">
        <v>1403</v>
      </c>
      <c r="F285" s="21" t="s">
        <v>2733</v>
      </c>
      <c r="G285" s="25" t="s">
        <v>2354</v>
      </c>
      <c r="H285" s="21" t="s">
        <v>2515</v>
      </c>
      <c r="I285" s="25" t="s">
        <v>2516</v>
      </c>
      <c r="J285" s="21" t="s">
        <v>2733</v>
      </c>
      <c r="K285" s="21" t="s">
        <v>2732</v>
      </c>
    </row>
    <row r="286" s="7" customFormat="1" customHeight="1" spans="1:11">
      <c r="A286" s="23"/>
      <c r="B286" s="22"/>
      <c r="C286" s="23"/>
      <c r="D286" s="21" t="s">
        <v>1403</v>
      </c>
      <c r="E286" s="21" t="s">
        <v>1403</v>
      </c>
      <c r="F286" s="21" t="s">
        <v>2734</v>
      </c>
      <c r="G286" s="25" t="s">
        <v>2354</v>
      </c>
      <c r="H286" s="21" t="s">
        <v>2735</v>
      </c>
      <c r="I286" s="25" t="s">
        <v>2562</v>
      </c>
      <c r="J286" s="21" t="s">
        <v>2736</v>
      </c>
      <c r="K286" s="21" t="s">
        <v>2732</v>
      </c>
    </row>
    <row r="287" s="7" customFormat="1" customHeight="1" spans="1:11">
      <c r="A287" s="23"/>
      <c r="B287" s="22"/>
      <c r="C287" s="23"/>
      <c r="D287" s="21" t="s">
        <v>1403</v>
      </c>
      <c r="E287" s="21" t="s">
        <v>1403</v>
      </c>
      <c r="F287" s="21" t="s">
        <v>2737</v>
      </c>
      <c r="G287" s="25" t="s">
        <v>2354</v>
      </c>
      <c r="H287" s="21" t="s">
        <v>2738</v>
      </c>
      <c r="I287" s="25" t="s">
        <v>2416</v>
      </c>
      <c r="J287" s="21" t="s">
        <v>2739</v>
      </c>
      <c r="K287" s="21" t="s">
        <v>2740</v>
      </c>
    </row>
    <row r="288" s="7" customFormat="1" customHeight="1" spans="1:11">
      <c r="A288" s="23"/>
      <c r="B288" s="22"/>
      <c r="C288" s="23"/>
      <c r="D288" s="21" t="s">
        <v>1403</v>
      </c>
      <c r="E288" s="21" t="s">
        <v>2352</v>
      </c>
      <c r="F288" s="21" t="s">
        <v>1403</v>
      </c>
      <c r="G288" s="25" t="s">
        <v>1403</v>
      </c>
      <c r="H288" s="21" t="s">
        <v>1403</v>
      </c>
      <c r="I288" s="25" t="s">
        <v>1403</v>
      </c>
      <c r="J288" s="21" t="s">
        <v>1403</v>
      </c>
      <c r="K288" s="21" t="s">
        <v>1403</v>
      </c>
    </row>
    <row r="289" s="7" customFormat="1" customHeight="1" spans="1:11">
      <c r="A289" s="23"/>
      <c r="B289" s="22"/>
      <c r="C289" s="23"/>
      <c r="D289" s="21" t="s">
        <v>1403</v>
      </c>
      <c r="E289" s="21" t="s">
        <v>1403</v>
      </c>
      <c r="F289" s="21" t="s">
        <v>2741</v>
      </c>
      <c r="G289" s="25" t="s">
        <v>2354</v>
      </c>
      <c r="H289" s="21" t="s">
        <v>2742</v>
      </c>
      <c r="I289" s="25" t="s">
        <v>2343</v>
      </c>
      <c r="J289" s="21" t="s">
        <v>2743</v>
      </c>
      <c r="K289" s="21" t="s">
        <v>2744</v>
      </c>
    </row>
    <row r="290" s="7" customFormat="1" customHeight="1" spans="1:11">
      <c r="A290" s="23"/>
      <c r="B290" s="22"/>
      <c r="C290" s="23"/>
      <c r="D290" s="21" t="s">
        <v>1403</v>
      </c>
      <c r="E290" s="21" t="s">
        <v>2389</v>
      </c>
      <c r="F290" s="21" t="s">
        <v>1403</v>
      </c>
      <c r="G290" s="25" t="s">
        <v>1403</v>
      </c>
      <c r="H290" s="21" t="s">
        <v>1403</v>
      </c>
      <c r="I290" s="25" t="s">
        <v>1403</v>
      </c>
      <c r="J290" s="21" t="s">
        <v>1403</v>
      </c>
      <c r="K290" s="21" t="s">
        <v>1403</v>
      </c>
    </row>
    <row r="291" s="7" customFormat="1" customHeight="1" spans="1:11">
      <c r="A291" s="23"/>
      <c r="B291" s="22"/>
      <c r="C291" s="23"/>
      <c r="D291" s="21" t="s">
        <v>2357</v>
      </c>
      <c r="E291" s="21" t="s">
        <v>1403</v>
      </c>
      <c r="F291" s="21" t="s">
        <v>1403</v>
      </c>
      <c r="G291" s="25" t="s">
        <v>1403</v>
      </c>
      <c r="H291" s="21" t="s">
        <v>1403</v>
      </c>
      <c r="I291" s="25" t="s">
        <v>1403</v>
      </c>
      <c r="J291" s="21" t="s">
        <v>1403</v>
      </c>
      <c r="K291" s="21" t="s">
        <v>1403</v>
      </c>
    </row>
    <row r="292" s="7" customFormat="1" customHeight="1" spans="1:11">
      <c r="A292" s="23"/>
      <c r="B292" s="22"/>
      <c r="C292" s="23"/>
      <c r="D292" s="21" t="s">
        <v>1403</v>
      </c>
      <c r="E292" s="21" t="s">
        <v>2358</v>
      </c>
      <c r="F292" s="21" t="s">
        <v>1403</v>
      </c>
      <c r="G292" s="25" t="s">
        <v>1403</v>
      </c>
      <c r="H292" s="21" t="s">
        <v>1403</v>
      </c>
      <c r="I292" s="25" t="s">
        <v>1403</v>
      </c>
      <c r="J292" s="21" t="s">
        <v>1403</v>
      </c>
      <c r="K292" s="21" t="s">
        <v>1403</v>
      </c>
    </row>
    <row r="293" s="7" customFormat="1" customHeight="1" spans="1:11">
      <c r="A293" s="23"/>
      <c r="B293" s="22"/>
      <c r="C293" s="23"/>
      <c r="D293" s="21" t="s">
        <v>1403</v>
      </c>
      <c r="E293" s="21" t="s">
        <v>1403</v>
      </c>
      <c r="F293" s="21" t="s">
        <v>2745</v>
      </c>
      <c r="G293" s="25" t="s">
        <v>2354</v>
      </c>
      <c r="H293" s="21" t="s">
        <v>2383</v>
      </c>
      <c r="I293" s="25" t="s">
        <v>2343</v>
      </c>
      <c r="J293" s="21" t="s">
        <v>2746</v>
      </c>
      <c r="K293" s="21" t="s">
        <v>2744</v>
      </c>
    </row>
    <row r="294" s="7" customFormat="1" customHeight="1" spans="1:11">
      <c r="A294" s="23"/>
      <c r="B294" s="22"/>
      <c r="C294" s="23"/>
      <c r="D294" s="21" t="s">
        <v>1403</v>
      </c>
      <c r="E294" s="21" t="s">
        <v>1403</v>
      </c>
      <c r="F294" s="21" t="s">
        <v>2747</v>
      </c>
      <c r="G294" s="25" t="s">
        <v>2354</v>
      </c>
      <c r="H294" s="21" t="s">
        <v>2748</v>
      </c>
      <c r="I294" s="25" t="s">
        <v>2343</v>
      </c>
      <c r="J294" s="21" t="s">
        <v>2749</v>
      </c>
      <c r="K294" s="21" t="s">
        <v>2750</v>
      </c>
    </row>
    <row r="295" s="7" customFormat="1" customHeight="1" spans="1:11">
      <c r="A295" s="23"/>
      <c r="B295" s="22"/>
      <c r="C295" s="23"/>
      <c r="D295" s="21" t="s">
        <v>1403</v>
      </c>
      <c r="E295" s="21" t="s">
        <v>2578</v>
      </c>
      <c r="F295" s="21" t="s">
        <v>1403</v>
      </c>
      <c r="G295" s="25" t="s">
        <v>1403</v>
      </c>
      <c r="H295" s="21" t="s">
        <v>1403</v>
      </c>
      <c r="I295" s="25" t="s">
        <v>1403</v>
      </c>
      <c r="J295" s="21" t="s">
        <v>1403</v>
      </c>
      <c r="K295" s="21" t="s">
        <v>1403</v>
      </c>
    </row>
    <row r="296" s="7" customFormat="1" customHeight="1" spans="1:11">
      <c r="A296" s="23"/>
      <c r="B296" s="22"/>
      <c r="C296" s="23"/>
      <c r="D296" s="21" t="s">
        <v>1403</v>
      </c>
      <c r="E296" s="21" t="s">
        <v>1403</v>
      </c>
      <c r="F296" s="21" t="s">
        <v>2751</v>
      </c>
      <c r="G296" s="25" t="s">
        <v>2341</v>
      </c>
      <c r="H296" s="21" t="s">
        <v>2731</v>
      </c>
      <c r="I296" s="25" t="s">
        <v>2343</v>
      </c>
      <c r="J296" s="21" t="s">
        <v>2752</v>
      </c>
      <c r="K296" s="21" t="s">
        <v>2744</v>
      </c>
    </row>
    <row r="297" s="7" customFormat="1" customHeight="1" spans="1:11">
      <c r="A297" s="23"/>
      <c r="B297" s="22"/>
      <c r="C297" s="23"/>
      <c r="D297" s="21" t="s">
        <v>1403</v>
      </c>
      <c r="E297" s="21" t="s">
        <v>1403</v>
      </c>
      <c r="F297" s="21" t="s">
        <v>2639</v>
      </c>
      <c r="G297" s="25" t="s">
        <v>2341</v>
      </c>
      <c r="H297" s="21" t="s">
        <v>2753</v>
      </c>
      <c r="I297" s="25" t="s">
        <v>2562</v>
      </c>
      <c r="J297" s="21" t="s">
        <v>2754</v>
      </c>
      <c r="K297" s="21" t="s">
        <v>2750</v>
      </c>
    </row>
    <row r="298" s="7" customFormat="1" customHeight="1" spans="1:11">
      <c r="A298" s="23"/>
      <c r="B298" s="22"/>
      <c r="C298" s="23"/>
      <c r="D298" s="21" t="s">
        <v>2373</v>
      </c>
      <c r="E298" s="21" t="s">
        <v>1403</v>
      </c>
      <c r="F298" s="21" t="s">
        <v>1403</v>
      </c>
      <c r="G298" s="25" t="s">
        <v>1403</v>
      </c>
      <c r="H298" s="21" t="s">
        <v>1403</v>
      </c>
      <c r="I298" s="25" t="s">
        <v>1403</v>
      </c>
      <c r="J298" s="21" t="s">
        <v>1403</v>
      </c>
      <c r="K298" s="21" t="s">
        <v>1403</v>
      </c>
    </row>
    <row r="299" s="7" customFormat="1" customHeight="1" spans="1:11">
      <c r="A299" s="23"/>
      <c r="B299" s="22"/>
      <c r="C299" s="23"/>
      <c r="D299" s="21" t="s">
        <v>1403</v>
      </c>
      <c r="E299" s="21" t="s">
        <v>2374</v>
      </c>
      <c r="F299" s="21" t="s">
        <v>1403</v>
      </c>
      <c r="G299" s="25" t="s">
        <v>1403</v>
      </c>
      <c r="H299" s="21" t="s">
        <v>1403</v>
      </c>
      <c r="I299" s="25" t="s">
        <v>1403</v>
      </c>
      <c r="J299" s="21" t="s">
        <v>1403</v>
      </c>
      <c r="K299" s="21" t="s">
        <v>1403</v>
      </c>
    </row>
    <row r="300" s="7" customFormat="1" customHeight="1" spans="1:11">
      <c r="A300" s="23"/>
      <c r="B300" s="22"/>
      <c r="C300" s="23"/>
      <c r="D300" s="21" t="s">
        <v>1403</v>
      </c>
      <c r="E300" s="21" t="s">
        <v>1403</v>
      </c>
      <c r="F300" s="21" t="s">
        <v>2755</v>
      </c>
      <c r="G300" s="25" t="s">
        <v>2354</v>
      </c>
      <c r="H300" s="21" t="s">
        <v>2622</v>
      </c>
      <c r="I300" s="25" t="s">
        <v>2343</v>
      </c>
      <c r="J300" s="21" t="s">
        <v>2756</v>
      </c>
      <c r="K300" s="21" t="s">
        <v>2744</v>
      </c>
    </row>
    <row r="301" s="7" customFormat="1" customHeight="1" spans="1:11">
      <c r="A301" s="21" t="s">
        <v>2757</v>
      </c>
      <c r="B301" s="24" t="s">
        <v>2758</v>
      </c>
      <c r="C301" s="21" t="s">
        <v>2759</v>
      </c>
      <c r="D301" s="23"/>
      <c r="E301" s="23"/>
      <c r="F301" s="23"/>
      <c r="G301" s="22"/>
      <c r="H301" s="23"/>
      <c r="I301" s="22"/>
      <c r="J301" s="23"/>
      <c r="K301" s="23"/>
    </row>
    <row r="302" s="7" customFormat="1" customHeight="1" spans="1:11">
      <c r="A302" s="23"/>
      <c r="B302" s="22"/>
      <c r="C302" s="23"/>
      <c r="D302" s="21" t="s">
        <v>2338</v>
      </c>
      <c r="E302" s="21" t="s">
        <v>1403</v>
      </c>
      <c r="F302" s="21" t="s">
        <v>1403</v>
      </c>
      <c r="G302" s="25" t="s">
        <v>1403</v>
      </c>
      <c r="H302" s="21" t="s">
        <v>1403</v>
      </c>
      <c r="I302" s="25" t="s">
        <v>1403</v>
      </c>
      <c r="J302" s="21" t="s">
        <v>1403</v>
      </c>
      <c r="K302" s="21" t="s">
        <v>1403</v>
      </c>
    </row>
    <row r="303" s="7" customFormat="1" customHeight="1" spans="1:11">
      <c r="A303" s="23"/>
      <c r="B303" s="22"/>
      <c r="C303" s="23"/>
      <c r="D303" s="21" t="s">
        <v>1403</v>
      </c>
      <c r="E303" s="21" t="s">
        <v>2339</v>
      </c>
      <c r="F303" s="21" t="s">
        <v>1403</v>
      </c>
      <c r="G303" s="25" t="s">
        <v>1403</v>
      </c>
      <c r="H303" s="21" t="s">
        <v>1403</v>
      </c>
      <c r="I303" s="25" t="s">
        <v>1403</v>
      </c>
      <c r="J303" s="21" t="s">
        <v>1403</v>
      </c>
      <c r="K303" s="21" t="s">
        <v>1403</v>
      </c>
    </row>
    <row r="304" s="7" customFormat="1" customHeight="1" spans="1:11">
      <c r="A304" s="23"/>
      <c r="B304" s="22"/>
      <c r="C304" s="23"/>
      <c r="D304" s="21" t="s">
        <v>1403</v>
      </c>
      <c r="E304" s="21" t="s">
        <v>1403</v>
      </c>
      <c r="F304" s="21" t="s">
        <v>2760</v>
      </c>
      <c r="G304" s="25" t="s">
        <v>2341</v>
      </c>
      <c r="H304" s="21" t="s">
        <v>2355</v>
      </c>
      <c r="I304" s="25" t="s">
        <v>2562</v>
      </c>
      <c r="J304" s="21" t="s">
        <v>2761</v>
      </c>
      <c r="K304" s="21" t="s">
        <v>2762</v>
      </c>
    </row>
    <row r="305" s="7" customFormat="1" customHeight="1" spans="1:11">
      <c r="A305" s="23"/>
      <c r="B305" s="22"/>
      <c r="C305" s="23"/>
      <c r="D305" s="21" t="s">
        <v>1403</v>
      </c>
      <c r="E305" s="21" t="s">
        <v>1403</v>
      </c>
      <c r="F305" s="21" t="s">
        <v>2763</v>
      </c>
      <c r="G305" s="25" t="s">
        <v>2341</v>
      </c>
      <c r="H305" s="21" t="s">
        <v>2355</v>
      </c>
      <c r="I305" s="25" t="s">
        <v>2562</v>
      </c>
      <c r="J305" s="21" t="s">
        <v>2764</v>
      </c>
      <c r="K305" s="21" t="s">
        <v>2762</v>
      </c>
    </row>
    <row r="306" s="7" customFormat="1" customHeight="1" spans="1:11">
      <c r="A306" s="23"/>
      <c r="B306" s="22"/>
      <c r="C306" s="23"/>
      <c r="D306" s="21" t="s">
        <v>1403</v>
      </c>
      <c r="E306" s="21" t="s">
        <v>2389</v>
      </c>
      <c r="F306" s="21" t="s">
        <v>1403</v>
      </c>
      <c r="G306" s="25" t="s">
        <v>1403</v>
      </c>
      <c r="H306" s="21" t="s">
        <v>1403</v>
      </c>
      <c r="I306" s="25" t="s">
        <v>1403</v>
      </c>
      <c r="J306" s="21" t="s">
        <v>1403</v>
      </c>
      <c r="K306" s="21" t="s">
        <v>1403</v>
      </c>
    </row>
    <row r="307" s="7" customFormat="1" customHeight="1" spans="1:11">
      <c r="A307" s="23"/>
      <c r="B307" s="22"/>
      <c r="C307" s="23"/>
      <c r="D307" s="21" t="s">
        <v>1403</v>
      </c>
      <c r="E307" s="21" t="s">
        <v>1403</v>
      </c>
      <c r="F307" s="21" t="s">
        <v>2765</v>
      </c>
      <c r="G307" s="25" t="s">
        <v>2341</v>
      </c>
      <c r="H307" s="21" t="s">
        <v>2766</v>
      </c>
      <c r="I307" s="25" t="s">
        <v>1403</v>
      </c>
      <c r="J307" s="21" t="s">
        <v>2767</v>
      </c>
      <c r="K307" s="21" t="s">
        <v>2762</v>
      </c>
    </row>
    <row r="308" s="7" customFormat="1" customHeight="1" spans="1:11">
      <c r="A308" s="23"/>
      <c r="B308" s="22"/>
      <c r="C308" s="23"/>
      <c r="D308" s="21" t="s">
        <v>2357</v>
      </c>
      <c r="E308" s="21" t="s">
        <v>1403</v>
      </c>
      <c r="F308" s="21" t="s">
        <v>1403</v>
      </c>
      <c r="G308" s="25" t="s">
        <v>1403</v>
      </c>
      <c r="H308" s="21" t="s">
        <v>1403</v>
      </c>
      <c r="I308" s="25" t="s">
        <v>1403</v>
      </c>
      <c r="J308" s="21" t="s">
        <v>1403</v>
      </c>
      <c r="K308" s="21" t="s">
        <v>1403</v>
      </c>
    </row>
    <row r="309" s="7" customFormat="1" customHeight="1" spans="1:11">
      <c r="A309" s="23"/>
      <c r="B309" s="22"/>
      <c r="C309" s="23"/>
      <c r="D309" s="21" t="s">
        <v>1403</v>
      </c>
      <c r="E309" s="21" t="s">
        <v>2358</v>
      </c>
      <c r="F309" s="21" t="s">
        <v>1403</v>
      </c>
      <c r="G309" s="25" t="s">
        <v>1403</v>
      </c>
      <c r="H309" s="21" t="s">
        <v>1403</v>
      </c>
      <c r="I309" s="25" t="s">
        <v>1403</v>
      </c>
      <c r="J309" s="21" t="s">
        <v>1403</v>
      </c>
      <c r="K309" s="21" t="s">
        <v>1403</v>
      </c>
    </row>
    <row r="310" s="7" customFormat="1" customHeight="1" spans="1:11">
      <c r="A310" s="23"/>
      <c r="B310" s="22"/>
      <c r="C310" s="23"/>
      <c r="D310" s="21" t="s">
        <v>1403</v>
      </c>
      <c r="E310" s="21" t="s">
        <v>1403</v>
      </c>
      <c r="F310" s="21" t="s">
        <v>2768</v>
      </c>
      <c r="G310" s="25" t="s">
        <v>2354</v>
      </c>
      <c r="H310" s="21" t="s">
        <v>2769</v>
      </c>
      <c r="I310" s="25" t="s">
        <v>2416</v>
      </c>
      <c r="J310" s="21" t="s">
        <v>2770</v>
      </c>
      <c r="K310" s="21" t="s">
        <v>2762</v>
      </c>
    </row>
    <row r="311" s="7" customFormat="1" customHeight="1" spans="1:11">
      <c r="A311" s="23"/>
      <c r="B311" s="22"/>
      <c r="C311" s="23"/>
      <c r="D311" s="21" t="s">
        <v>1403</v>
      </c>
      <c r="E311" s="21" t="s">
        <v>2361</v>
      </c>
      <c r="F311" s="21" t="s">
        <v>1403</v>
      </c>
      <c r="G311" s="25" t="s">
        <v>1403</v>
      </c>
      <c r="H311" s="21" t="s">
        <v>1403</v>
      </c>
      <c r="I311" s="25" t="s">
        <v>1403</v>
      </c>
      <c r="J311" s="21" t="s">
        <v>1403</v>
      </c>
      <c r="K311" s="21" t="s">
        <v>1403</v>
      </c>
    </row>
    <row r="312" s="7" customFormat="1" customHeight="1" spans="1:11">
      <c r="A312" s="23"/>
      <c r="B312" s="22"/>
      <c r="C312" s="23"/>
      <c r="D312" s="21" t="s">
        <v>1403</v>
      </c>
      <c r="E312" s="21" t="s">
        <v>1403</v>
      </c>
      <c r="F312" s="21" t="s">
        <v>2771</v>
      </c>
      <c r="G312" s="25" t="s">
        <v>2341</v>
      </c>
      <c r="H312" s="21" t="s">
        <v>2772</v>
      </c>
      <c r="I312" s="25" t="s">
        <v>1403</v>
      </c>
      <c r="J312" s="21" t="s">
        <v>2773</v>
      </c>
      <c r="K312" s="21" t="s">
        <v>2762</v>
      </c>
    </row>
    <row r="313" s="7" customFormat="1" customHeight="1" spans="1:11">
      <c r="A313" s="23"/>
      <c r="B313" s="22"/>
      <c r="C313" s="23"/>
      <c r="D313" s="21" t="s">
        <v>2373</v>
      </c>
      <c r="E313" s="21" t="s">
        <v>1403</v>
      </c>
      <c r="F313" s="21" t="s">
        <v>1403</v>
      </c>
      <c r="G313" s="25" t="s">
        <v>1403</v>
      </c>
      <c r="H313" s="21" t="s">
        <v>1403</v>
      </c>
      <c r="I313" s="25" t="s">
        <v>1403</v>
      </c>
      <c r="J313" s="21" t="s">
        <v>1403</v>
      </c>
      <c r="K313" s="21" t="s">
        <v>1403</v>
      </c>
    </row>
    <row r="314" s="7" customFormat="1" customHeight="1" spans="1:11">
      <c r="A314" s="23"/>
      <c r="B314" s="22"/>
      <c r="C314" s="23"/>
      <c r="D314" s="21" t="s">
        <v>1403</v>
      </c>
      <c r="E314" s="21" t="s">
        <v>2374</v>
      </c>
      <c r="F314" s="21" t="s">
        <v>1403</v>
      </c>
      <c r="G314" s="25" t="s">
        <v>1403</v>
      </c>
      <c r="H314" s="21" t="s">
        <v>1403</v>
      </c>
      <c r="I314" s="25" t="s">
        <v>1403</v>
      </c>
      <c r="J314" s="21" t="s">
        <v>1403</v>
      </c>
      <c r="K314" s="21" t="s">
        <v>1403</v>
      </c>
    </row>
    <row r="315" s="7" customFormat="1" customHeight="1" spans="1:11">
      <c r="A315" s="23"/>
      <c r="B315" s="22"/>
      <c r="C315" s="23"/>
      <c r="D315" s="21" t="s">
        <v>1403</v>
      </c>
      <c r="E315" s="21" t="s">
        <v>1403</v>
      </c>
      <c r="F315" s="21" t="s">
        <v>2755</v>
      </c>
      <c r="G315" s="25" t="s">
        <v>2354</v>
      </c>
      <c r="H315" s="21" t="s">
        <v>2622</v>
      </c>
      <c r="I315" s="25" t="s">
        <v>2343</v>
      </c>
      <c r="J315" s="21" t="s">
        <v>2774</v>
      </c>
      <c r="K315" s="21" t="s">
        <v>2762</v>
      </c>
    </row>
    <row r="316" s="7" customFormat="1" customHeight="1" spans="1:11">
      <c r="A316" s="21" t="s">
        <v>2775</v>
      </c>
      <c r="B316" s="24" t="s">
        <v>2776</v>
      </c>
      <c r="C316" s="21" t="s">
        <v>2777</v>
      </c>
      <c r="D316" s="23"/>
      <c r="E316" s="23"/>
      <c r="F316" s="23"/>
      <c r="G316" s="22"/>
      <c r="H316" s="23"/>
      <c r="I316" s="22"/>
      <c r="J316" s="23"/>
      <c r="K316" s="23"/>
    </row>
    <row r="317" s="7" customFormat="1" customHeight="1" spans="1:11">
      <c r="A317" s="23"/>
      <c r="B317" s="22"/>
      <c r="C317" s="23"/>
      <c r="D317" s="21" t="s">
        <v>2338</v>
      </c>
      <c r="E317" s="21" t="s">
        <v>1403</v>
      </c>
      <c r="F317" s="21" t="s">
        <v>1403</v>
      </c>
      <c r="G317" s="25" t="s">
        <v>1403</v>
      </c>
      <c r="H317" s="21" t="s">
        <v>1403</v>
      </c>
      <c r="I317" s="25" t="s">
        <v>1403</v>
      </c>
      <c r="J317" s="21" t="s">
        <v>1403</v>
      </c>
      <c r="K317" s="21" t="s">
        <v>1403</v>
      </c>
    </row>
    <row r="318" s="7" customFormat="1" customHeight="1" spans="1:11">
      <c r="A318" s="23"/>
      <c r="B318" s="22"/>
      <c r="C318" s="23"/>
      <c r="D318" s="21" t="s">
        <v>1403</v>
      </c>
      <c r="E318" s="21" t="s">
        <v>2339</v>
      </c>
      <c r="F318" s="21" t="s">
        <v>1403</v>
      </c>
      <c r="G318" s="25" t="s">
        <v>1403</v>
      </c>
      <c r="H318" s="21" t="s">
        <v>1403</v>
      </c>
      <c r="I318" s="25" t="s">
        <v>1403</v>
      </c>
      <c r="J318" s="21" t="s">
        <v>1403</v>
      </c>
      <c r="K318" s="21" t="s">
        <v>1403</v>
      </c>
    </row>
    <row r="319" s="7" customFormat="1" customHeight="1" spans="1:11">
      <c r="A319" s="23"/>
      <c r="B319" s="22"/>
      <c r="C319" s="23"/>
      <c r="D319" s="21" t="s">
        <v>1403</v>
      </c>
      <c r="E319" s="21" t="s">
        <v>1403</v>
      </c>
      <c r="F319" s="21" t="s">
        <v>2778</v>
      </c>
      <c r="G319" s="25" t="s">
        <v>2341</v>
      </c>
      <c r="H319" s="21" t="s">
        <v>2439</v>
      </c>
      <c r="I319" s="25" t="s">
        <v>2416</v>
      </c>
      <c r="J319" s="21" t="s">
        <v>2779</v>
      </c>
      <c r="K319" s="21" t="s">
        <v>2779</v>
      </c>
    </row>
    <row r="320" s="7" customFormat="1" customHeight="1" spans="1:11">
      <c r="A320" s="23"/>
      <c r="B320" s="22"/>
      <c r="C320" s="23"/>
      <c r="D320" s="21" t="s">
        <v>1403</v>
      </c>
      <c r="E320" s="21" t="s">
        <v>2352</v>
      </c>
      <c r="F320" s="21" t="s">
        <v>1403</v>
      </c>
      <c r="G320" s="25" t="s">
        <v>1403</v>
      </c>
      <c r="H320" s="21" t="s">
        <v>1403</v>
      </c>
      <c r="I320" s="25" t="s">
        <v>1403</v>
      </c>
      <c r="J320" s="21" t="s">
        <v>1403</v>
      </c>
      <c r="K320" s="21" t="s">
        <v>1403</v>
      </c>
    </row>
    <row r="321" s="7" customFormat="1" customHeight="1" spans="1:11">
      <c r="A321" s="23"/>
      <c r="B321" s="22"/>
      <c r="C321" s="23"/>
      <c r="D321" s="21" t="s">
        <v>1403</v>
      </c>
      <c r="E321" s="21" t="s">
        <v>1403</v>
      </c>
      <c r="F321" s="21" t="s">
        <v>2780</v>
      </c>
      <c r="G321" s="25" t="s">
        <v>2341</v>
      </c>
      <c r="H321" s="21" t="s">
        <v>2781</v>
      </c>
      <c r="I321" s="25" t="s">
        <v>1403</v>
      </c>
      <c r="J321" s="21" t="s">
        <v>2779</v>
      </c>
      <c r="K321" s="21" t="s">
        <v>2779</v>
      </c>
    </row>
    <row r="322" s="7" customFormat="1" customHeight="1" spans="1:11">
      <c r="A322" s="23"/>
      <c r="B322" s="22"/>
      <c r="C322" s="23"/>
      <c r="D322" s="21" t="s">
        <v>1403</v>
      </c>
      <c r="E322" s="21" t="s">
        <v>2389</v>
      </c>
      <c r="F322" s="21" t="s">
        <v>1403</v>
      </c>
      <c r="G322" s="25" t="s">
        <v>1403</v>
      </c>
      <c r="H322" s="21" t="s">
        <v>1403</v>
      </c>
      <c r="I322" s="25" t="s">
        <v>1403</v>
      </c>
      <c r="J322" s="21" t="s">
        <v>1403</v>
      </c>
      <c r="K322" s="21" t="s">
        <v>1403</v>
      </c>
    </row>
    <row r="323" s="7" customFormat="1" customHeight="1" spans="1:11">
      <c r="A323" s="23"/>
      <c r="B323" s="22"/>
      <c r="C323" s="23"/>
      <c r="D323" s="21" t="s">
        <v>1403</v>
      </c>
      <c r="E323" s="21" t="s">
        <v>1403</v>
      </c>
      <c r="F323" s="21" t="s">
        <v>2782</v>
      </c>
      <c r="G323" s="25" t="s">
        <v>2341</v>
      </c>
      <c r="H323" s="21" t="s">
        <v>2783</v>
      </c>
      <c r="I323" s="25" t="s">
        <v>1403</v>
      </c>
      <c r="J323" s="21" t="s">
        <v>2779</v>
      </c>
      <c r="K323" s="21" t="s">
        <v>2779</v>
      </c>
    </row>
    <row r="324" s="7" customFormat="1" customHeight="1" spans="1:11">
      <c r="A324" s="23"/>
      <c r="B324" s="22"/>
      <c r="C324" s="23"/>
      <c r="D324" s="21" t="s">
        <v>1403</v>
      </c>
      <c r="E324" s="21" t="s">
        <v>1403</v>
      </c>
      <c r="F324" s="21" t="s">
        <v>2784</v>
      </c>
      <c r="G324" s="25" t="s">
        <v>2341</v>
      </c>
      <c r="H324" s="21" t="s">
        <v>2784</v>
      </c>
      <c r="I324" s="25" t="s">
        <v>1403</v>
      </c>
      <c r="J324" s="21" t="s">
        <v>2779</v>
      </c>
      <c r="K324" s="21" t="s">
        <v>2779</v>
      </c>
    </row>
    <row r="325" s="7" customFormat="1" customHeight="1" spans="1:11">
      <c r="A325" s="23"/>
      <c r="B325" s="22"/>
      <c r="C325" s="23"/>
      <c r="D325" s="21" t="s">
        <v>2357</v>
      </c>
      <c r="E325" s="21" t="s">
        <v>1403</v>
      </c>
      <c r="F325" s="21" t="s">
        <v>1403</v>
      </c>
      <c r="G325" s="25" t="s">
        <v>1403</v>
      </c>
      <c r="H325" s="21" t="s">
        <v>1403</v>
      </c>
      <c r="I325" s="25" t="s">
        <v>1403</v>
      </c>
      <c r="J325" s="21" t="s">
        <v>1403</v>
      </c>
      <c r="K325" s="21" t="s">
        <v>1403</v>
      </c>
    </row>
    <row r="326" s="7" customFormat="1" customHeight="1" spans="1:11">
      <c r="A326" s="23"/>
      <c r="B326" s="22"/>
      <c r="C326" s="23"/>
      <c r="D326" s="21" t="s">
        <v>1403</v>
      </c>
      <c r="E326" s="21" t="s">
        <v>2550</v>
      </c>
      <c r="F326" s="21" t="s">
        <v>1403</v>
      </c>
      <c r="G326" s="25" t="s">
        <v>1403</v>
      </c>
      <c r="H326" s="21" t="s">
        <v>1403</v>
      </c>
      <c r="I326" s="25" t="s">
        <v>1403</v>
      </c>
      <c r="J326" s="21" t="s">
        <v>1403</v>
      </c>
      <c r="K326" s="21" t="s">
        <v>1403</v>
      </c>
    </row>
    <row r="327" s="7" customFormat="1" customHeight="1" spans="1:11">
      <c r="A327" s="23"/>
      <c r="B327" s="22"/>
      <c r="C327" s="23"/>
      <c r="D327" s="21" t="s">
        <v>1403</v>
      </c>
      <c r="E327" s="21" t="s">
        <v>1403</v>
      </c>
      <c r="F327" s="21" t="s">
        <v>2785</v>
      </c>
      <c r="G327" s="25" t="s">
        <v>2354</v>
      </c>
      <c r="H327" s="21" t="s">
        <v>2541</v>
      </c>
      <c r="I327" s="25" t="s">
        <v>2343</v>
      </c>
      <c r="J327" s="21" t="s">
        <v>2779</v>
      </c>
      <c r="K327" s="21" t="s">
        <v>2779</v>
      </c>
    </row>
    <row r="328" s="7" customFormat="1" customHeight="1" spans="1:11">
      <c r="A328" s="23"/>
      <c r="B328" s="22"/>
      <c r="C328" s="23"/>
      <c r="D328" s="21" t="s">
        <v>1403</v>
      </c>
      <c r="E328" s="21" t="s">
        <v>2358</v>
      </c>
      <c r="F328" s="21" t="s">
        <v>1403</v>
      </c>
      <c r="G328" s="25" t="s">
        <v>1403</v>
      </c>
      <c r="H328" s="21" t="s">
        <v>1403</v>
      </c>
      <c r="I328" s="25" t="s">
        <v>1403</v>
      </c>
      <c r="J328" s="21" t="s">
        <v>1403</v>
      </c>
      <c r="K328" s="21" t="s">
        <v>1403</v>
      </c>
    </row>
    <row r="329" s="7" customFormat="1" customHeight="1" spans="1:11">
      <c r="A329" s="23"/>
      <c r="B329" s="22"/>
      <c r="C329" s="23"/>
      <c r="D329" s="21" t="s">
        <v>1403</v>
      </c>
      <c r="E329" s="21" t="s">
        <v>1403</v>
      </c>
      <c r="F329" s="21" t="s">
        <v>2786</v>
      </c>
      <c r="G329" s="25" t="s">
        <v>2354</v>
      </c>
      <c r="H329" s="21" t="s">
        <v>2787</v>
      </c>
      <c r="I329" s="25" t="s">
        <v>2416</v>
      </c>
      <c r="J329" s="21" t="s">
        <v>2779</v>
      </c>
      <c r="K329" s="21" t="s">
        <v>2779</v>
      </c>
    </row>
    <row r="330" s="7" customFormat="1" customHeight="1" spans="1:11">
      <c r="A330" s="23"/>
      <c r="B330" s="22"/>
      <c r="C330" s="23"/>
      <c r="D330" s="21" t="s">
        <v>1403</v>
      </c>
      <c r="E330" s="21" t="s">
        <v>2578</v>
      </c>
      <c r="F330" s="21" t="s">
        <v>1403</v>
      </c>
      <c r="G330" s="25" t="s">
        <v>1403</v>
      </c>
      <c r="H330" s="21" t="s">
        <v>1403</v>
      </c>
      <c r="I330" s="25" t="s">
        <v>1403</v>
      </c>
      <c r="J330" s="21" t="s">
        <v>1403</v>
      </c>
      <c r="K330" s="21" t="s">
        <v>1403</v>
      </c>
    </row>
    <row r="331" s="7" customFormat="1" customHeight="1" spans="1:11">
      <c r="A331" s="23"/>
      <c r="B331" s="22"/>
      <c r="C331" s="23"/>
      <c r="D331" s="21" t="s">
        <v>1403</v>
      </c>
      <c r="E331" s="21" t="s">
        <v>1403</v>
      </c>
      <c r="F331" s="21" t="s">
        <v>2788</v>
      </c>
      <c r="G331" s="25" t="s">
        <v>2341</v>
      </c>
      <c r="H331" s="21" t="s">
        <v>2789</v>
      </c>
      <c r="I331" s="25" t="s">
        <v>2790</v>
      </c>
      <c r="J331" s="21" t="s">
        <v>2779</v>
      </c>
      <c r="K331" s="21" t="s">
        <v>2779</v>
      </c>
    </row>
    <row r="332" s="7" customFormat="1" customHeight="1" spans="1:11">
      <c r="A332" s="23"/>
      <c r="B332" s="22"/>
      <c r="C332" s="23"/>
      <c r="D332" s="21" t="s">
        <v>2373</v>
      </c>
      <c r="E332" s="21" t="s">
        <v>1403</v>
      </c>
      <c r="F332" s="21" t="s">
        <v>1403</v>
      </c>
      <c r="G332" s="25" t="s">
        <v>1403</v>
      </c>
      <c r="H332" s="21" t="s">
        <v>1403</v>
      </c>
      <c r="I332" s="25" t="s">
        <v>1403</v>
      </c>
      <c r="J332" s="21" t="s">
        <v>1403</v>
      </c>
      <c r="K332" s="21" t="s">
        <v>1403</v>
      </c>
    </row>
    <row r="333" s="7" customFormat="1" customHeight="1" spans="1:11">
      <c r="A333" s="23"/>
      <c r="B333" s="22"/>
      <c r="C333" s="23"/>
      <c r="D333" s="21" t="s">
        <v>1403</v>
      </c>
      <c r="E333" s="21" t="s">
        <v>2374</v>
      </c>
      <c r="F333" s="21" t="s">
        <v>1403</v>
      </c>
      <c r="G333" s="25" t="s">
        <v>1403</v>
      </c>
      <c r="H333" s="21" t="s">
        <v>1403</v>
      </c>
      <c r="I333" s="25" t="s">
        <v>1403</v>
      </c>
      <c r="J333" s="21" t="s">
        <v>1403</v>
      </c>
      <c r="K333" s="21" t="s">
        <v>1403</v>
      </c>
    </row>
    <row r="334" s="7" customFormat="1" customHeight="1" spans="1:11">
      <c r="A334" s="23"/>
      <c r="B334" s="22"/>
      <c r="C334" s="23"/>
      <c r="D334" s="21" t="s">
        <v>1403</v>
      </c>
      <c r="E334" s="21" t="s">
        <v>1403</v>
      </c>
      <c r="F334" s="21" t="s">
        <v>2791</v>
      </c>
      <c r="G334" s="25" t="s">
        <v>2354</v>
      </c>
      <c r="H334" s="21" t="s">
        <v>2394</v>
      </c>
      <c r="I334" s="25" t="s">
        <v>2343</v>
      </c>
      <c r="J334" s="21" t="s">
        <v>2779</v>
      </c>
      <c r="K334" s="21" t="s">
        <v>2779</v>
      </c>
    </row>
    <row r="335" s="7" customFormat="1" customHeight="1" spans="1:11">
      <c r="A335" s="21" t="s">
        <v>2792</v>
      </c>
      <c r="B335" s="24" t="s">
        <v>2793</v>
      </c>
      <c r="C335" s="21" t="s">
        <v>2794</v>
      </c>
      <c r="D335" s="23"/>
      <c r="E335" s="23"/>
      <c r="F335" s="23"/>
      <c r="G335" s="22"/>
      <c r="H335" s="23"/>
      <c r="I335" s="22"/>
      <c r="J335" s="23"/>
      <c r="K335" s="23"/>
    </row>
    <row r="336" s="7" customFormat="1" customHeight="1" spans="1:11">
      <c r="A336" s="23"/>
      <c r="B336" s="22"/>
      <c r="C336" s="23"/>
      <c r="D336" s="21" t="s">
        <v>2338</v>
      </c>
      <c r="E336" s="21" t="s">
        <v>1403</v>
      </c>
      <c r="F336" s="21" t="s">
        <v>1403</v>
      </c>
      <c r="G336" s="25" t="s">
        <v>1403</v>
      </c>
      <c r="H336" s="21" t="s">
        <v>1403</v>
      </c>
      <c r="I336" s="25" t="s">
        <v>1403</v>
      </c>
      <c r="J336" s="21" t="s">
        <v>1403</v>
      </c>
      <c r="K336" s="21" t="s">
        <v>1403</v>
      </c>
    </row>
    <row r="337" s="7" customFormat="1" customHeight="1" spans="1:11">
      <c r="A337" s="23"/>
      <c r="B337" s="22"/>
      <c r="C337" s="23"/>
      <c r="D337" s="21" t="s">
        <v>1403</v>
      </c>
      <c r="E337" s="21" t="s">
        <v>2339</v>
      </c>
      <c r="F337" s="21" t="s">
        <v>1403</v>
      </c>
      <c r="G337" s="25" t="s">
        <v>1403</v>
      </c>
      <c r="H337" s="21" t="s">
        <v>1403</v>
      </c>
      <c r="I337" s="25" t="s">
        <v>1403</v>
      </c>
      <c r="J337" s="21" t="s">
        <v>1403</v>
      </c>
      <c r="K337" s="21" t="s">
        <v>1403</v>
      </c>
    </row>
    <row r="338" s="7" customFormat="1" customHeight="1" spans="1:11">
      <c r="A338" s="23"/>
      <c r="B338" s="22"/>
      <c r="C338" s="23"/>
      <c r="D338" s="21" t="s">
        <v>1403</v>
      </c>
      <c r="E338" s="21" t="s">
        <v>1403</v>
      </c>
      <c r="F338" s="21" t="s">
        <v>2648</v>
      </c>
      <c r="G338" s="25" t="s">
        <v>2354</v>
      </c>
      <c r="H338" s="21" t="s">
        <v>2649</v>
      </c>
      <c r="I338" s="25" t="s">
        <v>2650</v>
      </c>
      <c r="J338" s="21" t="s">
        <v>2651</v>
      </c>
      <c r="K338" s="21" t="s">
        <v>2795</v>
      </c>
    </row>
    <row r="339" s="7" customFormat="1" customHeight="1" spans="1:11">
      <c r="A339" s="23"/>
      <c r="B339" s="22"/>
      <c r="C339" s="23"/>
      <c r="D339" s="21" t="s">
        <v>1403</v>
      </c>
      <c r="E339" s="21" t="s">
        <v>1403</v>
      </c>
      <c r="F339" s="21" t="s">
        <v>2796</v>
      </c>
      <c r="G339" s="25" t="s">
        <v>2354</v>
      </c>
      <c r="H339" s="21" t="s">
        <v>2603</v>
      </c>
      <c r="I339" s="25" t="s">
        <v>2797</v>
      </c>
      <c r="J339" s="21" t="s">
        <v>2798</v>
      </c>
      <c r="K339" s="21" t="s">
        <v>2799</v>
      </c>
    </row>
    <row r="340" s="7" customFormat="1" customHeight="1" spans="1:11">
      <c r="A340" s="23"/>
      <c r="B340" s="22"/>
      <c r="C340" s="23"/>
      <c r="D340" s="21" t="s">
        <v>1403</v>
      </c>
      <c r="E340" s="21" t="s">
        <v>1403</v>
      </c>
      <c r="F340" s="21" t="s">
        <v>2661</v>
      </c>
      <c r="G340" s="25" t="s">
        <v>2354</v>
      </c>
      <c r="H340" s="21" t="s">
        <v>2662</v>
      </c>
      <c r="I340" s="25" t="s">
        <v>2384</v>
      </c>
      <c r="J340" s="21" t="s">
        <v>2800</v>
      </c>
      <c r="K340" s="21" t="s">
        <v>2657</v>
      </c>
    </row>
    <row r="341" s="7" customFormat="1" customHeight="1" spans="1:11">
      <c r="A341" s="23"/>
      <c r="B341" s="22"/>
      <c r="C341" s="23"/>
      <c r="D341" s="21" t="s">
        <v>1403</v>
      </c>
      <c r="E341" s="21" t="s">
        <v>1403</v>
      </c>
      <c r="F341" s="21" t="s">
        <v>2801</v>
      </c>
      <c r="G341" s="25" t="s">
        <v>2354</v>
      </c>
      <c r="H341" s="21" t="s">
        <v>2654</v>
      </c>
      <c r="I341" s="25" t="s">
        <v>2655</v>
      </c>
      <c r="J341" s="21" t="s">
        <v>2802</v>
      </c>
      <c r="K341" s="21" t="s">
        <v>2795</v>
      </c>
    </row>
    <row r="342" s="7" customFormat="1" customHeight="1" spans="1:11">
      <c r="A342" s="23"/>
      <c r="B342" s="22"/>
      <c r="C342" s="23"/>
      <c r="D342" s="21" t="s">
        <v>1403</v>
      </c>
      <c r="E342" s="21" t="s">
        <v>2352</v>
      </c>
      <c r="F342" s="21" t="s">
        <v>1403</v>
      </c>
      <c r="G342" s="25" t="s">
        <v>1403</v>
      </c>
      <c r="H342" s="21" t="s">
        <v>1403</v>
      </c>
      <c r="I342" s="25" t="s">
        <v>1403</v>
      </c>
      <c r="J342" s="21" t="s">
        <v>1403</v>
      </c>
      <c r="K342" s="21" t="s">
        <v>1403</v>
      </c>
    </row>
    <row r="343" s="7" customFormat="1" customHeight="1" spans="1:11">
      <c r="A343" s="23"/>
      <c r="B343" s="22"/>
      <c r="C343" s="23"/>
      <c r="D343" s="21" t="s">
        <v>1403</v>
      </c>
      <c r="E343" s="21" t="s">
        <v>1403</v>
      </c>
      <c r="F343" s="21" t="s">
        <v>2673</v>
      </c>
      <c r="G343" s="25" t="s">
        <v>2354</v>
      </c>
      <c r="H343" s="21" t="s">
        <v>2622</v>
      </c>
      <c r="I343" s="25" t="s">
        <v>2343</v>
      </c>
      <c r="J343" s="21" t="s">
        <v>2803</v>
      </c>
      <c r="K343" s="21" t="s">
        <v>2795</v>
      </c>
    </row>
    <row r="344" s="7" customFormat="1" customHeight="1" spans="1:11">
      <c r="A344" s="23"/>
      <c r="B344" s="22"/>
      <c r="C344" s="23"/>
      <c r="D344" s="21" t="s">
        <v>1403</v>
      </c>
      <c r="E344" s="21" t="s">
        <v>1403</v>
      </c>
      <c r="F344" s="21" t="s">
        <v>2804</v>
      </c>
      <c r="G344" s="25" t="s">
        <v>2354</v>
      </c>
      <c r="H344" s="21" t="s">
        <v>2622</v>
      </c>
      <c r="I344" s="25" t="s">
        <v>2343</v>
      </c>
      <c r="J344" s="21" t="s">
        <v>2805</v>
      </c>
      <c r="K344" s="21" t="s">
        <v>2806</v>
      </c>
    </row>
    <row r="345" s="7" customFormat="1" customHeight="1" spans="1:11">
      <c r="A345" s="23"/>
      <c r="B345" s="22"/>
      <c r="C345" s="23"/>
      <c r="D345" s="21" t="s">
        <v>1403</v>
      </c>
      <c r="E345" s="21" t="s">
        <v>1403</v>
      </c>
      <c r="F345" s="21" t="s">
        <v>2807</v>
      </c>
      <c r="G345" s="25" t="s">
        <v>2354</v>
      </c>
      <c r="H345" s="21" t="s">
        <v>2808</v>
      </c>
      <c r="I345" s="25" t="s">
        <v>2343</v>
      </c>
      <c r="J345" s="21" t="s">
        <v>2807</v>
      </c>
      <c r="K345" s="21" t="s">
        <v>2799</v>
      </c>
    </row>
    <row r="346" s="7" customFormat="1" customHeight="1" spans="1:11">
      <c r="A346" s="23"/>
      <c r="B346" s="22"/>
      <c r="C346" s="23"/>
      <c r="D346" s="21" t="s">
        <v>1403</v>
      </c>
      <c r="E346" s="21" t="s">
        <v>1403</v>
      </c>
      <c r="F346" s="21" t="s">
        <v>2809</v>
      </c>
      <c r="G346" s="25" t="s">
        <v>2341</v>
      </c>
      <c r="H346" s="21" t="s">
        <v>2342</v>
      </c>
      <c r="I346" s="25" t="s">
        <v>2343</v>
      </c>
      <c r="J346" s="21" t="s">
        <v>2810</v>
      </c>
      <c r="K346" s="21" t="s">
        <v>2811</v>
      </c>
    </row>
    <row r="347" s="7" customFormat="1" customHeight="1" spans="1:11">
      <c r="A347" s="23"/>
      <c r="B347" s="22"/>
      <c r="C347" s="23"/>
      <c r="D347" s="21" t="s">
        <v>1403</v>
      </c>
      <c r="E347" s="21" t="s">
        <v>2389</v>
      </c>
      <c r="F347" s="21" t="s">
        <v>1403</v>
      </c>
      <c r="G347" s="25" t="s">
        <v>1403</v>
      </c>
      <c r="H347" s="21" t="s">
        <v>1403</v>
      </c>
      <c r="I347" s="25" t="s">
        <v>1403</v>
      </c>
      <c r="J347" s="21" t="s">
        <v>1403</v>
      </c>
      <c r="K347" s="21" t="s">
        <v>1403</v>
      </c>
    </row>
    <row r="348" s="7" customFormat="1" customHeight="1" spans="1:11">
      <c r="A348" s="23"/>
      <c r="B348" s="22"/>
      <c r="C348" s="23"/>
      <c r="D348" s="21" t="s">
        <v>1403</v>
      </c>
      <c r="E348" s="21" t="s">
        <v>1403</v>
      </c>
      <c r="F348" s="21" t="s">
        <v>2812</v>
      </c>
      <c r="G348" s="25" t="s">
        <v>2341</v>
      </c>
      <c r="H348" s="21" t="s">
        <v>2342</v>
      </c>
      <c r="I348" s="25" t="s">
        <v>2343</v>
      </c>
      <c r="J348" s="21" t="s">
        <v>2813</v>
      </c>
      <c r="K348" s="21" t="s">
        <v>2814</v>
      </c>
    </row>
    <row r="349" s="7" customFormat="1" customHeight="1" spans="1:11">
      <c r="A349" s="23"/>
      <c r="B349" s="22"/>
      <c r="C349" s="23"/>
      <c r="D349" s="21" t="s">
        <v>2357</v>
      </c>
      <c r="E349" s="21" t="s">
        <v>1403</v>
      </c>
      <c r="F349" s="21" t="s">
        <v>1403</v>
      </c>
      <c r="G349" s="25" t="s">
        <v>1403</v>
      </c>
      <c r="H349" s="21" t="s">
        <v>1403</v>
      </c>
      <c r="I349" s="25" t="s">
        <v>1403</v>
      </c>
      <c r="J349" s="21" t="s">
        <v>1403</v>
      </c>
      <c r="K349" s="21" t="s">
        <v>1403</v>
      </c>
    </row>
    <row r="350" s="7" customFormat="1" customHeight="1" spans="1:11">
      <c r="A350" s="23"/>
      <c r="B350" s="22"/>
      <c r="C350" s="23"/>
      <c r="D350" s="21" t="s">
        <v>1403</v>
      </c>
      <c r="E350" s="21" t="s">
        <v>2358</v>
      </c>
      <c r="F350" s="21" t="s">
        <v>1403</v>
      </c>
      <c r="G350" s="25" t="s">
        <v>1403</v>
      </c>
      <c r="H350" s="21" t="s">
        <v>1403</v>
      </c>
      <c r="I350" s="25" t="s">
        <v>1403</v>
      </c>
      <c r="J350" s="21" t="s">
        <v>1403</v>
      </c>
      <c r="K350" s="21" t="s">
        <v>1403</v>
      </c>
    </row>
    <row r="351" s="7" customFormat="1" customHeight="1" spans="1:11">
      <c r="A351" s="23"/>
      <c r="B351" s="22"/>
      <c r="C351" s="23"/>
      <c r="D351" s="21" t="s">
        <v>1403</v>
      </c>
      <c r="E351" s="21" t="s">
        <v>1403</v>
      </c>
      <c r="F351" s="21" t="s">
        <v>2815</v>
      </c>
      <c r="G351" s="25" t="s">
        <v>2697</v>
      </c>
      <c r="H351" s="21" t="s">
        <v>2703</v>
      </c>
      <c r="I351" s="25" t="s">
        <v>2343</v>
      </c>
      <c r="J351" s="21" t="s">
        <v>2816</v>
      </c>
      <c r="K351" s="21" t="s">
        <v>2795</v>
      </c>
    </row>
    <row r="352" s="7" customFormat="1" customHeight="1" spans="1:11">
      <c r="A352" s="23"/>
      <c r="B352" s="22"/>
      <c r="C352" s="23"/>
      <c r="D352" s="21" t="s">
        <v>2373</v>
      </c>
      <c r="E352" s="21" t="s">
        <v>1403</v>
      </c>
      <c r="F352" s="21" t="s">
        <v>1403</v>
      </c>
      <c r="G352" s="25" t="s">
        <v>1403</v>
      </c>
      <c r="H352" s="21" t="s">
        <v>1403</v>
      </c>
      <c r="I352" s="25" t="s">
        <v>1403</v>
      </c>
      <c r="J352" s="21" t="s">
        <v>1403</v>
      </c>
      <c r="K352" s="21" t="s">
        <v>1403</v>
      </c>
    </row>
    <row r="353" s="7" customFormat="1" customHeight="1" spans="1:11">
      <c r="A353" s="23"/>
      <c r="B353" s="22"/>
      <c r="C353" s="23"/>
      <c r="D353" s="21" t="s">
        <v>1403</v>
      </c>
      <c r="E353" s="21" t="s">
        <v>2374</v>
      </c>
      <c r="F353" s="21" t="s">
        <v>1403</v>
      </c>
      <c r="G353" s="25" t="s">
        <v>1403</v>
      </c>
      <c r="H353" s="21" t="s">
        <v>1403</v>
      </c>
      <c r="I353" s="25" t="s">
        <v>1403</v>
      </c>
      <c r="J353" s="21" t="s">
        <v>1403</v>
      </c>
      <c r="K353" s="21" t="s">
        <v>1403</v>
      </c>
    </row>
    <row r="354" s="7" customFormat="1" customHeight="1" spans="1:11">
      <c r="A354" s="23"/>
      <c r="B354" s="22"/>
      <c r="C354" s="23"/>
      <c r="D354" s="21" t="s">
        <v>1403</v>
      </c>
      <c r="E354" s="21" t="s">
        <v>1403</v>
      </c>
      <c r="F354" s="21" t="s">
        <v>2817</v>
      </c>
      <c r="G354" s="25" t="s">
        <v>2354</v>
      </c>
      <c r="H354" s="21" t="s">
        <v>2622</v>
      </c>
      <c r="I354" s="25" t="s">
        <v>2343</v>
      </c>
      <c r="J354" s="21" t="s">
        <v>2818</v>
      </c>
      <c r="K354" s="21" t="s">
        <v>2819</v>
      </c>
    </row>
    <row r="355" s="7" customFormat="1" customHeight="1" spans="1:11">
      <c r="A355" s="21" t="s">
        <v>2820</v>
      </c>
      <c r="B355" s="24" t="s">
        <v>2821</v>
      </c>
      <c r="C355" s="21" t="s">
        <v>2822</v>
      </c>
      <c r="D355" s="23"/>
      <c r="E355" s="23"/>
      <c r="F355" s="23"/>
      <c r="G355" s="22"/>
      <c r="H355" s="23"/>
      <c r="I355" s="22"/>
      <c r="J355" s="23"/>
      <c r="K355" s="23"/>
    </row>
    <row r="356" s="7" customFormat="1" customHeight="1" spans="1:11">
      <c r="A356" s="23"/>
      <c r="B356" s="22"/>
      <c r="C356" s="23"/>
      <c r="D356" s="21" t="s">
        <v>2338</v>
      </c>
      <c r="E356" s="21" t="s">
        <v>1403</v>
      </c>
      <c r="F356" s="21" t="s">
        <v>1403</v>
      </c>
      <c r="G356" s="25" t="s">
        <v>1403</v>
      </c>
      <c r="H356" s="21" t="s">
        <v>1403</v>
      </c>
      <c r="I356" s="25" t="s">
        <v>1403</v>
      </c>
      <c r="J356" s="21" t="s">
        <v>1403</v>
      </c>
      <c r="K356" s="21" t="s">
        <v>1403</v>
      </c>
    </row>
    <row r="357" s="7" customFormat="1" customHeight="1" spans="1:11">
      <c r="A357" s="23"/>
      <c r="B357" s="22"/>
      <c r="C357" s="23"/>
      <c r="D357" s="21" t="s">
        <v>1403</v>
      </c>
      <c r="E357" s="21" t="s">
        <v>2339</v>
      </c>
      <c r="F357" s="21" t="s">
        <v>1403</v>
      </c>
      <c r="G357" s="25" t="s">
        <v>1403</v>
      </c>
      <c r="H357" s="21" t="s">
        <v>1403</v>
      </c>
      <c r="I357" s="25" t="s">
        <v>1403</v>
      </c>
      <c r="J357" s="21" t="s">
        <v>1403</v>
      </c>
      <c r="K357" s="21" t="s">
        <v>1403</v>
      </c>
    </row>
    <row r="358" s="7" customFormat="1" customHeight="1" spans="1:11">
      <c r="A358" s="23"/>
      <c r="B358" s="22"/>
      <c r="C358" s="23"/>
      <c r="D358" s="21" t="s">
        <v>1403</v>
      </c>
      <c r="E358" s="21" t="s">
        <v>1403</v>
      </c>
      <c r="F358" s="21" t="s">
        <v>2823</v>
      </c>
      <c r="G358" s="25" t="s">
        <v>2354</v>
      </c>
      <c r="H358" s="21" t="s">
        <v>2731</v>
      </c>
      <c r="I358" s="25" t="s">
        <v>2562</v>
      </c>
      <c r="J358" s="21" t="s">
        <v>2824</v>
      </c>
      <c r="K358" s="21" t="s">
        <v>2825</v>
      </c>
    </row>
    <row r="359" s="7" customFormat="1" customHeight="1" spans="1:11">
      <c r="A359" s="23"/>
      <c r="B359" s="22"/>
      <c r="C359" s="23"/>
      <c r="D359" s="21" t="s">
        <v>1403</v>
      </c>
      <c r="E359" s="21" t="s">
        <v>1403</v>
      </c>
      <c r="F359" s="21" t="s">
        <v>2826</v>
      </c>
      <c r="G359" s="25" t="s">
        <v>2354</v>
      </c>
      <c r="H359" s="21" t="s">
        <v>2515</v>
      </c>
      <c r="I359" s="25" t="s">
        <v>2562</v>
      </c>
      <c r="J359" s="21" t="s">
        <v>2827</v>
      </c>
      <c r="K359" s="21" t="s">
        <v>2638</v>
      </c>
    </row>
    <row r="360" s="7" customFormat="1" customHeight="1" spans="1:11">
      <c r="A360" s="23"/>
      <c r="B360" s="22"/>
      <c r="C360" s="23"/>
      <c r="D360" s="21" t="s">
        <v>1403</v>
      </c>
      <c r="E360" s="21" t="s">
        <v>1403</v>
      </c>
      <c r="F360" s="21" t="s">
        <v>2828</v>
      </c>
      <c r="G360" s="25" t="s">
        <v>2354</v>
      </c>
      <c r="H360" s="21" t="s">
        <v>2829</v>
      </c>
      <c r="I360" s="25" t="s">
        <v>2562</v>
      </c>
      <c r="J360" s="21" t="s">
        <v>2830</v>
      </c>
      <c r="K360" s="21" t="s">
        <v>2831</v>
      </c>
    </row>
    <row r="361" s="7" customFormat="1" customHeight="1" spans="1:11">
      <c r="A361" s="23"/>
      <c r="B361" s="22"/>
      <c r="C361" s="23"/>
      <c r="D361" s="21" t="s">
        <v>1403</v>
      </c>
      <c r="E361" s="21" t="s">
        <v>1403</v>
      </c>
      <c r="F361" s="21" t="s">
        <v>2832</v>
      </c>
      <c r="G361" s="25" t="s">
        <v>2354</v>
      </c>
      <c r="H361" s="21" t="s">
        <v>2833</v>
      </c>
      <c r="I361" s="25" t="s">
        <v>2834</v>
      </c>
      <c r="J361" s="21" t="s">
        <v>2835</v>
      </c>
      <c r="K361" s="21" t="s">
        <v>2836</v>
      </c>
    </row>
    <row r="362" s="7" customFormat="1" customHeight="1" spans="1:11">
      <c r="A362" s="23"/>
      <c r="B362" s="22"/>
      <c r="C362" s="23"/>
      <c r="D362" s="21" t="s">
        <v>1403</v>
      </c>
      <c r="E362" s="21" t="s">
        <v>1403</v>
      </c>
      <c r="F362" s="21" t="s">
        <v>2837</v>
      </c>
      <c r="G362" s="25" t="s">
        <v>2354</v>
      </c>
      <c r="H362" s="21" t="s">
        <v>2723</v>
      </c>
      <c r="I362" s="25" t="s">
        <v>2562</v>
      </c>
      <c r="J362" s="21" t="s">
        <v>2838</v>
      </c>
      <c r="K362" s="21" t="s">
        <v>2725</v>
      </c>
    </row>
    <row r="363" s="7" customFormat="1" customHeight="1" spans="1:11">
      <c r="A363" s="23"/>
      <c r="B363" s="22"/>
      <c r="C363" s="23"/>
      <c r="D363" s="21" t="s">
        <v>1403</v>
      </c>
      <c r="E363" s="21" t="s">
        <v>1403</v>
      </c>
      <c r="F363" s="21" t="s">
        <v>2839</v>
      </c>
      <c r="G363" s="25" t="s">
        <v>2341</v>
      </c>
      <c r="H363" s="21" t="s">
        <v>2439</v>
      </c>
      <c r="I363" s="25" t="s">
        <v>2562</v>
      </c>
      <c r="J363" s="21" t="s">
        <v>2840</v>
      </c>
      <c r="K363" s="21" t="s">
        <v>2841</v>
      </c>
    </row>
    <row r="364" s="7" customFormat="1" customHeight="1" spans="1:11">
      <c r="A364" s="23"/>
      <c r="B364" s="22"/>
      <c r="C364" s="23"/>
      <c r="D364" s="21" t="s">
        <v>1403</v>
      </c>
      <c r="E364" s="21" t="s">
        <v>1403</v>
      </c>
      <c r="F364" s="21" t="s">
        <v>2842</v>
      </c>
      <c r="G364" s="25" t="s">
        <v>2354</v>
      </c>
      <c r="H364" s="21" t="s">
        <v>2843</v>
      </c>
      <c r="I364" s="25" t="s">
        <v>2790</v>
      </c>
      <c r="J364" s="21" t="s">
        <v>2844</v>
      </c>
      <c r="K364" s="21" t="s">
        <v>2845</v>
      </c>
    </row>
    <row r="365" s="7" customFormat="1" customHeight="1" spans="1:11">
      <c r="A365" s="23"/>
      <c r="B365" s="22"/>
      <c r="C365" s="23"/>
      <c r="D365" s="21" t="s">
        <v>1403</v>
      </c>
      <c r="E365" s="21" t="s">
        <v>1403</v>
      </c>
      <c r="F365" s="21" t="s">
        <v>2846</v>
      </c>
      <c r="G365" s="25" t="s">
        <v>2341</v>
      </c>
      <c r="H365" s="21" t="s">
        <v>2524</v>
      </c>
      <c r="I365" s="25" t="s">
        <v>2562</v>
      </c>
      <c r="J365" s="21" t="s">
        <v>2847</v>
      </c>
      <c r="K365" s="21" t="s">
        <v>2638</v>
      </c>
    </row>
    <row r="366" s="7" customFormat="1" customHeight="1" spans="1:11">
      <c r="A366" s="23"/>
      <c r="B366" s="22"/>
      <c r="C366" s="23"/>
      <c r="D366" s="21" t="s">
        <v>1403</v>
      </c>
      <c r="E366" s="21" t="s">
        <v>1403</v>
      </c>
      <c r="F366" s="21" t="s">
        <v>2848</v>
      </c>
      <c r="G366" s="25" t="s">
        <v>2341</v>
      </c>
      <c r="H366" s="21" t="s">
        <v>2703</v>
      </c>
      <c r="I366" s="25" t="s">
        <v>2562</v>
      </c>
      <c r="J366" s="21" t="s">
        <v>2849</v>
      </c>
      <c r="K366" s="21" t="s">
        <v>2638</v>
      </c>
    </row>
    <row r="367" s="7" customFormat="1" customHeight="1" spans="1:11">
      <c r="A367" s="23"/>
      <c r="B367" s="22"/>
      <c r="C367" s="23"/>
      <c r="D367" s="21" t="s">
        <v>1403</v>
      </c>
      <c r="E367" s="21" t="s">
        <v>1403</v>
      </c>
      <c r="F367" s="21" t="s">
        <v>2850</v>
      </c>
      <c r="G367" s="25" t="s">
        <v>2341</v>
      </c>
      <c r="H367" s="21" t="s">
        <v>2851</v>
      </c>
      <c r="I367" s="25" t="s">
        <v>2562</v>
      </c>
      <c r="J367" s="21" t="s">
        <v>2852</v>
      </c>
      <c r="K367" s="21" t="s">
        <v>2638</v>
      </c>
    </row>
    <row r="368" s="7" customFormat="1" customHeight="1" spans="1:11">
      <c r="A368" s="23"/>
      <c r="B368" s="22"/>
      <c r="C368" s="23"/>
      <c r="D368" s="21" t="s">
        <v>1403</v>
      </c>
      <c r="E368" s="21" t="s">
        <v>1403</v>
      </c>
      <c r="F368" s="21" t="s">
        <v>2826</v>
      </c>
      <c r="G368" s="25" t="s">
        <v>2341</v>
      </c>
      <c r="H368" s="21" t="s">
        <v>2515</v>
      </c>
      <c r="I368" s="25" t="s">
        <v>2562</v>
      </c>
      <c r="J368" s="21" t="s">
        <v>2853</v>
      </c>
      <c r="K368" s="21" t="s">
        <v>2638</v>
      </c>
    </row>
    <row r="369" s="7" customFormat="1" customHeight="1" spans="1:11">
      <c r="A369" s="23"/>
      <c r="B369" s="22"/>
      <c r="C369" s="23"/>
      <c r="D369" s="21" t="s">
        <v>1403</v>
      </c>
      <c r="E369" s="21" t="s">
        <v>1403</v>
      </c>
      <c r="F369" s="21" t="s">
        <v>2854</v>
      </c>
      <c r="G369" s="25" t="s">
        <v>2354</v>
      </c>
      <c r="H369" s="21" t="s">
        <v>2537</v>
      </c>
      <c r="I369" s="25" t="s">
        <v>2416</v>
      </c>
      <c r="J369" s="21" t="s">
        <v>2855</v>
      </c>
      <c r="K369" s="21" t="s">
        <v>2638</v>
      </c>
    </row>
    <row r="370" s="7" customFormat="1" customHeight="1" spans="1:11">
      <c r="A370" s="23"/>
      <c r="B370" s="22"/>
      <c r="C370" s="23"/>
      <c r="D370" s="21" t="s">
        <v>1403</v>
      </c>
      <c r="E370" s="21" t="s">
        <v>1403</v>
      </c>
      <c r="F370" s="21" t="s">
        <v>2856</v>
      </c>
      <c r="G370" s="25" t="s">
        <v>2341</v>
      </c>
      <c r="H370" s="21" t="s">
        <v>2367</v>
      </c>
      <c r="I370" s="25" t="s">
        <v>2562</v>
      </c>
      <c r="J370" s="21" t="s">
        <v>2857</v>
      </c>
      <c r="K370" s="21" t="s">
        <v>2858</v>
      </c>
    </row>
    <row r="371" s="7" customFormat="1" customHeight="1" spans="1:11">
      <c r="A371" s="23"/>
      <c r="B371" s="22"/>
      <c r="C371" s="23"/>
      <c r="D371" s="21" t="s">
        <v>1403</v>
      </c>
      <c r="E371" s="21" t="s">
        <v>1403</v>
      </c>
      <c r="F371" s="21" t="s">
        <v>2859</v>
      </c>
      <c r="G371" s="25" t="s">
        <v>2341</v>
      </c>
      <c r="H371" s="21" t="s">
        <v>2860</v>
      </c>
      <c r="I371" s="25" t="s">
        <v>2562</v>
      </c>
      <c r="J371" s="21" t="s">
        <v>2861</v>
      </c>
      <c r="K371" s="21" t="s">
        <v>2862</v>
      </c>
    </row>
    <row r="372" s="7" customFormat="1" customHeight="1" spans="1:11">
      <c r="A372" s="23"/>
      <c r="B372" s="22"/>
      <c r="C372" s="23"/>
      <c r="D372" s="21" t="s">
        <v>1403</v>
      </c>
      <c r="E372" s="21" t="s">
        <v>1403</v>
      </c>
      <c r="F372" s="21" t="s">
        <v>2760</v>
      </c>
      <c r="G372" s="25" t="s">
        <v>2341</v>
      </c>
      <c r="H372" s="21" t="s">
        <v>2439</v>
      </c>
      <c r="I372" s="25" t="s">
        <v>2562</v>
      </c>
      <c r="J372" s="21" t="s">
        <v>2863</v>
      </c>
      <c r="K372" s="21" t="s">
        <v>2864</v>
      </c>
    </row>
    <row r="373" s="7" customFormat="1" customHeight="1" spans="1:11">
      <c r="A373" s="23"/>
      <c r="B373" s="22"/>
      <c r="C373" s="23"/>
      <c r="D373" s="21" t="s">
        <v>1403</v>
      </c>
      <c r="E373" s="21" t="s">
        <v>1403</v>
      </c>
      <c r="F373" s="21" t="s">
        <v>2865</v>
      </c>
      <c r="G373" s="25" t="s">
        <v>2341</v>
      </c>
      <c r="H373" s="21" t="s">
        <v>2866</v>
      </c>
      <c r="I373" s="25" t="s">
        <v>2562</v>
      </c>
      <c r="J373" s="21" t="s">
        <v>2867</v>
      </c>
      <c r="K373" s="21" t="s">
        <v>2868</v>
      </c>
    </row>
    <row r="374" s="7" customFormat="1" customHeight="1" spans="1:11">
      <c r="A374" s="23"/>
      <c r="B374" s="22"/>
      <c r="C374" s="23"/>
      <c r="D374" s="21" t="s">
        <v>1403</v>
      </c>
      <c r="E374" s="21" t="s">
        <v>1403</v>
      </c>
      <c r="F374" s="21" t="s">
        <v>2869</v>
      </c>
      <c r="G374" s="25" t="s">
        <v>2354</v>
      </c>
      <c r="H374" s="21" t="s">
        <v>2870</v>
      </c>
      <c r="I374" s="25" t="s">
        <v>2871</v>
      </c>
      <c r="J374" s="21" t="s">
        <v>2872</v>
      </c>
      <c r="K374" s="21" t="s">
        <v>2873</v>
      </c>
    </row>
    <row r="375" s="7" customFormat="1" customHeight="1" spans="1:11">
      <c r="A375" s="23"/>
      <c r="B375" s="22"/>
      <c r="C375" s="23"/>
      <c r="D375" s="21" t="s">
        <v>1403</v>
      </c>
      <c r="E375" s="21" t="s">
        <v>2352</v>
      </c>
      <c r="F375" s="21" t="s">
        <v>1403</v>
      </c>
      <c r="G375" s="25" t="s">
        <v>1403</v>
      </c>
      <c r="H375" s="21" t="s">
        <v>1403</v>
      </c>
      <c r="I375" s="25" t="s">
        <v>1403</v>
      </c>
      <c r="J375" s="21" t="s">
        <v>1403</v>
      </c>
      <c r="K375" s="21" t="s">
        <v>1403</v>
      </c>
    </row>
    <row r="376" s="7" customFormat="1" customHeight="1" spans="1:11">
      <c r="A376" s="23"/>
      <c r="B376" s="22"/>
      <c r="C376" s="23"/>
      <c r="D376" s="21" t="s">
        <v>1403</v>
      </c>
      <c r="E376" s="21" t="s">
        <v>1403</v>
      </c>
      <c r="F376" s="21" t="s">
        <v>2874</v>
      </c>
      <c r="G376" s="25" t="s">
        <v>2354</v>
      </c>
      <c r="H376" s="21" t="s">
        <v>2622</v>
      </c>
      <c r="I376" s="25" t="s">
        <v>2343</v>
      </c>
      <c r="J376" s="21" t="s">
        <v>2875</v>
      </c>
      <c r="K376" s="21" t="s">
        <v>2873</v>
      </c>
    </row>
    <row r="377" s="7" customFormat="1" customHeight="1" spans="1:11">
      <c r="A377" s="23"/>
      <c r="B377" s="22"/>
      <c r="C377" s="23"/>
      <c r="D377" s="21" t="s">
        <v>1403</v>
      </c>
      <c r="E377" s="21" t="s">
        <v>2389</v>
      </c>
      <c r="F377" s="21" t="s">
        <v>1403</v>
      </c>
      <c r="G377" s="25" t="s">
        <v>1403</v>
      </c>
      <c r="H377" s="21" t="s">
        <v>1403</v>
      </c>
      <c r="I377" s="25" t="s">
        <v>1403</v>
      </c>
      <c r="J377" s="21" t="s">
        <v>1403</v>
      </c>
      <c r="K377" s="21" t="s">
        <v>1403</v>
      </c>
    </row>
    <row r="378" s="7" customFormat="1" customHeight="1" spans="1:11">
      <c r="A378" s="23"/>
      <c r="B378" s="22"/>
      <c r="C378" s="23"/>
      <c r="D378" s="21" t="s">
        <v>1403</v>
      </c>
      <c r="E378" s="21" t="s">
        <v>1403</v>
      </c>
      <c r="F378" s="21" t="s">
        <v>2876</v>
      </c>
      <c r="G378" s="25" t="s">
        <v>2341</v>
      </c>
      <c r="H378" s="21" t="s">
        <v>2342</v>
      </c>
      <c r="I378" s="25" t="s">
        <v>2343</v>
      </c>
      <c r="J378" s="21" t="s">
        <v>2876</v>
      </c>
      <c r="K378" s="21" t="s">
        <v>2877</v>
      </c>
    </row>
    <row r="379" s="7" customFormat="1" customHeight="1" spans="1:11">
      <c r="A379" s="23"/>
      <c r="B379" s="22"/>
      <c r="C379" s="23"/>
      <c r="D379" s="21" t="s">
        <v>2357</v>
      </c>
      <c r="E379" s="21" t="s">
        <v>1403</v>
      </c>
      <c r="F379" s="21" t="s">
        <v>1403</v>
      </c>
      <c r="G379" s="25" t="s">
        <v>1403</v>
      </c>
      <c r="H379" s="21" t="s">
        <v>1403</v>
      </c>
      <c r="I379" s="25" t="s">
        <v>1403</v>
      </c>
      <c r="J379" s="21" t="s">
        <v>1403</v>
      </c>
      <c r="K379" s="21" t="s">
        <v>1403</v>
      </c>
    </row>
    <row r="380" s="7" customFormat="1" customHeight="1" spans="1:11">
      <c r="A380" s="23"/>
      <c r="B380" s="22"/>
      <c r="C380" s="23"/>
      <c r="D380" s="21" t="s">
        <v>1403</v>
      </c>
      <c r="E380" s="21" t="s">
        <v>2550</v>
      </c>
      <c r="F380" s="21" t="s">
        <v>1403</v>
      </c>
      <c r="G380" s="25" t="s">
        <v>1403</v>
      </c>
      <c r="H380" s="21" t="s">
        <v>1403</v>
      </c>
      <c r="I380" s="25" t="s">
        <v>1403</v>
      </c>
      <c r="J380" s="21" t="s">
        <v>1403</v>
      </c>
      <c r="K380" s="21" t="s">
        <v>1403</v>
      </c>
    </row>
    <row r="381" s="7" customFormat="1" customHeight="1" spans="1:11">
      <c r="A381" s="23"/>
      <c r="B381" s="22"/>
      <c r="C381" s="23"/>
      <c r="D381" s="21" t="s">
        <v>1403</v>
      </c>
      <c r="E381" s="21" t="s">
        <v>1403</v>
      </c>
      <c r="F381" s="21" t="s">
        <v>2741</v>
      </c>
      <c r="G381" s="25" t="s">
        <v>2354</v>
      </c>
      <c r="H381" s="21" t="s">
        <v>2541</v>
      </c>
      <c r="I381" s="25" t="s">
        <v>2343</v>
      </c>
      <c r="J381" s="21" t="s">
        <v>2878</v>
      </c>
      <c r="K381" s="21" t="s">
        <v>2725</v>
      </c>
    </row>
    <row r="382" s="7" customFormat="1" customHeight="1" spans="1:11">
      <c r="A382" s="23"/>
      <c r="B382" s="22"/>
      <c r="C382" s="23"/>
      <c r="D382" s="21" t="s">
        <v>1403</v>
      </c>
      <c r="E382" s="21" t="s">
        <v>1403</v>
      </c>
      <c r="F382" s="21" t="s">
        <v>2879</v>
      </c>
      <c r="G382" s="25" t="s">
        <v>2354</v>
      </c>
      <c r="H382" s="21" t="s">
        <v>2603</v>
      </c>
      <c r="I382" s="25" t="s">
        <v>2343</v>
      </c>
      <c r="J382" s="21" t="s">
        <v>2880</v>
      </c>
      <c r="K382" s="21" t="s">
        <v>2877</v>
      </c>
    </row>
    <row r="383" s="7" customFormat="1" customHeight="1" spans="1:11">
      <c r="A383" s="23"/>
      <c r="B383" s="22"/>
      <c r="C383" s="23"/>
      <c r="D383" s="21" t="s">
        <v>1403</v>
      </c>
      <c r="E383" s="21" t="s">
        <v>1403</v>
      </c>
      <c r="F383" s="21" t="s">
        <v>2881</v>
      </c>
      <c r="G383" s="25" t="s">
        <v>2354</v>
      </c>
      <c r="H383" s="21" t="s">
        <v>2769</v>
      </c>
      <c r="I383" s="25" t="s">
        <v>2491</v>
      </c>
      <c r="J383" s="21" t="s">
        <v>2882</v>
      </c>
      <c r="K383" s="21" t="s">
        <v>2725</v>
      </c>
    </row>
    <row r="384" s="7" customFormat="1" customHeight="1" spans="1:11">
      <c r="A384" s="23"/>
      <c r="B384" s="22"/>
      <c r="C384" s="23"/>
      <c r="D384" s="21" t="s">
        <v>1403</v>
      </c>
      <c r="E384" s="21" t="s">
        <v>1403</v>
      </c>
      <c r="F384" s="21" t="s">
        <v>2883</v>
      </c>
      <c r="G384" s="25" t="s">
        <v>2354</v>
      </c>
      <c r="H384" s="21" t="s">
        <v>2541</v>
      </c>
      <c r="I384" s="25" t="s">
        <v>2343</v>
      </c>
      <c r="J384" s="21" t="s">
        <v>2884</v>
      </c>
      <c r="K384" s="21" t="s">
        <v>2845</v>
      </c>
    </row>
    <row r="385" s="7" customFormat="1" customHeight="1" spans="1:11">
      <c r="A385" s="23"/>
      <c r="B385" s="22"/>
      <c r="C385" s="23"/>
      <c r="D385" s="21" t="s">
        <v>1403</v>
      </c>
      <c r="E385" s="21" t="s">
        <v>1403</v>
      </c>
      <c r="F385" s="21" t="s">
        <v>2885</v>
      </c>
      <c r="G385" s="25" t="s">
        <v>2354</v>
      </c>
      <c r="H385" s="21" t="s">
        <v>2394</v>
      </c>
      <c r="I385" s="25" t="s">
        <v>2790</v>
      </c>
      <c r="J385" s="21" t="s">
        <v>2886</v>
      </c>
      <c r="K385" s="21" t="s">
        <v>2845</v>
      </c>
    </row>
    <row r="386" s="7" customFormat="1" customHeight="1" spans="1:11">
      <c r="A386" s="23"/>
      <c r="B386" s="22"/>
      <c r="C386" s="23"/>
      <c r="D386" s="21" t="s">
        <v>1403</v>
      </c>
      <c r="E386" s="21" t="s">
        <v>1403</v>
      </c>
      <c r="F386" s="21" t="s">
        <v>2887</v>
      </c>
      <c r="G386" s="25" t="s">
        <v>2354</v>
      </c>
      <c r="H386" s="21" t="s">
        <v>2541</v>
      </c>
      <c r="I386" s="25" t="s">
        <v>2343</v>
      </c>
      <c r="J386" s="21" t="s">
        <v>2888</v>
      </c>
      <c r="K386" s="21" t="s">
        <v>2845</v>
      </c>
    </row>
    <row r="387" s="7" customFormat="1" customHeight="1" spans="1:11">
      <c r="A387" s="23"/>
      <c r="B387" s="22"/>
      <c r="C387" s="23"/>
      <c r="D387" s="21" t="s">
        <v>1403</v>
      </c>
      <c r="E387" s="21" t="s">
        <v>1403</v>
      </c>
      <c r="F387" s="21" t="s">
        <v>2842</v>
      </c>
      <c r="G387" s="25" t="s">
        <v>2354</v>
      </c>
      <c r="H387" s="21" t="s">
        <v>2889</v>
      </c>
      <c r="I387" s="25" t="s">
        <v>2790</v>
      </c>
      <c r="J387" s="21" t="s">
        <v>2842</v>
      </c>
      <c r="K387" s="21" t="s">
        <v>2845</v>
      </c>
    </row>
    <row r="388" s="7" customFormat="1" customHeight="1" spans="1:11">
      <c r="A388" s="23"/>
      <c r="B388" s="22"/>
      <c r="C388" s="23"/>
      <c r="D388" s="21" t="s">
        <v>1403</v>
      </c>
      <c r="E388" s="21" t="s">
        <v>2358</v>
      </c>
      <c r="F388" s="21" t="s">
        <v>1403</v>
      </c>
      <c r="G388" s="25" t="s">
        <v>1403</v>
      </c>
      <c r="H388" s="21" t="s">
        <v>1403</v>
      </c>
      <c r="I388" s="25" t="s">
        <v>1403</v>
      </c>
      <c r="J388" s="21" t="s">
        <v>1403</v>
      </c>
      <c r="K388" s="21" t="s">
        <v>1403</v>
      </c>
    </row>
    <row r="389" s="7" customFormat="1" customHeight="1" spans="1:11">
      <c r="A389" s="23"/>
      <c r="B389" s="22"/>
      <c r="C389" s="23"/>
      <c r="D389" s="21" t="s">
        <v>1403</v>
      </c>
      <c r="E389" s="21" t="s">
        <v>1403</v>
      </c>
      <c r="F389" s="21" t="s">
        <v>2890</v>
      </c>
      <c r="G389" s="25" t="s">
        <v>2354</v>
      </c>
      <c r="H389" s="21" t="s">
        <v>2891</v>
      </c>
      <c r="I389" s="25" t="s">
        <v>2343</v>
      </c>
      <c r="J389" s="21" t="s">
        <v>2892</v>
      </c>
      <c r="K389" s="21" t="s">
        <v>2877</v>
      </c>
    </row>
    <row r="390" s="7" customFormat="1" customHeight="1" spans="1:11">
      <c r="A390" s="23"/>
      <c r="B390" s="22"/>
      <c r="C390" s="23"/>
      <c r="D390" s="21" t="s">
        <v>1403</v>
      </c>
      <c r="E390" s="21" t="s">
        <v>1403</v>
      </c>
      <c r="F390" s="21" t="s">
        <v>2747</v>
      </c>
      <c r="G390" s="25" t="s">
        <v>2697</v>
      </c>
      <c r="H390" s="21" t="s">
        <v>2748</v>
      </c>
      <c r="I390" s="25" t="s">
        <v>2343</v>
      </c>
      <c r="J390" s="21" t="s">
        <v>2893</v>
      </c>
      <c r="K390" s="21" t="s">
        <v>2894</v>
      </c>
    </row>
    <row r="391" s="7" customFormat="1" customHeight="1" spans="1:11">
      <c r="A391" s="23"/>
      <c r="B391" s="22"/>
      <c r="C391" s="23"/>
      <c r="D391" s="21" t="s">
        <v>1403</v>
      </c>
      <c r="E391" s="21" t="s">
        <v>1403</v>
      </c>
      <c r="F391" s="21" t="s">
        <v>2895</v>
      </c>
      <c r="G391" s="25" t="s">
        <v>2354</v>
      </c>
      <c r="H391" s="21" t="s">
        <v>2541</v>
      </c>
      <c r="I391" s="25" t="s">
        <v>2343</v>
      </c>
      <c r="J391" s="21" t="s">
        <v>2895</v>
      </c>
      <c r="K391" s="21" t="s">
        <v>2873</v>
      </c>
    </row>
    <row r="392" s="7" customFormat="1" customHeight="1" spans="1:11">
      <c r="A392" s="23"/>
      <c r="B392" s="22"/>
      <c r="C392" s="23"/>
      <c r="D392" s="21" t="s">
        <v>1403</v>
      </c>
      <c r="E392" s="21" t="s">
        <v>1403</v>
      </c>
      <c r="F392" s="21" t="s">
        <v>2768</v>
      </c>
      <c r="G392" s="25" t="s">
        <v>2354</v>
      </c>
      <c r="H392" s="21" t="s">
        <v>2896</v>
      </c>
      <c r="I392" s="25" t="s">
        <v>2416</v>
      </c>
      <c r="J392" s="21" t="s">
        <v>2897</v>
      </c>
      <c r="K392" s="21" t="s">
        <v>2873</v>
      </c>
    </row>
    <row r="393" s="7" customFormat="1" customHeight="1" spans="1:11">
      <c r="A393" s="23"/>
      <c r="B393" s="22"/>
      <c r="C393" s="23"/>
      <c r="D393" s="21" t="s">
        <v>1403</v>
      </c>
      <c r="E393" s="21" t="s">
        <v>1403</v>
      </c>
      <c r="F393" s="21" t="s">
        <v>2898</v>
      </c>
      <c r="G393" s="25" t="s">
        <v>2899</v>
      </c>
      <c r="H393" s="21" t="s">
        <v>2900</v>
      </c>
      <c r="I393" s="25" t="s">
        <v>2790</v>
      </c>
      <c r="J393" s="21" t="s">
        <v>2901</v>
      </c>
      <c r="K393" s="21" t="s">
        <v>2873</v>
      </c>
    </row>
    <row r="394" s="7" customFormat="1" customHeight="1" spans="1:11">
      <c r="A394" s="23"/>
      <c r="B394" s="22"/>
      <c r="C394" s="23"/>
      <c r="D394" s="21" t="s">
        <v>2373</v>
      </c>
      <c r="E394" s="21" t="s">
        <v>1403</v>
      </c>
      <c r="F394" s="21" t="s">
        <v>1403</v>
      </c>
      <c r="G394" s="25" t="s">
        <v>1403</v>
      </c>
      <c r="H394" s="21" t="s">
        <v>1403</v>
      </c>
      <c r="I394" s="25" t="s">
        <v>1403</v>
      </c>
      <c r="J394" s="21" t="s">
        <v>1403</v>
      </c>
      <c r="K394" s="21" t="s">
        <v>1403</v>
      </c>
    </row>
    <row r="395" s="7" customFormat="1" customHeight="1" spans="1:11">
      <c r="A395" s="23"/>
      <c r="B395" s="22"/>
      <c r="C395" s="23"/>
      <c r="D395" s="21" t="s">
        <v>1403</v>
      </c>
      <c r="E395" s="21" t="s">
        <v>2374</v>
      </c>
      <c r="F395" s="21" t="s">
        <v>1403</v>
      </c>
      <c r="G395" s="25" t="s">
        <v>1403</v>
      </c>
      <c r="H395" s="21" t="s">
        <v>1403</v>
      </c>
      <c r="I395" s="25" t="s">
        <v>1403</v>
      </c>
      <c r="J395" s="21" t="s">
        <v>1403</v>
      </c>
      <c r="K395" s="21" t="s">
        <v>1403</v>
      </c>
    </row>
    <row r="396" s="7" customFormat="1" customHeight="1" spans="1:11">
      <c r="A396" s="23"/>
      <c r="B396" s="22"/>
      <c r="C396" s="23"/>
      <c r="D396" s="21" t="s">
        <v>1403</v>
      </c>
      <c r="E396" s="21" t="s">
        <v>1403</v>
      </c>
      <c r="F396" s="21" t="s">
        <v>2643</v>
      </c>
      <c r="G396" s="25" t="s">
        <v>2354</v>
      </c>
      <c r="H396" s="21" t="s">
        <v>2376</v>
      </c>
      <c r="I396" s="25" t="s">
        <v>2343</v>
      </c>
      <c r="J396" s="21" t="s">
        <v>2902</v>
      </c>
      <c r="K396" s="21" t="s">
        <v>2894</v>
      </c>
    </row>
    <row r="397" s="7" customFormat="1" customHeight="1" spans="1:11">
      <c r="A397" s="23"/>
      <c r="B397" s="22"/>
      <c r="C397" s="23"/>
      <c r="D397" s="21" t="s">
        <v>1403</v>
      </c>
      <c r="E397" s="21" t="s">
        <v>1403</v>
      </c>
      <c r="F397" s="21" t="s">
        <v>2903</v>
      </c>
      <c r="G397" s="25" t="s">
        <v>2354</v>
      </c>
      <c r="H397" s="21" t="s">
        <v>2376</v>
      </c>
      <c r="I397" s="25" t="s">
        <v>2343</v>
      </c>
      <c r="J397" s="21" t="s">
        <v>2904</v>
      </c>
      <c r="K397" s="21" t="s">
        <v>2905</v>
      </c>
    </row>
    <row r="398" s="7" customFormat="1" customHeight="1" spans="1:11">
      <c r="A398" s="23"/>
      <c r="B398" s="22"/>
      <c r="C398" s="23"/>
      <c r="D398" s="21" t="s">
        <v>1403</v>
      </c>
      <c r="E398" s="21" t="s">
        <v>1403</v>
      </c>
      <c r="F398" s="21" t="s">
        <v>2906</v>
      </c>
      <c r="G398" s="25" t="s">
        <v>2354</v>
      </c>
      <c r="H398" s="21" t="s">
        <v>2394</v>
      </c>
      <c r="I398" s="25" t="s">
        <v>2343</v>
      </c>
      <c r="J398" s="21" t="s">
        <v>2907</v>
      </c>
      <c r="K398" s="21" t="s">
        <v>2908</v>
      </c>
    </row>
    <row r="399" s="7" customFormat="1" customHeight="1" spans="1:11">
      <c r="A399" s="23"/>
      <c r="B399" s="22"/>
      <c r="C399" s="23"/>
      <c r="D399" s="21" t="s">
        <v>1403</v>
      </c>
      <c r="E399" s="21" t="s">
        <v>1403</v>
      </c>
      <c r="F399" s="21" t="s">
        <v>2909</v>
      </c>
      <c r="G399" s="25" t="s">
        <v>2354</v>
      </c>
      <c r="H399" s="21" t="s">
        <v>2394</v>
      </c>
      <c r="I399" s="25" t="s">
        <v>2343</v>
      </c>
      <c r="J399" s="21" t="s">
        <v>2910</v>
      </c>
      <c r="K399" s="21" t="s">
        <v>2845</v>
      </c>
    </row>
    <row r="400" s="7" customFormat="1" customHeight="1" spans="1:11">
      <c r="A400" s="21" t="s">
        <v>2911</v>
      </c>
      <c r="B400" s="22"/>
      <c r="C400" s="23"/>
      <c r="D400" s="23"/>
      <c r="E400" s="23"/>
      <c r="F400" s="23"/>
      <c r="G400" s="22"/>
      <c r="H400" s="23"/>
      <c r="I400" s="22"/>
      <c r="J400" s="23"/>
      <c r="K400" s="23"/>
    </row>
    <row r="401" s="7" customFormat="1" customHeight="1" spans="1:11">
      <c r="A401" s="21" t="s">
        <v>2912</v>
      </c>
      <c r="B401" s="22"/>
      <c r="C401" s="23"/>
      <c r="D401" s="23"/>
      <c r="E401" s="23"/>
      <c r="F401" s="23"/>
      <c r="G401" s="22"/>
      <c r="H401" s="23"/>
      <c r="I401" s="22"/>
      <c r="J401" s="23"/>
      <c r="K401" s="23"/>
    </row>
    <row r="402" s="7" customFormat="1" customHeight="1" spans="1:11">
      <c r="A402" s="21" t="s">
        <v>2913</v>
      </c>
      <c r="B402" s="24" t="s">
        <v>2914</v>
      </c>
      <c r="C402" s="21" t="s">
        <v>2915</v>
      </c>
      <c r="D402" s="23"/>
      <c r="E402" s="23"/>
      <c r="F402" s="23"/>
      <c r="G402" s="22"/>
      <c r="H402" s="23"/>
      <c r="I402" s="22"/>
      <c r="J402" s="23"/>
      <c r="K402" s="23"/>
    </row>
    <row r="403" s="7" customFormat="1" customHeight="1" spans="1:11">
      <c r="A403" s="23"/>
      <c r="B403" s="22"/>
      <c r="C403" s="23"/>
      <c r="D403" s="21" t="s">
        <v>2338</v>
      </c>
      <c r="E403" s="21" t="s">
        <v>1403</v>
      </c>
      <c r="F403" s="21" t="s">
        <v>1403</v>
      </c>
      <c r="G403" s="25" t="s">
        <v>1403</v>
      </c>
      <c r="H403" s="21" t="s">
        <v>1403</v>
      </c>
      <c r="I403" s="25" t="s">
        <v>1403</v>
      </c>
      <c r="J403" s="21" t="s">
        <v>1403</v>
      </c>
      <c r="K403" s="21" t="s">
        <v>1403</v>
      </c>
    </row>
    <row r="404" s="7" customFormat="1" customHeight="1" spans="1:11">
      <c r="A404" s="23"/>
      <c r="B404" s="22"/>
      <c r="C404" s="23"/>
      <c r="D404" s="21" t="s">
        <v>1403</v>
      </c>
      <c r="E404" s="21" t="s">
        <v>2339</v>
      </c>
      <c r="F404" s="21" t="s">
        <v>1403</v>
      </c>
      <c r="G404" s="25" t="s">
        <v>1403</v>
      </c>
      <c r="H404" s="21" t="s">
        <v>1403</v>
      </c>
      <c r="I404" s="25" t="s">
        <v>1403</v>
      </c>
      <c r="J404" s="21" t="s">
        <v>1403</v>
      </c>
      <c r="K404" s="21" t="s">
        <v>1403</v>
      </c>
    </row>
    <row r="405" s="7" customFormat="1" customHeight="1" spans="1:11">
      <c r="A405" s="23"/>
      <c r="B405" s="22"/>
      <c r="C405" s="23"/>
      <c r="D405" s="21" t="s">
        <v>1403</v>
      </c>
      <c r="E405" s="21" t="s">
        <v>1403</v>
      </c>
      <c r="F405" s="21" t="s">
        <v>2916</v>
      </c>
      <c r="G405" s="25" t="s">
        <v>2341</v>
      </c>
      <c r="H405" s="21" t="s">
        <v>2917</v>
      </c>
      <c r="I405" s="25" t="s">
        <v>2918</v>
      </c>
      <c r="J405" s="21" t="s">
        <v>2919</v>
      </c>
      <c r="K405" s="21" t="s">
        <v>2920</v>
      </c>
    </row>
    <row r="406" s="7" customFormat="1" customHeight="1" spans="1:11">
      <c r="A406" s="23"/>
      <c r="B406" s="22"/>
      <c r="C406" s="23"/>
      <c r="D406" s="21" t="s">
        <v>1403</v>
      </c>
      <c r="E406" s="21" t="s">
        <v>1403</v>
      </c>
      <c r="F406" s="21" t="s">
        <v>2921</v>
      </c>
      <c r="G406" s="25" t="s">
        <v>2341</v>
      </c>
      <c r="H406" s="21" t="s">
        <v>2355</v>
      </c>
      <c r="I406" s="25" t="s">
        <v>2384</v>
      </c>
      <c r="J406" s="21" t="s">
        <v>2922</v>
      </c>
      <c r="K406" s="21" t="s">
        <v>2920</v>
      </c>
    </row>
    <row r="407" s="7" customFormat="1" customHeight="1" spans="1:11">
      <c r="A407" s="23"/>
      <c r="B407" s="22"/>
      <c r="C407" s="23"/>
      <c r="D407" s="21" t="s">
        <v>1403</v>
      </c>
      <c r="E407" s="21" t="s">
        <v>2389</v>
      </c>
      <c r="F407" s="21" t="s">
        <v>1403</v>
      </c>
      <c r="G407" s="25" t="s">
        <v>1403</v>
      </c>
      <c r="H407" s="21" t="s">
        <v>1403</v>
      </c>
      <c r="I407" s="25" t="s">
        <v>1403</v>
      </c>
      <c r="J407" s="21" t="s">
        <v>1403</v>
      </c>
      <c r="K407" s="21" t="s">
        <v>1403</v>
      </c>
    </row>
    <row r="408" s="7" customFormat="1" customHeight="1" spans="1:11">
      <c r="A408" s="23"/>
      <c r="B408" s="22"/>
      <c r="C408" s="23"/>
      <c r="D408" s="21" t="s">
        <v>1403</v>
      </c>
      <c r="E408" s="21" t="s">
        <v>1403</v>
      </c>
      <c r="F408" s="21" t="s">
        <v>2923</v>
      </c>
      <c r="G408" s="25" t="s">
        <v>2341</v>
      </c>
      <c r="H408" s="21" t="s">
        <v>2924</v>
      </c>
      <c r="I408" s="25" t="s">
        <v>1403</v>
      </c>
      <c r="J408" s="21" t="s">
        <v>2925</v>
      </c>
      <c r="K408" s="21" t="s">
        <v>2926</v>
      </c>
    </row>
    <row r="409" s="7" customFormat="1" customHeight="1" spans="1:11">
      <c r="A409" s="23"/>
      <c r="B409" s="22"/>
      <c r="C409" s="23"/>
      <c r="D409" s="21" t="s">
        <v>2357</v>
      </c>
      <c r="E409" s="21" t="s">
        <v>1403</v>
      </c>
      <c r="F409" s="21" t="s">
        <v>1403</v>
      </c>
      <c r="G409" s="25" t="s">
        <v>1403</v>
      </c>
      <c r="H409" s="21" t="s">
        <v>1403</v>
      </c>
      <c r="I409" s="25" t="s">
        <v>1403</v>
      </c>
      <c r="J409" s="21" t="s">
        <v>1403</v>
      </c>
      <c r="K409" s="21" t="s">
        <v>1403</v>
      </c>
    </row>
    <row r="410" s="7" customFormat="1" customHeight="1" spans="1:11">
      <c r="A410" s="23"/>
      <c r="B410" s="22"/>
      <c r="C410" s="23"/>
      <c r="D410" s="21" t="s">
        <v>1403</v>
      </c>
      <c r="E410" s="21" t="s">
        <v>2358</v>
      </c>
      <c r="F410" s="21" t="s">
        <v>1403</v>
      </c>
      <c r="G410" s="25" t="s">
        <v>1403</v>
      </c>
      <c r="H410" s="21" t="s">
        <v>1403</v>
      </c>
      <c r="I410" s="25" t="s">
        <v>1403</v>
      </c>
      <c r="J410" s="21" t="s">
        <v>1403</v>
      </c>
      <c r="K410" s="21" t="s">
        <v>1403</v>
      </c>
    </row>
    <row r="411" s="7" customFormat="1" customHeight="1" spans="1:11">
      <c r="A411" s="23"/>
      <c r="B411" s="22"/>
      <c r="C411" s="23"/>
      <c r="D411" s="21" t="s">
        <v>1403</v>
      </c>
      <c r="E411" s="21" t="s">
        <v>1403</v>
      </c>
      <c r="F411" s="21" t="s">
        <v>2927</v>
      </c>
      <c r="G411" s="25" t="s">
        <v>2341</v>
      </c>
      <c r="H411" s="21" t="s">
        <v>2928</v>
      </c>
      <c r="I411" s="25" t="s">
        <v>1403</v>
      </c>
      <c r="J411" s="21" t="s">
        <v>2929</v>
      </c>
      <c r="K411" s="21" t="s">
        <v>2930</v>
      </c>
    </row>
    <row r="412" s="7" customFormat="1" customHeight="1" spans="1:11">
      <c r="A412" s="23"/>
      <c r="B412" s="22"/>
      <c r="C412" s="23"/>
      <c r="D412" s="21" t="s">
        <v>2373</v>
      </c>
      <c r="E412" s="21" t="s">
        <v>1403</v>
      </c>
      <c r="F412" s="21" t="s">
        <v>1403</v>
      </c>
      <c r="G412" s="25" t="s">
        <v>1403</v>
      </c>
      <c r="H412" s="21" t="s">
        <v>1403</v>
      </c>
      <c r="I412" s="25" t="s">
        <v>1403</v>
      </c>
      <c r="J412" s="21" t="s">
        <v>1403</v>
      </c>
      <c r="K412" s="21" t="s">
        <v>1403</v>
      </c>
    </row>
    <row r="413" s="7" customFormat="1" customHeight="1" spans="1:11">
      <c r="A413" s="23"/>
      <c r="B413" s="22"/>
      <c r="C413" s="23"/>
      <c r="D413" s="21" t="s">
        <v>1403</v>
      </c>
      <c r="E413" s="21" t="s">
        <v>2374</v>
      </c>
      <c r="F413" s="21" t="s">
        <v>1403</v>
      </c>
      <c r="G413" s="25" t="s">
        <v>1403</v>
      </c>
      <c r="H413" s="21" t="s">
        <v>1403</v>
      </c>
      <c r="I413" s="25" t="s">
        <v>1403</v>
      </c>
      <c r="J413" s="21" t="s">
        <v>1403</v>
      </c>
      <c r="K413" s="21" t="s">
        <v>1403</v>
      </c>
    </row>
    <row r="414" s="7" customFormat="1" customHeight="1" spans="1:11">
      <c r="A414" s="23"/>
      <c r="B414" s="22"/>
      <c r="C414" s="23"/>
      <c r="D414" s="21" t="s">
        <v>1403</v>
      </c>
      <c r="E414" s="21" t="s">
        <v>1403</v>
      </c>
      <c r="F414" s="21" t="s">
        <v>2931</v>
      </c>
      <c r="G414" s="25" t="s">
        <v>2354</v>
      </c>
      <c r="H414" s="21" t="s">
        <v>2622</v>
      </c>
      <c r="I414" s="25" t="s">
        <v>2343</v>
      </c>
      <c r="J414" s="21" t="s">
        <v>2932</v>
      </c>
      <c r="K414" s="21" t="s">
        <v>2378</v>
      </c>
    </row>
    <row r="415" s="7" customFormat="1" customHeight="1" spans="1:11">
      <c r="A415" s="21" t="s">
        <v>2933</v>
      </c>
      <c r="B415" s="24" t="s">
        <v>2934</v>
      </c>
      <c r="C415" s="21" t="s">
        <v>2935</v>
      </c>
      <c r="D415" s="23"/>
      <c r="E415" s="23"/>
      <c r="F415" s="23"/>
      <c r="G415" s="22"/>
      <c r="H415" s="23"/>
      <c r="I415" s="22"/>
      <c r="J415" s="23"/>
      <c r="K415" s="23"/>
    </row>
    <row r="416" s="7" customFormat="1" customHeight="1" spans="1:11">
      <c r="A416" s="23"/>
      <c r="B416" s="22"/>
      <c r="C416" s="23"/>
      <c r="D416" s="21" t="s">
        <v>2338</v>
      </c>
      <c r="E416" s="21" t="s">
        <v>1403</v>
      </c>
      <c r="F416" s="21" t="s">
        <v>1403</v>
      </c>
      <c r="G416" s="25" t="s">
        <v>1403</v>
      </c>
      <c r="H416" s="21" t="s">
        <v>1403</v>
      </c>
      <c r="I416" s="25" t="s">
        <v>1403</v>
      </c>
      <c r="J416" s="21" t="s">
        <v>1403</v>
      </c>
      <c r="K416" s="21" t="s">
        <v>1403</v>
      </c>
    </row>
    <row r="417" s="7" customFormat="1" customHeight="1" spans="1:11">
      <c r="A417" s="23"/>
      <c r="B417" s="22"/>
      <c r="C417" s="23"/>
      <c r="D417" s="21" t="s">
        <v>1403</v>
      </c>
      <c r="E417" s="21" t="s">
        <v>2339</v>
      </c>
      <c r="F417" s="21" t="s">
        <v>1403</v>
      </c>
      <c r="G417" s="25" t="s">
        <v>1403</v>
      </c>
      <c r="H417" s="21" t="s">
        <v>1403</v>
      </c>
      <c r="I417" s="25" t="s">
        <v>1403</v>
      </c>
      <c r="J417" s="21" t="s">
        <v>1403</v>
      </c>
      <c r="K417" s="21" t="s">
        <v>1403</v>
      </c>
    </row>
    <row r="418" s="7" customFormat="1" customHeight="1" spans="1:11">
      <c r="A418" s="23"/>
      <c r="B418" s="22"/>
      <c r="C418" s="23"/>
      <c r="D418" s="21" t="s">
        <v>1403</v>
      </c>
      <c r="E418" s="21" t="s">
        <v>1403</v>
      </c>
      <c r="F418" s="21" t="s">
        <v>2936</v>
      </c>
      <c r="G418" s="25" t="s">
        <v>2341</v>
      </c>
      <c r="H418" s="21" t="s">
        <v>2937</v>
      </c>
      <c r="I418" s="25" t="s">
        <v>2384</v>
      </c>
      <c r="J418" s="21" t="s">
        <v>2938</v>
      </c>
      <c r="K418" s="21" t="s">
        <v>2939</v>
      </c>
    </row>
    <row r="419" s="7" customFormat="1" customHeight="1" spans="1:11">
      <c r="A419" s="23"/>
      <c r="B419" s="22"/>
      <c r="C419" s="23"/>
      <c r="D419" s="21" t="s">
        <v>1403</v>
      </c>
      <c r="E419" s="21" t="s">
        <v>1403</v>
      </c>
      <c r="F419" s="21" t="s">
        <v>2940</v>
      </c>
      <c r="G419" s="25" t="s">
        <v>2341</v>
      </c>
      <c r="H419" s="21" t="s">
        <v>2941</v>
      </c>
      <c r="I419" s="25" t="s">
        <v>2942</v>
      </c>
      <c r="J419" s="21" t="s">
        <v>2943</v>
      </c>
      <c r="K419" s="21" t="s">
        <v>2944</v>
      </c>
    </row>
    <row r="420" s="7" customFormat="1" customHeight="1" spans="1:11">
      <c r="A420" s="23"/>
      <c r="B420" s="22"/>
      <c r="C420" s="23"/>
      <c r="D420" s="21" t="s">
        <v>1403</v>
      </c>
      <c r="E420" s="21" t="s">
        <v>2389</v>
      </c>
      <c r="F420" s="21" t="s">
        <v>1403</v>
      </c>
      <c r="G420" s="25" t="s">
        <v>1403</v>
      </c>
      <c r="H420" s="21" t="s">
        <v>1403</v>
      </c>
      <c r="I420" s="25" t="s">
        <v>1403</v>
      </c>
      <c r="J420" s="21" t="s">
        <v>1403</v>
      </c>
      <c r="K420" s="21" t="s">
        <v>1403</v>
      </c>
    </row>
    <row r="421" s="7" customFormat="1" customHeight="1" spans="1:11">
      <c r="A421" s="23"/>
      <c r="B421" s="22"/>
      <c r="C421" s="23"/>
      <c r="D421" s="21" t="s">
        <v>1403</v>
      </c>
      <c r="E421" s="21" t="s">
        <v>1403</v>
      </c>
      <c r="F421" s="21" t="s">
        <v>2945</v>
      </c>
      <c r="G421" s="25" t="s">
        <v>2341</v>
      </c>
      <c r="H421" s="21" t="s">
        <v>2946</v>
      </c>
      <c r="I421" s="25" t="s">
        <v>2947</v>
      </c>
      <c r="J421" s="21" t="s">
        <v>2948</v>
      </c>
      <c r="K421" s="21" t="s">
        <v>2944</v>
      </c>
    </row>
    <row r="422" s="7" customFormat="1" customHeight="1" spans="1:11">
      <c r="A422" s="23"/>
      <c r="B422" s="22"/>
      <c r="C422" s="23"/>
      <c r="D422" s="21" t="s">
        <v>1403</v>
      </c>
      <c r="E422" s="21" t="s">
        <v>2949</v>
      </c>
      <c r="F422" s="21" t="s">
        <v>1403</v>
      </c>
      <c r="G422" s="25" t="s">
        <v>1403</v>
      </c>
      <c r="H422" s="21" t="s">
        <v>1403</v>
      </c>
      <c r="I422" s="25" t="s">
        <v>1403</v>
      </c>
      <c r="J422" s="21" t="s">
        <v>1403</v>
      </c>
      <c r="K422" s="21" t="s">
        <v>1403</v>
      </c>
    </row>
    <row r="423" s="7" customFormat="1" customHeight="1" spans="1:11">
      <c r="A423" s="23"/>
      <c r="B423" s="22"/>
      <c r="C423" s="23"/>
      <c r="D423" s="21" t="s">
        <v>1403</v>
      </c>
      <c r="E423" s="21" t="s">
        <v>1403</v>
      </c>
      <c r="F423" s="21" t="s">
        <v>2950</v>
      </c>
      <c r="G423" s="25" t="s">
        <v>2341</v>
      </c>
      <c r="H423" s="21" t="s">
        <v>2951</v>
      </c>
      <c r="I423" s="25" t="s">
        <v>2918</v>
      </c>
      <c r="J423" s="21" t="s">
        <v>2952</v>
      </c>
      <c r="K423" s="21" t="s">
        <v>2939</v>
      </c>
    </row>
    <row r="424" s="7" customFormat="1" customHeight="1" spans="1:11">
      <c r="A424" s="23"/>
      <c r="B424" s="22"/>
      <c r="C424" s="23"/>
      <c r="D424" s="21" t="s">
        <v>2357</v>
      </c>
      <c r="E424" s="21" t="s">
        <v>1403</v>
      </c>
      <c r="F424" s="21" t="s">
        <v>1403</v>
      </c>
      <c r="G424" s="25" t="s">
        <v>1403</v>
      </c>
      <c r="H424" s="21" t="s">
        <v>1403</v>
      </c>
      <c r="I424" s="25" t="s">
        <v>1403</v>
      </c>
      <c r="J424" s="21" t="s">
        <v>1403</v>
      </c>
      <c r="K424" s="21" t="s">
        <v>1403</v>
      </c>
    </row>
    <row r="425" s="7" customFormat="1" customHeight="1" spans="1:11">
      <c r="A425" s="23"/>
      <c r="B425" s="22"/>
      <c r="C425" s="23"/>
      <c r="D425" s="21" t="s">
        <v>1403</v>
      </c>
      <c r="E425" s="21" t="s">
        <v>2550</v>
      </c>
      <c r="F425" s="21" t="s">
        <v>1403</v>
      </c>
      <c r="G425" s="25" t="s">
        <v>1403</v>
      </c>
      <c r="H425" s="21" t="s">
        <v>1403</v>
      </c>
      <c r="I425" s="25" t="s">
        <v>1403</v>
      </c>
      <c r="J425" s="21" t="s">
        <v>1403</v>
      </c>
      <c r="K425" s="21" t="s">
        <v>1403</v>
      </c>
    </row>
    <row r="426" s="7" customFormat="1" customHeight="1" spans="1:11">
      <c r="A426" s="23"/>
      <c r="B426" s="22"/>
      <c r="C426" s="23"/>
      <c r="D426" s="21" t="s">
        <v>1403</v>
      </c>
      <c r="E426" s="21" t="s">
        <v>1403</v>
      </c>
      <c r="F426" s="21" t="s">
        <v>2953</v>
      </c>
      <c r="G426" s="25" t="s">
        <v>2341</v>
      </c>
      <c r="H426" s="21" t="s">
        <v>2941</v>
      </c>
      <c r="I426" s="25" t="s">
        <v>2918</v>
      </c>
      <c r="J426" s="21" t="s">
        <v>2954</v>
      </c>
      <c r="K426" s="21" t="s">
        <v>2939</v>
      </c>
    </row>
    <row r="427" s="7" customFormat="1" customHeight="1" spans="1:11">
      <c r="A427" s="23"/>
      <c r="B427" s="22"/>
      <c r="C427" s="23"/>
      <c r="D427" s="21" t="s">
        <v>1403</v>
      </c>
      <c r="E427" s="21" t="s">
        <v>2358</v>
      </c>
      <c r="F427" s="21" t="s">
        <v>1403</v>
      </c>
      <c r="G427" s="25" t="s">
        <v>1403</v>
      </c>
      <c r="H427" s="21" t="s">
        <v>1403</v>
      </c>
      <c r="I427" s="25" t="s">
        <v>1403</v>
      </c>
      <c r="J427" s="21" t="s">
        <v>1403</v>
      </c>
      <c r="K427" s="21" t="s">
        <v>1403</v>
      </c>
    </row>
    <row r="428" s="7" customFormat="1" customHeight="1" spans="1:11">
      <c r="A428" s="23"/>
      <c r="B428" s="22"/>
      <c r="C428" s="23"/>
      <c r="D428" s="21" t="s">
        <v>1403</v>
      </c>
      <c r="E428" s="21" t="s">
        <v>1403</v>
      </c>
      <c r="F428" s="21" t="s">
        <v>2955</v>
      </c>
      <c r="G428" s="25" t="s">
        <v>2498</v>
      </c>
      <c r="H428" s="21" t="s">
        <v>2541</v>
      </c>
      <c r="I428" s="25" t="s">
        <v>2343</v>
      </c>
      <c r="J428" s="21" t="s">
        <v>2956</v>
      </c>
      <c r="K428" s="21" t="s">
        <v>2957</v>
      </c>
    </row>
    <row r="429" s="7" customFormat="1" customHeight="1" spans="1:11">
      <c r="A429" s="23"/>
      <c r="B429" s="22"/>
      <c r="C429" s="23"/>
      <c r="D429" s="21" t="s">
        <v>2373</v>
      </c>
      <c r="E429" s="21" t="s">
        <v>1403</v>
      </c>
      <c r="F429" s="21" t="s">
        <v>1403</v>
      </c>
      <c r="G429" s="25" t="s">
        <v>1403</v>
      </c>
      <c r="H429" s="21" t="s">
        <v>1403</v>
      </c>
      <c r="I429" s="25" t="s">
        <v>1403</v>
      </c>
      <c r="J429" s="21" t="s">
        <v>1403</v>
      </c>
      <c r="K429" s="21" t="s">
        <v>1403</v>
      </c>
    </row>
    <row r="430" s="7" customFormat="1" customHeight="1" spans="1:11">
      <c r="A430" s="23"/>
      <c r="B430" s="22"/>
      <c r="C430" s="23"/>
      <c r="D430" s="21" t="s">
        <v>1403</v>
      </c>
      <c r="E430" s="21" t="s">
        <v>2374</v>
      </c>
      <c r="F430" s="21" t="s">
        <v>1403</v>
      </c>
      <c r="G430" s="25" t="s">
        <v>1403</v>
      </c>
      <c r="H430" s="21" t="s">
        <v>1403</v>
      </c>
      <c r="I430" s="25" t="s">
        <v>1403</v>
      </c>
      <c r="J430" s="21" t="s">
        <v>1403</v>
      </c>
      <c r="K430" s="21" t="s">
        <v>1403</v>
      </c>
    </row>
    <row r="431" s="7" customFormat="1" customHeight="1" spans="1:11">
      <c r="A431" s="23"/>
      <c r="B431" s="22"/>
      <c r="C431" s="23"/>
      <c r="D431" s="21" t="s">
        <v>1403</v>
      </c>
      <c r="E431" s="21" t="s">
        <v>1403</v>
      </c>
      <c r="F431" s="21" t="s">
        <v>2958</v>
      </c>
      <c r="G431" s="25" t="s">
        <v>2341</v>
      </c>
      <c r="H431" s="21" t="s">
        <v>2583</v>
      </c>
      <c r="I431" s="25" t="s">
        <v>2343</v>
      </c>
      <c r="J431" s="21" t="s">
        <v>2959</v>
      </c>
      <c r="K431" s="21" t="s">
        <v>2939</v>
      </c>
    </row>
    <row r="432" s="7" customFormat="1" customHeight="1" spans="1:11">
      <c r="A432" s="21" t="s">
        <v>2960</v>
      </c>
      <c r="B432" s="22"/>
      <c r="C432" s="23"/>
      <c r="D432" s="23"/>
      <c r="E432" s="23"/>
      <c r="F432" s="23"/>
      <c r="G432" s="22"/>
      <c r="H432" s="23"/>
      <c r="I432" s="22"/>
      <c r="J432" s="23"/>
      <c r="K432" s="23"/>
    </row>
    <row r="433" s="7" customFormat="1" customHeight="1" spans="1:11">
      <c r="A433" s="21" t="s">
        <v>2961</v>
      </c>
      <c r="B433" s="22"/>
      <c r="C433" s="23"/>
      <c r="D433" s="23"/>
      <c r="E433" s="23"/>
      <c r="F433" s="23"/>
      <c r="G433" s="22"/>
      <c r="H433" s="23"/>
      <c r="I433" s="22"/>
      <c r="J433" s="23"/>
      <c r="K433" s="23"/>
    </row>
    <row r="434" s="7" customFormat="1" customHeight="1" spans="1:11">
      <c r="A434" s="21" t="s">
        <v>2962</v>
      </c>
      <c r="B434" s="24" t="s">
        <v>2963</v>
      </c>
      <c r="C434" s="21" t="s">
        <v>2964</v>
      </c>
      <c r="D434" s="23"/>
      <c r="E434" s="23"/>
      <c r="F434" s="23"/>
      <c r="G434" s="22"/>
      <c r="H434" s="23"/>
      <c r="I434" s="22"/>
      <c r="J434" s="23"/>
      <c r="K434" s="23"/>
    </row>
    <row r="435" s="7" customFormat="1" customHeight="1" spans="1:11">
      <c r="A435" s="23"/>
      <c r="B435" s="22"/>
      <c r="C435" s="23"/>
      <c r="D435" s="21" t="s">
        <v>2338</v>
      </c>
      <c r="E435" s="21" t="s">
        <v>1403</v>
      </c>
      <c r="F435" s="21" t="s">
        <v>1403</v>
      </c>
      <c r="G435" s="25" t="s">
        <v>1403</v>
      </c>
      <c r="H435" s="21" t="s">
        <v>1403</v>
      </c>
      <c r="I435" s="25" t="s">
        <v>1403</v>
      </c>
      <c r="J435" s="21" t="s">
        <v>1403</v>
      </c>
      <c r="K435" s="21" t="s">
        <v>1403</v>
      </c>
    </row>
    <row r="436" s="7" customFormat="1" customHeight="1" spans="1:11">
      <c r="A436" s="23"/>
      <c r="B436" s="22"/>
      <c r="C436" s="23"/>
      <c r="D436" s="21" t="s">
        <v>1403</v>
      </c>
      <c r="E436" s="21" t="s">
        <v>2339</v>
      </c>
      <c r="F436" s="21" t="s">
        <v>1403</v>
      </c>
      <c r="G436" s="25" t="s">
        <v>1403</v>
      </c>
      <c r="H436" s="21" t="s">
        <v>1403</v>
      </c>
      <c r="I436" s="25" t="s">
        <v>1403</v>
      </c>
      <c r="J436" s="21" t="s">
        <v>1403</v>
      </c>
      <c r="K436" s="21" t="s">
        <v>1403</v>
      </c>
    </row>
    <row r="437" s="7" customFormat="1" customHeight="1" spans="1:11">
      <c r="A437" s="23"/>
      <c r="B437" s="22"/>
      <c r="C437" s="23"/>
      <c r="D437" s="21" t="s">
        <v>1403</v>
      </c>
      <c r="E437" s="21" t="s">
        <v>1403</v>
      </c>
      <c r="F437" s="21" t="s">
        <v>2965</v>
      </c>
      <c r="G437" s="25" t="s">
        <v>2341</v>
      </c>
      <c r="H437" s="21" t="s">
        <v>2966</v>
      </c>
      <c r="I437" s="25" t="s">
        <v>2967</v>
      </c>
      <c r="J437" s="21" t="s">
        <v>2968</v>
      </c>
      <c r="K437" s="21" t="s">
        <v>2969</v>
      </c>
    </row>
    <row r="438" s="7" customFormat="1" customHeight="1" spans="1:11">
      <c r="A438" s="23"/>
      <c r="B438" s="22"/>
      <c r="C438" s="23"/>
      <c r="D438" s="21" t="s">
        <v>2357</v>
      </c>
      <c r="E438" s="21" t="s">
        <v>1403</v>
      </c>
      <c r="F438" s="21" t="s">
        <v>1403</v>
      </c>
      <c r="G438" s="25" t="s">
        <v>1403</v>
      </c>
      <c r="H438" s="21" t="s">
        <v>1403</v>
      </c>
      <c r="I438" s="25" t="s">
        <v>1403</v>
      </c>
      <c r="J438" s="21" t="s">
        <v>1403</v>
      </c>
      <c r="K438" s="21" t="s">
        <v>1403</v>
      </c>
    </row>
    <row r="439" s="7" customFormat="1" customHeight="1" spans="1:11">
      <c r="A439" s="23"/>
      <c r="B439" s="22"/>
      <c r="C439" s="23"/>
      <c r="D439" s="21" t="s">
        <v>1403</v>
      </c>
      <c r="E439" s="21" t="s">
        <v>2578</v>
      </c>
      <c r="F439" s="21" t="s">
        <v>1403</v>
      </c>
      <c r="G439" s="25" t="s">
        <v>1403</v>
      </c>
      <c r="H439" s="21" t="s">
        <v>1403</v>
      </c>
      <c r="I439" s="25" t="s">
        <v>1403</v>
      </c>
      <c r="J439" s="21" t="s">
        <v>1403</v>
      </c>
      <c r="K439" s="21" t="s">
        <v>1403</v>
      </c>
    </row>
    <row r="440" s="7" customFormat="1" customHeight="1" spans="1:11">
      <c r="A440" s="23"/>
      <c r="B440" s="22"/>
      <c r="C440" s="23"/>
      <c r="D440" s="21" t="s">
        <v>1403</v>
      </c>
      <c r="E440" s="21" t="s">
        <v>1403</v>
      </c>
      <c r="F440" s="21" t="s">
        <v>2970</v>
      </c>
      <c r="G440" s="25" t="s">
        <v>2341</v>
      </c>
      <c r="H440" s="21" t="s">
        <v>2971</v>
      </c>
      <c r="I440" s="25" t="s">
        <v>2343</v>
      </c>
      <c r="J440" s="21" t="s">
        <v>2970</v>
      </c>
      <c r="K440" s="21" t="s">
        <v>2972</v>
      </c>
    </row>
    <row r="441" s="7" customFormat="1" customHeight="1" spans="1:11">
      <c r="A441" s="23"/>
      <c r="B441" s="22"/>
      <c r="C441" s="23"/>
      <c r="D441" s="21" t="s">
        <v>2373</v>
      </c>
      <c r="E441" s="21" t="s">
        <v>1403</v>
      </c>
      <c r="F441" s="21" t="s">
        <v>1403</v>
      </c>
      <c r="G441" s="25" t="s">
        <v>1403</v>
      </c>
      <c r="H441" s="21" t="s">
        <v>1403</v>
      </c>
      <c r="I441" s="25" t="s">
        <v>1403</v>
      </c>
      <c r="J441" s="21" t="s">
        <v>1403</v>
      </c>
      <c r="K441" s="21" t="s">
        <v>1403</v>
      </c>
    </row>
    <row r="442" s="7" customFormat="1" customHeight="1" spans="1:11">
      <c r="A442" s="23"/>
      <c r="B442" s="22"/>
      <c r="C442" s="23"/>
      <c r="D442" s="21" t="s">
        <v>1403</v>
      </c>
      <c r="E442" s="21" t="s">
        <v>2374</v>
      </c>
      <c r="F442" s="21" t="s">
        <v>1403</v>
      </c>
      <c r="G442" s="25" t="s">
        <v>1403</v>
      </c>
      <c r="H442" s="21" t="s">
        <v>1403</v>
      </c>
      <c r="I442" s="25" t="s">
        <v>1403</v>
      </c>
      <c r="J442" s="21" t="s">
        <v>1403</v>
      </c>
      <c r="K442" s="21" t="s">
        <v>1403</v>
      </c>
    </row>
    <row r="443" s="7" customFormat="1" customHeight="1" spans="1:11">
      <c r="A443" s="23"/>
      <c r="B443" s="22"/>
      <c r="C443" s="23"/>
      <c r="D443" s="21" t="s">
        <v>1403</v>
      </c>
      <c r="E443" s="21" t="s">
        <v>1403</v>
      </c>
      <c r="F443" s="21" t="s">
        <v>2973</v>
      </c>
      <c r="G443" s="25" t="s">
        <v>2354</v>
      </c>
      <c r="H443" s="21" t="s">
        <v>2974</v>
      </c>
      <c r="I443" s="25" t="s">
        <v>2343</v>
      </c>
      <c r="J443" s="21" t="s">
        <v>2975</v>
      </c>
      <c r="K443" s="21" t="s">
        <v>2931</v>
      </c>
    </row>
    <row r="444" s="7" customFormat="1" customHeight="1" spans="1:11">
      <c r="A444" s="21" t="s">
        <v>2976</v>
      </c>
      <c r="B444" s="24" t="s">
        <v>2977</v>
      </c>
      <c r="C444" s="21" t="s">
        <v>2978</v>
      </c>
      <c r="D444" s="23"/>
      <c r="E444" s="23"/>
      <c r="F444" s="23"/>
      <c r="G444" s="22"/>
      <c r="H444" s="23"/>
      <c r="I444" s="22"/>
      <c r="J444" s="23"/>
      <c r="K444" s="23"/>
    </row>
    <row r="445" s="7" customFormat="1" customHeight="1" spans="1:11">
      <c r="A445" s="23"/>
      <c r="B445" s="22"/>
      <c r="C445" s="23"/>
      <c r="D445" s="21" t="s">
        <v>2338</v>
      </c>
      <c r="E445" s="21" t="s">
        <v>1403</v>
      </c>
      <c r="F445" s="21" t="s">
        <v>1403</v>
      </c>
      <c r="G445" s="25" t="s">
        <v>1403</v>
      </c>
      <c r="H445" s="21" t="s">
        <v>1403</v>
      </c>
      <c r="I445" s="25" t="s">
        <v>1403</v>
      </c>
      <c r="J445" s="21" t="s">
        <v>1403</v>
      </c>
      <c r="K445" s="21" t="s">
        <v>1403</v>
      </c>
    </row>
    <row r="446" s="7" customFormat="1" customHeight="1" spans="1:11">
      <c r="A446" s="23"/>
      <c r="B446" s="22"/>
      <c r="C446" s="23"/>
      <c r="D446" s="21" t="s">
        <v>1403</v>
      </c>
      <c r="E446" s="21" t="s">
        <v>2339</v>
      </c>
      <c r="F446" s="21" t="s">
        <v>1403</v>
      </c>
      <c r="G446" s="25" t="s">
        <v>1403</v>
      </c>
      <c r="H446" s="21" t="s">
        <v>1403</v>
      </c>
      <c r="I446" s="25" t="s">
        <v>1403</v>
      </c>
      <c r="J446" s="21" t="s">
        <v>1403</v>
      </c>
      <c r="K446" s="21" t="s">
        <v>1403</v>
      </c>
    </row>
    <row r="447" s="7" customFormat="1" customHeight="1" spans="1:11">
      <c r="A447" s="23"/>
      <c r="B447" s="22"/>
      <c r="C447" s="23"/>
      <c r="D447" s="21" t="s">
        <v>1403</v>
      </c>
      <c r="E447" s="21" t="s">
        <v>1403</v>
      </c>
      <c r="F447" s="21" t="s">
        <v>2979</v>
      </c>
      <c r="G447" s="25" t="s">
        <v>2341</v>
      </c>
      <c r="H447" s="21" t="s">
        <v>2980</v>
      </c>
      <c r="I447" s="25" t="s">
        <v>2384</v>
      </c>
      <c r="J447" s="21" t="s">
        <v>2981</v>
      </c>
      <c r="K447" s="21" t="s">
        <v>2972</v>
      </c>
    </row>
    <row r="448" s="7" customFormat="1" customHeight="1" spans="1:11">
      <c r="A448" s="23"/>
      <c r="B448" s="22"/>
      <c r="C448" s="23"/>
      <c r="D448" s="21" t="s">
        <v>2357</v>
      </c>
      <c r="E448" s="21" t="s">
        <v>1403</v>
      </c>
      <c r="F448" s="21" t="s">
        <v>1403</v>
      </c>
      <c r="G448" s="25" t="s">
        <v>1403</v>
      </c>
      <c r="H448" s="21" t="s">
        <v>1403</v>
      </c>
      <c r="I448" s="25" t="s">
        <v>1403</v>
      </c>
      <c r="J448" s="21" t="s">
        <v>1403</v>
      </c>
      <c r="K448" s="21" t="s">
        <v>1403</v>
      </c>
    </row>
    <row r="449" s="7" customFormat="1" customHeight="1" spans="1:11">
      <c r="A449" s="23"/>
      <c r="B449" s="22"/>
      <c r="C449" s="23"/>
      <c r="D449" s="21" t="s">
        <v>1403</v>
      </c>
      <c r="E449" s="21" t="s">
        <v>2578</v>
      </c>
      <c r="F449" s="21" t="s">
        <v>1403</v>
      </c>
      <c r="G449" s="25" t="s">
        <v>1403</v>
      </c>
      <c r="H449" s="21" t="s">
        <v>1403</v>
      </c>
      <c r="I449" s="25" t="s">
        <v>1403</v>
      </c>
      <c r="J449" s="21" t="s">
        <v>1403</v>
      </c>
      <c r="K449" s="21" t="s">
        <v>1403</v>
      </c>
    </row>
    <row r="450" s="7" customFormat="1" customHeight="1" spans="1:11">
      <c r="A450" s="23"/>
      <c r="B450" s="22"/>
      <c r="C450" s="23"/>
      <c r="D450" s="21" t="s">
        <v>1403</v>
      </c>
      <c r="E450" s="21" t="s">
        <v>1403</v>
      </c>
      <c r="F450" s="21" t="s">
        <v>2982</v>
      </c>
      <c r="G450" s="25" t="s">
        <v>2341</v>
      </c>
      <c r="H450" s="21" t="s">
        <v>2983</v>
      </c>
      <c r="I450" s="25" t="s">
        <v>2343</v>
      </c>
      <c r="J450" s="21" t="s">
        <v>2982</v>
      </c>
      <c r="K450" s="21" t="s">
        <v>2972</v>
      </c>
    </row>
    <row r="451" s="7" customFormat="1" customHeight="1" spans="1:11">
      <c r="A451" s="23"/>
      <c r="B451" s="22"/>
      <c r="C451" s="23"/>
      <c r="D451" s="21" t="s">
        <v>2373</v>
      </c>
      <c r="E451" s="21" t="s">
        <v>1403</v>
      </c>
      <c r="F451" s="21" t="s">
        <v>1403</v>
      </c>
      <c r="G451" s="25" t="s">
        <v>1403</v>
      </c>
      <c r="H451" s="21" t="s">
        <v>1403</v>
      </c>
      <c r="I451" s="25" t="s">
        <v>1403</v>
      </c>
      <c r="J451" s="21" t="s">
        <v>1403</v>
      </c>
      <c r="K451" s="21" t="s">
        <v>1403</v>
      </c>
    </row>
    <row r="452" s="7" customFormat="1" customHeight="1" spans="1:11">
      <c r="A452" s="23"/>
      <c r="B452" s="22"/>
      <c r="C452" s="23"/>
      <c r="D452" s="21" t="s">
        <v>1403</v>
      </c>
      <c r="E452" s="21" t="s">
        <v>2374</v>
      </c>
      <c r="F452" s="21" t="s">
        <v>1403</v>
      </c>
      <c r="G452" s="25" t="s">
        <v>1403</v>
      </c>
      <c r="H452" s="21" t="s">
        <v>1403</v>
      </c>
      <c r="I452" s="25" t="s">
        <v>1403</v>
      </c>
      <c r="J452" s="21" t="s">
        <v>1403</v>
      </c>
      <c r="K452" s="21" t="s">
        <v>1403</v>
      </c>
    </row>
    <row r="453" s="7" customFormat="1" customHeight="1" spans="1:11">
      <c r="A453" s="23"/>
      <c r="B453" s="22"/>
      <c r="C453" s="23"/>
      <c r="D453" s="21" t="s">
        <v>1403</v>
      </c>
      <c r="E453" s="21" t="s">
        <v>1403</v>
      </c>
      <c r="F453" s="21" t="s">
        <v>2984</v>
      </c>
      <c r="G453" s="25" t="s">
        <v>2341</v>
      </c>
      <c r="H453" s="21" t="s">
        <v>2974</v>
      </c>
      <c r="I453" s="25" t="s">
        <v>2343</v>
      </c>
      <c r="J453" s="21" t="s">
        <v>2985</v>
      </c>
      <c r="K453" s="21" t="s">
        <v>2986</v>
      </c>
    </row>
    <row r="454" s="7" customFormat="1" customHeight="1" spans="1:11">
      <c r="A454" s="21" t="s">
        <v>2987</v>
      </c>
      <c r="B454" s="24" t="s">
        <v>2988</v>
      </c>
      <c r="C454" s="21" t="s">
        <v>2989</v>
      </c>
      <c r="D454" s="23"/>
      <c r="E454" s="23"/>
      <c r="F454" s="23"/>
      <c r="G454" s="22"/>
      <c r="H454" s="23"/>
      <c r="I454" s="22"/>
      <c r="J454" s="23"/>
      <c r="K454" s="23"/>
    </row>
    <row r="455" s="7" customFormat="1" customHeight="1" spans="1:11">
      <c r="A455" s="23"/>
      <c r="B455" s="22"/>
      <c r="C455" s="23"/>
      <c r="D455" s="21" t="s">
        <v>2338</v>
      </c>
      <c r="E455" s="21" t="s">
        <v>1403</v>
      </c>
      <c r="F455" s="21" t="s">
        <v>1403</v>
      </c>
      <c r="G455" s="25" t="s">
        <v>1403</v>
      </c>
      <c r="H455" s="21" t="s">
        <v>1403</v>
      </c>
      <c r="I455" s="25" t="s">
        <v>1403</v>
      </c>
      <c r="J455" s="21" t="s">
        <v>1403</v>
      </c>
      <c r="K455" s="21" t="s">
        <v>1403</v>
      </c>
    </row>
    <row r="456" s="7" customFormat="1" customHeight="1" spans="1:11">
      <c r="A456" s="23"/>
      <c r="B456" s="22"/>
      <c r="C456" s="23"/>
      <c r="D456" s="21" t="s">
        <v>1403</v>
      </c>
      <c r="E456" s="21" t="s">
        <v>2339</v>
      </c>
      <c r="F456" s="21" t="s">
        <v>1403</v>
      </c>
      <c r="G456" s="25" t="s">
        <v>1403</v>
      </c>
      <c r="H456" s="21" t="s">
        <v>1403</v>
      </c>
      <c r="I456" s="25" t="s">
        <v>1403</v>
      </c>
      <c r="J456" s="21" t="s">
        <v>1403</v>
      </c>
      <c r="K456" s="21" t="s">
        <v>1403</v>
      </c>
    </row>
    <row r="457" s="7" customFormat="1" customHeight="1" spans="1:11">
      <c r="A457" s="23"/>
      <c r="B457" s="22"/>
      <c r="C457" s="23"/>
      <c r="D457" s="21" t="s">
        <v>1403</v>
      </c>
      <c r="E457" s="21" t="s">
        <v>1403</v>
      </c>
      <c r="F457" s="21" t="s">
        <v>2990</v>
      </c>
      <c r="G457" s="25" t="s">
        <v>2341</v>
      </c>
      <c r="H457" s="21" t="s">
        <v>2980</v>
      </c>
      <c r="I457" s="25" t="s">
        <v>2384</v>
      </c>
      <c r="J457" s="21" t="s">
        <v>2991</v>
      </c>
      <c r="K457" s="21" t="s">
        <v>2992</v>
      </c>
    </row>
    <row r="458" s="7" customFormat="1" customHeight="1" spans="1:11">
      <c r="A458" s="23"/>
      <c r="B458" s="22"/>
      <c r="C458" s="23"/>
      <c r="D458" s="21" t="s">
        <v>2357</v>
      </c>
      <c r="E458" s="21" t="s">
        <v>1403</v>
      </c>
      <c r="F458" s="21" t="s">
        <v>1403</v>
      </c>
      <c r="G458" s="25" t="s">
        <v>1403</v>
      </c>
      <c r="H458" s="21" t="s">
        <v>1403</v>
      </c>
      <c r="I458" s="25" t="s">
        <v>1403</v>
      </c>
      <c r="J458" s="21" t="s">
        <v>1403</v>
      </c>
      <c r="K458" s="21" t="s">
        <v>1403</v>
      </c>
    </row>
    <row r="459" s="7" customFormat="1" customHeight="1" spans="1:11">
      <c r="A459" s="23"/>
      <c r="B459" s="22"/>
      <c r="C459" s="23"/>
      <c r="D459" s="21" t="s">
        <v>1403</v>
      </c>
      <c r="E459" s="21" t="s">
        <v>2578</v>
      </c>
      <c r="F459" s="21" t="s">
        <v>1403</v>
      </c>
      <c r="G459" s="25" t="s">
        <v>1403</v>
      </c>
      <c r="H459" s="21" t="s">
        <v>1403</v>
      </c>
      <c r="I459" s="25" t="s">
        <v>1403</v>
      </c>
      <c r="J459" s="21" t="s">
        <v>1403</v>
      </c>
      <c r="K459" s="21" t="s">
        <v>1403</v>
      </c>
    </row>
    <row r="460" s="7" customFormat="1" customHeight="1" spans="1:11">
      <c r="A460" s="23"/>
      <c r="B460" s="22"/>
      <c r="C460" s="23"/>
      <c r="D460" s="21" t="s">
        <v>1403</v>
      </c>
      <c r="E460" s="21" t="s">
        <v>1403</v>
      </c>
      <c r="F460" s="21" t="s">
        <v>2993</v>
      </c>
      <c r="G460" s="25" t="s">
        <v>2341</v>
      </c>
      <c r="H460" s="21" t="s">
        <v>2994</v>
      </c>
      <c r="I460" s="25" t="s">
        <v>2343</v>
      </c>
      <c r="J460" s="21" t="s">
        <v>2993</v>
      </c>
      <c r="K460" s="21" t="s">
        <v>2995</v>
      </c>
    </row>
    <row r="461" s="7" customFormat="1" customHeight="1" spans="1:11">
      <c r="A461" s="23"/>
      <c r="B461" s="22"/>
      <c r="C461" s="23"/>
      <c r="D461" s="21" t="s">
        <v>2373</v>
      </c>
      <c r="E461" s="21" t="s">
        <v>1403</v>
      </c>
      <c r="F461" s="21" t="s">
        <v>1403</v>
      </c>
      <c r="G461" s="25" t="s">
        <v>1403</v>
      </c>
      <c r="H461" s="21" t="s">
        <v>1403</v>
      </c>
      <c r="I461" s="25" t="s">
        <v>1403</v>
      </c>
      <c r="J461" s="21" t="s">
        <v>1403</v>
      </c>
      <c r="K461" s="21" t="s">
        <v>1403</v>
      </c>
    </row>
    <row r="462" s="7" customFormat="1" customHeight="1" spans="1:11">
      <c r="A462" s="23"/>
      <c r="B462" s="22"/>
      <c r="C462" s="23"/>
      <c r="D462" s="21" t="s">
        <v>1403</v>
      </c>
      <c r="E462" s="21" t="s">
        <v>2374</v>
      </c>
      <c r="F462" s="21" t="s">
        <v>1403</v>
      </c>
      <c r="G462" s="25" t="s">
        <v>1403</v>
      </c>
      <c r="H462" s="21" t="s">
        <v>1403</v>
      </c>
      <c r="I462" s="25" t="s">
        <v>1403</v>
      </c>
      <c r="J462" s="21" t="s">
        <v>1403</v>
      </c>
      <c r="K462" s="21" t="s">
        <v>1403</v>
      </c>
    </row>
    <row r="463" s="7" customFormat="1" customHeight="1" spans="1:11">
      <c r="A463" s="23"/>
      <c r="B463" s="22"/>
      <c r="C463" s="23"/>
      <c r="D463" s="21" t="s">
        <v>1403</v>
      </c>
      <c r="E463" s="21" t="s">
        <v>1403</v>
      </c>
      <c r="F463" s="21" t="s">
        <v>2984</v>
      </c>
      <c r="G463" s="25" t="s">
        <v>2341</v>
      </c>
      <c r="H463" s="21" t="s">
        <v>2974</v>
      </c>
      <c r="I463" s="25" t="s">
        <v>2343</v>
      </c>
      <c r="J463" s="21" t="s">
        <v>2985</v>
      </c>
      <c r="K463" s="21" t="s">
        <v>2986</v>
      </c>
    </row>
    <row r="464" s="7" customFormat="1" customHeight="1" spans="1:11">
      <c r="A464" s="21" t="s">
        <v>2996</v>
      </c>
      <c r="B464" s="24" t="s">
        <v>2997</v>
      </c>
      <c r="C464" s="21" t="s">
        <v>2998</v>
      </c>
      <c r="D464" s="23"/>
      <c r="E464" s="23"/>
      <c r="F464" s="23"/>
      <c r="G464" s="22"/>
      <c r="H464" s="23"/>
      <c r="I464" s="22"/>
      <c r="J464" s="23"/>
      <c r="K464" s="23"/>
    </row>
    <row r="465" s="7" customFormat="1" customHeight="1" spans="1:11">
      <c r="A465" s="23"/>
      <c r="B465" s="22"/>
      <c r="C465" s="23"/>
      <c r="D465" s="21" t="s">
        <v>2338</v>
      </c>
      <c r="E465" s="21" t="s">
        <v>1403</v>
      </c>
      <c r="F465" s="21" t="s">
        <v>1403</v>
      </c>
      <c r="G465" s="25" t="s">
        <v>1403</v>
      </c>
      <c r="H465" s="21" t="s">
        <v>1403</v>
      </c>
      <c r="I465" s="25" t="s">
        <v>1403</v>
      </c>
      <c r="J465" s="21" t="s">
        <v>1403</v>
      </c>
      <c r="K465" s="21" t="s">
        <v>1403</v>
      </c>
    </row>
    <row r="466" s="7" customFormat="1" customHeight="1" spans="1:11">
      <c r="A466" s="23"/>
      <c r="B466" s="22"/>
      <c r="C466" s="23"/>
      <c r="D466" s="21" t="s">
        <v>1403</v>
      </c>
      <c r="E466" s="21" t="s">
        <v>2339</v>
      </c>
      <c r="F466" s="21" t="s">
        <v>1403</v>
      </c>
      <c r="G466" s="25" t="s">
        <v>1403</v>
      </c>
      <c r="H466" s="21" t="s">
        <v>1403</v>
      </c>
      <c r="I466" s="25" t="s">
        <v>1403</v>
      </c>
      <c r="J466" s="21" t="s">
        <v>1403</v>
      </c>
      <c r="K466" s="21" t="s">
        <v>1403</v>
      </c>
    </row>
    <row r="467" s="7" customFormat="1" customHeight="1" spans="1:11">
      <c r="A467" s="23"/>
      <c r="B467" s="22"/>
      <c r="C467" s="23"/>
      <c r="D467" s="21" t="s">
        <v>1403</v>
      </c>
      <c r="E467" s="21" t="s">
        <v>1403</v>
      </c>
      <c r="F467" s="21" t="s">
        <v>2999</v>
      </c>
      <c r="G467" s="25" t="s">
        <v>2341</v>
      </c>
      <c r="H467" s="21" t="s">
        <v>3000</v>
      </c>
      <c r="I467" s="25" t="s">
        <v>2416</v>
      </c>
      <c r="J467" s="21" t="s">
        <v>3001</v>
      </c>
      <c r="K467" s="21" t="s">
        <v>3002</v>
      </c>
    </row>
    <row r="468" s="7" customFormat="1" customHeight="1" spans="1:11">
      <c r="A468" s="23"/>
      <c r="B468" s="22"/>
      <c r="C468" s="23"/>
      <c r="D468" s="21" t="s">
        <v>1403</v>
      </c>
      <c r="E468" s="21" t="s">
        <v>1403</v>
      </c>
      <c r="F468" s="21" t="s">
        <v>3003</v>
      </c>
      <c r="G468" s="25" t="s">
        <v>2341</v>
      </c>
      <c r="H468" s="21" t="s">
        <v>3004</v>
      </c>
      <c r="I468" s="25" t="s">
        <v>2416</v>
      </c>
      <c r="J468" s="21" t="s">
        <v>3005</v>
      </c>
      <c r="K468" s="21" t="s">
        <v>3002</v>
      </c>
    </row>
    <row r="469" s="7" customFormat="1" customHeight="1" spans="1:11">
      <c r="A469" s="23"/>
      <c r="B469" s="22"/>
      <c r="C469" s="23"/>
      <c r="D469" s="21" t="s">
        <v>1403</v>
      </c>
      <c r="E469" s="21" t="s">
        <v>1403</v>
      </c>
      <c r="F469" s="21" t="s">
        <v>3006</v>
      </c>
      <c r="G469" s="25" t="s">
        <v>2341</v>
      </c>
      <c r="H469" s="21" t="s">
        <v>3007</v>
      </c>
      <c r="I469" s="25" t="s">
        <v>2384</v>
      </c>
      <c r="J469" s="21" t="s">
        <v>3008</v>
      </c>
      <c r="K469" s="21" t="s">
        <v>3002</v>
      </c>
    </row>
    <row r="470" s="7" customFormat="1" customHeight="1" spans="1:11">
      <c r="A470" s="23"/>
      <c r="B470" s="22"/>
      <c r="C470" s="23"/>
      <c r="D470" s="21" t="s">
        <v>2357</v>
      </c>
      <c r="E470" s="21" t="s">
        <v>1403</v>
      </c>
      <c r="F470" s="21" t="s">
        <v>1403</v>
      </c>
      <c r="G470" s="25" t="s">
        <v>1403</v>
      </c>
      <c r="H470" s="21" t="s">
        <v>1403</v>
      </c>
      <c r="I470" s="25" t="s">
        <v>1403</v>
      </c>
      <c r="J470" s="21" t="s">
        <v>1403</v>
      </c>
      <c r="K470" s="21" t="s">
        <v>1403</v>
      </c>
    </row>
    <row r="471" s="7" customFormat="1" customHeight="1" spans="1:11">
      <c r="A471" s="23"/>
      <c r="B471" s="22"/>
      <c r="C471" s="23"/>
      <c r="D471" s="21" t="s">
        <v>1403</v>
      </c>
      <c r="E471" s="21" t="s">
        <v>2358</v>
      </c>
      <c r="F471" s="21" t="s">
        <v>1403</v>
      </c>
      <c r="G471" s="25" t="s">
        <v>1403</v>
      </c>
      <c r="H471" s="21" t="s">
        <v>1403</v>
      </c>
      <c r="I471" s="25" t="s">
        <v>1403</v>
      </c>
      <c r="J471" s="21" t="s">
        <v>1403</v>
      </c>
      <c r="K471" s="21" t="s">
        <v>1403</v>
      </c>
    </row>
    <row r="472" s="7" customFormat="1" customHeight="1" spans="1:11">
      <c r="A472" s="23"/>
      <c r="B472" s="22"/>
      <c r="C472" s="23"/>
      <c r="D472" s="21" t="s">
        <v>1403</v>
      </c>
      <c r="E472" s="21" t="s">
        <v>1403</v>
      </c>
      <c r="F472" s="21" t="s">
        <v>3009</v>
      </c>
      <c r="G472" s="25" t="s">
        <v>2341</v>
      </c>
      <c r="H472" s="21" t="s">
        <v>2685</v>
      </c>
      <c r="I472" s="25" t="s">
        <v>2343</v>
      </c>
      <c r="J472" s="21" t="s">
        <v>3010</v>
      </c>
      <c r="K472" s="21" t="s">
        <v>3002</v>
      </c>
    </row>
    <row r="473" s="7" customFormat="1" customHeight="1" spans="1:11">
      <c r="A473" s="23"/>
      <c r="B473" s="22"/>
      <c r="C473" s="23"/>
      <c r="D473" s="21" t="s">
        <v>2373</v>
      </c>
      <c r="E473" s="21" t="s">
        <v>1403</v>
      </c>
      <c r="F473" s="21" t="s">
        <v>1403</v>
      </c>
      <c r="G473" s="25" t="s">
        <v>1403</v>
      </c>
      <c r="H473" s="21" t="s">
        <v>1403</v>
      </c>
      <c r="I473" s="25" t="s">
        <v>1403</v>
      </c>
      <c r="J473" s="21" t="s">
        <v>1403</v>
      </c>
      <c r="K473" s="21" t="s">
        <v>1403</v>
      </c>
    </row>
    <row r="474" s="7" customFormat="1" customHeight="1" spans="1:11">
      <c r="A474" s="23"/>
      <c r="B474" s="22"/>
      <c r="C474" s="23"/>
      <c r="D474" s="21" t="s">
        <v>1403</v>
      </c>
      <c r="E474" s="21" t="s">
        <v>2374</v>
      </c>
      <c r="F474" s="21" t="s">
        <v>1403</v>
      </c>
      <c r="G474" s="25" t="s">
        <v>1403</v>
      </c>
      <c r="H474" s="21" t="s">
        <v>1403</v>
      </c>
      <c r="I474" s="25" t="s">
        <v>1403</v>
      </c>
      <c r="J474" s="21" t="s">
        <v>1403</v>
      </c>
      <c r="K474" s="21" t="s">
        <v>1403</v>
      </c>
    </row>
    <row r="475" s="7" customFormat="1" customHeight="1" spans="1:11">
      <c r="A475" s="23"/>
      <c r="B475" s="22"/>
      <c r="C475" s="23"/>
      <c r="D475" s="21" t="s">
        <v>1403</v>
      </c>
      <c r="E475" s="21" t="s">
        <v>1403</v>
      </c>
      <c r="F475" s="21" t="s">
        <v>3011</v>
      </c>
      <c r="G475" s="25" t="s">
        <v>2354</v>
      </c>
      <c r="H475" s="21" t="s">
        <v>3012</v>
      </c>
      <c r="I475" s="25" t="s">
        <v>2343</v>
      </c>
      <c r="J475" s="21" t="s">
        <v>3013</v>
      </c>
      <c r="K475" s="21" t="s">
        <v>3014</v>
      </c>
    </row>
    <row r="476" s="7" customFormat="1" customHeight="1" spans="1:11">
      <c r="A476" s="21" t="s">
        <v>3015</v>
      </c>
      <c r="B476" s="24" t="s">
        <v>3016</v>
      </c>
      <c r="C476" s="21" t="s">
        <v>3017</v>
      </c>
      <c r="D476" s="23"/>
      <c r="E476" s="23"/>
      <c r="F476" s="23"/>
      <c r="G476" s="22"/>
      <c r="H476" s="23"/>
      <c r="I476" s="22"/>
      <c r="J476" s="23"/>
      <c r="K476" s="23"/>
    </row>
    <row r="477" s="7" customFormat="1" customHeight="1" spans="1:11">
      <c r="A477" s="23"/>
      <c r="B477" s="22"/>
      <c r="C477" s="23"/>
      <c r="D477" s="21" t="s">
        <v>2338</v>
      </c>
      <c r="E477" s="21" t="s">
        <v>1403</v>
      </c>
      <c r="F477" s="21" t="s">
        <v>1403</v>
      </c>
      <c r="G477" s="25" t="s">
        <v>1403</v>
      </c>
      <c r="H477" s="21" t="s">
        <v>1403</v>
      </c>
      <c r="I477" s="25" t="s">
        <v>1403</v>
      </c>
      <c r="J477" s="21" t="s">
        <v>1403</v>
      </c>
      <c r="K477" s="21" t="s">
        <v>1403</v>
      </c>
    </row>
    <row r="478" s="7" customFormat="1" customHeight="1" spans="1:11">
      <c r="A478" s="23"/>
      <c r="B478" s="22"/>
      <c r="C478" s="23"/>
      <c r="D478" s="21" t="s">
        <v>1403</v>
      </c>
      <c r="E478" s="21" t="s">
        <v>2339</v>
      </c>
      <c r="F478" s="21" t="s">
        <v>1403</v>
      </c>
      <c r="G478" s="25" t="s">
        <v>1403</v>
      </c>
      <c r="H478" s="21" t="s">
        <v>1403</v>
      </c>
      <c r="I478" s="25" t="s">
        <v>1403</v>
      </c>
      <c r="J478" s="21" t="s">
        <v>1403</v>
      </c>
      <c r="K478" s="21" t="s">
        <v>1403</v>
      </c>
    </row>
    <row r="479" s="7" customFormat="1" customHeight="1" spans="1:11">
      <c r="A479" s="23"/>
      <c r="B479" s="22"/>
      <c r="C479" s="23"/>
      <c r="D479" s="21" t="s">
        <v>1403</v>
      </c>
      <c r="E479" s="21" t="s">
        <v>1403</v>
      </c>
      <c r="F479" s="21" t="s">
        <v>3018</v>
      </c>
      <c r="G479" s="25" t="s">
        <v>2341</v>
      </c>
      <c r="H479" s="21" t="s">
        <v>3019</v>
      </c>
      <c r="I479" s="25" t="s">
        <v>3020</v>
      </c>
      <c r="J479" s="21" t="s">
        <v>3021</v>
      </c>
      <c r="K479" s="21" t="s">
        <v>3022</v>
      </c>
    </row>
    <row r="480" s="7" customFormat="1" customHeight="1" spans="1:11">
      <c r="A480" s="23"/>
      <c r="B480" s="22"/>
      <c r="C480" s="23"/>
      <c r="D480" s="21" t="s">
        <v>1403</v>
      </c>
      <c r="E480" s="21" t="s">
        <v>2352</v>
      </c>
      <c r="F480" s="21" t="s">
        <v>1403</v>
      </c>
      <c r="G480" s="25" t="s">
        <v>1403</v>
      </c>
      <c r="H480" s="21" t="s">
        <v>1403</v>
      </c>
      <c r="I480" s="25" t="s">
        <v>1403</v>
      </c>
      <c r="J480" s="21" t="s">
        <v>1403</v>
      </c>
      <c r="K480" s="21" t="s">
        <v>1403</v>
      </c>
    </row>
    <row r="481" s="7" customFormat="1" customHeight="1" spans="1:11">
      <c r="A481" s="23"/>
      <c r="B481" s="22"/>
      <c r="C481" s="23"/>
      <c r="D481" s="21" t="s">
        <v>1403</v>
      </c>
      <c r="E481" s="21" t="s">
        <v>1403</v>
      </c>
      <c r="F481" s="21" t="s">
        <v>3023</v>
      </c>
      <c r="G481" s="25" t="s">
        <v>2341</v>
      </c>
      <c r="H481" s="21" t="s">
        <v>2426</v>
      </c>
      <c r="I481" s="25" t="s">
        <v>2343</v>
      </c>
      <c r="J481" s="21" t="s">
        <v>3024</v>
      </c>
      <c r="K481" s="21" t="s">
        <v>3025</v>
      </c>
    </row>
    <row r="482" s="7" customFormat="1" customHeight="1" spans="1:11">
      <c r="A482" s="23"/>
      <c r="B482" s="22"/>
      <c r="C482" s="23"/>
      <c r="D482" s="21" t="s">
        <v>1403</v>
      </c>
      <c r="E482" s="21" t="s">
        <v>2389</v>
      </c>
      <c r="F482" s="21" t="s">
        <v>1403</v>
      </c>
      <c r="G482" s="25" t="s">
        <v>1403</v>
      </c>
      <c r="H482" s="21" t="s">
        <v>1403</v>
      </c>
      <c r="I482" s="25" t="s">
        <v>1403</v>
      </c>
      <c r="J482" s="21" t="s">
        <v>1403</v>
      </c>
      <c r="K482" s="21" t="s">
        <v>1403</v>
      </c>
    </row>
    <row r="483" s="7" customFormat="1" customHeight="1" spans="1:11">
      <c r="A483" s="23"/>
      <c r="B483" s="22"/>
      <c r="C483" s="23"/>
      <c r="D483" s="21" t="s">
        <v>1403</v>
      </c>
      <c r="E483" s="21" t="s">
        <v>1403</v>
      </c>
      <c r="F483" s="21" t="s">
        <v>3026</v>
      </c>
      <c r="G483" s="25" t="s">
        <v>2341</v>
      </c>
      <c r="H483" s="21" t="s">
        <v>2426</v>
      </c>
      <c r="I483" s="25" t="s">
        <v>2343</v>
      </c>
      <c r="J483" s="21" t="s">
        <v>3026</v>
      </c>
      <c r="K483" s="21" t="s">
        <v>3027</v>
      </c>
    </row>
    <row r="484" s="7" customFormat="1" customHeight="1" spans="1:11">
      <c r="A484" s="23"/>
      <c r="B484" s="22"/>
      <c r="C484" s="23"/>
      <c r="D484" s="21" t="s">
        <v>2357</v>
      </c>
      <c r="E484" s="21" t="s">
        <v>1403</v>
      </c>
      <c r="F484" s="21" t="s">
        <v>1403</v>
      </c>
      <c r="G484" s="25" t="s">
        <v>1403</v>
      </c>
      <c r="H484" s="21" t="s">
        <v>1403</v>
      </c>
      <c r="I484" s="25" t="s">
        <v>1403</v>
      </c>
      <c r="J484" s="21" t="s">
        <v>1403</v>
      </c>
      <c r="K484" s="21" t="s">
        <v>1403</v>
      </c>
    </row>
    <row r="485" s="7" customFormat="1" customHeight="1" spans="1:11">
      <c r="A485" s="23"/>
      <c r="B485" s="22"/>
      <c r="C485" s="23"/>
      <c r="D485" s="21" t="s">
        <v>1403</v>
      </c>
      <c r="E485" s="21" t="s">
        <v>2358</v>
      </c>
      <c r="F485" s="21" t="s">
        <v>1403</v>
      </c>
      <c r="G485" s="25" t="s">
        <v>1403</v>
      </c>
      <c r="H485" s="21" t="s">
        <v>1403</v>
      </c>
      <c r="I485" s="25" t="s">
        <v>1403</v>
      </c>
      <c r="J485" s="21" t="s">
        <v>1403</v>
      </c>
      <c r="K485" s="21" t="s">
        <v>1403</v>
      </c>
    </row>
    <row r="486" s="7" customFormat="1" customHeight="1" spans="1:11">
      <c r="A486" s="23"/>
      <c r="B486" s="22"/>
      <c r="C486" s="23"/>
      <c r="D486" s="21" t="s">
        <v>1403</v>
      </c>
      <c r="E486" s="21" t="s">
        <v>1403</v>
      </c>
      <c r="F486" s="21" t="s">
        <v>3028</v>
      </c>
      <c r="G486" s="25" t="s">
        <v>2341</v>
      </c>
      <c r="H486" s="21" t="s">
        <v>3029</v>
      </c>
      <c r="I486" s="25" t="s">
        <v>2343</v>
      </c>
      <c r="J486" s="21" t="s">
        <v>3030</v>
      </c>
      <c r="K486" s="21" t="s">
        <v>3031</v>
      </c>
    </row>
    <row r="487" s="7" customFormat="1" customHeight="1" spans="1:11">
      <c r="A487" s="23"/>
      <c r="B487" s="22"/>
      <c r="C487" s="23"/>
      <c r="D487" s="21" t="s">
        <v>2373</v>
      </c>
      <c r="E487" s="21" t="s">
        <v>1403</v>
      </c>
      <c r="F487" s="21" t="s">
        <v>1403</v>
      </c>
      <c r="G487" s="25" t="s">
        <v>1403</v>
      </c>
      <c r="H487" s="21" t="s">
        <v>1403</v>
      </c>
      <c r="I487" s="25" t="s">
        <v>1403</v>
      </c>
      <c r="J487" s="21" t="s">
        <v>1403</v>
      </c>
      <c r="K487" s="21" t="s">
        <v>1403</v>
      </c>
    </row>
    <row r="488" s="7" customFormat="1" customHeight="1" spans="1:11">
      <c r="A488" s="23"/>
      <c r="B488" s="22"/>
      <c r="C488" s="23"/>
      <c r="D488" s="21" t="s">
        <v>1403</v>
      </c>
      <c r="E488" s="21" t="s">
        <v>2374</v>
      </c>
      <c r="F488" s="21" t="s">
        <v>1403</v>
      </c>
      <c r="G488" s="25" t="s">
        <v>1403</v>
      </c>
      <c r="H488" s="21" t="s">
        <v>1403</v>
      </c>
      <c r="I488" s="25" t="s">
        <v>1403</v>
      </c>
      <c r="J488" s="21" t="s">
        <v>1403</v>
      </c>
      <c r="K488" s="21" t="s">
        <v>1403</v>
      </c>
    </row>
    <row r="489" s="7" customFormat="1" customHeight="1" spans="1:11">
      <c r="A489" s="23"/>
      <c r="B489" s="22"/>
      <c r="C489" s="23"/>
      <c r="D489" s="21" t="s">
        <v>1403</v>
      </c>
      <c r="E489" s="21" t="s">
        <v>1403</v>
      </c>
      <c r="F489" s="21" t="s">
        <v>3032</v>
      </c>
      <c r="G489" s="25" t="s">
        <v>2341</v>
      </c>
      <c r="H489" s="21" t="s">
        <v>3012</v>
      </c>
      <c r="I489" s="25" t="s">
        <v>2343</v>
      </c>
      <c r="J489" s="21" t="s">
        <v>3033</v>
      </c>
      <c r="K489" s="21" t="s">
        <v>3034</v>
      </c>
    </row>
    <row r="490" s="7" customFormat="1" customHeight="1" spans="1:11">
      <c r="A490" s="21" t="s">
        <v>3035</v>
      </c>
      <c r="B490" s="24" t="s">
        <v>3036</v>
      </c>
      <c r="C490" s="21" t="s">
        <v>3037</v>
      </c>
      <c r="D490" s="23"/>
      <c r="E490" s="23"/>
      <c r="F490" s="23"/>
      <c r="G490" s="22"/>
      <c r="H490" s="23"/>
      <c r="I490" s="22"/>
      <c r="J490" s="23"/>
      <c r="K490" s="23"/>
    </row>
    <row r="491" s="7" customFormat="1" customHeight="1" spans="1:11">
      <c r="A491" s="23"/>
      <c r="B491" s="22"/>
      <c r="C491" s="23"/>
      <c r="D491" s="21" t="s">
        <v>2338</v>
      </c>
      <c r="E491" s="21" t="s">
        <v>1403</v>
      </c>
      <c r="F491" s="21" t="s">
        <v>1403</v>
      </c>
      <c r="G491" s="25" t="s">
        <v>1403</v>
      </c>
      <c r="H491" s="21" t="s">
        <v>1403</v>
      </c>
      <c r="I491" s="25" t="s">
        <v>1403</v>
      </c>
      <c r="J491" s="21" t="s">
        <v>1403</v>
      </c>
      <c r="K491" s="21" t="s">
        <v>1403</v>
      </c>
    </row>
    <row r="492" s="7" customFormat="1" customHeight="1" spans="1:11">
      <c r="A492" s="23"/>
      <c r="B492" s="22"/>
      <c r="C492" s="23"/>
      <c r="D492" s="21" t="s">
        <v>1403</v>
      </c>
      <c r="E492" s="21" t="s">
        <v>2352</v>
      </c>
      <c r="F492" s="21" t="s">
        <v>1403</v>
      </c>
      <c r="G492" s="25" t="s">
        <v>1403</v>
      </c>
      <c r="H492" s="21" t="s">
        <v>1403</v>
      </c>
      <c r="I492" s="25" t="s">
        <v>1403</v>
      </c>
      <c r="J492" s="21" t="s">
        <v>1403</v>
      </c>
      <c r="K492" s="21" t="s">
        <v>1403</v>
      </c>
    </row>
    <row r="493" s="7" customFormat="1" customHeight="1" spans="1:11">
      <c r="A493" s="23"/>
      <c r="B493" s="22"/>
      <c r="C493" s="23"/>
      <c r="D493" s="21" t="s">
        <v>1403</v>
      </c>
      <c r="E493" s="21" t="s">
        <v>1403</v>
      </c>
      <c r="F493" s="21" t="s">
        <v>3038</v>
      </c>
      <c r="G493" s="25" t="s">
        <v>2341</v>
      </c>
      <c r="H493" s="21" t="s">
        <v>3039</v>
      </c>
      <c r="I493" s="25" t="s">
        <v>2343</v>
      </c>
      <c r="J493" s="21" t="s">
        <v>3038</v>
      </c>
      <c r="K493" s="21" t="s">
        <v>3040</v>
      </c>
    </row>
    <row r="494" s="7" customFormat="1" customHeight="1" spans="1:11">
      <c r="A494" s="23"/>
      <c r="B494" s="22"/>
      <c r="C494" s="23"/>
      <c r="D494" s="21" t="s">
        <v>2357</v>
      </c>
      <c r="E494" s="21" t="s">
        <v>1403</v>
      </c>
      <c r="F494" s="21" t="s">
        <v>1403</v>
      </c>
      <c r="G494" s="25" t="s">
        <v>1403</v>
      </c>
      <c r="H494" s="21" t="s">
        <v>1403</v>
      </c>
      <c r="I494" s="25" t="s">
        <v>1403</v>
      </c>
      <c r="J494" s="21" t="s">
        <v>1403</v>
      </c>
      <c r="K494" s="21" t="s">
        <v>1403</v>
      </c>
    </row>
    <row r="495" s="7" customFormat="1" customHeight="1" spans="1:11">
      <c r="A495" s="23"/>
      <c r="B495" s="22"/>
      <c r="C495" s="23"/>
      <c r="D495" s="21" t="s">
        <v>1403</v>
      </c>
      <c r="E495" s="21" t="s">
        <v>2358</v>
      </c>
      <c r="F495" s="21" t="s">
        <v>1403</v>
      </c>
      <c r="G495" s="25" t="s">
        <v>1403</v>
      </c>
      <c r="H495" s="21" t="s">
        <v>1403</v>
      </c>
      <c r="I495" s="25" t="s">
        <v>1403</v>
      </c>
      <c r="J495" s="21" t="s">
        <v>1403</v>
      </c>
      <c r="K495" s="21" t="s">
        <v>1403</v>
      </c>
    </row>
    <row r="496" s="7" customFormat="1" customHeight="1" spans="1:11">
      <c r="A496" s="23"/>
      <c r="B496" s="22"/>
      <c r="C496" s="23"/>
      <c r="D496" s="21" t="s">
        <v>1403</v>
      </c>
      <c r="E496" s="21" t="s">
        <v>1403</v>
      </c>
      <c r="F496" s="21" t="s">
        <v>3041</v>
      </c>
      <c r="G496" s="25" t="s">
        <v>2341</v>
      </c>
      <c r="H496" s="21" t="s">
        <v>3042</v>
      </c>
      <c r="I496" s="25" t="s">
        <v>2343</v>
      </c>
      <c r="J496" s="21" t="s">
        <v>3041</v>
      </c>
      <c r="K496" s="21" t="s">
        <v>3040</v>
      </c>
    </row>
    <row r="497" s="7" customFormat="1" customHeight="1" spans="1:11">
      <c r="A497" s="23"/>
      <c r="B497" s="22"/>
      <c r="C497" s="23"/>
      <c r="D497" s="21" t="s">
        <v>2373</v>
      </c>
      <c r="E497" s="21" t="s">
        <v>1403</v>
      </c>
      <c r="F497" s="21" t="s">
        <v>1403</v>
      </c>
      <c r="G497" s="25" t="s">
        <v>1403</v>
      </c>
      <c r="H497" s="21" t="s">
        <v>1403</v>
      </c>
      <c r="I497" s="25" t="s">
        <v>1403</v>
      </c>
      <c r="J497" s="21" t="s">
        <v>1403</v>
      </c>
      <c r="K497" s="21" t="s">
        <v>1403</v>
      </c>
    </row>
    <row r="498" s="7" customFormat="1" customHeight="1" spans="1:11">
      <c r="A498" s="23"/>
      <c r="B498" s="22"/>
      <c r="C498" s="23"/>
      <c r="D498" s="21" t="s">
        <v>1403</v>
      </c>
      <c r="E498" s="21" t="s">
        <v>2374</v>
      </c>
      <c r="F498" s="21" t="s">
        <v>1403</v>
      </c>
      <c r="G498" s="25" t="s">
        <v>1403</v>
      </c>
      <c r="H498" s="21" t="s">
        <v>1403</v>
      </c>
      <c r="I498" s="25" t="s">
        <v>1403</v>
      </c>
      <c r="J498" s="21" t="s">
        <v>1403</v>
      </c>
      <c r="K498" s="21" t="s">
        <v>1403</v>
      </c>
    </row>
    <row r="499" s="7" customFormat="1" customHeight="1" spans="1:11">
      <c r="A499" s="23"/>
      <c r="B499" s="22"/>
      <c r="C499" s="23"/>
      <c r="D499" s="21" t="s">
        <v>1403</v>
      </c>
      <c r="E499" s="21" t="s">
        <v>1403</v>
      </c>
      <c r="F499" s="21" t="s">
        <v>2755</v>
      </c>
      <c r="G499" s="25" t="s">
        <v>2354</v>
      </c>
      <c r="H499" s="21" t="s">
        <v>2974</v>
      </c>
      <c r="I499" s="25" t="s">
        <v>2343</v>
      </c>
      <c r="J499" s="21" t="s">
        <v>3043</v>
      </c>
      <c r="K499" s="21" t="s">
        <v>3044</v>
      </c>
    </row>
    <row r="500" s="7" customFormat="1" customHeight="1" spans="1:11">
      <c r="A500" s="21" t="s">
        <v>3045</v>
      </c>
      <c r="B500" s="24" t="s">
        <v>3046</v>
      </c>
      <c r="C500" s="21" t="s">
        <v>3047</v>
      </c>
      <c r="D500" s="23"/>
      <c r="E500" s="23"/>
      <c r="F500" s="23"/>
      <c r="G500" s="22"/>
      <c r="H500" s="23"/>
      <c r="I500" s="22"/>
      <c r="J500" s="23"/>
      <c r="K500" s="23"/>
    </row>
    <row r="501" s="7" customFormat="1" customHeight="1" spans="1:11">
      <c r="A501" s="23"/>
      <c r="B501" s="22"/>
      <c r="C501" s="23"/>
      <c r="D501" s="21" t="s">
        <v>2338</v>
      </c>
      <c r="E501" s="21" t="s">
        <v>1403</v>
      </c>
      <c r="F501" s="21" t="s">
        <v>1403</v>
      </c>
      <c r="G501" s="25" t="s">
        <v>1403</v>
      </c>
      <c r="H501" s="21" t="s">
        <v>1403</v>
      </c>
      <c r="I501" s="25" t="s">
        <v>1403</v>
      </c>
      <c r="J501" s="21" t="s">
        <v>1403</v>
      </c>
      <c r="K501" s="21" t="s">
        <v>1403</v>
      </c>
    </row>
    <row r="502" s="7" customFormat="1" customHeight="1" spans="1:11">
      <c r="A502" s="23"/>
      <c r="B502" s="22"/>
      <c r="C502" s="23"/>
      <c r="D502" s="21" t="s">
        <v>1403</v>
      </c>
      <c r="E502" s="21" t="s">
        <v>2339</v>
      </c>
      <c r="F502" s="21" t="s">
        <v>1403</v>
      </c>
      <c r="G502" s="25" t="s">
        <v>1403</v>
      </c>
      <c r="H502" s="21" t="s">
        <v>1403</v>
      </c>
      <c r="I502" s="25" t="s">
        <v>1403</v>
      </c>
      <c r="J502" s="21" t="s">
        <v>1403</v>
      </c>
      <c r="K502" s="21" t="s">
        <v>1403</v>
      </c>
    </row>
    <row r="503" s="7" customFormat="1" customHeight="1" spans="1:11">
      <c r="A503" s="23"/>
      <c r="B503" s="22"/>
      <c r="C503" s="23"/>
      <c r="D503" s="21" t="s">
        <v>1403</v>
      </c>
      <c r="E503" s="21" t="s">
        <v>1403</v>
      </c>
      <c r="F503" s="21" t="s">
        <v>3048</v>
      </c>
      <c r="G503" s="25" t="s">
        <v>2341</v>
      </c>
      <c r="H503" s="21" t="s">
        <v>2980</v>
      </c>
      <c r="I503" s="25" t="s">
        <v>2384</v>
      </c>
      <c r="J503" s="21" t="s">
        <v>3048</v>
      </c>
      <c r="K503" s="21" t="s">
        <v>3049</v>
      </c>
    </row>
    <row r="504" s="7" customFormat="1" customHeight="1" spans="1:11">
      <c r="A504" s="23"/>
      <c r="B504" s="22"/>
      <c r="C504" s="23"/>
      <c r="D504" s="21" t="s">
        <v>2357</v>
      </c>
      <c r="E504" s="21" t="s">
        <v>1403</v>
      </c>
      <c r="F504" s="21" t="s">
        <v>1403</v>
      </c>
      <c r="G504" s="25" t="s">
        <v>1403</v>
      </c>
      <c r="H504" s="21" t="s">
        <v>1403</v>
      </c>
      <c r="I504" s="25" t="s">
        <v>1403</v>
      </c>
      <c r="J504" s="21" t="s">
        <v>1403</v>
      </c>
      <c r="K504" s="21" t="s">
        <v>1403</v>
      </c>
    </row>
    <row r="505" s="7" customFormat="1" customHeight="1" spans="1:11">
      <c r="A505" s="23"/>
      <c r="B505" s="22"/>
      <c r="C505" s="23"/>
      <c r="D505" s="21" t="s">
        <v>1403</v>
      </c>
      <c r="E505" s="21" t="s">
        <v>2578</v>
      </c>
      <c r="F505" s="21" t="s">
        <v>1403</v>
      </c>
      <c r="G505" s="25" t="s">
        <v>1403</v>
      </c>
      <c r="H505" s="21" t="s">
        <v>1403</v>
      </c>
      <c r="I505" s="25" t="s">
        <v>1403</v>
      </c>
      <c r="J505" s="21" t="s">
        <v>1403</v>
      </c>
      <c r="K505" s="21" t="s">
        <v>1403</v>
      </c>
    </row>
    <row r="506" s="7" customFormat="1" customHeight="1" spans="1:11">
      <c r="A506" s="23"/>
      <c r="B506" s="22"/>
      <c r="C506" s="23"/>
      <c r="D506" s="21" t="s">
        <v>1403</v>
      </c>
      <c r="E506" s="21" t="s">
        <v>1403</v>
      </c>
      <c r="F506" s="21" t="s">
        <v>3050</v>
      </c>
      <c r="G506" s="25" t="s">
        <v>2341</v>
      </c>
      <c r="H506" s="21" t="s">
        <v>3051</v>
      </c>
      <c r="I506" s="25" t="s">
        <v>2343</v>
      </c>
      <c r="J506" s="21" t="s">
        <v>3050</v>
      </c>
      <c r="K506" s="21" t="s">
        <v>3052</v>
      </c>
    </row>
    <row r="507" s="7" customFormat="1" customHeight="1" spans="1:11">
      <c r="A507" s="23"/>
      <c r="B507" s="22"/>
      <c r="C507" s="23"/>
      <c r="D507" s="21" t="s">
        <v>2373</v>
      </c>
      <c r="E507" s="21" t="s">
        <v>1403</v>
      </c>
      <c r="F507" s="21" t="s">
        <v>1403</v>
      </c>
      <c r="G507" s="25" t="s">
        <v>1403</v>
      </c>
      <c r="H507" s="21" t="s">
        <v>1403</v>
      </c>
      <c r="I507" s="25" t="s">
        <v>1403</v>
      </c>
      <c r="J507" s="21" t="s">
        <v>1403</v>
      </c>
      <c r="K507" s="21" t="s">
        <v>1403</v>
      </c>
    </row>
    <row r="508" s="7" customFormat="1" customHeight="1" spans="1:11">
      <c r="A508" s="23"/>
      <c r="B508" s="22"/>
      <c r="C508" s="23"/>
      <c r="D508" s="21" t="s">
        <v>1403</v>
      </c>
      <c r="E508" s="21" t="s">
        <v>2374</v>
      </c>
      <c r="F508" s="21" t="s">
        <v>1403</v>
      </c>
      <c r="G508" s="25" t="s">
        <v>1403</v>
      </c>
      <c r="H508" s="21" t="s">
        <v>1403</v>
      </c>
      <c r="I508" s="25" t="s">
        <v>1403</v>
      </c>
      <c r="J508" s="21" t="s">
        <v>1403</v>
      </c>
      <c r="K508" s="21" t="s">
        <v>1403</v>
      </c>
    </row>
    <row r="509" s="7" customFormat="1" customHeight="1" spans="1:11">
      <c r="A509" s="23"/>
      <c r="B509" s="22"/>
      <c r="C509" s="23"/>
      <c r="D509" s="21" t="s">
        <v>1403</v>
      </c>
      <c r="E509" s="21" t="s">
        <v>1403</v>
      </c>
      <c r="F509" s="21" t="s">
        <v>2984</v>
      </c>
      <c r="G509" s="25" t="s">
        <v>2354</v>
      </c>
      <c r="H509" s="21" t="s">
        <v>2974</v>
      </c>
      <c r="I509" s="25" t="s">
        <v>2343</v>
      </c>
      <c r="J509" s="21" t="s">
        <v>2985</v>
      </c>
      <c r="K509" s="21" t="s">
        <v>3053</v>
      </c>
    </row>
    <row r="510" s="7" customFormat="1" customHeight="1" spans="1:11">
      <c r="A510" s="21" t="s">
        <v>3054</v>
      </c>
      <c r="B510" s="24" t="s">
        <v>3055</v>
      </c>
      <c r="C510" s="21" t="s">
        <v>3056</v>
      </c>
      <c r="D510" s="23"/>
      <c r="E510" s="23"/>
      <c r="F510" s="23"/>
      <c r="G510" s="22"/>
      <c r="H510" s="23"/>
      <c r="I510" s="22"/>
      <c r="J510" s="23"/>
      <c r="K510" s="23"/>
    </row>
    <row r="511" s="7" customFormat="1" customHeight="1" spans="1:11">
      <c r="A511" s="23"/>
      <c r="B511" s="22"/>
      <c r="C511" s="23"/>
      <c r="D511" s="21" t="s">
        <v>2338</v>
      </c>
      <c r="E511" s="21" t="s">
        <v>1403</v>
      </c>
      <c r="F511" s="21" t="s">
        <v>1403</v>
      </c>
      <c r="G511" s="25" t="s">
        <v>1403</v>
      </c>
      <c r="H511" s="21" t="s">
        <v>1403</v>
      </c>
      <c r="I511" s="25" t="s">
        <v>1403</v>
      </c>
      <c r="J511" s="21" t="s">
        <v>1403</v>
      </c>
      <c r="K511" s="21" t="s">
        <v>1403</v>
      </c>
    </row>
    <row r="512" s="7" customFormat="1" customHeight="1" spans="1:11">
      <c r="A512" s="23"/>
      <c r="B512" s="22"/>
      <c r="C512" s="23"/>
      <c r="D512" s="21" t="s">
        <v>1403</v>
      </c>
      <c r="E512" s="21" t="s">
        <v>2339</v>
      </c>
      <c r="F512" s="21" t="s">
        <v>1403</v>
      </c>
      <c r="G512" s="25" t="s">
        <v>1403</v>
      </c>
      <c r="H512" s="21" t="s">
        <v>1403</v>
      </c>
      <c r="I512" s="25" t="s">
        <v>1403</v>
      </c>
      <c r="J512" s="21" t="s">
        <v>1403</v>
      </c>
      <c r="K512" s="21" t="s">
        <v>1403</v>
      </c>
    </row>
    <row r="513" s="7" customFormat="1" customHeight="1" spans="1:11">
      <c r="A513" s="23"/>
      <c r="B513" s="22"/>
      <c r="C513" s="23"/>
      <c r="D513" s="21" t="s">
        <v>1403</v>
      </c>
      <c r="E513" s="21" t="s">
        <v>1403</v>
      </c>
      <c r="F513" s="21" t="s">
        <v>3057</v>
      </c>
      <c r="G513" s="25" t="s">
        <v>2354</v>
      </c>
      <c r="H513" s="21" t="s">
        <v>3058</v>
      </c>
      <c r="I513" s="25" t="s">
        <v>2918</v>
      </c>
      <c r="J513" s="21" t="s">
        <v>3059</v>
      </c>
      <c r="K513" s="21" t="s">
        <v>3060</v>
      </c>
    </row>
    <row r="514" s="7" customFormat="1" customHeight="1" spans="1:11">
      <c r="A514" s="23"/>
      <c r="B514" s="22"/>
      <c r="C514" s="23"/>
      <c r="D514" s="21" t="s">
        <v>1403</v>
      </c>
      <c r="E514" s="21" t="s">
        <v>2389</v>
      </c>
      <c r="F514" s="21" t="s">
        <v>1403</v>
      </c>
      <c r="G514" s="25" t="s">
        <v>1403</v>
      </c>
      <c r="H514" s="21" t="s">
        <v>1403</v>
      </c>
      <c r="I514" s="25" t="s">
        <v>1403</v>
      </c>
      <c r="J514" s="21" t="s">
        <v>1403</v>
      </c>
      <c r="K514" s="21" t="s">
        <v>1403</v>
      </c>
    </row>
    <row r="515" s="7" customFormat="1" customHeight="1" spans="1:11">
      <c r="A515" s="23"/>
      <c r="B515" s="22"/>
      <c r="C515" s="23"/>
      <c r="D515" s="21" t="s">
        <v>1403</v>
      </c>
      <c r="E515" s="21" t="s">
        <v>1403</v>
      </c>
      <c r="F515" s="21" t="s">
        <v>3061</v>
      </c>
      <c r="G515" s="25" t="s">
        <v>2341</v>
      </c>
      <c r="H515" s="21" t="s">
        <v>2426</v>
      </c>
      <c r="I515" s="25" t="s">
        <v>2343</v>
      </c>
      <c r="J515" s="21" t="s">
        <v>3061</v>
      </c>
      <c r="K515" s="21" t="s">
        <v>3060</v>
      </c>
    </row>
    <row r="516" s="7" customFormat="1" customHeight="1" spans="1:11">
      <c r="A516" s="23"/>
      <c r="B516" s="22"/>
      <c r="C516" s="23"/>
      <c r="D516" s="21" t="s">
        <v>2357</v>
      </c>
      <c r="E516" s="21" t="s">
        <v>1403</v>
      </c>
      <c r="F516" s="21" t="s">
        <v>1403</v>
      </c>
      <c r="G516" s="25" t="s">
        <v>1403</v>
      </c>
      <c r="H516" s="21" t="s">
        <v>1403</v>
      </c>
      <c r="I516" s="25" t="s">
        <v>1403</v>
      </c>
      <c r="J516" s="21" t="s">
        <v>1403</v>
      </c>
      <c r="K516" s="21" t="s">
        <v>1403</v>
      </c>
    </row>
    <row r="517" s="7" customFormat="1" customHeight="1" spans="1:11">
      <c r="A517" s="23"/>
      <c r="B517" s="22"/>
      <c r="C517" s="23"/>
      <c r="D517" s="21" t="s">
        <v>1403</v>
      </c>
      <c r="E517" s="21" t="s">
        <v>2358</v>
      </c>
      <c r="F517" s="21" t="s">
        <v>1403</v>
      </c>
      <c r="G517" s="25" t="s">
        <v>1403</v>
      </c>
      <c r="H517" s="21" t="s">
        <v>1403</v>
      </c>
      <c r="I517" s="25" t="s">
        <v>1403</v>
      </c>
      <c r="J517" s="21" t="s">
        <v>1403</v>
      </c>
      <c r="K517" s="21" t="s">
        <v>1403</v>
      </c>
    </row>
    <row r="518" s="7" customFormat="1" customHeight="1" spans="1:11">
      <c r="A518" s="23"/>
      <c r="B518" s="22"/>
      <c r="C518" s="23"/>
      <c r="D518" s="21" t="s">
        <v>1403</v>
      </c>
      <c r="E518" s="21" t="s">
        <v>1403</v>
      </c>
      <c r="F518" s="21" t="s">
        <v>3062</v>
      </c>
      <c r="G518" s="25" t="s">
        <v>2341</v>
      </c>
      <c r="H518" s="21" t="s">
        <v>3063</v>
      </c>
      <c r="I518" s="25" t="s">
        <v>2343</v>
      </c>
      <c r="J518" s="21" t="s">
        <v>3064</v>
      </c>
      <c r="K518" s="21" t="s">
        <v>3065</v>
      </c>
    </row>
    <row r="519" s="7" customFormat="1" customHeight="1" spans="1:11">
      <c r="A519" s="23"/>
      <c r="B519" s="22"/>
      <c r="C519" s="23"/>
      <c r="D519" s="21" t="s">
        <v>1403</v>
      </c>
      <c r="E519" s="21" t="s">
        <v>2578</v>
      </c>
      <c r="F519" s="21" t="s">
        <v>1403</v>
      </c>
      <c r="G519" s="25" t="s">
        <v>1403</v>
      </c>
      <c r="H519" s="21" t="s">
        <v>1403</v>
      </c>
      <c r="I519" s="25" t="s">
        <v>1403</v>
      </c>
      <c r="J519" s="21" t="s">
        <v>1403</v>
      </c>
      <c r="K519" s="21" t="s">
        <v>1403</v>
      </c>
    </row>
    <row r="520" s="7" customFormat="1" customHeight="1" spans="1:11">
      <c r="A520" s="23"/>
      <c r="B520" s="22"/>
      <c r="C520" s="23"/>
      <c r="D520" s="21" t="s">
        <v>1403</v>
      </c>
      <c r="E520" s="21" t="s">
        <v>1403</v>
      </c>
      <c r="F520" s="21" t="s">
        <v>3066</v>
      </c>
      <c r="G520" s="25" t="s">
        <v>2341</v>
      </c>
      <c r="H520" s="21" t="s">
        <v>2685</v>
      </c>
      <c r="I520" s="25" t="s">
        <v>2343</v>
      </c>
      <c r="J520" s="21" t="s">
        <v>3066</v>
      </c>
      <c r="K520" s="21" t="s">
        <v>3065</v>
      </c>
    </row>
    <row r="521" s="7" customFormat="1" customHeight="1" spans="1:11">
      <c r="A521" s="23"/>
      <c r="B521" s="22"/>
      <c r="C521" s="23"/>
      <c r="D521" s="21" t="s">
        <v>2373</v>
      </c>
      <c r="E521" s="21" t="s">
        <v>1403</v>
      </c>
      <c r="F521" s="21" t="s">
        <v>1403</v>
      </c>
      <c r="G521" s="25" t="s">
        <v>1403</v>
      </c>
      <c r="H521" s="21" t="s">
        <v>1403</v>
      </c>
      <c r="I521" s="25" t="s">
        <v>1403</v>
      </c>
      <c r="J521" s="21" t="s">
        <v>1403</v>
      </c>
      <c r="K521" s="21" t="s">
        <v>1403</v>
      </c>
    </row>
    <row r="522" s="7" customFormat="1" customHeight="1" spans="1:11">
      <c r="A522" s="23"/>
      <c r="B522" s="22"/>
      <c r="C522" s="23"/>
      <c r="D522" s="21" t="s">
        <v>1403</v>
      </c>
      <c r="E522" s="21" t="s">
        <v>2374</v>
      </c>
      <c r="F522" s="21" t="s">
        <v>1403</v>
      </c>
      <c r="G522" s="25" t="s">
        <v>1403</v>
      </c>
      <c r="H522" s="21" t="s">
        <v>1403</v>
      </c>
      <c r="I522" s="25" t="s">
        <v>1403</v>
      </c>
      <c r="J522" s="21" t="s">
        <v>1403</v>
      </c>
      <c r="K522" s="21" t="s">
        <v>1403</v>
      </c>
    </row>
    <row r="523" s="7" customFormat="1" customHeight="1" spans="1:11">
      <c r="A523" s="23"/>
      <c r="B523" s="22"/>
      <c r="C523" s="23"/>
      <c r="D523" s="21" t="s">
        <v>1403</v>
      </c>
      <c r="E523" s="21" t="s">
        <v>1403</v>
      </c>
      <c r="F523" s="21" t="s">
        <v>3067</v>
      </c>
      <c r="G523" s="25" t="s">
        <v>2341</v>
      </c>
      <c r="H523" s="21" t="s">
        <v>2583</v>
      </c>
      <c r="I523" s="25" t="s">
        <v>2343</v>
      </c>
      <c r="J523" s="21" t="s">
        <v>3068</v>
      </c>
      <c r="K523" s="21" t="s">
        <v>3069</v>
      </c>
    </row>
    <row r="524" s="7" customFormat="1" customHeight="1" spans="1:11">
      <c r="A524" s="21" t="s">
        <v>3070</v>
      </c>
      <c r="B524" s="22"/>
      <c r="C524" s="23"/>
      <c r="D524" s="23"/>
      <c r="E524" s="23"/>
      <c r="F524" s="23"/>
      <c r="G524" s="22"/>
      <c r="H524" s="23"/>
      <c r="I524" s="22"/>
      <c r="J524" s="23"/>
      <c r="K524" s="23"/>
    </row>
    <row r="525" s="7" customFormat="1" customHeight="1" spans="1:11">
      <c r="A525" s="21" t="s">
        <v>3071</v>
      </c>
      <c r="B525" s="24" t="s">
        <v>3072</v>
      </c>
      <c r="C525" s="21" t="s">
        <v>3073</v>
      </c>
      <c r="D525" s="23"/>
      <c r="E525" s="23"/>
      <c r="F525" s="23"/>
      <c r="G525" s="22"/>
      <c r="H525" s="23"/>
      <c r="I525" s="22"/>
      <c r="J525" s="23"/>
      <c r="K525" s="23"/>
    </row>
    <row r="526" s="7" customFormat="1" customHeight="1" spans="1:11">
      <c r="A526" s="23"/>
      <c r="B526" s="22"/>
      <c r="C526" s="23"/>
      <c r="D526" s="21" t="s">
        <v>2338</v>
      </c>
      <c r="E526" s="21" t="s">
        <v>1403</v>
      </c>
      <c r="F526" s="21" t="s">
        <v>1403</v>
      </c>
      <c r="G526" s="25" t="s">
        <v>1403</v>
      </c>
      <c r="H526" s="21" t="s">
        <v>1403</v>
      </c>
      <c r="I526" s="25" t="s">
        <v>1403</v>
      </c>
      <c r="J526" s="21" t="s">
        <v>1403</v>
      </c>
      <c r="K526" s="21" t="s">
        <v>1403</v>
      </c>
    </row>
    <row r="527" s="7" customFormat="1" customHeight="1" spans="1:11">
      <c r="A527" s="23"/>
      <c r="B527" s="22"/>
      <c r="C527" s="23"/>
      <c r="D527" s="21" t="s">
        <v>1403</v>
      </c>
      <c r="E527" s="21" t="s">
        <v>2339</v>
      </c>
      <c r="F527" s="21" t="s">
        <v>1403</v>
      </c>
      <c r="G527" s="25" t="s">
        <v>1403</v>
      </c>
      <c r="H527" s="21" t="s">
        <v>1403</v>
      </c>
      <c r="I527" s="25" t="s">
        <v>1403</v>
      </c>
      <c r="J527" s="21" t="s">
        <v>1403</v>
      </c>
      <c r="K527" s="21" t="s">
        <v>1403</v>
      </c>
    </row>
    <row r="528" s="7" customFormat="1" customHeight="1" spans="1:11">
      <c r="A528" s="23"/>
      <c r="B528" s="22"/>
      <c r="C528" s="23"/>
      <c r="D528" s="21" t="s">
        <v>1403</v>
      </c>
      <c r="E528" s="21" t="s">
        <v>1403</v>
      </c>
      <c r="F528" s="21" t="s">
        <v>3074</v>
      </c>
      <c r="G528" s="25" t="s">
        <v>2341</v>
      </c>
      <c r="H528" s="21" t="s">
        <v>2355</v>
      </c>
      <c r="I528" s="25" t="s">
        <v>3075</v>
      </c>
      <c r="J528" s="21" t="s">
        <v>3076</v>
      </c>
      <c r="K528" s="21" t="s">
        <v>3077</v>
      </c>
    </row>
    <row r="529" s="7" customFormat="1" customHeight="1" spans="1:11">
      <c r="A529" s="23"/>
      <c r="B529" s="22"/>
      <c r="C529" s="23"/>
      <c r="D529" s="21" t="s">
        <v>1403</v>
      </c>
      <c r="E529" s="21" t="s">
        <v>2389</v>
      </c>
      <c r="F529" s="21" t="s">
        <v>1403</v>
      </c>
      <c r="G529" s="25" t="s">
        <v>1403</v>
      </c>
      <c r="H529" s="21" t="s">
        <v>1403</v>
      </c>
      <c r="I529" s="25" t="s">
        <v>1403</v>
      </c>
      <c r="J529" s="21" t="s">
        <v>1403</v>
      </c>
      <c r="K529" s="21" t="s">
        <v>1403</v>
      </c>
    </row>
    <row r="530" s="7" customFormat="1" customHeight="1" spans="1:11">
      <c r="A530" s="23"/>
      <c r="B530" s="22"/>
      <c r="C530" s="23"/>
      <c r="D530" s="21" t="s">
        <v>1403</v>
      </c>
      <c r="E530" s="21" t="s">
        <v>1403</v>
      </c>
      <c r="F530" s="21" t="s">
        <v>2404</v>
      </c>
      <c r="G530" s="25" t="s">
        <v>2341</v>
      </c>
      <c r="H530" s="21" t="s">
        <v>2342</v>
      </c>
      <c r="I530" s="25" t="s">
        <v>2343</v>
      </c>
      <c r="J530" s="21" t="s">
        <v>3078</v>
      </c>
      <c r="K530" s="21" t="s">
        <v>3079</v>
      </c>
    </row>
    <row r="531" s="7" customFormat="1" customHeight="1" spans="1:11">
      <c r="A531" s="23"/>
      <c r="B531" s="22"/>
      <c r="C531" s="23"/>
      <c r="D531" s="21" t="s">
        <v>2357</v>
      </c>
      <c r="E531" s="21" t="s">
        <v>1403</v>
      </c>
      <c r="F531" s="21" t="s">
        <v>1403</v>
      </c>
      <c r="G531" s="25" t="s">
        <v>1403</v>
      </c>
      <c r="H531" s="21" t="s">
        <v>1403</v>
      </c>
      <c r="I531" s="25" t="s">
        <v>1403</v>
      </c>
      <c r="J531" s="21" t="s">
        <v>1403</v>
      </c>
      <c r="K531" s="21" t="s">
        <v>1403</v>
      </c>
    </row>
    <row r="532" s="7" customFormat="1" customHeight="1" spans="1:11">
      <c r="A532" s="23"/>
      <c r="B532" s="22"/>
      <c r="C532" s="23"/>
      <c r="D532" s="21" t="s">
        <v>1403</v>
      </c>
      <c r="E532" s="21" t="s">
        <v>2358</v>
      </c>
      <c r="F532" s="21" t="s">
        <v>1403</v>
      </c>
      <c r="G532" s="25" t="s">
        <v>1403</v>
      </c>
      <c r="H532" s="21" t="s">
        <v>1403</v>
      </c>
      <c r="I532" s="25" t="s">
        <v>1403</v>
      </c>
      <c r="J532" s="21" t="s">
        <v>1403</v>
      </c>
      <c r="K532" s="21" t="s">
        <v>1403</v>
      </c>
    </row>
    <row r="533" s="7" customFormat="1" customHeight="1" spans="1:11">
      <c r="A533" s="23"/>
      <c r="B533" s="22"/>
      <c r="C533" s="23"/>
      <c r="D533" s="21" t="s">
        <v>1403</v>
      </c>
      <c r="E533" s="21" t="s">
        <v>1403</v>
      </c>
      <c r="F533" s="21" t="s">
        <v>3080</v>
      </c>
      <c r="G533" s="25" t="s">
        <v>2341</v>
      </c>
      <c r="H533" s="21" t="s">
        <v>2342</v>
      </c>
      <c r="I533" s="25" t="s">
        <v>2343</v>
      </c>
      <c r="J533" s="21" t="s">
        <v>3081</v>
      </c>
      <c r="K533" s="21" t="s">
        <v>3077</v>
      </c>
    </row>
    <row r="534" s="7" customFormat="1" customHeight="1" spans="1:11">
      <c r="A534" s="23"/>
      <c r="B534" s="22"/>
      <c r="C534" s="23"/>
      <c r="D534" s="21" t="s">
        <v>2373</v>
      </c>
      <c r="E534" s="21" t="s">
        <v>1403</v>
      </c>
      <c r="F534" s="21" t="s">
        <v>1403</v>
      </c>
      <c r="G534" s="25" t="s">
        <v>1403</v>
      </c>
      <c r="H534" s="21" t="s">
        <v>1403</v>
      </c>
      <c r="I534" s="25" t="s">
        <v>1403</v>
      </c>
      <c r="J534" s="21" t="s">
        <v>1403</v>
      </c>
      <c r="K534" s="21" t="s">
        <v>1403</v>
      </c>
    </row>
    <row r="535" s="7" customFormat="1" customHeight="1" spans="1:11">
      <c r="A535" s="23"/>
      <c r="B535" s="22"/>
      <c r="C535" s="23"/>
      <c r="D535" s="21" t="s">
        <v>1403</v>
      </c>
      <c r="E535" s="21" t="s">
        <v>2374</v>
      </c>
      <c r="F535" s="21" t="s">
        <v>1403</v>
      </c>
      <c r="G535" s="25" t="s">
        <v>1403</v>
      </c>
      <c r="H535" s="21" t="s">
        <v>1403</v>
      </c>
      <c r="I535" s="25" t="s">
        <v>1403</v>
      </c>
      <c r="J535" s="21" t="s">
        <v>1403</v>
      </c>
      <c r="K535" s="21" t="s">
        <v>1403</v>
      </c>
    </row>
    <row r="536" s="7" customFormat="1" customHeight="1" spans="1:11">
      <c r="A536" s="23"/>
      <c r="B536" s="22"/>
      <c r="C536" s="23"/>
      <c r="D536" s="21" t="s">
        <v>1403</v>
      </c>
      <c r="E536" s="21" t="s">
        <v>1403</v>
      </c>
      <c r="F536" s="21" t="s">
        <v>2984</v>
      </c>
      <c r="G536" s="25" t="s">
        <v>2341</v>
      </c>
      <c r="H536" s="21" t="s">
        <v>2342</v>
      </c>
      <c r="I536" s="25" t="s">
        <v>2343</v>
      </c>
      <c r="J536" s="21" t="s">
        <v>3082</v>
      </c>
      <c r="K536" s="21" t="s">
        <v>3077</v>
      </c>
    </row>
    <row r="537" s="7" customFormat="1" customHeight="1" spans="1:11">
      <c r="A537" s="21" t="s">
        <v>3083</v>
      </c>
      <c r="B537" s="24" t="s">
        <v>3084</v>
      </c>
      <c r="C537" s="21" t="s">
        <v>3085</v>
      </c>
      <c r="D537" s="23"/>
      <c r="E537" s="23"/>
      <c r="F537" s="23"/>
      <c r="G537" s="22"/>
      <c r="H537" s="23"/>
      <c r="I537" s="22"/>
      <c r="J537" s="23"/>
      <c r="K537" s="23"/>
    </row>
    <row r="538" s="7" customFormat="1" customHeight="1" spans="1:11">
      <c r="A538" s="23"/>
      <c r="B538" s="22"/>
      <c r="C538" s="23"/>
      <c r="D538" s="21" t="s">
        <v>2338</v>
      </c>
      <c r="E538" s="21" t="s">
        <v>1403</v>
      </c>
      <c r="F538" s="21" t="s">
        <v>1403</v>
      </c>
      <c r="G538" s="25" t="s">
        <v>1403</v>
      </c>
      <c r="H538" s="21" t="s">
        <v>1403</v>
      </c>
      <c r="I538" s="25" t="s">
        <v>1403</v>
      </c>
      <c r="J538" s="21" t="s">
        <v>1403</v>
      </c>
      <c r="K538" s="21" t="s">
        <v>1403</v>
      </c>
    </row>
    <row r="539" s="7" customFormat="1" customHeight="1" spans="1:11">
      <c r="A539" s="23"/>
      <c r="B539" s="22"/>
      <c r="C539" s="23"/>
      <c r="D539" s="21" t="s">
        <v>1403</v>
      </c>
      <c r="E539" s="21" t="s">
        <v>2339</v>
      </c>
      <c r="F539" s="21" t="s">
        <v>1403</v>
      </c>
      <c r="G539" s="25" t="s">
        <v>1403</v>
      </c>
      <c r="H539" s="21" t="s">
        <v>1403</v>
      </c>
      <c r="I539" s="25" t="s">
        <v>1403</v>
      </c>
      <c r="J539" s="21" t="s">
        <v>1403</v>
      </c>
      <c r="K539" s="21" t="s">
        <v>1403</v>
      </c>
    </row>
    <row r="540" s="7" customFormat="1" customHeight="1" spans="1:11">
      <c r="A540" s="23"/>
      <c r="B540" s="22"/>
      <c r="C540" s="23"/>
      <c r="D540" s="21" t="s">
        <v>1403</v>
      </c>
      <c r="E540" s="21" t="s">
        <v>1403</v>
      </c>
      <c r="F540" s="21" t="s">
        <v>3086</v>
      </c>
      <c r="G540" s="25" t="s">
        <v>2354</v>
      </c>
      <c r="H540" s="21" t="s">
        <v>2439</v>
      </c>
      <c r="I540" s="25" t="s">
        <v>2516</v>
      </c>
      <c r="J540" s="21" t="s">
        <v>3087</v>
      </c>
      <c r="K540" s="21" t="s">
        <v>3085</v>
      </c>
    </row>
    <row r="541" s="7" customFormat="1" customHeight="1" spans="1:11">
      <c r="A541" s="23"/>
      <c r="B541" s="22"/>
      <c r="C541" s="23"/>
      <c r="D541" s="21" t="s">
        <v>1403</v>
      </c>
      <c r="E541" s="21" t="s">
        <v>2352</v>
      </c>
      <c r="F541" s="21" t="s">
        <v>1403</v>
      </c>
      <c r="G541" s="25" t="s">
        <v>1403</v>
      </c>
      <c r="H541" s="21" t="s">
        <v>1403</v>
      </c>
      <c r="I541" s="25" t="s">
        <v>1403</v>
      </c>
      <c r="J541" s="21" t="s">
        <v>1403</v>
      </c>
      <c r="K541" s="21" t="s">
        <v>1403</v>
      </c>
    </row>
    <row r="542" s="7" customFormat="1" customHeight="1" spans="1:11">
      <c r="A542" s="23"/>
      <c r="B542" s="22"/>
      <c r="C542" s="23"/>
      <c r="D542" s="21" t="s">
        <v>1403</v>
      </c>
      <c r="E542" s="21" t="s">
        <v>1403</v>
      </c>
      <c r="F542" s="21" t="s">
        <v>3088</v>
      </c>
      <c r="G542" s="25" t="s">
        <v>2341</v>
      </c>
      <c r="H542" s="21" t="s">
        <v>2622</v>
      </c>
      <c r="I542" s="25" t="s">
        <v>2343</v>
      </c>
      <c r="J542" s="21" t="s">
        <v>3089</v>
      </c>
      <c r="K542" s="21" t="s">
        <v>3085</v>
      </c>
    </row>
    <row r="543" s="7" customFormat="1" customHeight="1" spans="1:11">
      <c r="A543" s="23"/>
      <c r="B543" s="22"/>
      <c r="C543" s="23"/>
      <c r="D543" s="21" t="s">
        <v>2357</v>
      </c>
      <c r="E543" s="21" t="s">
        <v>1403</v>
      </c>
      <c r="F543" s="21" t="s">
        <v>1403</v>
      </c>
      <c r="G543" s="25" t="s">
        <v>1403</v>
      </c>
      <c r="H543" s="21" t="s">
        <v>1403</v>
      </c>
      <c r="I543" s="25" t="s">
        <v>1403</v>
      </c>
      <c r="J543" s="21" t="s">
        <v>1403</v>
      </c>
      <c r="K543" s="21" t="s">
        <v>1403</v>
      </c>
    </row>
    <row r="544" s="7" customFormat="1" customHeight="1" spans="1:11">
      <c r="A544" s="23"/>
      <c r="B544" s="22"/>
      <c r="C544" s="23"/>
      <c r="D544" s="21" t="s">
        <v>1403</v>
      </c>
      <c r="E544" s="21" t="s">
        <v>2358</v>
      </c>
      <c r="F544" s="21" t="s">
        <v>1403</v>
      </c>
      <c r="G544" s="25" t="s">
        <v>1403</v>
      </c>
      <c r="H544" s="21" t="s">
        <v>1403</v>
      </c>
      <c r="I544" s="25" t="s">
        <v>1403</v>
      </c>
      <c r="J544" s="21" t="s">
        <v>1403</v>
      </c>
      <c r="K544" s="21" t="s">
        <v>1403</v>
      </c>
    </row>
    <row r="545" s="7" customFormat="1" customHeight="1" spans="1:11">
      <c r="A545" s="23"/>
      <c r="B545" s="22"/>
      <c r="C545" s="23"/>
      <c r="D545" s="21" t="s">
        <v>1403</v>
      </c>
      <c r="E545" s="21" t="s">
        <v>1403</v>
      </c>
      <c r="F545" s="21" t="s">
        <v>3080</v>
      </c>
      <c r="G545" s="25" t="s">
        <v>2341</v>
      </c>
      <c r="H545" s="21" t="s">
        <v>2342</v>
      </c>
      <c r="I545" s="25" t="s">
        <v>2343</v>
      </c>
      <c r="J545" s="21" t="s">
        <v>3081</v>
      </c>
      <c r="K545" s="21" t="s">
        <v>3085</v>
      </c>
    </row>
    <row r="546" s="7" customFormat="1" customHeight="1" spans="1:11">
      <c r="A546" s="23"/>
      <c r="B546" s="22"/>
      <c r="C546" s="23"/>
      <c r="D546" s="21" t="s">
        <v>2373</v>
      </c>
      <c r="E546" s="21" t="s">
        <v>1403</v>
      </c>
      <c r="F546" s="21" t="s">
        <v>1403</v>
      </c>
      <c r="G546" s="25" t="s">
        <v>1403</v>
      </c>
      <c r="H546" s="21" t="s">
        <v>1403</v>
      </c>
      <c r="I546" s="25" t="s">
        <v>1403</v>
      </c>
      <c r="J546" s="21" t="s">
        <v>1403</v>
      </c>
      <c r="K546" s="21" t="s">
        <v>1403</v>
      </c>
    </row>
    <row r="547" s="7" customFormat="1" customHeight="1" spans="1:11">
      <c r="A547" s="23"/>
      <c r="B547" s="22"/>
      <c r="C547" s="23"/>
      <c r="D547" s="21" t="s">
        <v>1403</v>
      </c>
      <c r="E547" s="21" t="s">
        <v>2374</v>
      </c>
      <c r="F547" s="21" t="s">
        <v>1403</v>
      </c>
      <c r="G547" s="25" t="s">
        <v>1403</v>
      </c>
      <c r="H547" s="21" t="s">
        <v>1403</v>
      </c>
      <c r="I547" s="25" t="s">
        <v>1403</v>
      </c>
      <c r="J547" s="21" t="s">
        <v>1403</v>
      </c>
      <c r="K547" s="21" t="s">
        <v>1403</v>
      </c>
    </row>
    <row r="548" s="7" customFormat="1" customHeight="1" spans="1:11">
      <c r="A548" s="23"/>
      <c r="B548" s="22"/>
      <c r="C548" s="23"/>
      <c r="D548" s="21" t="s">
        <v>1403</v>
      </c>
      <c r="E548" s="21" t="s">
        <v>1403</v>
      </c>
      <c r="F548" s="21" t="s">
        <v>2627</v>
      </c>
      <c r="G548" s="25" t="s">
        <v>2341</v>
      </c>
      <c r="H548" s="21" t="s">
        <v>3090</v>
      </c>
      <c r="I548" s="25" t="s">
        <v>2343</v>
      </c>
      <c r="J548" s="21" t="s">
        <v>3091</v>
      </c>
      <c r="K548" s="21" t="s">
        <v>3085</v>
      </c>
    </row>
    <row r="549" s="7" customFormat="1" customHeight="1" spans="1:11">
      <c r="A549" s="21" t="s">
        <v>3092</v>
      </c>
      <c r="B549" s="22"/>
      <c r="C549" s="23"/>
      <c r="D549" s="23"/>
      <c r="E549" s="23"/>
      <c r="F549" s="23"/>
      <c r="G549" s="22"/>
      <c r="H549" s="23"/>
      <c r="I549" s="22"/>
      <c r="J549" s="23"/>
      <c r="K549" s="23"/>
    </row>
    <row r="550" s="7" customFormat="1" customHeight="1" spans="1:11">
      <c r="A550" s="21" t="s">
        <v>3093</v>
      </c>
      <c r="B550" s="24" t="s">
        <v>3094</v>
      </c>
      <c r="C550" s="21" t="s">
        <v>3095</v>
      </c>
      <c r="D550" s="23"/>
      <c r="E550" s="23"/>
      <c r="F550" s="23"/>
      <c r="G550" s="22"/>
      <c r="H550" s="23"/>
      <c r="I550" s="22"/>
      <c r="J550" s="23"/>
      <c r="K550" s="23"/>
    </row>
    <row r="551" s="7" customFormat="1" customHeight="1" spans="1:11">
      <c r="A551" s="23"/>
      <c r="B551" s="22"/>
      <c r="C551" s="23"/>
      <c r="D551" s="21" t="s">
        <v>2338</v>
      </c>
      <c r="E551" s="21" t="s">
        <v>1403</v>
      </c>
      <c r="F551" s="21" t="s">
        <v>1403</v>
      </c>
      <c r="G551" s="25" t="s">
        <v>1403</v>
      </c>
      <c r="H551" s="21" t="s">
        <v>1403</v>
      </c>
      <c r="I551" s="25" t="s">
        <v>1403</v>
      </c>
      <c r="J551" s="21" t="s">
        <v>1403</v>
      </c>
      <c r="K551" s="21" t="s">
        <v>1403</v>
      </c>
    </row>
    <row r="552" s="7" customFormat="1" customHeight="1" spans="1:11">
      <c r="A552" s="23"/>
      <c r="B552" s="22"/>
      <c r="C552" s="23"/>
      <c r="D552" s="21" t="s">
        <v>1403</v>
      </c>
      <c r="E552" s="21" t="s">
        <v>2339</v>
      </c>
      <c r="F552" s="21" t="s">
        <v>1403</v>
      </c>
      <c r="G552" s="25" t="s">
        <v>1403</v>
      </c>
      <c r="H552" s="21" t="s">
        <v>1403</v>
      </c>
      <c r="I552" s="25" t="s">
        <v>1403</v>
      </c>
      <c r="J552" s="21" t="s">
        <v>1403</v>
      </c>
      <c r="K552" s="21" t="s">
        <v>1403</v>
      </c>
    </row>
    <row r="553" s="7" customFormat="1" customHeight="1" spans="1:11">
      <c r="A553" s="23"/>
      <c r="B553" s="22"/>
      <c r="C553" s="23"/>
      <c r="D553" s="21" t="s">
        <v>1403</v>
      </c>
      <c r="E553" s="21" t="s">
        <v>1403</v>
      </c>
      <c r="F553" s="21" t="s">
        <v>3096</v>
      </c>
      <c r="G553" s="25" t="s">
        <v>2341</v>
      </c>
      <c r="H553" s="21" t="s">
        <v>2703</v>
      </c>
      <c r="I553" s="25" t="s">
        <v>2384</v>
      </c>
      <c r="J553" s="21" t="s">
        <v>2402</v>
      </c>
      <c r="K553" s="21" t="s">
        <v>3097</v>
      </c>
    </row>
    <row r="554" s="7" customFormat="1" customHeight="1" spans="1:11">
      <c r="A554" s="23"/>
      <c r="B554" s="22"/>
      <c r="C554" s="23"/>
      <c r="D554" s="21" t="s">
        <v>2357</v>
      </c>
      <c r="E554" s="21" t="s">
        <v>1403</v>
      </c>
      <c r="F554" s="21" t="s">
        <v>1403</v>
      </c>
      <c r="G554" s="25" t="s">
        <v>1403</v>
      </c>
      <c r="H554" s="21" t="s">
        <v>1403</v>
      </c>
      <c r="I554" s="25" t="s">
        <v>1403</v>
      </c>
      <c r="J554" s="21" t="s">
        <v>1403</v>
      </c>
      <c r="K554" s="21" t="s">
        <v>1403</v>
      </c>
    </row>
    <row r="555" s="7" customFormat="1" customHeight="1" spans="1:11">
      <c r="A555" s="23"/>
      <c r="B555" s="22"/>
      <c r="C555" s="23"/>
      <c r="D555" s="21" t="s">
        <v>1403</v>
      </c>
      <c r="E555" s="21" t="s">
        <v>2358</v>
      </c>
      <c r="F555" s="21" t="s">
        <v>1403</v>
      </c>
      <c r="G555" s="25" t="s">
        <v>1403</v>
      </c>
      <c r="H555" s="21" t="s">
        <v>1403</v>
      </c>
      <c r="I555" s="25" t="s">
        <v>1403</v>
      </c>
      <c r="J555" s="21" t="s">
        <v>1403</v>
      </c>
      <c r="K555" s="21" t="s">
        <v>1403</v>
      </c>
    </row>
    <row r="556" s="7" customFormat="1" customHeight="1" spans="1:11">
      <c r="A556" s="23"/>
      <c r="B556" s="22"/>
      <c r="C556" s="23"/>
      <c r="D556" s="21" t="s">
        <v>1403</v>
      </c>
      <c r="E556" s="21" t="s">
        <v>1403</v>
      </c>
      <c r="F556" s="21" t="s">
        <v>2590</v>
      </c>
      <c r="G556" s="25" t="s">
        <v>2341</v>
      </c>
      <c r="H556" s="21" t="s">
        <v>2591</v>
      </c>
      <c r="I556" s="25" t="s">
        <v>1403</v>
      </c>
      <c r="J556" s="21" t="s">
        <v>3098</v>
      </c>
      <c r="K556" s="21" t="s">
        <v>3099</v>
      </c>
    </row>
    <row r="557" s="7" customFormat="1" customHeight="1" spans="1:11">
      <c r="A557" s="23"/>
      <c r="B557" s="22"/>
      <c r="C557" s="23"/>
      <c r="D557" s="21" t="s">
        <v>2373</v>
      </c>
      <c r="E557" s="21" t="s">
        <v>1403</v>
      </c>
      <c r="F557" s="21" t="s">
        <v>1403</v>
      </c>
      <c r="G557" s="25" t="s">
        <v>1403</v>
      </c>
      <c r="H557" s="21" t="s">
        <v>1403</v>
      </c>
      <c r="I557" s="25" t="s">
        <v>1403</v>
      </c>
      <c r="J557" s="21" t="s">
        <v>1403</v>
      </c>
      <c r="K557" s="21" t="s">
        <v>1403</v>
      </c>
    </row>
    <row r="558" s="7" customFormat="1" customHeight="1" spans="1:11">
      <c r="A558" s="23"/>
      <c r="B558" s="22"/>
      <c r="C558" s="23"/>
      <c r="D558" s="21" t="s">
        <v>1403</v>
      </c>
      <c r="E558" s="21" t="s">
        <v>2374</v>
      </c>
      <c r="F558" s="21" t="s">
        <v>1403</v>
      </c>
      <c r="G558" s="25" t="s">
        <v>1403</v>
      </c>
      <c r="H558" s="21" t="s">
        <v>1403</v>
      </c>
      <c r="I558" s="25" t="s">
        <v>1403</v>
      </c>
      <c r="J558" s="21" t="s">
        <v>1403</v>
      </c>
      <c r="K558" s="21" t="s">
        <v>1403</v>
      </c>
    </row>
    <row r="559" s="7" customFormat="1" customHeight="1" spans="1:11">
      <c r="A559" s="23"/>
      <c r="B559" s="22"/>
      <c r="C559" s="23"/>
      <c r="D559" s="21" t="s">
        <v>1403</v>
      </c>
      <c r="E559" s="21" t="s">
        <v>1403</v>
      </c>
      <c r="F559" s="21" t="s">
        <v>3100</v>
      </c>
      <c r="G559" s="25" t="s">
        <v>2354</v>
      </c>
      <c r="H559" s="21" t="s">
        <v>2394</v>
      </c>
      <c r="I559" s="25" t="s">
        <v>2343</v>
      </c>
      <c r="J559" s="21" t="s">
        <v>3101</v>
      </c>
      <c r="K559" s="21" t="s">
        <v>3102</v>
      </c>
    </row>
    <row r="560" s="7" customFormat="1" customHeight="1" spans="1:11">
      <c r="A560" s="21" t="s">
        <v>3103</v>
      </c>
      <c r="B560" s="24" t="s">
        <v>3104</v>
      </c>
      <c r="C560" s="21" t="s">
        <v>3105</v>
      </c>
      <c r="D560" s="23"/>
      <c r="E560" s="23"/>
      <c r="F560" s="23"/>
      <c r="G560" s="22"/>
      <c r="H560" s="23"/>
      <c r="I560" s="22"/>
      <c r="J560" s="23"/>
      <c r="K560" s="23"/>
    </row>
    <row r="561" s="7" customFormat="1" customHeight="1" spans="1:11">
      <c r="A561" s="23"/>
      <c r="B561" s="22"/>
      <c r="C561" s="23"/>
      <c r="D561" s="21" t="s">
        <v>2338</v>
      </c>
      <c r="E561" s="21" t="s">
        <v>1403</v>
      </c>
      <c r="F561" s="21" t="s">
        <v>1403</v>
      </c>
      <c r="G561" s="25" t="s">
        <v>1403</v>
      </c>
      <c r="H561" s="21" t="s">
        <v>1403</v>
      </c>
      <c r="I561" s="25" t="s">
        <v>1403</v>
      </c>
      <c r="J561" s="21" t="s">
        <v>1403</v>
      </c>
      <c r="K561" s="21" t="s">
        <v>1403</v>
      </c>
    </row>
    <row r="562" s="7" customFormat="1" customHeight="1" spans="1:11">
      <c r="A562" s="23"/>
      <c r="B562" s="22"/>
      <c r="C562" s="23"/>
      <c r="D562" s="21" t="s">
        <v>1403</v>
      </c>
      <c r="E562" s="21" t="s">
        <v>2339</v>
      </c>
      <c r="F562" s="21" t="s">
        <v>1403</v>
      </c>
      <c r="G562" s="25" t="s">
        <v>1403</v>
      </c>
      <c r="H562" s="21" t="s">
        <v>1403</v>
      </c>
      <c r="I562" s="25" t="s">
        <v>1403</v>
      </c>
      <c r="J562" s="21" t="s">
        <v>1403</v>
      </c>
      <c r="K562" s="21" t="s">
        <v>1403</v>
      </c>
    </row>
    <row r="563" s="7" customFormat="1" customHeight="1" spans="1:11">
      <c r="A563" s="23"/>
      <c r="B563" s="22"/>
      <c r="C563" s="23"/>
      <c r="D563" s="21" t="s">
        <v>1403</v>
      </c>
      <c r="E563" s="21" t="s">
        <v>1403</v>
      </c>
      <c r="F563" s="21" t="s">
        <v>3106</v>
      </c>
      <c r="G563" s="25" t="s">
        <v>2354</v>
      </c>
      <c r="H563" s="21" t="s">
        <v>2383</v>
      </c>
      <c r="I563" s="25" t="s">
        <v>2384</v>
      </c>
      <c r="J563" s="21" t="s">
        <v>3107</v>
      </c>
      <c r="K563" s="21" t="s">
        <v>3108</v>
      </c>
    </row>
    <row r="564" s="7" customFormat="1" customHeight="1" spans="1:11">
      <c r="A564" s="23"/>
      <c r="B564" s="22"/>
      <c r="C564" s="23"/>
      <c r="D564" s="21" t="s">
        <v>1403</v>
      </c>
      <c r="E564" s="21" t="s">
        <v>2352</v>
      </c>
      <c r="F564" s="21" t="s">
        <v>1403</v>
      </c>
      <c r="G564" s="25" t="s">
        <v>1403</v>
      </c>
      <c r="H564" s="21" t="s">
        <v>1403</v>
      </c>
      <c r="I564" s="25" t="s">
        <v>1403</v>
      </c>
      <c r="J564" s="21" t="s">
        <v>1403</v>
      </c>
      <c r="K564" s="21" t="s">
        <v>1403</v>
      </c>
    </row>
    <row r="565" s="7" customFormat="1" customHeight="1" spans="1:11">
      <c r="A565" s="23"/>
      <c r="B565" s="22"/>
      <c r="C565" s="23"/>
      <c r="D565" s="21" t="s">
        <v>1403</v>
      </c>
      <c r="E565" s="21" t="s">
        <v>1403</v>
      </c>
      <c r="F565" s="21" t="s">
        <v>3109</v>
      </c>
      <c r="G565" s="25" t="s">
        <v>2354</v>
      </c>
      <c r="H565" s="21" t="s">
        <v>2394</v>
      </c>
      <c r="I565" s="25" t="s">
        <v>2343</v>
      </c>
      <c r="J565" s="21" t="s">
        <v>3110</v>
      </c>
      <c r="K565" s="21" t="s">
        <v>3111</v>
      </c>
    </row>
    <row r="566" s="7" customFormat="1" customHeight="1" spans="1:11">
      <c r="A566" s="23"/>
      <c r="B566" s="22"/>
      <c r="C566" s="23"/>
      <c r="D566" s="21" t="s">
        <v>2357</v>
      </c>
      <c r="E566" s="21" t="s">
        <v>1403</v>
      </c>
      <c r="F566" s="21" t="s">
        <v>1403</v>
      </c>
      <c r="G566" s="25" t="s">
        <v>1403</v>
      </c>
      <c r="H566" s="21" t="s">
        <v>1403</v>
      </c>
      <c r="I566" s="25" t="s">
        <v>1403</v>
      </c>
      <c r="J566" s="21" t="s">
        <v>1403</v>
      </c>
      <c r="K566" s="21" t="s">
        <v>1403</v>
      </c>
    </row>
    <row r="567" s="7" customFormat="1" customHeight="1" spans="1:11">
      <c r="A567" s="23"/>
      <c r="B567" s="22"/>
      <c r="C567" s="23"/>
      <c r="D567" s="21" t="s">
        <v>1403</v>
      </c>
      <c r="E567" s="21" t="s">
        <v>2358</v>
      </c>
      <c r="F567" s="21" t="s">
        <v>1403</v>
      </c>
      <c r="G567" s="25" t="s">
        <v>1403</v>
      </c>
      <c r="H567" s="21" t="s">
        <v>1403</v>
      </c>
      <c r="I567" s="25" t="s">
        <v>1403</v>
      </c>
      <c r="J567" s="21" t="s">
        <v>1403</v>
      </c>
      <c r="K567" s="21" t="s">
        <v>1403</v>
      </c>
    </row>
    <row r="568" s="7" customFormat="1" customHeight="1" spans="1:11">
      <c r="A568" s="23"/>
      <c r="B568" s="22"/>
      <c r="C568" s="23"/>
      <c r="D568" s="21" t="s">
        <v>1403</v>
      </c>
      <c r="E568" s="21" t="s">
        <v>1403</v>
      </c>
      <c r="F568" s="21" t="s">
        <v>2590</v>
      </c>
      <c r="G568" s="25" t="s">
        <v>2341</v>
      </c>
      <c r="H568" s="21" t="s">
        <v>2591</v>
      </c>
      <c r="I568" s="25" t="s">
        <v>1403</v>
      </c>
      <c r="J568" s="21" t="s">
        <v>3098</v>
      </c>
      <c r="K568" s="21" t="s">
        <v>3099</v>
      </c>
    </row>
    <row r="569" s="7" customFormat="1" customHeight="1" spans="1:11">
      <c r="A569" s="23"/>
      <c r="B569" s="22"/>
      <c r="C569" s="23"/>
      <c r="D569" s="21" t="s">
        <v>2373</v>
      </c>
      <c r="E569" s="21" t="s">
        <v>1403</v>
      </c>
      <c r="F569" s="21" t="s">
        <v>1403</v>
      </c>
      <c r="G569" s="25" t="s">
        <v>1403</v>
      </c>
      <c r="H569" s="21" t="s">
        <v>1403</v>
      </c>
      <c r="I569" s="25" t="s">
        <v>1403</v>
      </c>
      <c r="J569" s="21" t="s">
        <v>1403</v>
      </c>
      <c r="K569" s="21" t="s">
        <v>1403</v>
      </c>
    </row>
    <row r="570" s="7" customFormat="1" customHeight="1" spans="1:11">
      <c r="A570" s="23"/>
      <c r="B570" s="22"/>
      <c r="C570" s="23"/>
      <c r="D570" s="21" t="s">
        <v>1403</v>
      </c>
      <c r="E570" s="21" t="s">
        <v>2374</v>
      </c>
      <c r="F570" s="21" t="s">
        <v>1403</v>
      </c>
      <c r="G570" s="25" t="s">
        <v>1403</v>
      </c>
      <c r="H570" s="21" t="s">
        <v>1403</v>
      </c>
      <c r="I570" s="25" t="s">
        <v>1403</v>
      </c>
      <c r="J570" s="21" t="s">
        <v>1403</v>
      </c>
      <c r="K570" s="21" t="s">
        <v>1403</v>
      </c>
    </row>
    <row r="571" s="7" customFormat="1" customHeight="1" spans="1:11">
      <c r="A571" s="23"/>
      <c r="B571" s="22"/>
      <c r="C571" s="23"/>
      <c r="D571" s="21" t="s">
        <v>1403</v>
      </c>
      <c r="E571" s="21" t="s">
        <v>1403</v>
      </c>
      <c r="F571" s="21" t="s">
        <v>2755</v>
      </c>
      <c r="G571" s="25" t="s">
        <v>2354</v>
      </c>
      <c r="H571" s="21" t="s">
        <v>2376</v>
      </c>
      <c r="I571" s="25" t="s">
        <v>2343</v>
      </c>
      <c r="J571" s="21" t="s">
        <v>3112</v>
      </c>
      <c r="K571" s="21" t="s">
        <v>3113</v>
      </c>
    </row>
    <row r="572" s="7" customFormat="1" customHeight="1" spans="1:11">
      <c r="A572" s="21" t="s">
        <v>3114</v>
      </c>
      <c r="B572" s="24" t="s">
        <v>3115</v>
      </c>
      <c r="C572" s="21" t="s">
        <v>3116</v>
      </c>
      <c r="D572" s="23"/>
      <c r="E572" s="23"/>
      <c r="F572" s="23"/>
      <c r="G572" s="22"/>
      <c r="H572" s="23"/>
      <c r="I572" s="22"/>
      <c r="J572" s="23"/>
      <c r="K572" s="23"/>
    </row>
    <row r="573" s="7" customFormat="1" customHeight="1" spans="1:11">
      <c r="A573" s="23"/>
      <c r="B573" s="22"/>
      <c r="C573" s="23"/>
      <c r="D573" s="21" t="s">
        <v>2338</v>
      </c>
      <c r="E573" s="21" t="s">
        <v>1403</v>
      </c>
      <c r="F573" s="21" t="s">
        <v>1403</v>
      </c>
      <c r="G573" s="25" t="s">
        <v>1403</v>
      </c>
      <c r="H573" s="21" t="s">
        <v>1403</v>
      </c>
      <c r="I573" s="25" t="s">
        <v>1403</v>
      </c>
      <c r="J573" s="21" t="s">
        <v>1403</v>
      </c>
      <c r="K573" s="21" t="s">
        <v>1403</v>
      </c>
    </row>
    <row r="574" s="7" customFormat="1" customHeight="1" spans="1:11">
      <c r="A574" s="23"/>
      <c r="B574" s="22"/>
      <c r="C574" s="23"/>
      <c r="D574" s="21" t="s">
        <v>1403</v>
      </c>
      <c r="E574" s="21" t="s">
        <v>2339</v>
      </c>
      <c r="F574" s="21" t="s">
        <v>1403</v>
      </c>
      <c r="G574" s="25" t="s">
        <v>1403</v>
      </c>
      <c r="H574" s="21" t="s">
        <v>1403</v>
      </c>
      <c r="I574" s="25" t="s">
        <v>1403</v>
      </c>
      <c r="J574" s="21" t="s">
        <v>1403</v>
      </c>
      <c r="K574" s="21" t="s">
        <v>1403</v>
      </c>
    </row>
    <row r="575" s="7" customFormat="1" customHeight="1" spans="1:11">
      <c r="A575" s="23"/>
      <c r="B575" s="22"/>
      <c r="C575" s="23"/>
      <c r="D575" s="21" t="s">
        <v>1403</v>
      </c>
      <c r="E575" s="21" t="s">
        <v>1403</v>
      </c>
      <c r="F575" s="21" t="s">
        <v>3117</v>
      </c>
      <c r="G575" s="25" t="s">
        <v>2341</v>
      </c>
      <c r="H575" s="21" t="s">
        <v>2355</v>
      </c>
      <c r="I575" s="25" t="s">
        <v>2384</v>
      </c>
      <c r="J575" s="21" t="s">
        <v>3118</v>
      </c>
      <c r="K575" s="21" t="s">
        <v>3119</v>
      </c>
    </row>
    <row r="576" s="7" customFormat="1" customHeight="1" spans="1:11">
      <c r="A576" s="23"/>
      <c r="B576" s="22"/>
      <c r="C576" s="23"/>
      <c r="D576" s="21" t="s">
        <v>2357</v>
      </c>
      <c r="E576" s="21" t="s">
        <v>1403</v>
      </c>
      <c r="F576" s="21" t="s">
        <v>1403</v>
      </c>
      <c r="G576" s="25" t="s">
        <v>1403</v>
      </c>
      <c r="H576" s="21" t="s">
        <v>1403</v>
      </c>
      <c r="I576" s="25" t="s">
        <v>1403</v>
      </c>
      <c r="J576" s="21" t="s">
        <v>1403</v>
      </c>
      <c r="K576" s="21" t="s">
        <v>1403</v>
      </c>
    </row>
    <row r="577" s="7" customFormat="1" customHeight="1" spans="1:11">
      <c r="A577" s="23"/>
      <c r="B577" s="22"/>
      <c r="C577" s="23"/>
      <c r="D577" s="21" t="s">
        <v>1403</v>
      </c>
      <c r="E577" s="21" t="s">
        <v>2358</v>
      </c>
      <c r="F577" s="21" t="s">
        <v>1403</v>
      </c>
      <c r="G577" s="25" t="s">
        <v>1403</v>
      </c>
      <c r="H577" s="21" t="s">
        <v>1403</v>
      </c>
      <c r="I577" s="25" t="s">
        <v>1403</v>
      </c>
      <c r="J577" s="21" t="s">
        <v>1403</v>
      </c>
      <c r="K577" s="21" t="s">
        <v>1403</v>
      </c>
    </row>
    <row r="578" s="7" customFormat="1" customHeight="1" spans="1:11">
      <c r="A578" s="23"/>
      <c r="B578" s="22"/>
      <c r="C578" s="23"/>
      <c r="D578" s="21" t="s">
        <v>1403</v>
      </c>
      <c r="E578" s="21" t="s">
        <v>1403</v>
      </c>
      <c r="F578" s="21" t="s">
        <v>2590</v>
      </c>
      <c r="G578" s="25" t="s">
        <v>2341</v>
      </c>
      <c r="H578" s="21" t="s">
        <v>2591</v>
      </c>
      <c r="I578" s="25" t="s">
        <v>1403</v>
      </c>
      <c r="J578" s="21" t="s">
        <v>3098</v>
      </c>
      <c r="K578" s="21" t="s">
        <v>3099</v>
      </c>
    </row>
    <row r="579" s="7" customFormat="1" customHeight="1" spans="1:11">
      <c r="A579" s="23"/>
      <c r="B579" s="22"/>
      <c r="C579" s="23"/>
      <c r="D579" s="21" t="s">
        <v>2373</v>
      </c>
      <c r="E579" s="21" t="s">
        <v>1403</v>
      </c>
      <c r="F579" s="21" t="s">
        <v>1403</v>
      </c>
      <c r="G579" s="25" t="s">
        <v>1403</v>
      </c>
      <c r="H579" s="21" t="s">
        <v>1403</v>
      </c>
      <c r="I579" s="25" t="s">
        <v>1403</v>
      </c>
      <c r="J579" s="21" t="s">
        <v>1403</v>
      </c>
      <c r="K579" s="21" t="s">
        <v>1403</v>
      </c>
    </row>
    <row r="580" s="7" customFormat="1" customHeight="1" spans="1:11">
      <c r="A580" s="23"/>
      <c r="B580" s="22"/>
      <c r="C580" s="23"/>
      <c r="D580" s="21" t="s">
        <v>1403</v>
      </c>
      <c r="E580" s="21" t="s">
        <v>2374</v>
      </c>
      <c r="F580" s="21" t="s">
        <v>1403</v>
      </c>
      <c r="G580" s="25" t="s">
        <v>1403</v>
      </c>
      <c r="H580" s="21" t="s">
        <v>1403</v>
      </c>
      <c r="I580" s="25" t="s">
        <v>1403</v>
      </c>
      <c r="J580" s="21" t="s">
        <v>1403</v>
      </c>
      <c r="K580" s="21" t="s">
        <v>1403</v>
      </c>
    </row>
    <row r="581" s="7" customFormat="1" customHeight="1" spans="1:11">
      <c r="A581" s="23"/>
      <c r="B581" s="22"/>
      <c r="C581" s="23"/>
      <c r="D581" s="21" t="s">
        <v>1403</v>
      </c>
      <c r="E581" s="21" t="s">
        <v>1403</v>
      </c>
      <c r="F581" s="21" t="s">
        <v>2594</v>
      </c>
      <c r="G581" s="25" t="s">
        <v>2354</v>
      </c>
      <c r="H581" s="21" t="s">
        <v>2394</v>
      </c>
      <c r="I581" s="25" t="s">
        <v>2343</v>
      </c>
      <c r="J581" s="21" t="s">
        <v>3120</v>
      </c>
      <c r="K581" s="21" t="s">
        <v>3102</v>
      </c>
    </row>
    <row r="582" s="7" customFormat="1" customHeight="1" spans="1:11">
      <c r="A582" s="21" t="s">
        <v>3121</v>
      </c>
      <c r="B582" s="22"/>
      <c r="C582" s="23"/>
      <c r="D582" s="23"/>
      <c r="E582" s="23"/>
      <c r="F582" s="23"/>
      <c r="G582" s="22"/>
      <c r="H582" s="23"/>
      <c r="I582" s="22"/>
      <c r="J582" s="23"/>
      <c r="K582" s="23"/>
    </row>
    <row r="583" s="7" customFormat="1" customHeight="1" spans="1:11">
      <c r="A583" s="21" t="s">
        <v>3122</v>
      </c>
      <c r="B583" s="24" t="s">
        <v>3123</v>
      </c>
      <c r="C583" s="21" t="s">
        <v>3124</v>
      </c>
      <c r="D583" s="23"/>
      <c r="E583" s="23"/>
      <c r="F583" s="23"/>
      <c r="G583" s="22"/>
      <c r="H583" s="23"/>
      <c r="I583" s="22"/>
      <c r="J583" s="23"/>
      <c r="K583" s="23"/>
    </row>
    <row r="584" s="7" customFormat="1" customHeight="1" spans="1:11">
      <c r="A584" s="23"/>
      <c r="B584" s="22"/>
      <c r="C584" s="23"/>
      <c r="D584" s="21" t="s">
        <v>2338</v>
      </c>
      <c r="E584" s="21" t="s">
        <v>1403</v>
      </c>
      <c r="F584" s="21" t="s">
        <v>1403</v>
      </c>
      <c r="G584" s="25" t="s">
        <v>1403</v>
      </c>
      <c r="H584" s="21" t="s">
        <v>1403</v>
      </c>
      <c r="I584" s="25" t="s">
        <v>1403</v>
      </c>
      <c r="J584" s="21" t="s">
        <v>1403</v>
      </c>
      <c r="K584" s="21" t="s">
        <v>1403</v>
      </c>
    </row>
    <row r="585" s="7" customFormat="1" customHeight="1" spans="1:11">
      <c r="A585" s="23"/>
      <c r="B585" s="22"/>
      <c r="C585" s="23"/>
      <c r="D585" s="21" t="s">
        <v>1403</v>
      </c>
      <c r="E585" s="21" t="s">
        <v>2389</v>
      </c>
      <c r="F585" s="21" t="s">
        <v>1403</v>
      </c>
      <c r="G585" s="25" t="s">
        <v>1403</v>
      </c>
      <c r="H585" s="21" t="s">
        <v>1403</v>
      </c>
      <c r="I585" s="25" t="s">
        <v>1403</v>
      </c>
      <c r="J585" s="21" t="s">
        <v>1403</v>
      </c>
      <c r="K585" s="21" t="s">
        <v>1403</v>
      </c>
    </row>
    <row r="586" s="7" customFormat="1" customHeight="1" spans="1:11">
      <c r="A586" s="23"/>
      <c r="B586" s="22"/>
      <c r="C586" s="23"/>
      <c r="D586" s="21" t="s">
        <v>1403</v>
      </c>
      <c r="E586" s="21" t="s">
        <v>1403</v>
      </c>
      <c r="F586" s="21" t="s">
        <v>3125</v>
      </c>
      <c r="G586" s="25" t="s">
        <v>2341</v>
      </c>
      <c r="H586" s="21" t="s">
        <v>2394</v>
      </c>
      <c r="I586" s="25" t="s">
        <v>2343</v>
      </c>
      <c r="J586" s="21" t="s">
        <v>3126</v>
      </c>
      <c r="K586" s="21" t="s">
        <v>3127</v>
      </c>
    </row>
    <row r="587" s="7" customFormat="1" customHeight="1" spans="1:11">
      <c r="A587" s="23"/>
      <c r="B587" s="22"/>
      <c r="C587" s="23"/>
      <c r="D587" s="21" t="s">
        <v>2357</v>
      </c>
      <c r="E587" s="21" t="s">
        <v>1403</v>
      </c>
      <c r="F587" s="21" t="s">
        <v>1403</v>
      </c>
      <c r="G587" s="25" t="s">
        <v>1403</v>
      </c>
      <c r="H587" s="21" t="s">
        <v>1403</v>
      </c>
      <c r="I587" s="25" t="s">
        <v>1403</v>
      </c>
      <c r="J587" s="21" t="s">
        <v>1403</v>
      </c>
      <c r="K587" s="21" t="s">
        <v>1403</v>
      </c>
    </row>
    <row r="588" s="7" customFormat="1" customHeight="1" spans="1:11">
      <c r="A588" s="23"/>
      <c r="B588" s="22"/>
      <c r="C588" s="23"/>
      <c r="D588" s="21" t="s">
        <v>1403</v>
      </c>
      <c r="E588" s="21" t="s">
        <v>2358</v>
      </c>
      <c r="F588" s="21" t="s">
        <v>1403</v>
      </c>
      <c r="G588" s="25" t="s">
        <v>1403</v>
      </c>
      <c r="H588" s="21" t="s">
        <v>1403</v>
      </c>
      <c r="I588" s="25" t="s">
        <v>1403</v>
      </c>
      <c r="J588" s="21" t="s">
        <v>1403</v>
      </c>
      <c r="K588" s="21" t="s">
        <v>1403</v>
      </c>
    </row>
    <row r="589" s="7" customFormat="1" customHeight="1" spans="1:11">
      <c r="A589" s="23"/>
      <c r="B589" s="22"/>
      <c r="C589" s="23"/>
      <c r="D589" s="21" t="s">
        <v>1403</v>
      </c>
      <c r="E589" s="21" t="s">
        <v>1403</v>
      </c>
      <c r="F589" s="21" t="s">
        <v>3128</v>
      </c>
      <c r="G589" s="25" t="s">
        <v>2341</v>
      </c>
      <c r="H589" s="21" t="s">
        <v>2342</v>
      </c>
      <c r="I589" s="25" t="s">
        <v>2343</v>
      </c>
      <c r="J589" s="21" t="s">
        <v>3129</v>
      </c>
      <c r="K589" s="21" t="s">
        <v>3127</v>
      </c>
    </row>
    <row r="590" s="7" customFormat="1" customHeight="1" spans="1:11">
      <c r="A590" s="23"/>
      <c r="B590" s="22"/>
      <c r="C590" s="23"/>
      <c r="D590" s="21" t="s">
        <v>2373</v>
      </c>
      <c r="E590" s="21" t="s">
        <v>1403</v>
      </c>
      <c r="F590" s="21" t="s">
        <v>1403</v>
      </c>
      <c r="G590" s="25" t="s">
        <v>1403</v>
      </c>
      <c r="H590" s="21" t="s">
        <v>1403</v>
      </c>
      <c r="I590" s="25" t="s">
        <v>1403</v>
      </c>
      <c r="J590" s="21" t="s">
        <v>1403</v>
      </c>
      <c r="K590" s="21" t="s">
        <v>1403</v>
      </c>
    </row>
    <row r="591" s="7" customFormat="1" customHeight="1" spans="1:11">
      <c r="A591" s="23"/>
      <c r="B591" s="22"/>
      <c r="C591" s="23"/>
      <c r="D591" s="21" t="s">
        <v>1403</v>
      </c>
      <c r="E591" s="21" t="s">
        <v>2374</v>
      </c>
      <c r="F591" s="21" t="s">
        <v>1403</v>
      </c>
      <c r="G591" s="25" t="s">
        <v>1403</v>
      </c>
      <c r="H591" s="21" t="s">
        <v>1403</v>
      </c>
      <c r="I591" s="25" t="s">
        <v>1403</v>
      </c>
      <c r="J591" s="21" t="s">
        <v>1403</v>
      </c>
      <c r="K591" s="21" t="s">
        <v>1403</v>
      </c>
    </row>
    <row r="592" s="7" customFormat="1" customHeight="1" spans="1:11">
      <c r="A592" s="23"/>
      <c r="B592" s="22"/>
      <c r="C592" s="23"/>
      <c r="D592" s="21" t="s">
        <v>1403</v>
      </c>
      <c r="E592" s="21" t="s">
        <v>1403</v>
      </c>
      <c r="F592" s="21" t="s">
        <v>3130</v>
      </c>
      <c r="G592" s="25" t="s">
        <v>2341</v>
      </c>
      <c r="H592" s="21" t="s">
        <v>2394</v>
      </c>
      <c r="I592" s="25" t="s">
        <v>2343</v>
      </c>
      <c r="J592" s="21" t="s">
        <v>3131</v>
      </c>
      <c r="K592" s="21" t="s">
        <v>3132</v>
      </c>
    </row>
    <row r="593" s="7" customFormat="1" customHeight="1" spans="1:11">
      <c r="A593" s="21" t="s">
        <v>3133</v>
      </c>
      <c r="B593" s="24" t="s">
        <v>3134</v>
      </c>
      <c r="C593" s="21" t="s">
        <v>3135</v>
      </c>
      <c r="D593" s="23"/>
      <c r="E593" s="23"/>
      <c r="F593" s="23"/>
      <c r="G593" s="22"/>
      <c r="H593" s="23"/>
      <c r="I593" s="22"/>
      <c r="J593" s="23"/>
      <c r="K593" s="23"/>
    </row>
    <row r="594" s="7" customFormat="1" customHeight="1" spans="1:11">
      <c r="A594" s="23"/>
      <c r="B594" s="22"/>
      <c r="C594" s="23"/>
      <c r="D594" s="21" t="s">
        <v>2338</v>
      </c>
      <c r="E594" s="21" t="s">
        <v>1403</v>
      </c>
      <c r="F594" s="21" t="s">
        <v>1403</v>
      </c>
      <c r="G594" s="25" t="s">
        <v>1403</v>
      </c>
      <c r="H594" s="21" t="s">
        <v>1403</v>
      </c>
      <c r="I594" s="25" t="s">
        <v>1403</v>
      </c>
      <c r="J594" s="21" t="s">
        <v>1403</v>
      </c>
      <c r="K594" s="21" t="s">
        <v>1403</v>
      </c>
    </row>
    <row r="595" s="7" customFormat="1" customHeight="1" spans="1:11">
      <c r="A595" s="23"/>
      <c r="B595" s="22"/>
      <c r="C595" s="23"/>
      <c r="D595" s="21" t="s">
        <v>1403</v>
      </c>
      <c r="E595" s="21" t="s">
        <v>2339</v>
      </c>
      <c r="F595" s="21" t="s">
        <v>1403</v>
      </c>
      <c r="G595" s="25" t="s">
        <v>1403</v>
      </c>
      <c r="H595" s="21" t="s">
        <v>1403</v>
      </c>
      <c r="I595" s="25" t="s">
        <v>1403</v>
      </c>
      <c r="J595" s="21" t="s">
        <v>1403</v>
      </c>
      <c r="K595" s="21" t="s">
        <v>1403</v>
      </c>
    </row>
    <row r="596" s="7" customFormat="1" customHeight="1" spans="1:11">
      <c r="A596" s="23"/>
      <c r="B596" s="22"/>
      <c r="C596" s="23"/>
      <c r="D596" s="21" t="s">
        <v>1403</v>
      </c>
      <c r="E596" s="21" t="s">
        <v>1403</v>
      </c>
      <c r="F596" s="21" t="s">
        <v>3074</v>
      </c>
      <c r="G596" s="25" t="s">
        <v>2341</v>
      </c>
      <c r="H596" s="21" t="s">
        <v>2753</v>
      </c>
      <c r="I596" s="25" t="s">
        <v>3075</v>
      </c>
      <c r="J596" s="21" t="s">
        <v>3076</v>
      </c>
      <c r="K596" s="21" t="s">
        <v>3136</v>
      </c>
    </row>
    <row r="597" s="7" customFormat="1" customHeight="1" spans="1:11">
      <c r="A597" s="23"/>
      <c r="B597" s="22"/>
      <c r="C597" s="23"/>
      <c r="D597" s="21" t="s">
        <v>1403</v>
      </c>
      <c r="E597" s="21" t="s">
        <v>2352</v>
      </c>
      <c r="F597" s="21" t="s">
        <v>1403</v>
      </c>
      <c r="G597" s="25" t="s">
        <v>1403</v>
      </c>
      <c r="H597" s="21" t="s">
        <v>1403</v>
      </c>
      <c r="I597" s="25" t="s">
        <v>1403</v>
      </c>
      <c r="J597" s="21" t="s">
        <v>1403</v>
      </c>
      <c r="K597" s="21" t="s">
        <v>1403</v>
      </c>
    </row>
    <row r="598" s="7" customFormat="1" customHeight="1" spans="1:11">
      <c r="A598" s="23"/>
      <c r="B598" s="22"/>
      <c r="C598" s="23"/>
      <c r="D598" s="21" t="s">
        <v>1403</v>
      </c>
      <c r="E598" s="21" t="s">
        <v>1403</v>
      </c>
      <c r="F598" s="21" t="s">
        <v>3137</v>
      </c>
      <c r="G598" s="25" t="s">
        <v>2341</v>
      </c>
      <c r="H598" s="21" t="s">
        <v>2342</v>
      </c>
      <c r="I598" s="25" t="s">
        <v>2343</v>
      </c>
      <c r="J598" s="21" t="s">
        <v>3138</v>
      </c>
      <c r="K598" s="21" t="s">
        <v>3136</v>
      </c>
    </row>
    <row r="599" s="7" customFormat="1" customHeight="1" spans="1:11">
      <c r="A599" s="23"/>
      <c r="B599" s="22"/>
      <c r="C599" s="23"/>
      <c r="D599" s="21" t="s">
        <v>1403</v>
      </c>
      <c r="E599" s="21" t="s">
        <v>2389</v>
      </c>
      <c r="F599" s="21" t="s">
        <v>1403</v>
      </c>
      <c r="G599" s="25" t="s">
        <v>1403</v>
      </c>
      <c r="H599" s="21" t="s">
        <v>1403</v>
      </c>
      <c r="I599" s="25" t="s">
        <v>1403</v>
      </c>
      <c r="J599" s="21" t="s">
        <v>1403</v>
      </c>
      <c r="K599" s="21" t="s">
        <v>1403</v>
      </c>
    </row>
    <row r="600" s="7" customFormat="1" customHeight="1" spans="1:11">
      <c r="A600" s="23"/>
      <c r="B600" s="22"/>
      <c r="C600" s="23"/>
      <c r="D600" s="21" t="s">
        <v>1403</v>
      </c>
      <c r="E600" s="21" t="s">
        <v>1403</v>
      </c>
      <c r="F600" s="21" t="s">
        <v>2404</v>
      </c>
      <c r="G600" s="25" t="s">
        <v>2341</v>
      </c>
      <c r="H600" s="21" t="s">
        <v>2342</v>
      </c>
      <c r="I600" s="25" t="s">
        <v>2343</v>
      </c>
      <c r="J600" s="21" t="s">
        <v>3078</v>
      </c>
      <c r="K600" s="21" t="s">
        <v>3139</v>
      </c>
    </row>
    <row r="601" s="7" customFormat="1" customHeight="1" spans="1:11">
      <c r="A601" s="23"/>
      <c r="B601" s="22"/>
      <c r="C601" s="23"/>
      <c r="D601" s="21" t="s">
        <v>2357</v>
      </c>
      <c r="E601" s="21" t="s">
        <v>1403</v>
      </c>
      <c r="F601" s="21" t="s">
        <v>1403</v>
      </c>
      <c r="G601" s="25" t="s">
        <v>1403</v>
      </c>
      <c r="H601" s="21" t="s">
        <v>1403</v>
      </c>
      <c r="I601" s="25" t="s">
        <v>1403</v>
      </c>
      <c r="J601" s="21" t="s">
        <v>1403</v>
      </c>
      <c r="K601" s="21" t="s">
        <v>1403</v>
      </c>
    </row>
    <row r="602" s="7" customFormat="1" customHeight="1" spans="1:11">
      <c r="A602" s="23"/>
      <c r="B602" s="22"/>
      <c r="C602" s="23"/>
      <c r="D602" s="21" t="s">
        <v>1403</v>
      </c>
      <c r="E602" s="21" t="s">
        <v>2358</v>
      </c>
      <c r="F602" s="21" t="s">
        <v>1403</v>
      </c>
      <c r="G602" s="25" t="s">
        <v>1403</v>
      </c>
      <c r="H602" s="21" t="s">
        <v>1403</v>
      </c>
      <c r="I602" s="25" t="s">
        <v>1403</v>
      </c>
      <c r="J602" s="21" t="s">
        <v>1403</v>
      </c>
      <c r="K602" s="21" t="s">
        <v>1403</v>
      </c>
    </row>
    <row r="603" s="7" customFormat="1" customHeight="1" spans="1:11">
      <c r="A603" s="23"/>
      <c r="B603" s="22"/>
      <c r="C603" s="23"/>
      <c r="D603" s="21" t="s">
        <v>1403</v>
      </c>
      <c r="E603" s="21" t="s">
        <v>1403</v>
      </c>
      <c r="F603" s="21" t="s">
        <v>3080</v>
      </c>
      <c r="G603" s="25" t="s">
        <v>2341</v>
      </c>
      <c r="H603" s="21" t="s">
        <v>2342</v>
      </c>
      <c r="I603" s="25" t="s">
        <v>2343</v>
      </c>
      <c r="J603" s="21" t="s">
        <v>3081</v>
      </c>
      <c r="K603" s="21" t="s">
        <v>3140</v>
      </c>
    </row>
    <row r="604" s="7" customFormat="1" customHeight="1" spans="1:11">
      <c r="A604" s="23"/>
      <c r="B604" s="22"/>
      <c r="C604" s="23"/>
      <c r="D604" s="21" t="s">
        <v>2373</v>
      </c>
      <c r="E604" s="21" t="s">
        <v>1403</v>
      </c>
      <c r="F604" s="21" t="s">
        <v>1403</v>
      </c>
      <c r="G604" s="25" t="s">
        <v>1403</v>
      </c>
      <c r="H604" s="21" t="s">
        <v>1403</v>
      </c>
      <c r="I604" s="25" t="s">
        <v>1403</v>
      </c>
      <c r="J604" s="21" t="s">
        <v>1403</v>
      </c>
      <c r="K604" s="21" t="s">
        <v>1403</v>
      </c>
    </row>
    <row r="605" s="7" customFormat="1" customHeight="1" spans="1:11">
      <c r="A605" s="23"/>
      <c r="B605" s="22"/>
      <c r="C605" s="23"/>
      <c r="D605" s="21" t="s">
        <v>1403</v>
      </c>
      <c r="E605" s="21" t="s">
        <v>2374</v>
      </c>
      <c r="F605" s="21" t="s">
        <v>1403</v>
      </c>
      <c r="G605" s="25" t="s">
        <v>1403</v>
      </c>
      <c r="H605" s="21" t="s">
        <v>1403</v>
      </c>
      <c r="I605" s="25" t="s">
        <v>1403</v>
      </c>
      <c r="J605" s="21" t="s">
        <v>1403</v>
      </c>
      <c r="K605" s="21" t="s">
        <v>1403</v>
      </c>
    </row>
    <row r="606" s="7" customFormat="1" customHeight="1" spans="1:11">
      <c r="A606" s="23"/>
      <c r="B606" s="22"/>
      <c r="C606" s="23"/>
      <c r="D606" s="21" t="s">
        <v>1403</v>
      </c>
      <c r="E606" s="21" t="s">
        <v>1403</v>
      </c>
      <c r="F606" s="21" t="s">
        <v>2984</v>
      </c>
      <c r="G606" s="25" t="s">
        <v>2341</v>
      </c>
      <c r="H606" s="21" t="s">
        <v>2394</v>
      </c>
      <c r="I606" s="25" t="s">
        <v>2343</v>
      </c>
      <c r="J606" s="21" t="s">
        <v>3082</v>
      </c>
      <c r="K606" s="21" t="s">
        <v>3141</v>
      </c>
    </row>
    <row r="607" s="7" customFormat="1" customHeight="1" spans="1:11">
      <c r="A607" s="21" t="s">
        <v>3142</v>
      </c>
      <c r="B607" s="22"/>
      <c r="C607" s="23"/>
      <c r="D607" s="23"/>
      <c r="E607" s="23"/>
      <c r="F607" s="23"/>
      <c r="G607" s="22"/>
      <c r="H607" s="23"/>
      <c r="I607" s="22"/>
      <c r="J607" s="23"/>
      <c r="K607" s="23"/>
    </row>
    <row r="608" s="7" customFormat="1" customHeight="1" spans="1:11">
      <c r="A608" s="21" t="s">
        <v>3143</v>
      </c>
      <c r="B608" s="24" t="s">
        <v>3144</v>
      </c>
      <c r="C608" s="21" t="s">
        <v>3145</v>
      </c>
      <c r="D608" s="23"/>
      <c r="E608" s="23"/>
      <c r="F608" s="23"/>
      <c r="G608" s="22"/>
      <c r="H608" s="23"/>
      <c r="I608" s="22"/>
      <c r="J608" s="23"/>
      <c r="K608" s="23"/>
    </row>
    <row r="609" s="7" customFormat="1" customHeight="1" spans="1:11">
      <c r="A609" s="23"/>
      <c r="B609" s="22"/>
      <c r="C609" s="23"/>
      <c r="D609" s="21" t="s">
        <v>2338</v>
      </c>
      <c r="E609" s="21" t="s">
        <v>1403</v>
      </c>
      <c r="F609" s="21" t="s">
        <v>1403</v>
      </c>
      <c r="G609" s="25" t="s">
        <v>1403</v>
      </c>
      <c r="H609" s="21" t="s">
        <v>1403</v>
      </c>
      <c r="I609" s="25" t="s">
        <v>1403</v>
      </c>
      <c r="J609" s="21" t="s">
        <v>1403</v>
      </c>
      <c r="K609" s="21" t="s">
        <v>1403</v>
      </c>
    </row>
    <row r="610" s="7" customFormat="1" customHeight="1" spans="1:11">
      <c r="A610" s="23"/>
      <c r="B610" s="22"/>
      <c r="C610" s="23"/>
      <c r="D610" s="21" t="s">
        <v>1403</v>
      </c>
      <c r="E610" s="21" t="s">
        <v>2339</v>
      </c>
      <c r="F610" s="21" t="s">
        <v>1403</v>
      </c>
      <c r="G610" s="25" t="s">
        <v>1403</v>
      </c>
      <c r="H610" s="21" t="s">
        <v>1403</v>
      </c>
      <c r="I610" s="25" t="s">
        <v>1403</v>
      </c>
      <c r="J610" s="21" t="s">
        <v>1403</v>
      </c>
      <c r="K610" s="21" t="s">
        <v>1403</v>
      </c>
    </row>
    <row r="611" s="7" customFormat="1" customHeight="1" spans="1:11">
      <c r="A611" s="23"/>
      <c r="B611" s="22"/>
      <c r="C611" s="23"/>
      <c r="D611" s="21" t="s">
        <v>1403</v>
      </c>
      <c r="E611" s="21" t="s">
        <v>1403</v>
      </c>
      <c r="F611" s="21" t="s">
        <v>3074</v>
      </c>
      <c r="G611" s="25" t="s">
        <v>2341</v>
      </c>
      <c r="H611" s="21" t="s">
        <v>2355</v>
      </c>
      <c r="I611" s="25" t="s">
        <v>3075</v>
      </c>
      <c r="J611" s="21" t="s">
        <v>3076</v>
      </c>
      <c r="K611" s="21" t="s">
        <v>3145</v>
      </c>
    </row>
    <row r="612" s="7" customFormat="1" customHeight="1" spans="1:11">
      <c r="A612" s="23"/>
      <c r="B612" s="22"/>
      <c r="C612" s="23"/>
      <c r="D612" s="21" t="s">
        <v>1403</v>
      </c>
      <c r="E612" s="21" t="s">
        <v>1403</v>
      </c>
      <c r="F612" s="21" t="s">
        <v>3146</v>
      </c>
      <c r="G612" s="25" t="s">
        <v>2354</v>
      </c>
      <c r="H612" s="21" t="s">
        <v>2355</v>
      </c>
      <c r="I612" s="25" t="s">
        <v>2516</v>
      </c>
      <c r="J612" s="21" t="s">
        <v>3147</v>
      </c>
      <c r="K612" s="21" t="s">
        <v>3145</v>
      </c>
    </row>
    <row r="613" s="7" customFormat="1" customHeight="1" spans="1:11">
      <c r="A613" s="23"/>
      <c r="B613" s="22"/>
      <c r="C613" s="23"/>
      <c r="D613" s="21" t="s">
        <v>1403</v>
      </c>
      <c r="E613" s="21" t="s">
        <v>2352</v>
      </c>
      <c r="F613" s="21" t="s">
        <v>1403</v>
      </c>
      <c r="G613" s="25" t="s">
        <v>1403</v>
      </c>
      <c r="H613" s="21" t="s">
        <v>1403</v>
      </c>
      <c r="I613" s="25" t="s">
        <v>1403</v>
      </c>
      <c r="J613" s="21" t="s">
        <v>1403</v>
      </c>
      <c r="K613" s="21" t="s">
        <v>1403</v>
      </c>
    </row>
    <row r="614" s="7" customFormat="1" customHeight="1" spans="1:11">
      <c r="A614" s="23"/>
      <c r="B614" s="22"/>
      <c r="C614" s="23"/>
      <c r="D614" s="21" t="s">
        <v>1403</v>
      </c>
      <c r="E614" s="21" t="s">
        <v>1403</v>
      </c>
      <c r="F614" s="21" t="s">
        <v>3137</v>
      </c>
      <c r="G614" s="25" t="s">
        <v>2341</v>
      </c>
      <c r="H614" s="21" t="s">
        <v>2342</v>
      </c>
      <c r="I614" s="25" t="s">
        <v>2343</v>
      </c>
      <c r="J614" s="21" t="s">
        <v>3138</v>
      </c>
      <c r="K614" s="21" t="s">
        <v>3145</v>
      </c>
    </row>
    <row r="615" s="7" customFormat="1" customHeight="1" spans="1:11">
      <c r="A615" s="23"/>
      <c r="B615" s="22"/>
      <c r="C615" s="23"/>
      <c r="D615" s="21" t="s">
        <v>1403</v>
      </c>
      <c r="E615" s="21" t="s">
        <v>1403</v>
      </c>
      <c r="F615" s="21" t="s">
        <v>3148</v>
      </c>
      <c r="G615" s="25" t="s">
        <v>2341</v>
      </c>
      <c r="H615" s="21" t="s">
        <v>2342</v>
      </c>
      <c r="I615" s="25" t="s">
        <v>2343</v>
      </c>
      <c r="J615" s="21" t="s">
        <v>3149</v>
      </c>
      <c r="K615" s="21" t="s">
        <v>3145</v>
      </c>
    </row>
    <row r="616" s="7" customFormat="1" customHeight="1" spans="1:11">
      <c r="A616" s="23"/>
      <c r="B616" s="22"/>
      <c r="C616" s="23"/>
      <c r="D616" s="21" t="s">
        <v>1403</v>
      </c>
      <c r="E616" s="21" t="s">
        <v>1403</v>
      </c>
      <c r="F616" s="21" t="s">
        <v>3150</v>
      </c>
      <c r="G616" s="25" t="s">
        <v>2354</v>
      </c>
      <c r="H616" s="21" t="s">
        <v>2342</v>
      </c>
      <c r="I616" s="25" t="s">
        <v>2343</v>
      </c>
      <c r="J616" s="21" t="s">
        <v>3151</v>
      </c>
      <c r="K616" s="21" t="s">
        <v>3145</v>
      </c>
    </row>
    <row r="617" s="7" customFormat="1" customHeight="1" spans="1:11">
      <c r="A617" s="23"/>
      <c r="B617" s="22"/>
      <c r="C617" s="23"/>
      <c r="D617" s="21" t="s">
        <v>1403</v>
      </c>
      <c r="E617" s="21" t="s">
        <v>1403</v>
      </c>
      <c r="F617" s="21" t="s">
        <v>3152</v>
      </c>
      <c r="G617" s="25" t="s">
        <v>2354</v>
      </c>
      <c r="H617" s="21" t="s">
        <v>2342</v>
      </c>
      <c r="I617" s="25" t="s">
        <v>2343</v>
      </c>
      <c r="J617" s="21" t="s">
        <v>3153</v>
      </c>
      <c r="K617" s="21" t="s">
        <v>3145</v>
      </c>
    </row>
    <row r="618" s="7" customFormat="1" customHeight="1" spans="1:11">
      <c r="A618" s="23"/>
      <c r="B618" s="22"/>
      <c r="C618" s="23"/>
      <c r="D618" s="21" t="s">
        <v>1403</v>
      </c>
      <c r="E618" s="21" t="s">
        <v>1403</v>
      </c>
      <c r="F618" s="21" t="s">
        <v>3154</v>
      </c>
      <c r="G618" s="25" t="s">
        <v>2354</v>
      </c>
      <c r="H618" s="21" t="s">
        <v>2342</v>
      </c>
      <c r="I618" s="25" t="s">
        <v>2343</v>
      </c>
      <c r="J618" s="21" t="s">
        <v>3155</v>
      </c>
      <c r="K618" s="21" t="s">
        <v>3145</v>
      </c>
    </row>
    <row r="619" s="7" customFormat="1" customHeight="1" spans="1:11">
      <c r="A619" s="23"/>
      <c r="B619" s="22"/>
      <c r="C619" s="23"/>
      <c r="D619" s="21" t="s">
        <v>1403</v>
      </c>
      <c r="E619" s="21" t="s">
        <v>2389</v>
      </c>
      <c r="F619" s="21" t="s">
        <v>1403</v>
      </c>
      <c r="G619" s="25" t="s">
        <v>1403</v>
      </c>
      <c r="H619" s="21" t="s">
        <v>1403</v>
      </c>
      <c r="I619" s="25" t="s">
        <v>1403</v>
      </c>
      <c r="J619" s="21" t="s">
        <v>1403</v>
      </c>
      <c r="K619" s="21" t="s">
        <v>1403</v>
      </c>
    </row>
    <row r="620" s="7" customFormat="1" customHeight="1" spans="1:11">
      <c r="A620" s="23"/>
      <c r="B620" s="22"/>
      <c r="C620" s="23"/>
      <c r="D620" s="21" t="s">
        <v>1403</v>
      </c>
      <c r="E620" s="21" t="s">
        <v>1403</v>
      </c>
      <c r="F620" s="21" t="s">
        <v>2404</v>
      </c>
      <c r="G620" s="25" t="s">
        <v>2341</v>
      </c>
      <c r="H620" s="21" t="s">
        <v>2342</v>
      </c>
      <c r="I620" s="25" t="s">
        <v>2343</v>
      </c>
      <c r="J620" s="21" t="s">
        <v>3078</v>
      </c>
      <c r="K620" s="21" t="s">
        <v>3145</v>
      </c>
    </row>
    <row r="621" s="7" customFormat="1" customHeight="1" spans="1:11">
      <c r="A621" s="23"/>
      <c r="B621" s="22"/>
      <c r="C621" s="23"/>
      <c r="D621" s="21" t="s">
        <v>2357</v>
      </c>
      <c r="E621" s="21" t="s">
        <v>1403</v>
      </c>
      <c r="F621" s="21" t="s">
        <v>1403</v>
      </c>
      <c r="G621" s="25" t="s">
        <v>1403</v>
      </c>
      <c r="H621" s="21" t="s">
        <v>1403</v>
      </c>
      <c r="I621" s="25" t="s">
        <v>1403</v>
      </c>
      <c r="J621" s="21" t="s">
        <v>1403</v>
      </c>
      <c r="K621" s="21" t="s">
        <v>1403</v>
      </c>
    </row>
    <row r="622" s="7" customFormat="1" customHeight="1" spans="1:11">
      <c r="A622" s="23"/>
      <c r="B622" s="22"/>
      <c r="C622" s="23"/>
      <c r="D622" s="21" t="s">
        <v>1403</v>
      </c>
      <c r="E622" s="21" t="s">
        <v>2550</v>
      </c>
      <c r="F622" s="21" t="s">
        <v>1403</v>
      </c>
      <c r="G622" s="25" t="s">
        <v>1403</v>
      </c>
      <c r="H622" s="21" t="s">
        <v>1403</v>
      </c>
      <c r="I622" s="25" t="s">
        <v>1403</v>
      </c>
      <c r="J622" s="21" t="s">
        <v>1403</v>
      </c>
      <c r="K622" s="21" t="s">
        <v>1403</v>
      </c>
    </row>
    <row r="623" s="7" customFormat="1" customHeight="1" spans="1:11">
      <c r="A623" s="23"/>
      <c r="B623" s="22"/>
      <c r="C623" s="23"/>
      <c r="D623" s="21" t="s">
        <v>1403</v>
      </c>
      <c r="E623" s="21" t="s">
        <v>1403</v>
      </c>
      <c r="F623" s="21" t="s">
        <v>3156</v>
      </c>
      <c r="G623" s="25" t="s">
        <v>2354</v>
      </c>
      <c r="H623" s="21" t="s">
        <v>2342</v>
      </c>
      <c r="I623" s="25" t="s">
        <v>2918</v>
      </c>
      <c r="J623" s="21" t="s">
        <v>3157</v>
      </c>
      <c r="K623" s="21" t="s">
        <v>3145</v>
      </c>
    </row>
    <row r="624" s="7" customFormat="1" customHeight="1" spans="1:11">
      <c r="A624" s="23"/>
      <c r="B624" s="22"/>
      <c r="C624" s="23"/>
      <c r="D624" s="21" t="s">
        <v>1403</v>
      </c>
      <c r="E624" s="21" t="s">
        <v>1403</v>
      </c>
      <c r="F624" s="21" t="s">
        <v>3158</v>
      </c>
      <c r="G624" s="25" t="s">
        <v>2354</v>
      </c>
      <c r="H624" s="21" t="s">
        <v>2342</v>
      </c>
      <c r="I624" s="25" t="s">
        <v>2918</v>
      </c>
      <c r="J624" s="21" t="s">
        <v>3159</v>
      </c>
      <c r="K624" s="21" t="s">
        <v>3145</v>
      </c>
    </row>
    <row r="625" s="7" customFormat="1" customHeight="1" spans="1:11">
      <c r="A625" s="23"/>
      <c r="B625" s="22"/>
      <c r="C625" s="23"/>
      <c r="D625" s="21" t="s">
        <v>1403</v>
      </c>
      <c r="E625" s="21" t="s">
        <v>2358</v>
      </c>
      <c r="F625" s="21" t="s">
        <v>1403</v>
      </c>
      <c r="G625" s="25" t="s">
        <v>1403</v>
      </c>
      <c r="H625" s="21" t="s">
        <v>1403</v>
      </c>
      <c r="I625" s="25" t="s">
        <v>1403</v>
      </c>
      <c r="J625" s="21" t="s">
        <v>1403</v>
      </c>
      <c r="K625" s="21" t="s">
        <v>1403</v>
      </c>
    </row>
    <row r="626" s="7" customFormat="1" customHeight="1" spans="1:11">
      <c r="A626" s="23"/>
      <c r="B626" s="22"/>
      <c r="C626" s="23"/>
      <c r="D626" s="21" t="s">
        <v>1403</v>
      </c>
      <c r="E626" s="21" t="s">
        <v>1403</v>
      </c>
      <c r="F626" s="21" t="s">
        <v>3080</v>
      </c>
      <c r="G626" s="25" t="s">
        <v>2354</v>
      </c>
      <c r="H626" s="21" t="s">
        <v>2394</v>
      </c>
      <c r="I626" s="25" t="s">
        <v>2343</v>
      </c>
      <c r="J626" s="21" t="s">
        <v>3081</v>
      </c>
      <c r="K626" s="21" t="s">
        <v>3145</v>
      </c>
    </row>
    <row r="627" s="7" customFormat="1" customHeight="1" spans="1:11">
      <c r="A627" s="23"/>
      <c r="B627" s="22"/>
      <c r="C627" s="23"/>
      <c r="D627" s="21" t="s">
        <v>1403</v>
      </c>
      <c r="E627" s="21" t="s">
        <v>1403</v>
      </c>
      <c r="F627" s="21" t="s">
        <v>3160</v>
      </c>
      <c r="G627" s="25" t="s">
        <v>2341</v>
      </c>
      <c r="H627" s="21" t="s">
        <v>2394</v>
      </c>
      <c r="I627" s="25" t="s">
        <v>2343</v>
      </c>
      <c r="J627" s="21" t="s">
        <v>3161</v>
      </c>
      <c r="K627" s="21" t="s">
        <v>3145</v>
      </c>
    </row>
    <row r="628" s="7" customFormat="1" customHeight="1" spans="1:11">
      <c r="A628" s="23"/>
      <c r="B628" s="22"/>
      <c r="C628" s="23"/>
      <c r="D628" s="21" t="s">
        <v>1403</v>
      </c>
      <c r="E628" s="21" t="s">
        <v>1403</v>
      </c>
      <c r="F628" s="21" t="s">
        <v>3162</v>
      </c>
      <c r="G628" s="25" t="s">
        <v>2341</v>
      </c>
      <c r="H628" s="21" t="s">
        <v>3163</v>
      </c>
      <c r="I628" s="25" t="s">
        <v>2343</v>
      </c>
      <c r="J628" s="21" t="s">
        <v>3164</v>
      </c>
      <c r="K628" s="21" t="s">
        <v>3145</v>
      </c>
    </row>
    <row r="629" s="7" customFormat="1" customHeight="1" spans="1:11">
      <c r="A629" s="23"/>
      <c r="B629" s="22"/>
      <c r="C629" s="23"/>
      <c r="D629" s="21" t="s">
        <v>2373</v>
      </c>
      <c r="E629" s="21" t="s">
        <v>1403</v>
      </c>
      <c r="F629" s="21" t="s">
        <v>1403</v>
      </c>
      <c r="G629" s="25" t="s">
        <v>1403</v>
      </c>
      <c r="H629" s="21" t="s">
        <v>1403</v>
      </c>
      <c r="I629" s="25" t="s">
        <v>1403</v>
      </c>
      <c r="J629" s="21" t="s">
        <v>1403</v>
      </c>
      <c r="K629" s="21" t="s">
        <v>1403</v>
      </c>
    </row>
    <row r="630" s="7" customFormat="1" customHeight="1" spans="1:11">
      <c r="A630" s="23"/>
      <c r="B630" s="22"/>
      <c r="C630" s="23"/>
      <c r="D630" s="21" t="s">
        <v>1403</v>
      </c>
      <c r="E630" s="21" t="s">
        <v>2374</v>
      </c>
      <c r="F630" s="21" t="s">
        <v>1403</v>
      </c>
      <c r="G630" s="25" t="s">
        <v>1403</v>
      </c>
      <c r="H630" s="21" t="s">
        <v>1403</v>
      </c>
      <c r="I630" s="25" t="s">
        <v>1403</v>
      </c>
      <c r="J630" s="21" t="s">
        <v>1403</v>
      </c>
      <c r="K630" s="21" t="s">
        <v>1403</v>
      </c>
    </row>
    <row r="631" s="7" customFormat="1" customHeight="1" spans="1:11">
      <c r="A631" s="23"/>
      <c r="B631" s="22"/>
      <c r="C631" s="23"/>
      <c r="D631" s="21" t="s">
        <v>1403</v>
      </c>
      <c r="E631" s="21" t="s">
        <v>1403</v>
      </c>
      <c r="F631" s="21" t="s">
        <v>2984</v>
      </c>
      <c r="G631" s="25" t="s">
        <v>2354</v>
      </c>
      <c r="H631" s="21" t="s">
        <v>2342</v>
      </c>
      <c r="I631" s="25" t="s">
        <v>2343</v>
      </c>
      <c r="J631" s="21" t="s">
        <v>3082</v>
      </c>
      <c r="K631" s="21" t="s">
        <v>3145</v>
      </c>
    </row>
    <row r="632" s="7" customFormat="1" customHeight="1" spans="1:11">
      <c r="A632" s="21" t="s">
        <v>3165</v>
      </c>
      <c r="B632" s="22"/>
      <c r="C632" s="23"/>
      <c r="D632" s="23"/>
      <c r="E632" s="23"/>
      <c r="F632" s="23"/>
      <c r="G632" s="22"/>
      <c r="H632" s="23"/>
      <c r="I632" s="22"/>
      <c r="J632" s="23"/>
      <c r="K632" s="23"/>
    </row>
    <row r="633" s="7" customFormat="1" customHeight="1" spans="1:11">
      <c r="A633" s="21" t="s">
        <v>3166</v>
      </c>
      <c r="B633" s="24" t="s">
        <v>3167</v>
      </c>
      <c r="C633" s="21" t="s">
        <v>3168</v>
      </c>
      <c r="D633" s="23"/>
      <c r="E633" s="23"/>
      <c r="F633" s="23"/>
      <c r="G633" s="22"/>
      <c r="H633" s="23"/>
      <c r="I633" s="22"/>
      <c r="J633" s="23"/>
      <c r="K633" s="23"/>
    </row>
    <row r="634" s="7" customFormat="1" customHeight="1" spans="1:11">
      <c r="A634" s="23"/>
      <c r="B634" s="22"/>
      <c r="C634" s="23"/>
      <c r="D634" s="21" t="s">
        <v>2338</v>
      </c>
      <c r="E634" s="21" t="s">
        <v>1403</v>
      </c>
      <c r="F634" s="21" t="s">
        <v>1403</v>
      </c>
      <c r="G634" s="25" t="s">
        <v>1403</v>
      </c>
      <c r="H634" s="21" t="s">
        <v>1403</v>
      </c>
      <c r="I634" s="25" t="s">
        <v>1403</v>
      </c>
      <c r="J634" s="21" t="s">
        <v>1403</v>
      </c>
      <c r="K634" s="21" t="s">
        <v>1403</v>
      </c>
    </row>
    <row r="635" s="7" customFormat="1" customHeight="1" spans="1:11">
      <c r="A635" s="23"/>
      <c r="B635" s="22"/>
      <c r="C635" s="23"/>
      <c r="D635" s="21" t="s">
        <v>1403</v>
      </c>
      <c r="E635" s="21" t="s">
        <v>2339</v>
      </c>
      <c r="F635" s="21" t="s">
        <v>1403</v>
      </c>
      <c r="G635" s="25" t="s">
        <v>1403</v>
      </c>
      <c r="H635" s="21" t="s">
        <v>1403</v>
      </c>
      <c r="I635" s="25" t="s">
        <v>1403</v>
      </c>
      <c r="J635" s="21" t="s">
        <v>1403</v>
      </c>
      <c r="K635" s="21" t="s">
        <v>1403</v>
      </c>
    </row>
    <row r="636" s="7" customFormat="1" customHeight="1" spans="1:11">
      <c r="A636" s="23"/>
      <c r="B636" s="22"/>
      <c r="C636" s="23"/>
      <c r="D636" s="21" t="s">
        <v>1403</v>
      </c>
      <c r="E636" s="21" t="s">
        <v>1403</v>
      </c>
      <c r="F636" s="21" t="s">
        <v>3169</v>
      </c>
      <c r="G636" s="25" t="s">
        <v>2354</v>
      </c>
      <c r="H636" s="21" t="s">
        <v>3170</v>
      </c>
      <c r="I636" s="25" t="s">
        <v>2384</v>
      </c>
      <c r="J636" s="21" t="s">
        <v>3171</v>
      </c>
      <c r="K636" s="21" t="s">
        <v>3172</v>
      </c>
    </row>
    <row r="637" s="7" customFormat="1" customHeight="1" spans="1:11">
      <c r="A637" s="23"/>
      <c r="B637" s="22"/>
      <c r="C637" s="23"/>
      <c r="D637" s="21" t="s">
        <v>1403</v>
      </c>
      <c r="E637" s="21" t="s">
        <v>2352</v>
      </c>
      <c r="F637" s="21" t="s">
        <v>1403</v>
      </c>
      <c r="G637" s="25" t="s">
        <v>1403</v>
      </c>
      <c r="H637" s="21" t="s">
        <v>1403</v>
      </c>
      <c r="I637" s="25" t="s">
        <v>1403</v>
      </c>
      <c r="J637" s="21" t="s">
        <v>1403</v>
      </c>
      <c r="K637" s="21" t="s">
        <v>1403</v>
      </c>
    </row>
    <row r="638" s="7" customFormat="1" customHeight="1" spans="1:11">
      <c r="A638" s="23"/>
      <c r="B638" s="22"/>
      <c r="C638" s="23"/>
      <c r="D638" s="21" t="s">
        <v>1403</v>
      </c>
      <c r="E638" s="21" t="s">
        <v>1403</v>
      </c>
      <c r="F638" s="21" t="s">
        <v>3173</v>
      </c>
      <c r="G638" s="25" t="s">
        <v>2341</v>
      </c>
      <c r="H638" s="21" t="s">
        <v>2342</v>
      </c>
      <c r="I638" s="25" t="s">
        <v>2343</v>
      </c>
      <c r="J638" s="21" t="s">
        <v>3174</v>
      </c>
      <c r="K638" s="21" t="s">
        <v>3172</v>
      </c>
    </row>
    <row r="639" s="7" customFormat="1" customHeight="1" spans="1:11">
      <c r="A639" s="23"/>
      <c r="B639" s="22"/>
      <c r="C639" s="23"/>
      <c r="D639" s="21" t="s">
        <v>2357</v>
      </c>
      <c r="E639" s="21" t="s">
        <v>1403</v>
      </c>
      <c r="F639" s="21" t="s">
        <v>1403</v>
      </c>
      <c r="G639" s="25" t="s">
        <v>1403</v>
      </c>
      <c r="H639" s="21" t="s">
        <v>1403</v>
      </c>
      <c r="I639" s="25" t="s">
        <v>1403</v>
      </c>
      <c r="J639" s="21" t="s">
        <v>1403</v>
      </c>
      <c r="K639" s="21" t="s">
        <v>1403</v>
      </c>
    </row>
    <row r="640" s="7" customFormat="1" customHeight="1" spans="1:11">
      <c r="A640" s="23"/>
      <c r="B640" s="22"/>
      <c r="C640" s="23"/>
      <c r="D640" s="21" t="s">
        <v>1403</v>
      </c>
      <c r="E640" s="21" t="s">
        <v>2358</v>
      </c>
      <c r="F640" s="21" t="s">
        <v>1403</v>
      </c>
      <c r="G640" s="25" t="s">
        <v>1403</v>
      </c>
      <c r="H640" s="21" t="s">
        <v>1403</v>
      </c>
      <c r="I640" s="25" t="s">
        <v>1403</v>
      </c>
      <c r="J640" s="21" t="s">
        <v>1403</v>
      </c>
      <c r="K640" s="21" t="s">
        <v>1403</v>
      </c>
    </row>
    <row r="641" s="7" customFormat="1" customHeight="1" spans="1:11">
      <c r="A641" s="23"/>
      <c r="B641" s="22"/>
      <c r="C641" s="23"/>
      <c r="D641" s="21" t="s">
        <v>1403</v>
      </c>
      <c r="E641" s="21" t="s">
        <v>1403</v>
      </c>
      <c r="F641" s="21" t="s">
        <v>3175</v>
      </c>
      <c r="G641" s="25" t="s">
        <v>2341</v>
      </c>
      <c r="H641" s="21" t="s">
        <v>2342</v>
      </c>
      <c r="I641" s="25" t="s">
        <v>2343</v>
      </c>
      <c r="J641" s="21" t="s">
        <v>3176</v>
      </c>
      <c r="K641" s="21" t="s">
        <v>3172</v>
      </c>
    </row>
    <row r="642" s="7" customFormat="1" customHeight="1" spans="1:11">
      <c r="A642" s="23"/>
      <c r="B642" s="22"/>
      <c r="C642" s="23"/>
      <c r="D642" s="21" t="s">
        <v>2373</v>
      </c>
      <c r="E642" s="21" t="s">
        <v>1403</v>
      </c>
      <c r="F642" s="21" t="s">
        <v>1403</v>
      </c>
      <c r="G642" s="25" t="s">
        <v>1403</v>
      </c>
      <c r="H642" s="21" t="s">
        <v>1403</v>
      </c>
      <c r="I642" s="25" t="s">
        <v>1403</v>
      </c>
      <c r="J642" s="21" t="s">
        <v>1403</v>
      </c>
      <c r="K642" s="21" t="s">
        <v>1403</v>
      </c>
    </row>
    <row r="643" s="7" customFormat="1" customHeight="1" spans="1:11">
      <c r="A643" s="23"/>
      <c r="B643" s="22"/>
      <c r="C643" s="23"/>
      <c r="D643" s="21" t="s">
        <v>1403</v>
      </c>
      <c r="E643" s="21" t="s">
        <v>2374</v>
      </c>
      <c r="F643" s="21" t="s">
        <v>1403</v>
      </c>
      <c r="G643" s="25" t="s">
        <v>1403</v>
      </c>
      <c r="H643" s="21" t="s">
        <v>1403</v>
      </c>
      <c r="I643" s="25" t="s">
        <v>1403</v>
      </c>
      <c r="J643" s="21" t="s">
        <v>1403</v>
      </c>
      <c r="K643" s="21" t="s">
        <v>1403</v>
      </c>
    </row>
    <row r="644" s="7" customFormat="1" customHeight="1" spans="1:11">
      <c r="A644" s="23"/>
      <c r="B644" s="22"/>
      <c r="C644" s="23"/>
      <c r="D644" s="21" t="s">
        <v>1403</v>
      </c>
      <c r="E644" s="21" t="s">
        <v>1403</v>
      </c>
      <c r="F644" s="21" t="s">
        <v>3177</v>
      </c>
      <c r="G644" s="25" t="s">
        <v>2498</v>
      </c>
      <c r="H644" s="21" t="s">
        <v>2703</v>
      </c>
      <c r="I644" s="25" t="s">
        <v>2516</v>
      </c>
      <c r="J644" s="21" t="s">
        <v>3178</v>
      </c>
      <c r="K644" s="21" t="s">
        <v>3172</v>
      </c>
    </row>
    <row r="645" s="7" customFormat="1" customHeight="1" spans="1:11">
      <c r="A645" s="21" t="s">
        <v>3179</v>
      </c>
      <c r="B645" s="24" t="s">
        <v>3180</v>
      </c>
      <c r="C645" s="21" t="s">
        <v>3181</v>
      </c>
      <c r="D645" s="23"/>
      <c r="E645" s="23"/>
      <c r="F645" s="23"/>
      <c r="G645" s="22"/>
      <c r="H645" s="23"/>
      <c r="I645" s="22"/>
      <c r="J645" s="23"/>
      <c r="K645" s="23"/>
    </row>
    <row r="646" s="7" customFormat="1" customHeight="1" spans="1:11">
      <c r="A646" s="23"/>
      <c r="B646" s="22"/>
      <c r="C646" s="23"/>
      <c r="D646" s="21" t="s">
        <v>2338</v>
      </c>
      <c r="E646" s="21" t="s">
        <v>1403</v>
      </c>
      <c r="F646" s="21" t="s">
        <v>1403</v>
      </c>
      <c r="G646" s="25" t="s">
        <v>1403</v>
      </c>
      <c r="H646" s="21" t="s">
        <v>1403</v>
      </c>
      <c r="I646" s="25" t="s">
        <v>1403</v>
      </c>
      <c r="J646" s="21" t="s">
        <v>1403</v>
      </c>
      <c r="K646" s="21" t="s">
        <v>1403</v>
      </c>
    </row>
    <row r="647" s="7" customFormat="1" customHeight="1" spans="1:11">
      <c r="A647" s="23"/>
      <c r="B647" s="22"/>
      <c r="C647" s="23"/>
      <c r="D647" s="21" t="s">
        <v>1403</v>
      </c>
      <c r="E647" s="21" t="s">
        <v>2339</v>
      </c>
      <c r="F647" s="21" t="s">
        <v>1403</v>
      </c>
      <c r="G647" s="25" t="s">
        <v>1403</v>
      </c>
      <c r="H647" s="21" t="s">
        <v>1403</v>
      </c>
      <c r="I647" s="25" t="s">
        <v>1403</v>
      </c>
      <c r="J647" s="21" t="s">
        <v>1403</v>
      </c>
      <c r="K647" s="21" t="s">
        <v>1403</v>
      </c>
    </row>
    <row r="648" s="7" customFormat="1" customHeight="1" spans="1:11">
      <c r="A648" s="23"/>
      <c r="B648" s="22"/>
      <c r="C648" s="23"/>
      <c r="D648" s="21" t="s">
        <v>1403</v>
      </c>
      <c r="E648" s="21" t="s">
        <v>1403</v>
      </c>
      <c r="F648" s="21" t="s">
        <v>3074</v>
      </c>
      <c r="G648" s="25" t="s">
        <v>2341</v>
      </c>
      <c r="H648" s="21" t="s">
        <v>2355</v>
      </c>
      <c r="I648" s="25" t="s">
        <v>3075</v>
      </c>
      <c r="J648" s="21" t="s">
        <v>3182</v>
      </c>
      <c r="K648" s="21" t="s">
        <v>3183</v>
      </c>
    </row>
    <row r="649" s="7" customFormat="1" customHeight="1" spans="1:11">
      <c r="A649" s="23"/>
      <c r="B649" s="22"/>
      <c r="C649" s="23"/>
      <c r="D649" s="21" t="s">
        <v>1403</v>
      </c>
      <c r="E649" s="21" t="s">
        <v>2352</v>
      </c>
      <c r="F649" s="21" t="s">
        <v>1403</v>
      </c>
      <c r="G649" s="25" t="s">
        <v>1403</v>
      </c>
      <c r="H649" s="21" t="s">
        <v>1403</v>
      </c>
      <c r="I649" s="25" t="s">
        <v>1403</v>
      </c>
      <c r="J649" s="21" t="s">
        <v>1403</v>
      </c>
      <c r="K649" s="21" t="s">
        <v>1403</v>
      </c>
    </row>
    <row r="650" s="7" customFormat="1" customHeight="1" spans="1:11">
      <c r="A650" s="23"/>
      <c r="B650" s="22"/>
      <c r="C650" s="23"/>
      <c r="D650" s="21" t="s">
        <v>1403</v>
      </c>
      <c r="E650" s="21" t="s">
        <v>1403</v>
      </c>
      <c r="F650" s="21" t="s">
        <v>3137</v>
      </c>
      <c r="G650" s="25" t="s">
        <v>2341</v>
      </c>
      <c r="H650" s="21" t="s">
        <v>2342</v>
      </c>
      <c r="I650" s="25" t="s">
        <v>2343</v>
      </c>
      <c r="J650" s="21" t="s">
        <v>3184</v>
      </c>
      <c r="K650" s="21" t="s">
        <v>3183</v>
      </c>
    </row>
    <row r="651" s="7" customFormat="1" customHeight="1" spans="1:11">
      <c r="A651" s="23"/>
      <c r="B651" s="22"/>
      <c r="C651" s="23"/>
      <c r="D651" s="21" t="s">
        <v>2357</v>
      </c>
      <c r="E651" s="21" t="s">
        <v>1403</v>
      </c>
      <c r="F651" s="21" t="s">
        <v>1403</v>
      </c>
      <c r="G651" s="25" t="s">
        <v>1403</v>
      </c>
      <c r="H651" s="21" t="s">
        <v>1403</v>
      </c>
      <c r="I651" s="25" t="s">
        <v>1403</v>
      </c>
      <c r="J651" s="21" t="s">
        <v>1403</v>
      </c>
      <c r="K651" s="21" t="s">
        <v>1403</v>
      </c>
    </row>
    <row r="652" s="7" customFormat="1" customHeight="1" spans="1:11">
      <c r="A652" s="23"/>
      <c r="B652" s="22"/>
      <c r="C652" s="23"/>
      <c r="D652" s="21" t="s">
        <v>1403</v>
      </c>
      <c r="E652" s="21" t="s">
        <v>2550</v>
      </c>
      <c r="F652" s="21" t="s">
        <v>1403</v>
      </c>
      <c r="G652" s="25" t="s">
        <v>1403</v>
      </c>
      <c r="H652" s="21" t="s">
        <v>1403</v>
      </c>
      <c r="I652" s="25" t="s">
        <v>1403</v>
      </c>
      <c r="J652" s="21" t="s">
        <v>1403</v>
      </c>
      <c r="K652" s="21" t="s">
        <v>1403</v>
      </c>
    </row>
    <row r="653" s="7" customFormat="1" customHeight="1" spans="1:11">
      <c r="A653" s="23"/>
      <c r="B653" s="22"/>
      <c r="C653" s="23"/>
      <c r="D653" s="21" t="s">
        <v>1403</v>
      </c>
      <c r="E653" s="21" t="s">
        <v>1403</v>
      </c>
      <c r="F653" s="21" t="s">
        <v>3156</v>
      </c>
      <c r="G653" s="25" t="s">
        <v>2354</v>
      </c>
      <c r="H653" s="21" t="s">
        <v>3185</v>
      </c>
      <c r="I653" s="25" t="s">
        <v>2918</v>
      </c>
      <c r="J653" s="21" t="s">
        <v>3186</v>
      </c>
      <c r="K653" s="21" t="s">
        <v>3187</v>
      </c>
    </row>
    <row r="654" s="7" customFormat="1" customHeight="1" spans="1:11">
      <c r="A654" s="23"/>
      <c r="B654" s="22"/>
      <c r="C654" s="23"/>
      <c r="D654" s="21" t="s">
        <v>1403</v>
      </c>
      <c r="E654" s="21" t="s">
        <v>2358</v>
      </c>
      <c r="F654" s="21" t="s">
        <v>1403</v>
      </c>
      <c r="G654" s="25" t="s">
        <v>1403</v>
      </c>
      <c r="H654" s="21" t="s">
        <v>1403</v>
      </c>
      <c r="I654" s="25" t="s">
        <v>1403</v>
      </c>
      <c r="J654" s="21" t="s">
        <v>1403</v>
      </c>
      <c r="K654" s="21" t="s">
        <v>1403</v>
      </c>
    </row>
    <row r="655" s="7" customFormat="1" customHeight="1" spans="1:11">
      <c r="A655" s="23"/>
      <c r="B655" s="22"/>
      <c r="C655" s="23"/>
      <c r="D655" s="21" t="s">
        <v>1403</v>
      </c>
      <c r="E655" s="21" t="s">
        <v>1403</v>
      </c>
      <c r="F655" s="21" t="s">
        <v>3080</v>
      </c>
      <c r="G655" s="25" t="s">
        <v>2341</v>
      </c>
      <c r="H655" s="21" t="s">
        <v>2342</v>
      </c>
      <c r="I655" s="25" t="s">
        <v>2343</v>
      </c>
      <c r="J655" s="21" t="s">
        <v>3188</v>
      </c>
      <c r="K655" s="21" t="s">
        <v>3189</v>
      </c>
    </row>
    <row r="656" s="7" customFormat="1" customHeight="1" spans="1:11">
      <c r="A656" s="23"/>
      <c r="B656" s="22"/>
      <c r="C656" s="23"/>
      <c r="D656" s="21" t="s">
        <v>2373</v>
      </c>
      <c r="E656" s="21" t="s">
        <v>1403</v>
      </c>
      <c r="F656" s="21" t="s">
        <v>1403</v>
      </c>
      <c r="G656" s="25" t="s">
        <v>1403</v>
      </c>
      <c r="H656" s="21" t="s">
        <v>1403</v>
      </c>
      <c r="I656" s="25" t="s">
        <v>1403</v>
      </c>
      <c r="J656" s="21" t="s">
        <v>1403</v>
      </c>
      <c r="K656" s="21" t="s">
        <v>1403</v>
      </c>
    </row>
    <row r="657" s="7" customFormat="1" customHeight="1" spans="1:11">
      <c r="A657" s="23"/>
      <c r="B657" s="22"/>
      <c r="C657" s="23"/>
      <c r="D657" s="21" t="s">
        <v>1403</v>
      </c>
      <c r="E657" s="21" t="s">
        <v>2374</v>
      </c>
      <c r="F657" s="21" t="s">
        <v>1403</v>
      </c>
      <c r="G657" s="25" t="s">
        <v>1403</v>
      </c>
      <c r="H657" s="21" t="s">
        <v>1403</v>
      </c>
      <c r="I657" s="25" t="s">
        <v>1403</v>
      </c>
      <c r="J657" s="21" t="s">
        <v>1403</v>
      </c>
      <c r="K657" s="21" t="s">
        <v>1403</v>
      </c>
    </row>
    <row r="658" s="7" customFormat="1" customHeight="1" spans="1:11">
      <c r="A658" s="23"/>
      <c r="B658" s="22"/>
      <c r="C658" s="23"/>
      <c r="D658" s="21" t="s">
        <v>1403</v>
      </c>
      <c r="E658" s="21" t="s">
        <v>1403</v>
      </c>
      <c r="F658" s="21" t="s">
        <v>2984</v>
      </c>
      <c r="G658" s="25" t="s">
        <v>2341</v>
      </c>
      <c r="H658" s="21" t="s">
        <v>2342</v>
      </c>
      <c r="I658" s="25" t="s">
        <v>2343</v>
      </c>
      <c r="J658" s="21" t="s">
        <v>3082</v>
      </c>
      <c r="K658" s="21" t="s">
        <v>3190</v>
      </c>
    </row>
    <row r="659" s="7" customFormat="1" customHeight="1" spans="1:11">
      <c r="A659" s="21" t="s">
        <v>3191</v>
      </c>
      <c r="B659" s="22"/>
      <c r="C659" s="23"/>
      <c r="D659" s="23"/>
      <c r="E659" s="23"/>
      <c r="F659" s="23"/>
      <c r="G659" s="22"/>
      <c r="H659" s="23"/>
      <c r="I659" s="22"/>
      <c r="J659" s="23"/>
      <c r="K659" s="23"/>
    </row>
    <row r="660" s="7" customFormat="1" customHeight="1" spans="1:11">
      <c r="A660" s="21" t="s">
        <v>3192</v>
      </c>
      <c r="B660" s="24" t="s">
        <v>3193</v>
      </c>
      <c r="C660" s="21" t="s">
        <v>2614</v>
      </c>
      <c r="D660" s="23"/>
      <c r="E660" s="23"/>
      <c r="F660" s="23"/>
      <c r="G660" s="22"/>
      <c r="H660" s="23"/>
      <c r="I660" s="22"/>
      <c r="J660" s="23"/>
      <c r="K660" s="23"/>
    </row>
    <row r="661" s="7" customFormat="1" customHeight="1" spans="1:11">
      <c r="A661" s="23"/>
      <c r="B661" s="22"/>
      <c r="C661" s="23"/>
      <c r="D661" s="21" t="s">
        <v>2338</v>
      </c>
      <c r="E661" s="21" t="s">
        <v>1403</v>
      </c>
      <c r="F661" s="21" t="s">
        <v>1403</v>
      </c>
      <c r="G661" s="25" t="s">
        <v>1403</v>
      </c>
      <c r="H661" s="21" t="s">
        <v>1403</v>
      </c>
      <c r="I661" s="25" t="s">
        <v>1403</v>
      </c>
      <c r="J661" s="21" t="s">
        <v>1403</v>
      </c>
      <c r="K661" s="21" t="s">
        <v>1403</v>
      </c>
    </row>
    <row r="662" s="7" customFormat="1" customHeight="1" spans="1:11">
      <c r="A662" s="23"/>
      <c r="B662" s="22"/>
      <c r="C662" s="23"/>
      <c r="D662" s="21" t="s">
        <v>1403</v>
      </c>
      <c r="E662" s="21" t="s">
        <v>2339</v>
      </c>
      <c r="F662" s="21" t="s">
        <v>1403</v>
      </c>
      <c r="G662" s="25" t="s">
        <v>1403</v>
      </c>
      <c r="H662" s="21" t="s">
        <v>1403</v>
      </c>
      <c r="I662" s="25" t="s">
        <v>1403</v>
      </c>
      <c r="J662" s="21" t="s">
        <v>1403</v>
      </c>
      <c r="K662" s="21" t="s">
        <v>1403</v>
      </c>
    </row>
    <row r="663" s="7" customFormat="1" customHeight="1" spans="1:11">
      <c r="A663" s="23"/>
      <c r="B663" s="22"/>
      <c r="C663" s="23"/>
      <c r="D663" s="21" t="s">
        <v>1403</v>
      </c>
      <c r="E663" s="21" t="s">
        <v>1403</v>
      </c>
      <c r="F663" s="21" t="s">
        <v>2615</v>
      </c>
      <c r="G663" s="25" t="s">
        <v>2341</v>
      </c>
      <c r="H663" s="21" t="s">
        <v>3194</v>
      </c>
      <c r="I663" s="25" t="s">
        <v>2384</v>
      </c>
      <c r="J663" s="21" t="s">
        <v>3195</v>
      </c>
      <c r="K663" s="21" t="s">
        <v>2618</v>
      </c>
    </row>
    <row r="664" s="7" customFormat="1" customHeight="1" spans="1:11">
      <c r="A664" s="23"/>
      <c r="B664" s="22"/>
      <c r="C664" s="23"/>
      <c r="D664" s="21" t="s">
        <v>1403</v>
      </c>
      <c r="E664" s="21" t="s">
        <v>1403</v>
      </c>
      <c r="F664" s="21" t="s">
        <v>2619</v>
      </c>
      <c r="G664" s="25" t="s">
        <v>2341</v>
      </c>
      <c r="H664" s="21" t="s">
        <v>2503</v>
      </c>
      <c r="I664" s="25" t="s">
        <v>2384</v>
      </c>
      <c r="J664" s="21" t="s">
        <v>3196</v>
      </c>
      <c r="K664" s="21" t="s">
        <v>2618</v>
      </c>
    </row>
    <row r="665" s="7" customFormat="1" customHeight="1" spans="1:11">
      <c r="A665" s="23"/>
      <c r="B665" s="22"/>
      <c r="C665" s="23"/>
      <c r="D665" s="21" t="s">
        <v>1403</v>
      </c>
      <c r="E665" s="21" t="s">
        <v>1403</v>
      </c>
      <c r="F665" s="21" t="s">
        <v>2621</v>
      </c>
      <c r="G665" s="25" t="s">
        <v>2341</v>
      </c>
      <c r="H665" s="21" t="s">
        <v>2703</v>
      </c>
      <c r="I665" s="25" t="s">
        <v>2384</v>
      </c>
      <c r="J665" s="21" t="s">
        <v>3197</v>
      </c>
      <c r="K665" s="21" t="s">
        <v>2618</v>
      </c>
    </row>
    <row r="666" s="7" customFormat="1" customHeight="1" spans="1:11">
      <c r="A666" s="23"/>
      <c r="B666" s="22"/>
      <c r="C666" s="23"/>
      <c r="D666" s="21" t="s">
        <v>2357</v>
      </c>
      <c r="E666" s="21" t="s">
        <v>1403</v>
      </c>
      <c r="F666" s="21" t="s">
        <v>1403</v>
      </c>
      <c r="G666" s="25" t="s">
        <v>1403</v>
      </c>
      <c r="H666" s="21" t="s">
        <v>1403</v>
      </c>
      <c r="I666" s="25" t="s">
        <v>1403</v>
      </c>
      <c r="J666" s="21" t="s">
        <v>1403</v>
      </c>
      <c r="K666" s="21" t="s">
        <v>1403</v>
      </c>
    </row>
    <row r="667" s="7" customFormat="1" customHeight="1" spans="1:11">
      <c r="A667" s="23"/>
      <c r="B667" s="22"/>
      <c r="C667" s="23"/>
      <c r="D667" s="21" t="s">
        <v>1403</v>
      </c>
      <c r="E667" s="21" t="s">
        <v>2358</v>
      </c>
      <c r="F667" s="21" t="s">
        <v>1403</v>
      </c>
      <c r="G667" s="25" t="s">
        <v>1403</v>
      </c>
      <c r="H667" s="21" t="s">
        <v>1403</v>
      </c>
      <c r="I667" s="25" t="s">
        <v>1403</v>
      </c>
      <c r="J667" s="21" t="s">
        <v>1403</v>
      </c>
      <c r="K667" s="21" t="s">
        <v>1403</v>
      </c>
    </row>
    <row r="668" s="7" customFormat="1" customHeight="1" spans="1:11">
      <c r="A668" s="23"/>
      <c r="B668" s="22"/>
      <c r="C668" s="23"/>
      <c r="D668" s="21" t="s">
        <v>1403</v>
      </c>
      <c r="E668" s="21" t="s">
        <v>1403</v>
      </c>
      <c r="F668" s="21" t="s">
        <v>2590</v>
      </c>
      <c r="G668" s="25" t="s">
        <v>2341</v>
      </c>
      <c r="H668" s="21" t="s">
        <v>2591</v>
      </c>
      <c r="I668" s="25" t="s">
        <v>1403</v>
      </c>
      <c r="J668" s="21" t="s">
        <v>3198</v>
      </c>
      <c r="K668" s="21" t="s">
        <v>2624</v>
      </c>
    </row>
    <row r="669" s="7" customFormat="1" customHeight="1" spans="1:11">
      <c r="A669" s="23"/>
      <c r="B669" s="22"/>
      <c r="C669" s="23"/>
      <c r="D669" s="21" t="s">
        <v>2373</v>
      </c>
      <c r="E669" s="21" t="s">
        <v>1403</v>
      </c>
      <c r="F669" s="21" t="s">
        <v>1403</v>
      </c>
      <c r="G669" s="25" t="s">
        <v>1403</v>
      </c>
      <c r="H669" s="21" t="s">
        <v>1403</v>
      </c>
      <c r="I669" s="25" t="s">
        <v>1403</v>
      </c>
      <c r="J669" s="21" t="s">
        <v>1403</v>
      </c>
      <c r="K669" s="21" t="s">
        <v>1403</v>
      </c>
    </row>
    <row r="670" s="7" customFormat="1" customHeight="1" spans="1:11">
      <c r="A670" s="23"/>
      <c r="B670" s="22"/>
      <c r="C670" s="23"/>
      <c r="D670" s="21" t="s">
        <v>1403</v>
      </c>
      <c r="E670" s="21" t="s">
        <v>2374</v>
      </c>
      <c r="F670" s="21" t="s">
        <v>1403</v>
      </c>
      <c r="G670" s="25" t="s">
        <v>1403</v>
      </c>
      <c r="H670" s="21" t="s">
        <v>1403</v>
      </c>
      <c r="I670" s="25" t="s">
        <v>1403</v>
      </c>
      <c r="J670" s="21" t="s">
        <v>1403</v>
      </c>
      <c r="K670" s="21" t="s">
        <v>1403</v>
      </c>
    </row>
    <row r="671" s="7" customFormat="1" customHeight="1" spans="1:11">
      <c r="A671" s="23"/>
      <c r="B671" s="22"/>
      <c r="C671" s="23"/>
      <c r="D671" s="21" t="s">
        <v>1403</v>
      </c>
      <c r="E671" s="21" t="s">
        <v>1403</v>
      </c>
      <c r="F671" s="21" t="s">
        <v>2594</v>
      </c>
      <c r="G671" s="25" t="s">
        <v>2354</v>
      </c>
      <c r="H671" s="21" t="s">
        <v>2394</v>
      </c>
      <c r="I671" s="25" t="s">
        <v>2343</v>
      </c>
      <c r="J671" s="21" t="s">
        <v>3199</v>
      </c>
      <c r="K671" s="21" t="s">
        <v>3200</v>
      </c>
    </row>
    <row r="672" s="7" customFormat="1" customHeight="1" spans="1:11">
      <c r="A672" s="23"/>
      <c r="B672" s="22"/>
      <c r="C672" s="23"/>
      <c r="D672" s="21" t="s">
        <v>1403</v>
      </c>
      <c r="E672" s="21" t="s">
        <v>1403</v>
      </c>
      <c r="F672" s="21" t="s">
        <v>2627</v>
      </c>
      <c r="G672" s="25" t="s">
        <v>2354</v>
      </c>
      <c r="H672" s="21" t="s">
        <v>2394</v>
      </c>
      <c r="I672" s="25" t="s">
        <v>2343</v>
      </c>
      <c r="J672" s="21" t="s">
        <v>3201</v>
      </c>
      <c r="K672" s="21" t="s">
        <v>3200</v>
      </c>
    </row>
    <row r="673" s="7" customFormat="1" customHeight="1" spans="1:11">
      <c r="A673" s="21" t="s">
        <v>3202</v>
      </c>
      <c r="B673" s="24" t="s">
        <v>3203</v>
      </c>
      <c r="C673" s="21" t="s">
        <v>2614</v>
      </c>
      <c r="D673" s="23"/>
      <c r="E673" s="23"/>
      <c r="F673" s="23"/>
      <c r="G673" s="22"/>
      <c r="H673" s="23"/>
      <c r="I673" s="22"/>
      <c r="J673" s="23"/>
      <c r="K673" s="23"/>
    </row>
    <row r="674" s="7" customFormat="1" customHeight="1" spans="1:11">
      <c r="A674" s="23"/>
      <c r="B674" s="22"/>
      <c r="C674" s="23"/>
      <c r="D674" s="21" t="s">
        <v>2338</v>
      </c>
      <c r="E674" s="21" t="s">
        <v>1403</v>
      </c>
      <c r="F674" s="21" t="s">
        <v>1403</v>
      </c>
      <c r="G674" s="25" t="s">
        <v>1403</v>
      </c>
      <c r="H674" s="21" t="s">
        <v>1403</v>
      </c>
      <c r="I674" s="25" t="s">
        <v>1403</v>
      </c>
      <c r="J674" s="21" t="s">
        <v>1403</v>
      </c>
      <c r="K674" s="21" t="s">
        <v>1403</v>
      </c>
    </row>
    <row r="675" s="7" customFormat="1" customHeight="1" spans="1:11">
      <c r="A675" s="23"/>
      <c r="B675" s="22"/>
      <c r="C675" s="23"/>
      <c r="D675" s="21" t="s">
        <v>1403</v>
      </c>
      <c r="E675" s="21" t="s">
        <v>2339</v>
      </c>
      <c r="F675" s="21" t="s">
        <v>1403</v>
      </c>
      <c r="G675" s="25" t="s">
        <v>1403</v>
      </c>
      <c r="H675" s="21" t="s">
        <v>1403</v>
      </c>
      <c r="I675" s="25" t="s">
        <v>1403</v>
      </c>
      <c r="J675" s="21" t="s">
        <v>1403</v>
      </c>
      <c r="K675" s="21" t="s">
        <v>1403</v>
      </c>
    </row>
    <row r="676" s="7" customFormat="1" customHeight="1" spans="1:11">
      <c r="A676" s="23"/>
      <c r="B676" s="22"/>
      <c r="C676" s="23"/>
      <c r="D676" s="21" t="s">
        <v>1403</v>
      </c>
      <c r="E676" s="21" t="s">
        <v>1403</v>
      </c>
      <c r="F676" s="21" t="s">
        <v>2615</v>
      </c>
      <c r="G676" s="25" t="s">
        <v>2341</v>
      </c>
      <c r="H676" s="21" t="s">
        <v>3194</v>
      </c>
      <c r="I676" s="25" t="s">
        <v>2384</v>
      </c>
      <c r="J676" s="21" t="s">
        <v>3195</v>
      </c>
      <c r="K676" s="21" t="s">
        <v>2618</v>
      </c>
    </row>
    <row r="677" s="7" customFormat="1" customHeight="1" spans="1:11">
      <c r="A677" s="23"/>
      <c r="B677" s="22"/>
      <c r="C677" s="23"/>
      <c r="D677" s="21" t="s">
        <v>1403</v>
      </c>
      <c r="E677" s="21" t="s">
        <v>1403</v>
      </c>
      <c r="F677" s="21" t="s">
        <v>2619</v>
      </c>
      <c r="G677" s="25" t="s">
        <v>2341</v>
      </c>
      <c r="H677" s="21" t="s">
        <v>2503</v>
      </c>
      <c r="I677" s="25" t="s">
        <v>2384</v>
      </c>
      <c r="J677" s="21" t="s">
        <v>3196</v>
      </c>
      <c r="K677" s="21" t="s">
        <v>2618</v>
      </c>
    </row>
    <row r="678" s="7" customFormat="1" customHeight="1" spans="1:11">
      <c r="A678" s="23"/>
      <c r="B678" s="22"/>
      <c r="C678" s="23"/>
      <c r="D678" s="21" t="s">
        <v>1403</v>
      </c>
      <c r="E678" s="21" t="s">
        <v>1403</v>
      </c>
      <c r="F678" s="21" t="s">
        <v>2621</v>
      </c>
      <c r="G678" s="25" t="s">
        <v>2341</v>
      </c>
      <c r="H678" s="21" t="s">
        <v>2703</v>
      </c>
      <c r="I678" s="25" t="s">
        <v>2384</v>
      </c>
      <c r="J678" s="21" t="s">
        <v>3197</v>
      </c>
      <c r="K678" s="21" t="s">
        <v>2618</v>
      </c>
    </row>
    <row r="679" s="7" customFormat="1" customHeight="1" spans="1:11">
      <c r="A679" s="23"/>
      <c r="B679" s="22"/>
      <c r="C679" s="23"/>
      <c r="D679" s="21" t="s">
        <v>2357</v>
      </c>
      <c r="E679" s="21" t="s">
        <v>1403</v>
      </c>
      <c r="F679" s="21" t="s">
        <v>1403</v>
      </c>
      <c r="G679" s="25" t="s">
        <v>1403</v>
      </c>
      <c r="H679" s="21" t="s">
        <v>1403</v>
      </c>
      <c r="I679" s="25" t="s">
        <v>1403</v>
      </c>
      <c r="J679" s="21" t="s">
        <v>1403</v>
      </c>
      <c r="K679" s="21" t="s">
        <v>1403</v>
      </c>
    </row>
    <row r="680" s="7" customFormat="1" customHeight="1" spans="1:11">
      <c r="A680" s="23"/>
      <c r="B680" s="22"/>
      <c r="C680" s="23"/>
      <c r="D680" s="21" t="s">
        <v>1403</v>
      </c>
      <c r="E680" s="21" t="s">
        <v>2358</v>
      </c>
      <c r="F680" s="21" t="s">
        <v>1403</v>
      </c>
      <c r="G680" s="25" t="s">
        <v>1403</v>
      </c>
      <c r="H680" s="21" t="s">
        <v>1403</v>
      </c>
      <c r="I680" s="25" t="s">
        <v>1403</v>
      </c>
      <c r="J680" s="21" t="s">
        <v>1403</v>
      </c>
      <c r="K680" s="21" t="s">
        <v>1403</v>
      </c>
    </row>
    <row r="681" s="7" customFormat="1" customHeight="1" spans="1:11">
      <c r="A681" s="23"/>
      <c r="B681" s="22"/>
      <c r="C681" s="23"/>
      <c r="D681" s="21" t="s">
        <v>1403</v>
      </c>
      <c r="E681" s="21" t="s">
        <v>1403</v>
      </c>
      <c r="F681" s="21" t="s">
        <v>2590</v>
      </c>
      <c r="G681" s="25" t="s">
        <v>2341</v>
      </c>
      <c r="H681" s="21" t="s">
        <v>2591</v>
      </c>
      <c r="I681" s="25" t="s">
        <v>1403</v>
      </c>
      <c r="J681" s="21" t="s">
        <v>3198</v>
      </c>
      <c r="K681" s="21" t="s">
        <v>2624</v>
      </c>
    </row>
    <row r="682" s="7" customFormat="1" customHeight="1" spans="1:11">
      <c r="A682" s="23"/>
      <c r="B682" s="22"/>
      <c r="C682" s="23"/>
      <c r="D682" s="21" t="s">
        <v>2373</v>
      </c>
      <c r="E682" s="21" t="s">
        <v>1403</v>
      </c>
      <c r="F682" s="21" t="s">
        <v>1403</v>
      </c>
      <c r="G682" s="25" t="s">
        <v>1403</v>
      </c>
      <c r="H682" s="21" t="s">
        <v>1403</v>
      </c>
      <c r="I682" s="25" t="s">
        <v>1403</v>
      </c>
      <c r="J682" s="21" t="s">
        <v>1403</v>
      </c>
      <c r="K682" s="21" t="s">
        <v>1403</v>
      </c>
    </row>
    <row r="683" s="7" customFormat="1" customHeight="1" spans="1:11">
      <c r="A683" s="23"/>
      <c r="B683" s="22"/>
      <c r="C683" s="23"/>
      <c r="D683" s="21" t="s">
        <v>1403</v>
      </c>
      <c r="E683" s="21" t="s">
        <v>2374</v>
      </c>
      <c r="F683" s="21" t="s">
        <v>1403</v>
      </c>
      <c r="G683" s="25" t="s">
        <v>1403</v>
      </c>
      <c r="H683" s="21" t="s">
        <v>1403</v>
      </c>
      <c r="I683" s="25" t="s">
        <v>1403</v>
      </c>
      <c r="J683" s="21" t="s">
        <v>1403</v>
      </c>
      <c r="K683" s="21" t="s">
        <v>1403</v>
      </c>
    </row>
    <row r="684" s="7" customFormat="1" customHeight="1" spans="1:11">
      <c r="A684" s="23"/>
      <c r="B684" s="22"/>
      <c r="C684" s="23"/>
      <c r="D684" s="21" t="s">
        <v>1403</v>
      </c>
      <c r="E684" s="21" t="s">
        <v>1403</v>
      </c>
      <c r="F684" s="21" t="s">
        <v>2594</v>
      </c>
      <c r="G684" s="25" t="s">
        <v>2354</v>
      </c>
      <c r="H684" s="21" t="s">
        <v>2394</v>
      </c>
      <c r="I684" s="25" t="s">
        <v>2343</v>
      </c>
      <c r="J684" s="21" t="s">
        <v>3199</v>
      </c>
      <c r="K684" s="21" t="s">
        <v>3200</v>
      </c>
    </row>
    <row r="685" s="7" customFormat="1" customHeight="1" spans="1:11">
      <c r="A685" s="23"/>
      <c r="B685" s="22"/>
      <c r="C685" s="23"/>
      <c r="D685" s="21" t="s">
        <v>1403</v>
      </c>
      <c r="E685" s="21" t="s">
        <v>1403</v>
      </c>
      <c r="F685" s="21" t="s">
        <v>2627</v>
      </c>
      <c r="G685" s="25" t="s">
        <v>2354</v>
      </c>
      <c r="H685" s="21" t="s">
        <v>2394</v>
      </c>
      <c r="I685" s="25" t="s">
        <v>2343</v>
      </c>
      <c r="J685" s="21" t="s">
        <v>3201</v>
      </c>
      <c r="K685" s="21" t="s">
        <v>3200</v>
      </c>
    </row>
    <row r="686" s="7" customFormat="1" customHeight="1" spans="1:11">
      <c r="A686" s="21" t="s">
        <v>3204</v>
      </c>
      <c r="B686" s="22"/>
      <c r="C686" s="23"/>
      <c r="D686" s="23"/>
      <c r="E686" s="23"/>
      <c r="F686" s="23"/>
      <c r="G686" s="22"/>
      <c r="H686" s="23"/>
      <c r="I686" s="22"/>
      <c r="J686" s="23"/>
      <c r="K686" s="23"/>
    </row>
    <row r="687" s="7" customFormat="1" customHeight="1" spans="1:11">
      <c r="A687" s="21" t="s">
        <v>3205</v>
      </c>
      <c r="B687" s="24" t="s">
        <v>3206</v>
      </c>
      <c r="C687" s="21" t="s">
        <v>3207</v>
      </c>
      <c r="D687" s="23"/>
      <c r="E687" s="23"/>
      <c r="F687" s="23"/>
      <c r="G687" s="22"/>
      <c r="H687" s="23"/>
      <c r="I687" s="22"/>
      <c r="J687" s="23"/>
      <c r="K687" s="23"/>
    </row>
    <row r="688" s="7" customFormat="1" customHeight="1" spans="1:11">
      <c r="A688" s="23"/>
      <c r="B688" s="22"/>
      <c r="C688" s="23"/>
      <c r="D688" s="21" t="s">
        <v>2338</v>
      </c>
      <c r="E688" s="21" t="s">
        <v>1403</v>
      </c>
      <c r="F688" s="21" t="s">
        <v>1403</v>
      </c>
      <c r="G688" s="25" t="s">
        <v>1403</v>
      </c>
      <c r="H688" s="21" t="s">
        <v>1403</v>
      </c>
      <c r="I688" s="25" t="s">
        <v>1403</v>
      </c>
      <c r="J688" s="21" t="s">
        <v>1403</v>
      </c>
      <c r="K688" s="21" t="s">
        <v>1403</v>
      </c>
    </row>
    <row r="689" s="7" customFormat="1" customHeight="1" spans="1:11">
      <c r="A689" s="23"/>
      <c r="B689" s="22"/>
      <c r="C689" s="23"/>
      <c r="D689" s="21" t="s">
        <v>1403</v>
      </c>
      <c r="E689" s="21" t="s">
        <v>2339</v>
      </c>
      <c r="F689" s="21" t="s">
        <v>1403</v>
      </c>
      <c r="G689" s="25" t="s">
        <v>1403</v>
      </c>
      <c r="H689" s="21" t="s">
        <v>1403</v>
      </c>
      <c r="I689" s="25" t="s">
        <v>1403</v>
      </c>
      <c r="J689" s="21" t="s">
        <v>1403</v>
      </c>
      <c r="K689" s="21" t="s">
        <v>1403</v>
      </c>
    </row>
    <row r="690" s="7" customFormat="1" customHeight="1" spans="1:11">
      <c r="A690" s="23"/>
      <c r="B690" s="22"/>
      <c r="C690" s="23"/>
      <c r="D690" s="21" t="s">
        <v>1403</v>
      </c>
      <c r="E690" s="21" t="s">
        <v>1403</v>
      </c>
      <c r="F690" s="21" t="s">
        <v>2702</v>
      </c>
      <c r="G690" s="25" t="s">
        <v>2341</v>
      </c>
      <c r="H690" s="21" t="s">
        <v>2383</v>
      </c>
      <c r="I690" s="25" t="s">
        <v>3075</v>
      </c>
      <c r="J690" s="21" t="s">
        <v>3076</v>
      </c>
      <c r="K690" s="21" t="s">
        <v>3208</v>
      </c>
    </row>
    <row r="691" s="7" customFormat="1" customHeight="1" spans="1:11">
      <c r="A691" s="23"/>
      <c r="B691" s="22"/>
      <c r="C691" s="23"/>
      <c r="D691" s="21" t="s">
        <v>2357</v>
      </c>
      <c r="E691" s="21" t="s">
        <v>1403</v>
      </c>
      <c r="F691" s="21" t="s">
        <v>1403</v>
      </c>
      <c r="G691" s="25" t="s">
        <v>1403</v>
      </c>
      <c r="H691" s="21" t="s">
        <v>1403</v>
      </c>
      <c r="I691" s="25" t="s">
        <v>1403</v>
      </c>
      <c r="J691" s="21" t="s">
        <v>1403</v>
      </c>
      <c r="K691" s="21" t="s">
        <v>1403</v>
      </c>
    </row>
    <row r="692" s="7" customFormat="1" customHeight="1" spans="1:11">
      <c r="A692" s="23"/>
      <c r="B692" s="22"/>
      <c r="C692" s="23"/>
      <c r="D692" s="21" t="s">
        <v>1403</v>
      </c>
      <c r="E692" s="21" t="s">
        <v>2358</v>
      </c>
      <c r="F692" s="21" t="s">
        <v>1403</v>
      </c>
      <c r="G692" s="25" t="s">
        <v>1403</v>
      </c>
      <c r="H692" s="21" t="s">
        <v>1403</v>
      </c>
      <c r="I692" s="25" t="s">
        <v>1403</v>
      </c>
      <c r="J692" s="21" t="s">
        <v>1403</v>
      </c>
      <c r="K692" s="21" t="s">
        <v>1403</v>
      </c>
    </row>
    <row r="693" s="7" customFormat="1" customHeight="1" spans="1:11">
      <c r="A693" s="23"/>
      <c r="B693" s="22"/>
      <c r="C693" s="23"/>
      <c r="D693" s="21" t="s">
        <v>1403</v>
      </c>
      <c r="E693" s="21" t="s">
        <v>1403</v>
      </c>
      <c r="F693" s="21" t="s">
        <v>3080</v>
      </c>
      <c r="G693" s="25" t="s">
        <v>2341</v>
      </c>
      <c r="H693" s="21" t="s">
        <v>2342</v>
      </c>
      <c r="I693" s="25" t="s">
        <v>2343</v>
      </c>
      <c r="J693" s="21" t="s">
        <v>3081</v>
      </c>
      <c r="K693" s="21" t="s">
        <v>3208</v>
      </c>
    </row>
    <row r="694" s="7" customFormat="1" customHeight="1" spans="1:11">
      <c r="A694" s="23"/>
      <c r="B694" s="22"/>
      <c r="C694" s="23"/>
      <c r="D694" s="21" t="s">
        <v>2373</v>
      </c>
      <c r="E694" s="21" t="s">
        <v>1403</v>
      </c>
      <c r="F694" s="21" t="s">
        <v>1403</v>
      </c>
      <c r="G694" s="25" t="s">
        <v>1403</v>
      </c>
      <c r="H694" s="21" t="s">
        <v>1403</v>
      </c>
      <c r="I694" s="25" t="s">
        <v>1403</v>
      </c>
      <c r="J694" s="21" t="s">
        <v>1403</v>
      </c>
      <c r="K694" s="21" t="s">
        <v>1403</v>
      </c>
    </row>
    <row r="695" s="7" customFormat="1" customHeight="1" spans="1:11">
      <c r="A695" s="23"/>
      <c r="B695" s="22"/>
      <c r="C695" s="23"/>
      <c r="D695" s="21" t="s">
        <v>1403</v>
      </c>
      <c r="E695" s="21" t="s">
        <v>2374</v>
      </c>
      <c r="F695" s="21" t="s">
        <v>1403</v>
      </c>
      <c r="G695" s="25" t="s">
        <v>1403</v>
      </c>
      <c r="H695" s="21" t="s">
        <v>1403</v>
      </c>
      <c r="I695" s="25" t="s">
        <v>1403</v>
      </c>
      <c r="J695" s="21" t="s">
        <v>1403</v>
      </c>
      <c r="K695" s="21" t="s">
        <v>1403</v>
      </c>
    </row>
    <row r="696" s="7" customFormat="1" customHeight="1" spans="1:11">
      <c r="A696" s="23"/>
      <c r="B696" s="22"/>
      <c r="C696" s="23"/>
      <c r="D696" s="21" t="s">
        <v>1403</v>
      </c>
      <c r="E696" s="21" t="s">
        <v>1403</v>
      </c>
      <c r="F696" s="21" t="s">
        <v>2342</v>
      </c>
      <c r="G696" s="25" t="s">
        <v>2341</v>
      </c>
      <c r="H696" s="21" t="s">
        <v>2342</v>
      </c>
      <c r="I696" s="25" t="s">
        <v>2343</v>
      </c>
      <c r="J696" s="21" t="s">
        <v>3082</v>
      </c>
      <c r="K696" s="21" t="s">
        <v>3209</v>
      </c>
    </row>
    <row r="697" s="7" customFormat="1" customHeight="1" spans="1:11">
      <c r="A697" s="21" t="s">
        <v>3210</v>
      </c>
      <c r="B697" s="24" t="s">
        <v>3211</v>
      </c>
      <c r="C697" s="21" t="s">
        <v>3212</v>
      </c>
      <c r="D697" s="23"/>
      <c r="E697" s="23"/>
      <c r="F697" s="23"/>
      <c r="G697" s="22"/>
      <c r="H697" s="23"/>
      <c r="I697" s="22"/>
      <c r="J697" s="23"/>
      <c r="K697" s="23"/>
    </row>
    <row r="698" s="7" customFormat="1" customHeight="1" spans="1:11">
      <c r="A698" s="23"/>
      <c r="B698" s="22"/>
      <c r="C698" s="23"/>
      <c r="D698" s="21" t="s">
        <v>2338</v>
      </c>
      <c r="E698" s="21" t="s">
        <v>1403</v>
      </c>
      <c r="F698" s="21" t="s">
        <v>1403</v>
      </c>
      <c r="G698" s="25" t="s">
        <v>1403</v>
      </c>
      <c r="H698" s="21" t="s">
        <v>1403</v>
      </c>
      <c r="I698" s="25" t="s">
        <v>1403</v>
      </c>
      <c r="J698" s="21" t="s">
        <v>1403</v>
      </c>
      <c r="K698" s="21" t="s">
        <v>1403</v>
      </c>
    </row>
    <row r="699" s="7" customFormat="1" customHeight="1" spans="1:11">
      <c r="A699" s="23"/>
      <c r="B699" s="22"/>
      <c r="C699" s="23"/>
      <c r="D699" s="21" t="s">
        <v>1403</v>
      </c>
      <c r="E699" s="21" t="s">
        <v>2389</v>
      </c>
      <c r="F699" s="21" t="s">
        <v>1403</v>
      </c>
      <c r="G699" s="25" t="s">
        <v>1403</v>
      </c>
      <c r="H699" s="21" t="s">
        <v>1403</v>
      </c>
      <c r="I699" s="25" t="s">
        <v>1403</v>
      </c>
      <c r="J699" s="21" t="s">
        <v>1403</v>
      </c>
      <c r="K699" s="21" t="s">
        <v>1403</v>
      </c>
    </row>
    <row r="700" s="7" customFormat="1" customHeight="1" spans="1:11">
      <c r="A700" s="23"/>
      <c r="B700" s="22"/>
      <c r="C700" s="23"/>
      <c r="D700" s="21" t="s">
        <v>1403</v>
      </c>
      <c r="E700" s="21" t="s">
        <v>1403</v>
      </c>
      <c r="F700" s="21" t="s">
        <v>3213</v>
      </c>
      <c r="G700" s="25" t="s">
        <v>2341</v>
      </c>
      <c r="H700" s="21" t="s">
        <v>2355</v>
      </c>
      <c r="I700" s="25" t="s">
        <v>2581</v>
      </c>
      <c r="J700" s="21" t="s">
        <v>3214</v>
      </c>
      <c r="K700" s="21" t="s">
        <v>3215</v>
      </c>
    </row>
    <row r="701" s="7" customFormat="1" customHeight="1" spans="1:11">
      <c r="A701" s="23"/>
      <c r="B701" s="22"/>
      <c r="C701" s="23"/>
      <c r="D701" s="21" t="s">
        <v>2357</v>
      </c>
      <c r="E701" s="21" t="s">
        <v>1403</v>
      </c>
      <c r="F701" s="21" t="s">
        <v>1403</v>
      </c>
      <c r="G701" s="25" t="s">
        <v>1403</v>
      </c>
      <c r="H701" s="21" t="s">
        <v>1403</v>
      </c>
      <c r="I701" s="25" t="s">
        <v>1403</v>
      </c>
      <c r="J701" s="21" t="s">
        <v>1403</v>
      </c>
      <c r="K701" s="21" t="s">
        <v>1403</v>
      </c>
    </row>
    <row r="702" s="7" customFormat="1" customHeight="1" spans="1:11">
      <c r="A702" s="23"/>
      <c r="B702" s="22"/>
      <c r="C702" s="23"/>
      <c r="D702" s="21" t="s">
        <v>1403</v>
      </c>
      <c r="E702" s="21" t="s">
        <v>2358</v>
      </c>
      <c r="F702" s="21" t="s">
        <v>1403</v>
      </c>
      <c r="G702" s="25" t="s">
        <v>1403</v>
      </c>
      <c r="H702" s="21" t="s">
        <v>1403</v>
      </c>
      <c r="I702" s="25" t="s">
        <v>1403</v>
      </c>
      <c r="J702" s="21" t="s">
        <v>1403</v>
      </c>
      <c r="K702" s="21" t="s">
        <v>1403</v>
      </c>
    </row>
    <row r="703" s="7" customFormat="1" customHeight="1" spans="1:11">
      <c r="A703" s="23"/>
      <c r="B703" s="22"/>
      <c r="C703" s="23"/>
      <c r="D703" s="21" t="s">
        <v>1403</v>
      </c>
      <c r="E703" s="21" t="s">
        <v>1403</v>
      </c>
      <c r="F703" s="21" t="s">
        <v>3216</v>
      </c>
      <c r="G703" s="25" t="s">
        <v>2354</v>
      </c>
      <c r="H703" s="21" t="s">
        <v>2622</v>
      </c>
      <c r="I703" s="25" t="s">
        <v>2343</v>
      </c>
      <c r="J703" s="21" t="s">
        <v>3217</v>
      </c>
      <c r="K703" s="21" t="s">
        <v>3215</v>
      </c>
    </row>
    <row r="704" s="7" customFormat="1" customHeight="1" spans="1:11">
      <c r="A704" s="23"/>
      <c r="B704" s="22"/>
      <c r="C704" s="23"/>
      <c r="D704" s="21" t="s">
        <v>2373</v>
      </c>
      <c r="E704" s="21" t="s">
        <v>1403</v>
      </c>
      <c r="F704" s="21" t="s">
        <v>1403</v>
      </c>
      <c r="G704" s="25" t="s">
        <v>1403</v>
      </c>
      <c r="H704" s="21" t="s">
        <v>1403</v>
      </c>
      <c r="I704" s="25" t="s">
        <v>1403</v>
      </c>
      <c r="J704" s="21" t="s">
        <v>1403</v>
      </c>
      <c r="K704" s="21" t="s">
        <v>1403</v>
      </c>
    </row>
    <row r="705" s="7" customFormat="1" customHeight="1" spans="1:11">
      <c r="A705" s="23"/>
      <c r="B705" s="22"/>
      <c r="C705" s="23"/>
      <c r="D705" s="21" t="s">
        <v>1403</v>
      </c>
      <c r="E705" s="21" t="s">
        <v>2374</v>
      </c>
      <c r="F705" s="21" t="s">
        <v>1403</v>
      </c>
      <c r="G705" s="25" t="s">
        <v>1403</v>
      </c>
      <c r="H705" s="21" t="s">
        <v>1403</v>
      </c>
      <c r="I705" s="25" t="s">
        <v>1403</v>
      </c>
      <c r="J705" s="21" t="s">
        <v>1403</v>
      </c>
      <c r="K705" s="21" t="s">
        <v>1403</v>
      </c>
    </row>
    <row r="706" s="7" customFormat="1" customHeight="1" spans="1:11">
      <c r="A706" s="23"/>
      <c r="B706" s="22"/>
      <c r="C706" s="23"/>
      <c r="D706" s="21" t="s">
        <v>1403</v>
      </c>
      <c r="E706" s="21" t="s">
        <v>1403</v>
      </c>
      <c r="F706" s="21" t="s">
        <v>2755</v>
      </c>
      <c r="G706" s="25" t="s">
        <v>2341</v>
      </c>
      <c r="H706" s="21" t="s">
        <v>2622</v>
      </c>
      <c r="I706" s="25" t="s">
        <v>2343</v>
      </c>
      <c r="J706" s="21" t="s">
        <v>3218</v>
      </c>
      <c r="K706" s="21" t="s">
        <v>3215</v>
      </c>
    </row>
    <row r="707" s="7" customFormat="1" customHeight="1" spans="1:11">
      <c r="A707" s="21" t="s">
        <v>3219</v>
      </c>
      <c r="B707" s="22"/>
      <c r="C707" s="23"/>
      <c r="D707" s="23"/>
      <c r="E707" s="23"/>
      <c r="F707" s="23"/>
      <c r="G707" s="22"/>
      <c r="H707" s="23"/>
      <c r="I707" s="22"/>
      <c r="J707" s="23"/>
      <c r="K707" s="23"/>
    </row>
    <row r="708" s="7" customFormat="1" customHeight="1" spans="1:11">
      <c r="A708" s="21" t="s">
        <v>3220</v>
      </c>
      <c r="B708" s="24" t="s">
        <v>3221</v>
      </c>
      <c r="C708" s="21" t="s">
        <v>3222</v>
      </c>
      <c r="D708" s="23"/>
      <c r="E708" s="23"/>
      <c r="F708" s="23"/>
      <c r="G708" s="22"/>
      <c r="H708" s="23"/>
      <c r="I708" s="22"/>
      <c r="J708" s="23"/>
      <c r="K708" s="23"/>
    </row>
    <row r="709" s="7" customFormat="1" customHeight="1" spans="1:11">
      <c r="A709" s="23"/>
      <c r="B709" s="22"/>
      <c r="C709" s="23"/>
      <c r="D709" s="21" t="s">
        <v>2338</v>
      </c>
      <c r="E709" s="21" t="s">
        <v>1403</v>
      </c>
      <c r="F709" s="21" t="s">
        <v>1403</v>
      </c>
      <c r="G709" s="25" t="s">
        <v>1403</v>
      </c>
      <c r="H709" s="21" t="s">
        <v>1403</v>
      </c>
      <c r="I709" s="25" t="s">
        <v>1403</v>
      </c>
      <c r="J709" s="21" t="s">
        <v>1403</v>
      </c>
      <c r="K709" s="21" t="s">
        <v>1403</v>
      </c>
    </row>
    <row r="710" s="7" customFormat="1" customHeight="1" spans="1:11">
      <c r="A710" s="23"/>
      <c r="B710" s="22"/>
      <c r="C710" s="23"/>
      <c r="D710" s="21" t="s">
        <v>1403</v>
      </c>
      <c r="E710" s="21" t="s">
        <v>2339</v>
      </c>
      <c r="F710" s="21" t="s">
        <v>1403</v>
      </c>
      <c r="G710" s="25" t="s">
        <v>1403</v>
      </c>
      <c r="H710" s="21" t="s">
        <v>1403</v>
      </c>
      <c r="I710" s="25" t="s">
        <v>1403</v>
      </c>
      <c r="J710" s="21" t="s">
        <v>1403</v>
      </c>
      <c r="K710" s="21" t="s">
        <v>1403</v>
      </c>
    </row>
    <row r="711" s="7" customFormat="1" customHeight="1" spans="1:11">
      <c r="A711" s="23"/>
      <c r="B711" s="22"/>
      <c r="C711" s="23"/>
      <c r="D711" s="21" t="s">
        <v>1403</v>
      </c>
      <c r="E711" s="21" t="s">
        <v>1403</v>
      </c>
      <c r="F711" s="21" t="s">
        <v>3223</v>
      </c>
      <c r="G711" s="25" t="s">
        <v>2354</v>
      </c>
      <c r="H711" s="21" t="s">
        <v>2394</v>
      </c>
      <c r="I711" s="25" t="s">
        <v>2343</v>
      </c>
      <c r="J711" s="21" t="s">
        <v>3224</v>
      </c>
      <c r="K711" s="21" t="s">
        <v>3225</v>
      </c>
    </row>
    <row r="712" s="7" customFormat="1" customHeight="1" spans="1:11">
      <c r="A712" s="23"/>
      <c r="B712" s="22"/>
      <c r="C712" s="23"/>
      <c r="D712" s="21" t="s">
        <v>2357</v>
      </c>
      <c r="E712" s="21" t="s">
        <v>1403</v>
      </c>
      <c r="F712" s="21" t="s">
        <v>1403</v>
      </c>
      <c r="G712" s="25" t="s">
        <v>1403</v>
      </c>
      <c r="H712" s="21" t="s">
        <v>1403</v>
      </c>
      <c r="I712" s="25" t="s">
        <v>1403</v>
      </c>
      <c r="J712" s="21" t="s">
        <v>1403</v>
      </c>
      <c r="K712" s="21" t="s">
        <v>1403</v>
      </c>
    </row>
    <row r="713" s="7" customFormat="1" customHeight="1" spans="1:11">
      <c r="A713" s="23"/>
      <c r="B713" s="22"/>
      <c r="C713" s="23"/>
      <c r="D713" s="21" t="s">
        <v>1403</v>
      </c>
      <c r="E713" s="21" t="s">
        <v>2358</v>
      </c>
      <c r="F713" s="21" t="s">
        <v>1403</v>
      </c>
      <c r="G713" s="25" t="s">
        <v>1403</v>
      </c>
      <c r="H713" s="21" t="s">
        <v>1403</v>
      </c>
      <c r="I713" s="25" t="s">
        <v>1403</v>
      </c>
      <c r="J713" s="21" t="s">
        <v>1403</v>
      </c>
      <c r="K713" s="21" t="s">
        <v>1403</v>
      </c>
    </row>
    <row r="714" s="7" customFormat="1" customHeight="1" spans="1:11">
      <c r="A714" s="23"/>
      <c r="B714" s="22"/>
      <c r="C714" s="23"/>
      <c r="D714" s="21" t="s">
        <v>1403</v>
      </c>
      <c r="E714" s="21" t="s">
        <v>1403</v>
      </c>
      <c r="F714" s="21" t="s">
        <v>3226</v>
      </c>
      <c r="G714" s="25" t="s">
        <v>2354</v>
      </c>
      <c r="H714" s="21" t="s">
        <v>2394</v>
      </c>
      <c r="I714" s="25" t="s">
        <v>2343</v>
      </c>
      <c r="J714" s="21" t="s">
        <v>3227</v>
      </c>
      <c r="K714" s="21" t="s">
        <v>3225</v>
      </c>
    </row>
    <row r="715" s="7" customFormat="1" customHeight="1" spans="1:11">
      <c r="A715" s="23"/>
      <c r="B715" s="22"/>
      <c r="C715" s="23"/>
      <c r="D715" s="21" t="s">
        <v>2373</v>
      </c>
      <c r="E715" s="21" t="s">
        <v>1403</v>
      </c>
      <c r="F715" s="21" t="s">
        <v>1403</v>
      </c>
      <c r="G715" s="25" t="s">
        <v>1403</v>
      </c>
      <c r="H715" s="21" t="s">
        <v>1403</v>
      </c>
      <c r="I715" s="25" t="s">
        <v>1403</v>
      </c>
      <c r="J715" s="21" t="s">
        <v>1403</v>
      </c>
      <c r="K715" s="21" t="s">
        <v>1403</v>
      </c>
    </row>
    <row r="716" s="7" customFormat="1" customHeight="1" spans="1:11">
      <c r="A716" s="23"/>
      <c r="B716" s="22"/>
      <c r="C716" s="23"/>
      <c r="D716" s="21" t="s">
        <v>1403</v>
      </c>
      <c r="E716" s="21" t="s">
        <v>2374</v>
      </c>
      <c r="F716" s="21" t="s">
        <v>1403</v>
      </c>
      <c r="G716" s="25" t="s">
        <v>1403</v>
      </c>
      <c r="H716" s="21" t="s">
        <v>1403</v>
      </c>
      <c r="I716" s="25" t="s">
        <v>1403</v>
      </c>
      <c r="J716" s="21" t="s">
        <v>1403</v>
      </c>
      <c r="K716" s="21" t="s">
        <v>1403</v>
      </c>
    </row>
    <row r="717" s="7" customFormat="1" customHeight="1" spans="1:11">
      <c r="A717" s="23"/>
      <c r="B717" s="22"/>
      <c r="C717" s="23"/>
      <c r="D717" s="21" t="s">
        <v>1403</v>
      </c>
      <c r="E717" s="21" t="s">
        <v>1403</v>
      </c>
      <c r="F717" s="21" t="s">
        <v>3228</v>
      </c>
      <c r="G717" s="25" t="s">
        <v>2354</v>
      </c>
      <c r="H717" s="21" t="s">
        <v>2394</v>
      </c>
      <c r="I717" s="25" t="s">
        <v>2343</v>
      </c>
      <c r="J717" s="21" t="s">
        <v>3229</v>
      </c>
      <c r="K717" s="21" t="s">
        <v>3225</v>
      </c>
    </row>
    <row r="718" s="7" customFormat="1" customHeight="1" spans="1:11">
      <c r="A718" s="21" t="s">
        <v>3230</v>
      </c>
      <c r="B718" s="24" t="s">
        <v>3231</v>
      </c>
      <c r="C718" s="21" t="s">
        <v>3232</v>
      </c>
      <c r="D718" s="23"/>
      <c r="E718" s="23"/>
      <c r="F718" s="23"/>
      <c r="G718" s="22"/>
      <c r="H718" s="23"/>
      <c r="I718" s="22"/>
      <c r="J718" s="23"/>
      <c r="K718" s="23"/>
    </row>
    <row r="719" s="7" customFormat="1" customHeight="1" spans="1:11">
      <c r="A719" s="23"/>
      <c r="B719" s="22"/>
      <c r="C719" s="23"/>
      <c r="D719" s="21" t="s">
        <v>2338</v>
      </c>
      <c r="E719" s="21" t="s">
        <v>1403</v>
      </c>
      <c r="F719" s="21" t="s">
        <v>1403</v>
      </c>
      <c r="G719" s="25" t="s">
        <v>1403</v>
      </c>
      <c r="H719" s="21" t="s">
        <v>1403</v>
      </c>
      <c r="I719" s="25" t="s">
        <v>1403</v>
      </c>
      <c r="J719" s="21" t="s">
        <v>1403</v>
      </c>
      <c r="K719" s="21" t="s">
        <v>1403</v>
      </c>
    </row>
    <row r="720" s="7" customFormat="1" customHeight="1" spans="1:11">
      <c r="A720" s="23"/>
      <c r="B720" s="22"/>
      <c r="C720" s="23"/>
      <c r="D720" s="21" t="s">
        <v>1403</v>
      </c>
      <c r="E720" s="21" t="s">
        <v>2339</v>
      </c>
      <c r="F720" s="21" t="s">
        <v>1403</v>
      </c>
      <c r="G720" s="25" t="s">
        <v>1403</v>
      </c>
      <c r="H720" s="21" t="s">
        <v>1403</v>
      </c>
      <c r="I720" s="25" t="s">
        <v>1403</v>
      </c>
      <c r="J720" s="21" t="s">
        <v>1403</v>
      </c>
      <c r="K720" s="21" t="s">
        <v>1403</v>
      </c>
    </row>
    <row r="721" s="7" customFormat="1" customHeight="1" spans="1:11">
      <c r="A721" s="23"/>
      <c r="B721" s="22"/>
      <c r="C721" s="23"/>
      <c r="D721" s="21" t="s">
        <v>1403</v>
      </c>
      <c r="E721" s="21" t="s">
        <v>1403</v>
      </c>
      <c r="F721" s="21" t="s">
        <v>3233</v>
      </c>
      <c r="G721" s="25" t="s">
        <v>2341</v>
      </c>
      <c r="H721" s="21" t="s">
        <v>2355</v>
      </c>
      <c r="I721" s="25" t="s">
        <v>2384</v>
      </c>
      <c r="J721" s="21" t="s">
        <v>3234</v>
      </c>
      <c r="K721" s="21" t="s">
        <v>3235</v>
      </c>
    </row>
    <row r="722" s="7" customFormat="1" customHeight="1" spans="1:11">
      <c r="A722" s="23"/>
      <c r="B722" s="22"/>
      <c r="C722" s="23"/>
      <c r="D722" s="21" t="s">
        <v>2357</v>
      </c>
      <c r="E722" s="21" t="s">
        <v>1403</v>
      </c>
      <c r="F722" s="21" t="s">
        <v>1403</v>
      </c>
      <c r="G722" s="25" t="s">
        <v>1403</v>
      </c>
      <c r="H722" s="21" t="s">
        <v>1403</v>
      </c>
      <c r="I722" s="25" t="s">
        <v>1403</v>
      </c>
      <c r="J722" s="21" t="s">
        <v>1403</v>
      </c>
      <c r="K722" s="21" t="s">
        <v>1403</v>
      </c>
    </row>
    <row r="723" s="7" customFormat="1" customHeight="1" spans="1:11">
      <c r="A723" s="23"/>
      <c r="B723" s="22"/>
      <c r="C723" s="23"/>
      <c r="D723" s="21" t="s">
        <v>1403</v>
      </c>
      <c r="E723" s="21" t="s">
        <v>2358</v>
      </c>
      <c r="F723" s="21" t="s">
        <v>1403</v>
      </c>
      <c r="G723" s="25" t="s">
        <v>1403</v>
      </c>
      <c r="H723" s="21" t="s">
        <v>1403</v>
      </c>
      <c r="I723" s="25" t="s">
        <v>1403</v>
      </c>
      <c r="J723" s="21" t="s">
        <v>1403</v>
      </c>
      <c r="K723" s="21" t="s">
        <v>1403</v>
      </c>
    </row>
    <row r="724" s="7" customFormat="1" customHeight="1" spans="1:11">
      <c r="A724" s="23"/>
      <c r="B724" s="22"/>
      <c r="C724" s="23"/>
      <c r="D724" s="21" t="s">
        <v>1403</v>
      </c>
      <c r="E724" s="21" t="s">
        <v>1403</v>
      </c>
      <c r="F724" s="21" t="s">
        <v>3236</v>
      </c>
      <c r="G724" s="25" t="s">
        <v>2354</v>
      </c>
      <c r="H724" s="21" t="s">
        <v>2900</v>
      </c>
      <c r="I724" s="25" t="s">
        <v>2384</v>
      </c>
      <c r="J724" s="21" t="s">
        <v>3237</v>
      </c>
      <c r="K724" s="21" t="s">
        <v>3238</v>
      </c>
    </row>
    <row r="725" s="7" customFormat="1" customHeight="1" spans="1:11">
      <c r="A725" s="23"/>
      <c r="B725" s="22"/>
      <c r="C725" s="23"/>
      <c r="D725" s="21" t="s">
        <v>2373</v>
      </c>
      <c r="E725" s="21" t="s">
        <v>1403</v>
      </c>
      <c r="F725" s="21" t="s">
        <v>1403</v>
      </c>
      <c r="G725" s="25" t="s">
        <v>1403</v>
      </c>
      <c r="H725" s="21" t="s">
        <v>1403</v>
      </c>
      <c r="I725" s="25" t="s">
        <v>1403</v>
      </c>
      <c r="J725" s="21" t="s">
        <v>1403</v>
      </c>
      <c r="K725" s="21" t="s">
        <v>1403</v>
      </c>
    </row>
    <row r="726" s="7" customFormat="1" customHeight="1" spans="1:11">
      <c r="A726" s="23"/>
      <c r="B726" s="22"/>
      <c r="C726" s="23"/>
      <c r="D726" s="21" t="s">
        <v>1403</v>
      </c>
      <c r="E726" s="21" t="s">
        <v>2374</v>
      </c>
      <c r="F726" s="21" t="s">
        <v>1403</v>
      </c>
      <c r="G726" s="25" t="s">
        <v>1403</v>
      </c>
      <c r="H726" s="21" t="s">
        <v>1403</v>
      </c>
      <c r="I726" s="25" t="s">
        <v>1403</v>
      </c>
      <c r="J726" s="21" t="s">
        <v>1403</v>
      </c>
      <c r="K726" s="21" t="s">
        <v>1403</v>
      </c>
    </row>
    <row r="727" s="7" customFormat="1" customHeight="1" spans="1:11">
      <c r="A727" s="23"/>
      <c r="B727" s="22"/>
      <c r="C727" s="23"/>
      <c r="D727" s="21" t="s">
        <v>1403</v>
      </c>
      <c r="E727" s="21" t="s">
        <v>1403</v>
      </c>
      <c r="F727" s="21" t="s">
        <v>3130</v>
      </c>
      <c r="G727" s="25" t="s">
        <v>2354</v>
      </c>
      <c r="H727" s="21" t="s">
        <v>2394</v>
      </c>
      <c r="I727" s="25" t="s">
        <v>2343</v>
      </c>
      <c r="J727" s="21" t="s">
        <v>3239</v>
      </c>
      <c r="K727" s="21" t="s">
        <v>3225</v>
      </c>
    </row>
    <row r="728" s="7" customFormat="1" customHeight="1" spans="1:11">
      <c r="A728" s="21" t="s">
        <v>3240</v>
      </c>
      <c r="B728" s="24" t="s">
        <v>3241</v>
      </c>
      <c r="C728" s="21" t="s">
        <v>3242</v>
      </c>
      <c r="D728" s="23"/>
      <c r="E728" s="23"/>
      <c r="F728" s="23"/>
      <c r="G728" s="22"/>
      <c r="H728" s="23"/>
      <c r="I728" s="22"/>
      <c r="J728" s="23"/>
      <c r="K728" s="23"/>
    </row>
    <row r="729" s="7" customFormat="1" customHeight="1" spans="1:11">
      <c r="A729" s="23"/>
      <c r="B729" s="22"/>
      <c r="C729" s="23"/>
      <c r="D729" s="21" t="s">
        <v>2338</v>
      </c>
      <c r="E729" s="21" t="s">
        <v>1403</v>
      </c>
      <c r="F729" s="21" t="s">
        <v>1403</v>
      </c>
      <c r="G729" s="25" t="s">
        <v>1403</v>
      </c>
      <c r="H729" s="21" t="s">
        <v>1403</v>
      </c>
      <c r="I729" s="25" t="s">
        <v>1403</v>
      </c>
      <c r="J729" s="21" t="s">
        <v>1403</v>
      </c>
      <c r="K729" s="21" t="s">
        <v>1403</v>
      </c>
    </row>
    <row r="730" s="7" customFormat="1" customHeight="1" spans="1:11">
      <c r="A730" s="23"/>
      <c r="B730" s="22"/>
      <c r="C730" s="23"/>
      <c r="D730" s="21" t="s">
        <v>1403</v>
      </c>
      <c r="E730" s="21" t="s">
        <v>2339</v>
      </c>
      <c r="F730" s="21" t="s">
        <v>1403</v>
      </c>
      <c r="G730" s="25" t="s">
        <v>1403</v>
      </c>
      <c r="H730" s="21" t="s">
        <v>1403</v>
      </c>
      <c r="I730" s="25" t="s">
        <v>1403</v>
      </c>
      <c r="J730" s="21" t="s">
        <v>1403</v>
      </c>
      <c r="K730" s="21" t="s">
        <v>1403</v>
      </c>
    </row>
    <row r="731" s="7" customFormat="1" customHeight="1" spans="1:11">
      <c r="A731" s="23"/>
      <c r="B731" s="22"/>
      <c r="C731" s="23"/>
      <c r="D731" s="21" t="s">
        <v>1403</v>
      </c>
      <c r="E731" s="21" t="s">
        <v>1403</v>
      </c>
      <c r="F731" s="21" t="s">
        <v>3243</v>
      </c>
      <c r="G731" s="25" t="s">
        <v>2354</v>
      </c>
      <c r="H731" s="21" t="s">
        <v>2727</v>
      </c>
      <c r="I731" s="25" t="s">
        <v>2967</v>
      </c>
      <c r="J731" s="21" t="s">
        <v>3244</v>
      </c>
      <c r="K731" s="21" t="s">
        <v>3245</v>
      </c>
    </row>
    <row r="732" s="7" customFormat="1" customHeight="1" spans="1:11">
      <c r="A732" s="23"/>
      <c r="B732" s="22"/>
      <c r="C732" s="23"/>
      <c r="D732" s="21" t="s">
        <v>1403</v>
      </c>
      <c r="E732" s="21" t="s">
        <v>1403</v>
      </c>
      <c r="F732" s="21" t="s">
        <v>3246</v>
      </c>
      <c r="G732" s="25" t="s">
        <v>2354</v>
      </c>
      <c r="H732" s="21" t="s">
        <v>2727</v>
      </c>
      <c r="I732" s="25" t="s">
        <v>2562</v>
      </c>
      <c r="J732" s="21" t="s">
        <v>3247</v>
      </c>
      <c r="K732" s="21" t="s">
        <v>3245</v>
      </c>
    </row>
    <row r="733" s="7" customFormat="1" customHeight="1" spans="1:11">
      <c r="A733" s="23"/>
      <c r="B733" s="22"/>
      <c r="C733" s="23"/>
      <c r="D733" s="21" t="s">
        <v>1403</v>
      </c>
      <c r="E733" s="21" t="s">
        <v>1403</v>
      </c>
      <c r="F733" s="21" t="s">
        <v>3248</v>
      </c>
      <c r="G733" s="25" t="s">
        <v>2354</v>
      </c>
      <c r="H733" s="21" t="s">
        <v>3249</v>
      </c>
      <c r="I733" s="25" t="s">
        <v>2384</v>
      </c>
      <c r="J733" s="21" t="s">
        <v>3250</v>
      </c>
      <c r="K733" s="21" t="s">
        <v>3245</v>
      </c>
    </row>
    <row r="734" s="7" customFormat="1" customHeight="1" spans="1:11">
      <c r="A734" s="23"/>
      <c r="B734" s="22"/>
      <c r="C734" s="23"/>
      <c r="D734" s="21" t="s">
        <v>2357</v>
      </c>
      <c r="E734" s="21" t="s">
        <v>1403</v>
      </c>
      <c r="F734" s="21" t="s">
        <v>1403</v>
      </c>
      <c r="G734" s="25" t="s">
        <v>1403</v>
      </c>
      <c r="H734" s="21" t="s">
        <v>1403</v>
      </c>
      <c r="I734" s="25" t="s">
        <v>1403</v>
      </c>
      <c r="J734" s="21" t="s">
        <v>1403</v>
      </c>
      <c r="K734" s="21" t="s">
        <v>1403</v>
      </c>
    </row>
    <row r="735" s="7" customFormat="1" customHeight="1" spans="1:11">
      <c r="A735" s="23"/>
      <c r="B735" s="22"/>
      <c r="C735" s="23"/>
      <c r="D735" s="21" t="s">
        <v>1403</v>
      </c>
      <c r="E735" s="21" t="s">
        <v>2358</v>
      </c>
      <c r="F735" s="21" t="s">
        <v>1403</v>
      </c>
      <c r="G735" s="25" t="s">
        <v>1403</v>
      </c>
      <c r="H735" s="21" t="s">
        <v>1403</v>
      </c>
      <c r="I735" s="25" t="s">
        <v>1403</v>
      </c>
      <c r="J735" s="21" t="s">
        <v>1403</v>
      </c>
      <c r="K735" s="21" t="s">
        <v>1403</v>
      </c>
    </row>
    <row r="736" s="7" customFormat="1" customHeight="1" spans="1:11">
      <c r="A736" s="23"/>
      <c r="B736" s="22"/>
      <c r="C736" s="23"/>
      <c r="D736" s="21" t="s">
        <v>1403</v>
      </c>
      <c r="E736" s="21" t="s">
        <v>1403</v>
      </c>
      <c r="F736" s="21" t="s">
        <v>3251</v>
      </c>
      <c r="G736" s="25" t="s">
        <v>2354</v>
      </c>
      <c r="H736" s="21" t="s">
        <v>2394</v>
      </c>
      <c r="I736" s="25" t="s">
        <v>2343</v>
      </c>
      <c r="J736" s="21" t="s">
        <v>3252</v>
      </c>
      <c r="K736" s="21" t="s">
        <v>2624</v>
      </c>
    </row>
    <row r="737" s="7" customFormat="1" customHeight="1" spans="1:11">
      <c r="A737" s="23"/>
      <c r="B737" s="22"/>
      <c r="C737" s="23"/>
      <c r="D737" s="21" t="s">
        <v>2373</v>
      </c>
      <c r="E737" s="21" t="s">
        <v>1403</v>
      </c>
      <c r="F737" s="21" t="s">
        <v>1403</v>
      </c>
      <c r="G737" s="25" t="s">
        <v>1403</v>
      </c>
      <c r="H737" s="21" t="s">
        <v>1403</v>
      </c>
      <c r="I737" s="25" t="s">
        <v>1403</v>
      </c>
      <c r="J737" s="21" t="s">
        <v>1403</v>
      </c>
      <c r="K737" s="21" t="s">
        <v>1403</v>
      </c>
    </row>
    <row r="738" s="7" customFormat="1" customHeight="1" spans="1:11">
      <c r="A738" s="23"/>
      <c r="B738" s="22"/>
      <c r="C738" s="23"/>
      <c r="D738" s="21" t="s">
        <v>1403</v>
      </c>
      <c r="E738" s="21" t="s">
        <v>2374</v>
      </c>
      <c r="F738" s="21" t="s">
        <v>1403</v>
      </c>
      <c r="G738" s="25" t="s">
        <v>1403</v>
      </c>
      <c r="H738" s="21" t="s">
        <v>1403</v>
      </c>
      <c r="I738" s="25" t="s">
        <v>1403</v>
      </c>
      <c r="J738" s="21" t="s">
        <v>1403</v>
      </c>
      <c r="K738" s="21" t="s">
        <v>1403</v>
      </c>
    </row>
    <row r="739" s="7" customFormat="1" customHeight="1" spans="1:11">
      <c r="A739" s="23"/>
      <c r="B739" s="22"/>
      <c r="C739" s="23"/>
      <c r="D739" s="21" t="s">
        <v>1403</v>
      </c>
      <c r="E739" s="21" t="s">
        <v>1403</v>
      </c>
      <c r="F739" s="21" t="s">
        <v>2627</v>
      </c>
      <c r="G739" s="25" t="s">
        <v>2354</v>
      </c>
      <c r="H739" s="21" t="s">
        <v>2394</v>
      </c>
      <c r="I739" s="25" t="s">
        <v>2343</v>
      </c>
      <c r="J739" s="21" t="s">
        <v>3253</v>
      </c>
      <c r="K739" s="21" t="s">
        <v>3225</v>
      </c>
    </row>
    <row r="740" s="7" customFormat="1" customHeight="1" spans="1:11">
      <c r="A740" s="21" t="s">
        <v>2976</v>
      </c>
      <c r="B740" s="24" t="s">
        <v>3254</v>
      </c>
      <c r="C740" s="21" t="s">
        <v>3255</v>
      </c>
      <c r="D740" s="23"/>
      <c r="E740" s="23"/>
      <c r="F740" s="23"/>
      <c r="G740" s="22"/>
      <c r="H740" s="23"/>
      <c r="I740" s="22"/>
      <c r="J740" s="23"/>
      <c r="K740" s="23"/>
    </row>
    <row r="741" s="7" customFormat="1" customHeight="1" spans="1:11">
      <c r="A741" s="23"/>
      <c r="B741" s="22"/>
      <c r="C741" s="23"/>
      <c r="D741" s="21" t="s">
        <v>2338</v>
      </c>
      <c r="E741" s="21" t="s">
        <v>1403</v>
      </c>
      <c r="F741" s="21" t="s">
        <v>1403</v>
      </c>
      <c r="G741" s="25" t="s">
        <v>1403</v>
      </c>
      <c r="H741" s="21" t="s">
        <v>1403</v>
      </c>
      <c r="I741" s="25" t="s">
        <v>1403</v>
      </c>
      <c r="J741" s="21" t="s">
        <v>1403</v>
      </c>
      <c r="K741" s="21" t="s">
        <v>1403</v>
      </c>
    </row>
    <row r="742" s="7" customFormat="1" customHeight="1" spans="1:11">
      <c r="A742" s="23"/>
      <c r="B742" s="22"/>
      <c r="C742" s="23"/>
      <c r="D742" s="21" t="s">
        <v>1403</v>
      </c>
      <c r="E742" s="21" t="s">
        <v>2339</v>
      </c>
      <c r="F742" s="21" t="s">
        <v>1403</v>
      </c>
      <c r="G742" s="25" t="s">
        <v>1403</v>
      </c>
      <c r="H742" s="21" t="s">
        <v>1403</v>
      </c>
      <c r="I742" s="25" t="s">
        <v>1403</v>
      </c>
      <c r="J742" s="21" t="s">
        <v>1403</v>
      </c>
      <c r="K742" s="21" t="s">
        <v>1403</v>
      </c>
    </row>
    <row r="743" s="7" customFormat="1" customHeight="1" spans="1:11">
      <c r="A743" s="23"/>
      <c r="B743" s="22"/>
      <c r="C743" s="23"/>
      <c r="D743" s="21" t="s">
        <v>1403</v>
      </c>
      <c r="E743" s="21" t="s">
        <v>1403</v>
      </c>
      <c r="F743" s="21" t="s">
        <v>3256</v>
      </c>
      <c r="G743" s="25" t="s">
        <v>2341</v>
      </c>
      <c r="H743" s="21" t="s">
        <v>2753</v>
      </c>
      <c r="I743" s="25" t="s">
        <v>2384</v>
      </c>
      <c r="J743" s="21" t="s">
        <v>3257</v>
      </c>
      <c r="K743" s="21" t="s">
        <v>2618</v>
      </c>
    </row>
    <row r="744" s="7" customFormat="1" customHeight="1" spans="1:11">
      <c r="A744" s="23"/>
      <c r="B744" s="22"/>
      <c r="C744" s="23"/>
      <c r="D744" s="21" t="s">
        <v>2357</v>
      </c>
      <c r="E744" s="21" t="s">
        <v>1403</v>
      </c>
      <c r="F744" s="21" t="s">
        <v>1403</v>
      </c>
      <c r="G744" s="25" t="s">
        <v>1403</v>
      </c>
      <c r="H744" s="21" t="s">
        <v>1403</v>
      </c>
      <c r="I744" s="25" t="s">
        <v>1403</v>
      </c>
      <c r="J744" s="21" t="s">
        <v>1403</v>
      </c>
      <c r="K744" s="21" t="s">
        <v>1403</v>
      </c>
    </row>
    <row r="745" s="7" customFormat="1" customHeight="1" spans="1:11">
      <c r="A745" s="23"/>
      <c r="B745" s="22"/>
      <c r="C745" s="23"/>
      <c r="D745" s="21" t="s">
        <v>1403</v>
      </c>
      <c r="E745" s="21" t="s">
        <v>2358</v>
      </c>
      <c r="F745" s="21" t="s">
        <v>1403</v>
      </c>
      <c r="G745" s="25" t="s">
        <v>1403</v>
      </c>
      <c r="H745" s="21" t="s">
        <v>1403</v>
      </c>
      <c r="I745" s="25" t="s">
        <v>1403</v>
      </c>
      <c r="J745" s="21" t="s">
        <v>1403</v>
      </c>
      <c r="K745" s="21" t="s">
        <v>1403</v>
      </c>
    </row>
    <row r="746" s="7" customFormat="1" customHeight="1" spans="1:11">
      <c r="A746" s="23"/>
      <c r="B746" s="22"/>
      <c r="C746" s="23"/>
      <c r="D746" s="21" t="s">
        <v>1403</v>
      </c>
      <c r="E746" s="21" t="s">
        <v>1403</v>
      </c>
      <c r="F746" s="21" t="s">
        <v>2590</v>
      </c>
      <c r="G746" s="25" t="s">
        <v>2341</v>
      </c>
      <c r="H746" s="21" t="s">
        <v>2591</v>
      </c>
      <c r="I746" s="25" t="s">
        <v>1403</v>
      </c>
      <c r="J746" s="21" t="s">
        <v>2623</v>
      </c>
      <c r="K746" s="21" t="s">
        <v>2624</v>
      </c>
    </row>
    <row r="747" s="7" customFormat="1" customHeight="1" spans="1:11">
      <c r="A747" s="23"/>
      <c r="B747" s="22"/>
      <c r="C747" s="23"/>
      <c r="D747" s="21" t="s">
        <v>2373</v>
      </c>
      <c r="E747" s="21" t="s">
        <v>1403</v>
      </c>
      <c r="F747" s="21" t="s">
        <v>1403</v>
      </c>
      <c r="G747" s="25" t="s">
        <v>1403</v>
      </c>
      <c r="H747" s="21" t="s">
        <v>1403</v>
      </c>
      <c r="I747" s="25" t="s">
        <v>1403</v>
      </c>
      <c r="J747" s="21" t="s">
        <v>1403</v>
      </c>
      <c r="K747" s="21" t="s">
        <v>1403</v>
      </c>
    </row>
    <row r="748" s="7" customFormat="1" customHeight="1" spans="1:11">
      <c r="A748" s="23"/>
      <c r="B748" s="22"/>
      <c r="C748" s="23"/>
      <c r="D748" s="21" t="s">
        <v>1403</v>
      </c>
      <c r="E748" s="21" t="s">
        <v>2374</v>
      </c>
      <c r="F748" s="21" t="s">
        <v>1403</v>
      </c>
      <c r="G748" s="25" t="s">
        <v>1403</v>
      </c>
      <c r="H748" s="21" t="s">
        <v>1403</v>
      </c>
      <c r="I748" s="25" t="s">
        <v>1403</v>
      </c>
      <c r="J748" s="21" t="s">
        <v>1403</v>
      </c>
      <c r="K748" s="21" t="s">
        <v>1403</v>
      </c>
    </row>
    <row r="749" s="7" customFormat="1" customHeight="1" spans="1:11">
      <c r="A749" s="23"/>
      <c r="B749" s="22"/>
      <c r="C749" s="23"/>
      <c r="D749" s="21" t="s">
        <v>1403</v>
      </c>
      <c r="E749" s="21" t="s">
        <v>1403</v>
      </c>
      <c r="F749" s="21" t="s">
        <v>2627</v>
      </c>
      <c r="G749" s="25" t="s">
        <v>2354</v>
      </c>
      <c r="H749" s="21" t="s">
        <v>2394</v>
      </c>
      <c r="I749" s="25" t="s">
        <v>2343</v>
      </c>
      <c r="J749" s="21" t="s">
        <v>2628</v>
      </c>
      <c r="K749" s="21" t="s">
        <v>2626</v>
      </c>
    </row>
    <row r="750" s="7" customFormat="1" customHeight="1" spans="1:11">
      <c r="A750" s="21" t="s">
        <v>3258</v>
      </c>
      <c r="B750" s="22"/>
      <c r="C750" s="23"/>
      <c r="D750" s="23"/>
      <c r="E750" s="23"/>
      <c r="F750" s="23"/>
      <c r="G750" s="22"/>
      <c r="H750" s="23"/>
      <c r="I750" s="22"/>
      <c r="J750" s="23"/>
      <c r="K750" s="23"/>
    </row>
    <row r="751" s="7" customFormat="1" customHeight="1" spans="1:11">
      <c r="A751" s="21" t="s">
        <v>3259</v>
      </c>
      <c r="B751" s="24" t="s">
        <v>3260</v>
      </c>
      <c r="C751" s="21" t="s">
        <v>3261</v>
      </c>
      <c r="D751" s="23"/>
      <c r="E751" s="23"/>
      <c r="F751" s="23"/>
      <c r="G751" s="22"/>
      <c r="H751" s="23"/>
      <c r="I751" s="22"/>
      <c r="J751" s="23"/>
      <c r="K751" s="23"/>
    </row>
    <row r="752" s="7" customFormat="1" customHeight="1" spans="1:11">
      <c r="A752" s="23"/>
      <c r="B752" s="22"/>
      <c r="C752" s="23"/>
      <c r="D752" s="21" t="s">
        <v>2338</v>
      </c>
      <c r="E752" s="21" t="s">
        <v>1403</v>
      </c>
      <c r="F752" s="21" t="s">
        <v>1403</v>
      </c>
      <c r="G752" s="25" t="s">
        <v>1403</v>
      </c>
      <c r="H752" s="21" t="s">
        <v>1403</v>
      </c>
      <c r="I752" s="25" t="s">
        <v>1403</v>
      </c>
      <c r="J752" s="21" t="s">
        <v>1403</v>
      </c>
      <c r="K752" s="21" t="s">
        <v>1403</v>
      </c>
    </row>
    <row r="753" s="7" customFormat="1" customHeight="1" spans="1:11">
      <c r="A753" s="23"/>
      <c r="B753" s="22"/>
      <c r="C753" s="23"/>
      <c r="D753" s="21" t="s">
        <v>1403</v>
      </c>
      <c r="E753" s="21" t="s">
        <v>2339</v>
      </c>
      <c r="F753" s="21" t="s">
        <v>1403</v>
      </c>
      <c r="G753" s="25" t="s">
        <v>1403</v>
      </c>
      <c r="H753" s="21" t="s">
        <v>1403</v>
      </c>
      <c r="I753" s="25" t="s">
        <v>1403</v>
      </c>
      <c r="J753" s="21" t="s">
        <v>1403</v>
      </c>
      <c r="K753" s="21" t="s">
        <v>1403</v>
      </c>
    </row>
    <row r="754" s="7" customFormat="1" customHeight="1" spans="1:11">
      <c r="A754" s="23"/>
      <c r="B754" s="22"/>
      <c r="C754" s="23"/>
      <c r="D754" s="21" t="s">
        <v>1403</v>
      </c>
      <c r="E754" s="21" t="s">
        <v>1403</v>
      </c>
      <c r="F754" s="21" t="s">
        <v>3262</v>
      </c>
      <c r="G754" s="25" t="s">
        <v>2341</v>
      </c>
      <c r="H754" s="21" t="s">
        <v>2355</v>
      </c>
      <c r="I754" s="25" t="s">
        <v>2384</v>
      </c>
      <c r="J754" s="21" t="s">
        <v>3263</v>
      </c>
      <c r="K754" s="21" t="s">
        <v>3264</v>
      </c>
    </row>
    <row r="755" s="7" customFormat="1" customHeight="1" spans="1:11">
      <c r="A755" s="23"/>
      <c r="B755" s="22"/>
      <c r="C755" s="23"/>
      <c r="D755" s="21" t="s">
        <v>2357</v>
      </c>
      <c r="E755" s="21" t="s">
        <v>1403</v>
      </c>
      <c r="F755" s="21" t="s">
        <v>1403</v>
      </c>
      <c r="G755" s="25" t="s">
        <v>1403</v>
      </c>
      <c r="H755" s="21" t="s">
        <v>1403</v>
      </c>
      <c r="I755" s="25" t="s">
        <v>1403</v>
      </c>
      <c r="J755" s="21" t="s">
        <v>1403</v>
      </c>
      <c r="K755" s="21" t="s">
        <v>1403</v>
      </c>
    </row>
    <row r="756" s="7" customFormat="1" customHeight="1" spans="1:11">
      <c r="A756" s="23"/>
      <c r="B756" s="22"/>
      <c r="C756" s="23"/>
      <c r="D756" s="21" t="s">
        <v>1403</v>
      </c>
      <c r="E756" s="21" t="s">
        <v>2358</v>
      </c>
      <c r="F756" s="21" t="s">
        <v>1403</v>
      </c>
      <c r="G756" s="25" t="s">
        <v>1403</v>
      </c>
      <c r="H756" s="21" t="s">
        <v>1403</v>
      </c>
      <c r="I756" s="25" t="s">
        <v>1403</v>
      </c>
      <c r="J756" s="21" t="s">
        <v>1403</v>
      </c>
      <c r="K756" s="21" t="s">
        <v>1403</v>
      </c>
    </row>
    <row r="757" s="7" customFormat="1" customHeight="1" spans="1:11">
      <c r="A757" s="23"/>
      <c r="B757" s="22"/>
      <c r="C757" s="23"/>
      <c r="D757" s="21" t="s">
        <v>1403</v>
      </c>
      <c r="E757" s="21" t="s">
        <v>1403</v>
      </c>
      <c r="F757" s="21" t="s">
        <v>2590</v>
      </c>
      <c r="G757" s="25" t="s">
        <v>2341</v>
      </c>
      <c r="H757" s="21" t="s">
        <v>3265</v>
      </c>
      <c r="I757" s="25" t="s">
        <v>1403</v>
      </c>
      <c r="J757" s="21" t="s">
        <v>3266</v>
      </c>
      <c r="K757" s="21" t="s">
        <v>2624</v>
      </c>
    </row>
    <row r="758" s="7" customFormat="1" customHeight="1" spans="1:11">
      <c r="A758" s="23"/>
      <c r="B758" s="22"/>
      <c r="C758" s="23"/>
      <c r="D758" s="21" t="s">
        <v>2373</v>
      </c>
      <c r="E758" s="21" t="s">
        <v>1403</v>
      </c>
      <c r="F758" s="21" t="s">
        <v>1403</v>
      </c>
      <c r="G758" s="25" t="s">
        <v>1403</v>
      </c>
      <c r="H758" s="21" t="s">
        <v>1403</v>
      </c>
      <c r="I758" s="25" t="s">
        <v>1403</v>
      </c>
      <c r="J758" s="21" t="s">
        <v>1403</v>
      </c>
      <c r="K758" s="21" t="s">
        <v>1403</v>
      </c>
    </row>
    <row r="759" s="7" customFormat="1" customHeight="1" spans="1:11">
      <c r="A759" s="23"/>
      <c r="B759" s="22"/>
      <c r="C759" s="23"/>
      <c r="D759" s="21" t="s">
        <v>1403</v>
      </c>
      <c r="E759" s="21" t="s">
        <v>2374</v>
      </c>
      <c r="F759" s="21" t="s">
        <v>1403</v>
      </c>
      <c r="G759" s="25" t="s">
        <v>1403</v>
      </c>
      <c r="H759" s="21" t="s">
        <v>1403</v>
      </c>
      <c r="I759" s="25" t="s">
        <v>1403</v>
      </c>
      <c r="J759" s="21" t="s">
        <v>1403</v>
      </c>
      <c r="K759" s="21" t="s">
        <v>1403</v>
      </c>
    </row>
    <row r="760" s="7" customFormat="1" customHeight="1" spans="1:11">
      <c r="A760" s="23"/>
      <c r="B760" s="22"/>
      <c r="C760" s="23"/>
      <c r="D760" s="21" t="s">
        <v>1403</v>
      </c>
      <c r="E760" s="21" t="s">
        <v>1403</v>
      </c>
      <c r="F760" s="21" t="s">
        <v>2627</v>
      </c>
      <c r="G760" s="25" t="s">
        <v>2354</v>
      </c>
      <c r="H760" s="21" t="s">
        <v>2394</v>
      </c>
      <c r="I760" s="25" t="s">
        <v>2343</v>
      </c>
      <c r="J760" s="21" t="s">
        <v>2628</v>
      </c>
      <c r="K760" s="21" t="s">
        <v>2626</v>
      </c>
    </row>
    <row r="761" s="7" customFormat="1" customHeight="1" spans="1:11">
      <c r="A761" s="23"/>
      <c r="B761" s="22"/>
      <c r="C761" s="23"/>
      <c r="D761" s="21" t="s">
        <v>1403</v>
      </c>
      <c r="E761" s="21" t="s">
        <v>1403</v>
      </c>
      <c r="F761" s="21" t="s">
        <v>2594</v>
      </c>
      <c r="G761" s="25" t="s">
        <v>2354</v>
      </c>
      <c r="H761" s="21" t="s">
        <v>2394</v>
      </c>
      <c r="I761" s="25" t="s">
        <v>2343</v>
      </c>
      <c r="J761" s="21" t="s">
        <v>3267</v>
      </c>
      <c r="K761" s="21" t="s">
        <v>2626</v>
      </c>
    </row>
    <row r="762" s="7" customFormat="1" customHeight="1" spans="1:11">
      <c r="A762" s="21" t="s">
        <v>2976</v>
      </c>
      <c r="B762" s="24" t="s">
        <v>3268</v>
      </c>
      <c r="C762" s="21" t="s">
        <v>2614</v>
      </c>
      <c r="D762" s="23"/>
      <c r="E762" s="23"/>
      <c r="F762" s="23"/>
      <c r="G762" s="22"/>
      <c r="H762" s="23"/>
      <c r="I762" s="22"/>
      <c r="J762" s="23"/>
      <c r="K762" s="23"/>
    </row>
    <row r="763" s="7" customFormat="1" customHeight="1" spans="1:11">
      <c r="A763" s="23"/>
      <c r="B763" s="22"/>
      <c r="C763" s="23"/>
      <c r="D763" s="21" t="s">
        <v>2338</v>
      </c>
      <c r="E763" s="21" t="s">
        <v>1403</v>
      </c>
      <c r="F763" s="21" t="s">
        <v>1403</v>
      </c>
      <c r="G763" s="25" t="s">
        <v>1403</v>
      </c>
      <c r="H763" s="21" t="s">
        <v>1403</v>
      </c>
      <c r="I763" s="25" t="s">
        <v>1403</v>
      </c>
      <c r="J763" s="21" t="s">
        <v>1403</v>
      </c>
      <c r="K763" s="21" t="s">
        <v>1403</v>
      </c>
    </row>
    <row r="764" s="7" customFormat="1" customHeight="1" spans="1:11">
      <c r="A764" s="23"/>
      <c r="B764" s="22"/>
      <c r="C764" s="23"/>
      <c r="D764" s="21" t="s">
        <v>1403</v>
      </c>
      <c r="E764" s="21" t="s">
        <v>2339</v>
      </c>
      <c r="F764" s="21" t="s">
        <v>1403</v>
      </c>
      <c r="G764" s="25" t="s">
        <v>1403</v>
      </c>
      <c r="H764" s="21" t="s">
        <v>1403</v>
      </c>
      <c r="I764" s="25" t="s">
        <v>1403</v>
      </c>
      <c r="J764" s="21" t="s">
        <v>1403</v>
      </c>
      <c r="K764" s="21" t="s">
        <v>1403</v>
      </c>
    </row>
    <row r="765" s="7" customFormat="1" customHeight="1" spans="1:11">
      <c r="A765" s="23"/>
      <c r="B765" s="22"/>
      <c r="C765" s="23"/>
      <c r="D765" s="21" t="s">
        <v>1403</v>
      </c>
      <c r="E765" s="21" t="s">
        <v>1403</v>
      </c>
      <c r="F765" s="21" t="s">
        <v>2615</v>
      </c>
      <c r="G765" s="25" t="s">
        <v>2341</v>
      </c>
      <c r="H765" s="21" t="s">
        <v>2866</v>
      </c>
      <c r="I765" s="25" t="s">
        <v>2384</v>
      </c>
      <c r="J765" s="21" t="s">
        <v>2617</v>
      </c>
      <c r="K765" s="21" t="s">
        <v>2618</v>
      </c>
    </row>
    <row r="766" s="7" customFormat="1" customHeight="1" spans="1:11">
      <c r="A766" s="23"/>
      <c r="B766" s="22"/>
      <c r="C766" s="23"/>
      <c r="D766" s="21" t="s">
        <v>1403</v>
      </c>
      <c r="E766" s="21" t="s">
        <v>1403</v>
      </c>
      <c r="F766" s="21" t="s">
        <v>2619</v>
      </c>
      <c r="G766" s="25" t="s">
        <v>2341</v>
      </c>
      <c r="H766" s="21" t="s">
        <v>2503</v>
      </c>
      <c r="I766" s="25" t="s">
        <v>2384</v>
      </c>
      <c r="J766" s="21" t="s">
        <v>2617</v>
      </c>
      <c r="K766" s="21" t="s">
        <v>2618</v>
      </c>
    </row>
    <row r="767" s="7" customFormat="1" customHeight="1" spans="1:11">
      <c r="A767" s="23"/>
      <c r="B767" s="22"/>
      <c r="C767" s="23"/>
      <c r="D767" s="21" t="s">
        <v>1403</v>
      </c>
      <c r="E767" s="21" t="s">
        <v>1403</v>
      </c>
      <c r="F767" s="21" t="s">
        <v>2621</v>
      </c>
      <c r="G767" s="25" t="s">
        <v>2341</v>
      </c>
      <c r="H767" s="21" t="s">
        <v>3194</v>
      </c>
      <c r="I767" s="25" t="s">
        <v>2384</v>
      </c>
      <c r="J767" s="21" t="s">
        <v>2617</v>
      </c>
      <c r="K767" s="21" t="s">
        <v>2618</v>
      </c>
    </row>
    <row r="768" s="7" customFormat="1" customHeight="1" spans="1:11">
      <c r="A768" s="23"/>
      <c r="B768" s="22"/>
      <c r="C768" s="23"/>
      <c r="D768" s="21" t="s">
        <v>2357</v>
      </c>
      <c r="E768" s="21" t="s">
        <v>1403</v>
      </c>
      <c r="F768" s="21" t="s">
        <v>1403</v>
      </c>
      <c r="G768" s="25" t="s">
        <v>1403</v>
      </c>
      <c r="H768" s="21" t="s">
        <v>1403</v>
      </c>
      <c r="I768" s="25" t="s">
        <v>1403</v>
      </c>
      <c r="J768" s="21" t="s">
        <v>1403</v>
      </c>
      <c r="K768" s="21" t="s">
        <v>1403</v>
      </c>
    </row>
    <row r="769" s="7" customFormat="1" customHeight="1" spans="1:11">
      <c r="A769" s="23"/>
      <c r="B769" s="22"/>
      <c r="C769" s="23"/>
      <c r="D769" s="21" t="s">
        <v>1403</v>
      </c>
      <c r="E769" s="21" t="s">
        <v>2358</v>
      </c>
      <c r="F769" s="21" t="s">
        <v>1403</v>
      </c>
      <c r="G769" s="25" t="s">
        <v>1403</v>
      </c>
      <c r="H769" s="21" t="s">
        <v>1403</v>
      </c>
      <c r="I769" s="25" t="s">
        <v>1403</v>
      </c>
      <c r="J769" s="21" t="s">
        <v>1403</v>
      </c>
      <c r="K769" s="21" t="s">
        <v>1403</v>
      </c>
    </row>
    <row r="770" s="7" customFormat="1" customHeight="1" spans="1:11">
      <c r="A770" s="23"/>
      <c r="B770" s="22"/>
      <c r="C770" s="23"/>
      <c r="D770" s="21" t="s">
        <v>1403</v>
      </c>
      <c r="E770" s="21" t="s">
        <v>1403</v>
      </c>
      <c r="F770" s="21" t="s">
        <v>2590</v>
      </c>
      <c r="G770" s="25" t="s">
        <v>2341</v>
      </c>
      <c r="H770" s="21" t="s">
        <v>2591</v>
      </c>
      <c r="I770" s="25" t="s">
        <v>1403</v>
      </c>
      <c r="J770" s="21" t="s">
        <v>2623</v>
      </c>
      <c r="K770" s="21" t="s">
        <v>2624</v>
      </c>
    </row>
    <row r="771" s="7" customFormat="1" customHeight="1" spans="1:11">
      <c r="A771" s="23"/>
      <c r="B771" s="22"/>
      <c r="C771" s="23"/>
      <c r="D771" s="21" t="s">
        <v>2373</v>
      </c>
      <c r="E771" s="21" t="s">
        <v>1403</v>
      </c>
      <c r="F771" s="21" t="s">
        <v>1403</v>
      </c>
      <c r="G771" s="25" t="s">
        <v>1403</v>
      </c>
      <c r="H771" s="21" t="s">
        <v>1403</v>
      </c>
      <c r="I771" s="25" t="s">
        <v>1403</v>
      </c>
      <c r="J771" s="21" t="s">
        <v>1403</v>
      </c>
      <c r="K771" s="21" t="s">
        <v>1403</v>
      </c>
    </row>
    <row r="772" s="7" customFormat="1" customHeight="1" spans="1:11">
      <c r="A772" s="23"/>
      <c r="B772" s="22"/>
      <c r="C772" s="23"/>
      <c r="D772" s="21" t="s">
        <v>1403</v>
      </c>
      <c r="E772" s="21" t="s">
        <v>2374</v>
      </c>
      <c r="F772" s="21" t="s">
        <v>1403</v>
      </c>
      <c r="G772" s="25" t="s">
        <v>1403</v>
      </c>
      <c r="H772" s="21" t="s">
        <v>1403</v>
      </c>
      <c r="I772" s="25" t="s">
        <v>1403</v>
      </c>
      <c r="J772" s="21" t="s">
        <v>1403</v>
      </c>
      <c r="K772" s="21" t="s">
        <v>1403</v>
      </c>
    </row>
    <row r="773" s="7" customFormat="1" customHeight="1" spans="1:11">
      <c r="A773" s="23"/>
      <c r="B773" s="22"/>
      <c r="C773" s="23"/>
      <c r="D773" s="21" t="s">
        <v>1403</v>
      </c>
      <c r="E773" s="21" t="s">
        <v>1403</v>
      </c>
      <c r="F773" s="21" t="s">
        <v>2594</v>
      </c>
      <c r="G773" s="25" t="s">
        <v>2354</v>
      </c>
      <c r="H773" s="21" t="s">
        <v>2394</v>
      </c>
      <c r="I773" s="25" t="s">
        <v>2343</v>
      </c>
      <c r="J773" s="21" t="s">
        <v>2625</v>
      </c>
      <c r="K773" s="21" t="s">
        <v>2626</v>
      </c>
    </row>
    <row r="774" s="7" customFormat="1" customHeight="1" spans="1:11">
      <c r="A774" s="23"/>
      <c r="B774" s="22"/>
      <c r="C774" s="23"/>
      <c r="D774" s="21" t="s">
        <v>1403</v>
      </c>
      <c r="E774" s="21" t="s">
        <v>1403</v>
      </c>
      <c r="F774" s="21" t="s">
        <v>2627</v>
      </c>
      <c r="G774" s="25" t="s">
        <v>2354</v>
      </c>
      <c r="H774" s="21" t="s">
        <v>2394</v>
      </c>
      <c r="I774" s="25" t="s">
        <v>2343</v>
      </c>
      <c r="J774" s="21" t="s">
        <v>2628</v>
      </c>
      <c r="K774" s="21" t="s">
        <v>2626</v>
      </c>
    </row>
    <row r="775" s="7" customFormat="1" customHeight="1" spans="1:11">
      <c r="A775" s="21" t="s">
        <v>3269</v>
      </c>
      <c r="B775" s="22"/>
      <c r="C775" s="23"/>
      <c r="D775" s="23"/>
      <c r="E775" s="23"/>
      <c r="F775" s="23"/>
      <c r="G775" s="22"/>
      <c r="H775" s="23"/>
      <c r="I775" s="22"/>
      <c r="J775" s="23"/>
      <c r="K775" s="23"/>
    </row>
    <row r="776" s="7" customFormat="1" customHeight="1" spans="1:11">
      <c r="A776" s="21" t="s">
        <v>3270</v>
      </c>
      <c r="B776" s="24" t="s">
        <v>3271</v>
      </c>
      <c r="C776" s="21" t="s">
        <v>2614</v>
      </c>
      <c r="D776" s="23"/>
      <c r="E776" s="23"/>
      <c r="F776" s="23"/>
      <c r="G776" s="22"/>
      <c r="H776" s="23"/>
      <c r="I776" s="22"/>
      <c r="J776" s="23"/>
      <c r="K776" s="23"/>
    </row>
    <row r="777" s="7" customFormat="1" customHeight="1" spans="1:11">
      <c r="A777" s="23"/>
      <c r="B777" s="22"/>
      <c r="C777" s="23"/>
      <c r="D777" s="21" t="s">
        <v>2338</v>
      </c>
      <c r="E777" s="21" t="s">
        <v>1403</v>
      </c>
      <c r="F777" s="21" t="s">
        <v>1403</v>
      </c>
      <c r="G777" s="25" t="s">
        <v>1403</v>
      </c>
      <c r="H777" s="21" t="s">
        <v>1403</v>
      </c>
      <c r="I777" s="25" t="s">
        <v>1403</v>
      </c>
      <c r="J777" s="21" t="s">
        <v>1403</v>
      </c>
      <c r="K777" s="21" t="s">
        <v>1403</v>
      </c>
    </row>
    <row r="778" s="7" customFormat="1" customHeight="1" spans="1:11">
      <c r="A778" s="23"/>
      <c r="B778" s="22"/>
      <c r="C778" s="23"/>
      <c r="D778" s="21" t="s">
        <v>1403</v>
      </c>
      <c r="E778" s="21" t="s">
        <v>2339</v>
      </c>
      <c r="F778" s="21" t="s">
        <v>1403</v>
      </c>
      <c r="G778" s="25" t="s">
        <v>1403</v>
      </c>
      <c r="H778" s="21" t="s">
        <v>1403</v>
      </c>
      <c r="I778" s="25" t="s">
        <v>1403</v>
      </c>
      <c r="J778" s="21" t="s">
        <v>1403</v>
      </c>
      <c r="K778" s="21" t="s">
        <v>1403</v>
      </c>
    </row>
    <row r="779" s="7" customFormat="1" customHeight="1" spans="1:11">
      <c r="A779" s="23"/>
      <c r="B779" s="22"/>
      <c r="C779" s="23"/>
      <c r="D779" s="21" t="s">
        <v>1403</v>
      </c>
      <c r="E779" s="21" t="s">
        <v>1403</v>
      </c>
      <c r="F779" s="21" t="s">
        <v>2621</v>
      </c>
      <c r="G779" s="25" t="s">
        <v>2341</v>
      </c>
      <c r="H779" s="21" t="s">
        <v>2753</v>
      </c>
      <c r="I779" s="25" t="s">
        <v>2384</v>
      </c>
      <c r="J779" s="21" t="s">
        <v>2632</v>
      </c>
      <c r="K779" s="21" t="s">
        <v>2618</v>
      </c>
    </row>
    <row r="780" s="7" customFormat="1" customHeight="1" spans="1:11">
      <c r="A780" s="23"/>
      <c r="B780" s="22"/>
      <c r="C780" s="23"/>
      <c r="D780" s="21" t="s">
        <v>2357</v>
      </c>
      <c r="E780" s="21" t="s">
        <v>1403</v>
      </c>
      <c r="F780" s="21" t="s">
        <v>1403</v>
      </c>
      <c r="G780" s="25" t="s">
        <v>1403</v>
      </c>
      <c r="H780" s="21" t="s">
        <v>1403</v>
      </c>
      <c r="I780" s="25" t="s">
        <v>1403</v>
      </c>
      <c r="J780" s="21" t="s">
        <v>1403</v>
      </c>
      <c r="K780" s="21" t="s">
        <v>1403</v>
      </c>
    </row>
    <row r="781" s="7" customFormat="1" customHeight="1" spans="1:11">
      <c r="A781" s="23"/>
      <c r="B781" s="22"/>
      <c r="C781" s="23"/>
      <c r="D781" s="21" t="s">
        <v>1403</v>
      </c>
      <c r="E781" s="21" t="s">
        <v>2358</v>
      </c>
      <c r="F781" s="21" t="s">
        <v>1403</v>
      </c>
      <c r="G781" s="25" t="s">
        <v>1403</v>
      </c>
      <c r="H781" s="21" t="s">
        <v>1403</v>
      </c>
      <c r="I781" s="25" t="s">
        <v>1403</v>
      </c>
      <c r="J781" s="21" t="s">
        <v>1403</v>
      </c>
      <c r="K781" s="21" t="s">
        <v>1403</v>
      </c>
    </row>
    <row r="782" s="7" customFormat="1" customHeight="1" spans="1:11">
      <c r="A782" s="23"/>
      <c r="B782" s="22"/>
      <c r="C782" s="23"/>
      <c r="D782" s="21" t="s">
        <v>1403</v>
      </c>
      <c r="E782" s="21" t="s">
        <v>1403</v>
      </c>
      <c r="F782" s="21" t="s">
        <v>2590</v>
      </c>
      <c r="G782" s="25" t="s">
        <v>2341</v>
      </c>
      <c r="H782" s="21" t="s">
        <v>2591</v>
      </c>
      <c r="I782" s="25" t="s">
        <v>1403</v>
      </c>
      <c r="J782" s="21" t="s">
        <v>2623</v>
      </c>
      <c r="K782" s="21" t="s">
        <v>2624</v>
      </c>
    </row>
    <row r="783" s="7" customFormat="1" customHeight="1" spans="1:11">
      <c r="A783" s="23"/>
      <c r="B783" s="22"/>
      <c r="C783" s="23"/>
      <c r="D783" s="21" t="s">
        <v>2373</v>
      </c>
      <c r="E783" s="21" t="s">
        <v>1403</v>
      </c>
      <c r="F783" s="21" t="s">
        <v>1403</v>
      </c>
      <c r="G783" s="25" t="s">
        <v>1403</v>
      </c>
      <c r="H783" s="21" t="s">
        <v>1403</v>
      </c>
      <c r="I783" s="25" t="s">
        <v>1403</v>
      </c>
      <c r="J783" s="21" t="s">
        <v>1403</v>
      </c>
      <c r="K783" s="21" t="s">
        <v>1403</v>
      </c>
    </row>
    <row r="784" s="7" customFormat="1" customHeight="1" spans="1:11">
      <c r="A784" s="23"/>
      <c r="B784" s="22"/>
      <c r="C784" s="23"/>
      <c r="D784" s="21" t="s">
        <v>1403</v>
      </c>
      <c r="E784" s="21" t="s">
        <v>2374</v>
      </c>
      <c r="F784" s="21" t="s">
        <v>1403</v>
      </c>
      <c r="G784" s="25" t="s">
        <v>1403</v>
      </c>
      <c r="H784" s="21" t="s">
        <v>1403</v>
      </c>
      <c r="I784" s="25" t="s">
        <v>1403</v>
      </c>
      <c r="J784" s="21" t="s">
        <v>1403</v>
      </c>
      <c r="K784" s="21" t="s">
        <v>1403</v>
      </c>
    </row>
    <row r="785" s="7" customFormat="1" customHeight="1" spans="1:11">
      <c r="A785" s="23"/>
      <c r="B785" s="22"/>
      <c r="C785" s="23"/>
      <c r="D785" s="21" t="s">
        <v>1403</v>
      </c>
      <c r="E785" s="21" t="s">
        <v>1403</v>
      </c>
      <c r="F785" s="21" t="s">
        <v>2594</v>
      </c>
      <c r="G785" s="25" t="s">
        <v>2341</v>
      </c>
      <c r="H785" s="21" t="s">
        <v>2394</v>
      </c>
      <c r="I785" s="25" t="s">
        <v>2343</v>
      </c>
      <c r="J785" s="21" t="s">
        <v>2625</v>
      </c>
      <c r="K785" s="21" t="s">
        <v>2626</v>
      </c>
    </row>
    <row r="786" s="7" customFormat="1" customHeight="1" spans="1:11">
      <c r="A786" s="23"/>
      <c r="B786" s="22"/>
      <c r="C786" s="23"/>
      <c r="D786" s="21" t="s">
        <v>1403</v>
      </c>
      <c r="E786" s="21" t="s">
        <v>1403</v>
      </c>
      <c r="F786" s="21" t="s">
        <v>2627</v>
      </c>
      <c r="G786" s="25" t="s">
        <v>2498</v>
      </c>
      <c r="H786" s="21" t="s">
        <v>2394</v>
      </c>
      <c r="I786" s="25" t="s">
        <v>2343</v>
      </c>
      <c r="J786" s="21" t="s">
        <v>2625</v>
      </c>
      <c r="K786" s="21" t="s">
        <v>2626</v>
      </c>
    </row>
    <row r="787" s="7" customFormat="1" customHeight="1" spans="1:11">
      <c r="A787" s="21" t="s">
        <v>3272</v>
      </c>
      <c r="B787" s="24" t="s">
        <v>3273</v>
      </c>
      <c r="C787" s="21" t="s">
        <v>3274</v>
      </c>
      <c r="D787" s="23"/>
      <c r="E787" s="23"/>
      <c r="F787" s="23"/>
      <c r="G787" s="22"/>
      <c r="H787" s="23"/>
      <c r="I787" s="22"/>
      <c r="J787" s="23"/>
      <c r="K787" s="23"/>
    </row>
    <row r="788" s="7" customFormat="1" customHeight="1" spans="1:11">
      <c r="A788" s="23"/>
      <c r="B788" s="22"/>
      <c r="C788" s="23"/>
      <c r="D788" s="21" t="s">
        <v>2338</v>
      </c>
      <c r="E788" s="21" t="s">
        <v>1403</v>
      </c>
      <c r="F788" s="21" t="s">
        <v>1403</v>
      </c>
      <c r="G788" s="25" t="s">
        <v>1403</v>
      </c>
      <c r="H788" s="21" t="s">
        <v>1403</v>
      </c>
      <c r="I788" s="25" t="s">
        <v>1403</v>
      </c>
      <c r="J788" s="21" t="s">
        <v>1403</v>
      </c>
      <c r="K788" s="21" t="s">
        <v>1403</v>
      </c>
    </row>
    <row r="789" s="7" customFormat="1" customHeight="1" spans="1:11">
      <c r="A789" s="23"/>
      <c r="B789" s="22"/>
      <c r="C789" s="23"/>
      <c r="D789" s="21" t="s">
        <v>1403</v>
      </c>
      <c r="E789" s="21" t="s">
        <v>2339</v>
      </c>
      <c r="F789" s="21" t="s">
        <v>1403</v>
      </c>
      <c r="G789" s="25" t="s">
        <v>1403</v>
      </c>
      <c r="H789" s="21" t="s">
        <v>1403</v>
      </c>
      <c r="I789" s="25" t="s">
        <v>1403</v>
      </c>
      <c r="J789" s="21" t="s">
        <v>1403</v>
      </c>
      <c r="K789" s="21" t="s">
        <v>1403</v>
      </c>
    </row>
    <row r="790" s="7" customFormat="1" customHeight="1" spans="1:11">
      <c r="A790" s="23"/>
      <c r="B790" s="22"/>
      <c r="C790" s="23"/>
      <c r="D790" s="21" t="s">
        <v>1403</v>
      </c>
      <c r="E790" s="21" t="s">
        <v>1403</v>
      </c>
      <c r="F790" s="21" t="s">
        <v>3275</v>
      </c>
      <c r="G790" s="25" t="s">
        <v>2341</v>
      </c>
      <c r="H790" s="21" t="s">
        <v>2439</v>
      </c>
      <c r="I790" s="25" t="s">
        <v>2384</v>
      </c>
      <c r="J790" s="21" t="s">
        <v>3276</v>
      </c>
      <c r="K790" s="21" t="s">
        <v>3277</v>
      </c>
    </row>
    <row r="791" s="7" customFormat="1" customHeight="1" spans="1:11">
      <c r="A791" s="23"/>
      <c r="B791" s="22"/>
      <c r="C791" s="23"/>
      <c r="D791" s="21" t="s">
        <v>2357</v>
      </c>
      <c r="E791" s="21" t="s">
        <v>1403</v>
      </c>
      <c r="F791" s="21" t="s">
        <v>1403</v>
      </c>
      <c r="G791" s="25" t="s">
        <v>1403</v>
      </c>
      <c r="H791" s="21" t="s">
        <v>1403</v>
      </c>
      <c r="I791" s="25" t="s">
        <v>1403</v>
      </c>
      <c r="J791" s="21" t="s">
        <v>1403</v>
      </c>
      <c r="K791" s="21" t="s">
        <v>1403</v>
      </c>
    </row>
    <row r="792" s="7" customFormat="1" customHeight="1" spans="1:11">
      <c r="A792" s="23"/>
      <c r="B792" s="22"/>
      <c r="C792" s="23"/>
      <c r="D792" s="21" t="s">
        <v>1403</v>
      </c>
      <c r="E792" s="21" t="s">
        <v>2358</v>
      </c>
      <c r="F792" s="21" t="s">
        <v>1403</v>
      </c>
      <c r="G792" s="25" t="s">
        <v>1403</v>
      </c>
      <c r="H792" s="21" t="s">
        <v>1403</v>
      </c>
      <c r="I792" s="25" t="s">
        <v>1403</v>
      </c>
      <c r="J792" s="21" t="s">
        <v>1403</v>
      </c>
      <c r="K792" s="21" t="s">
        <v>1403</v>
      </c>
    </row>
    <row r="793" s="7" customFormat="1" customHeight="1" spans="1:11">
      <c r="A793" s="23"/>
      <c r="B793" s="22"/>
      <c r="C793" s="23"/>
      <c r="D793" s="21" t="s">
        <v>1403</v>
      </c>
      <c r="E793" s="21" t="s">
        <v>1403</v>
      </c>
      <c r="F793" s="21" t="s">
        <v>2590</v>
      </c>
      <c r="G793" s="25" t="s">
        <v>2341</v>
      </c>
      <c r="H793" s="21" t="s">
        <v>2591</v>
      </c>
      <c r="I793" s="25" t="s">
        <v>1403</v>
      </c>
      <c r="J793" s="21" t="s">
        <v>3278</v>
      </c>
      <c r="K793" s="21" t="s">
        <v>3279</v>
      </c>
    </row>
    <row r="794" s="7" customFormat="1" customHeight="1" spans="1:11">
      <c r="A794" s="23"/>
      <c r="B794" s="22"/>
      <c r="C794" s="23"/>
      <c r="D794" s="21" t="s">
        <v>2373</v>
      </c>
      <c r="E794" s="21" t="s">
        <v>1403</v>
      </c>
      <c r="F794" s="21" t="s">
        <v>1403</v>
      </c>
      <c r="G794" s="25" t="s">
        <v>1403</v>
      </c>
      <c r="H794" s="21" t="s">
        <v>1403</v>
      </c>
      <c r="I794" s="25" t="s">
        <v>1403</v>
      </c>
      <c r="J794" s="21" t="s">
        <v>1403</v>
      </c>
      <c r="K794" s="21" t="s">
        <v>1403</v>
      </c>
    </row>
    <row r="795" s="7" customFormat="1" customHeight="1" spans="1:11">
      <c r="A795" s="23"/>
      <c r="B795" s="22"/>
      <c r="C795" s="23"/>
      <c r="D795" s="21" t="s">
        <v>1403</v>
      </c>
      <c r="E795" s="21" t="s">
        <v>2374</v>
      </c>
      <c r="F795" s="21" t="s">
        <v>1403</v>
      </c>
      <c r="G795" s="25" t="s">
        <v>1403</v>
      </c>
      <c r="H795" s="21" t="s">
        <v>1403</v>
      </c>
      <c r="I795" s="25" t="s">
        <v>1403</v>
      </c>
      <c r="J795" s="21" t="s">
        <v>1403</v>
      </c>
      <c r="K795" s="21" t="s">
        <v>1403</v>
      </c>
    </row>
    <row r="796" s="7" customFormat="1" customHeight="1" spans="1:11">
      <c r="A796" s="23"/>
      <c r="B796" s="22"/>
      <c r="C796" s="23"/>
      <c r="D796" s="21" t="s">
        <v>1403</v>
      </c>
      <c r="E796" s="21" t="s">
        <v>1403</v>
      </c>
      <c r="F796" s="21" t="s">
        <v>3280</v>
      </c>
      <c r="G796" s="25" t="s">
        <v>2498</v>
      </c>
      <c r="H796" s="21" t="s">
        <v>2394</v>
      </c>
      <c r="I796" s="25" t="s">
        <v>2343</v>
      </c>
      <c r="J796" s="21" t="s">
        <v>3281</v>
      </c>
      <c r="K796" s="21" t="s">
        <v>2378</v>
      </c>
    </row>
    <row r="797" s="7" customFormat="1" customHeight="1" spans="1:11">
      <c r="A797" s="21" t="s">
        <v>3282</v>
      </c>
      <c r="B797" s="22"/>
      <c r="C797" s="23"/>
      <c r="D797" s="23"/>
      <c r="E797" s="23"/>
      <c r="F797" s="23"/>
      <c r="G797" s="22"/>
      <c r="H797" s="23"/>
      <c r="I797" s="22"/>
      <c r="J797" s="23"/>
      <c r="K797" s="23"/>
    </row>
    <row r="798" s="7" customFormat="1" customHeight="1" spans="1:11">
      <c r="A798" s="21" t="s">
        <v>3283</v>
      </c>
      <c r="B798" s="24" t="s">
        <v>3284</v>
      </c>
      <c r="C798" s="21" t="s">
        <v>3285</v>
      </c>
      <c r="D798" s="23"/>
      <c r="E798" s="23"/>
      <c r="F798" s="23"/>
      <c r="G798" s="22"/>
      <c r="H798" s="23"/>
      <c r="I798" s="22"/>
      <c r="J798" s="23"/>
      <c r="K798" s="23"/>
    </row>
    <row r="799" s="7" customFormat="1" customHeight="1" spans="1:11">
      <c r="A799" s="23"/>
      <c r="B799" s="22"/>
      <c r="C799" s="23"/>
      <c r="D799" s="21" t="s">
        <v>2338</v>
      </c>
      <c r="E799" s="21" t="s">
        <v>1403</v>
      </c>
      <c r="F799" s="21" t="s">
        <v>1403</v>
      </c>
      <c r="G799" s="25" t="s">
        <v>1403</v>
      </c>
      <c r="H799" s="21" t="s">
        <v>1403</v>
      </c>
      <c r="I799" s="25" t="s">
        <v>1403</v>
      </c>
      <c r="J799" s="21" t="s">
        <v>1403</v>
      </c>
      <c r="K799" s="21" t="s">
        <v>1403</v>
      </c>
    </row>
    <row r="800" s="7" customFormat="1" customHeight="1" spans="1:11">
      <c r="A800" s="23"/>
      <c r="B800" s="22"/>
      <c r="C800" s="23"/>
      <c r="D800" s="21" t="s">
        <v>1403</v>
      </c>
      <c r="E800" s="21" t="s">
        <v>2339</v>
      </c>
      <c r="F800" s="21" t="s">
        <v>1403</v>
      </c>
      <c r="G800" s="25" t="s">
        <v>1403</v>
      </c>
      <c r="H800" s="21" t="s">
        <v>1403</v>
      </c>
      <c r="I800" s="25" t="s">
        <v>1403</v>
      </c>
      <c r="J800" s="21" t="s">
        <v>1403</v>
      </c>
      <c r="K800" s="21" t="s">
        <v>1403</v>
      </c>
    </row>
    <row r="801" s="7" customFormat="1" customHeight="1" spans="1:11">
      <c r="A801" s="23"/>
      <c r="B801" s="22"/>
      <c r="C801" s="23"/>
      <c r="D801" s="21" t="s">
        <v>1403</v>
      </c>
      <c r="E801" s="21" t="s">
        <v>1403</v>
      </c>
      <c r="F801" s="21" t="s">
        <v>3286</v>
      </c>
      <c r="G801" s="25" t="s">
        <v>2341</v>
      </c>
      <c r="H801" s="21" t="s">
        <v>2620</v>
      </c>
      <c r="I801" s="25" t="s">
        <v>2384</v>
      </c>
      <c r="J801" s="21" t="s">
        <v>3287</v>
      </c>
      <c r="K801" s="21" t="s">
        <v>3288</v>
      </c>
    </row>
    <row r="802" s="7" customFormat="1" customHeight="1" spans="1:11">
      <c r="A802" s="23"/>
      <c r="B802" s="22"/>
      <c r="C802" s="23"/>
      <c r="D802" s="21" t="s">
        <v>2357</v>
      </c>
      <c r="E802" s="21" t="s">
        <v>1403</v>
      </c>
      <c r="F802" s="21" t="s">
        <v>1403</v>
      </c>
      <c r="G802" s="25" t="s">
        <v>1403</v>
      </c>
      <c r="H802" s="21" t="s">
        <v>1403</v>
      </c>
      <c r="I802" s="25" t="s">
        <v>1403</v>
      </c>
      <c r="J802" s="21" t="s">
        <v>1403</v>
      </c>
      <c r="K802" s="21" t="s">
        <v>1403</v>
      </c>
    </row>
    <row r="803" s="7" customFormat="1" customHeight="1" spans="1:11">
      <c r="A803" s="23"/>
      <c r="B803" s="22"/>
      <c r="C803" s="23"/>
      <c r="D803" s="21" t="s">
        <v>1403</v>
      </c>
      <c r="E803" s="21" t="s">
        <v>2358</v>
      </c>
      <c r="F803" s="21" t="s">
        <v>1403</v>
      </c>
      <c r="G803" s="25" t="s">
        <v>1403</v>
      </c>
      <c r="H803" s="21" t="s">
        <v>1403</v>
      </c>
      <c r="I803" s="25" t="s">
        <v>1403</v>
      </c>
      <c r="J803" s="21" t="s">
        <v>1403</v>
      </c>
      <c r="K803" s="21" t="s">
        <v>1403</v>
      </c>
    </row>
    <row r="804" s="7" customFormat="1" customHeight="1" spans="1:11">
      <c r="A804" s="23"/>
      <c r="B804" s="22"/>
      <c r="C804" s="23"/>
      <c r="D804" s="21" t="s">
        <v>1403</v>
      </c>
      <c r="E804" s="21" t="s">
        <v>1403</v>
      </c>
      <c r="F804" s="21" t="s">
        <v>3289</v>
      </c>
      <c r="G804" s="25" t="s">
        <v>2341</v>
      </c>
      <c r="H804" s="21" t="s">
        <v>3290</v>
      </c>
      <c r="I804" s="25" t="s">
        <v>1403</v>
      </c>
      <c r="J804" s="21" t="s">
        <v>3291</v>
      </c>
      <c r="K804" s="21" t="s">
        <v>3292</v>
      </c>
    </row>
    <row r="805" s="7" customFormat="1" customHeight="1" spans="1:11">
      <c r="A805" s="23"/>
      <c r="B805" s="22"/>
      <c r="C805" s="23"/>
      <c r="D805" s="21" t="s">
        <v>2373</v>
      </c>
      <c r="E805" s="21" t="s">
        <v>1403</v>
      </c>
      <c r="F805" s="21" t="s">
        <v>1403</v>
      </c>
      <c r="G805" s="25" t="s">
        <v>1403</v>
      </c>
      <c r="H805" s="21" t="s">
        <v>1403</v>
      </c>
      <c r="I805" s="25" t="s">
        <v>1403</v>
      </c>
      <c r="J805" s="21" t="s">
        <v>1403</v>
      </c>
      <c r="K805" s="21" t="s">
        <v>1403</v>
      </c>
    </row>
    <row r="806" s="7" customFormat="1" customHeight="1" spans="1:11">
      <c r="A806" s="23"/>
      <c r="B806" s="22"/>
      <c r="C806" s="23"/>
      <c r="D806" s="21" t="s">
        <v>1403</v>
      </c>
      <c r="E806" s="21" t="s">
        <v>2374</v>
      </c>
      <c r="F806" s="21" t="s">
        <v>1403</v>
      </c>
      <c r="G806" s="25" t="s">
        <v>1403</v>
      </c>
      <c r="H806" s="21" t="s">
        <v>1403</v>
      </c>
      <c r="I806" s="25" t="s">
        <v>1403</v>
      </c>
      <c r="J806" s="21" t="s">
        <v>1403</v>
      </c>
      <c r="K806" s="21" t="s">
        <v>1403</v>
      </c>
    </row>
    <row r="807" s="7" customFormat="1" customHeight="1" spans="1:11">
      <c r="A807" s="23"/>
      <c r="B807" s="22"/>
      <c r="C807" s="23"/>
      <c r="D807" s="21" t="s">
        <v>1403</v>
      </c>
      <c r="E807" s="21" t="s">
        <v>1403</v>
      </c>
      <c r="F807" s="21" t="s">
        <v>2594</v>
      </c>
      <c r="G807" s="25" t="s">
        <v>2354</v>
      </c>
      <c r="H807" s="21" t="s">
        <v>2394</v>
      </c>
      <c r="I807" s="25" t="s">
        <v>2343</v>
      </c>
      <c r="J807" s="21" t="s">
        <v>3293</v>
      </c>
      <c r="K807" s="21" t="s">
        <v>3294</v>
      </c>
    </row>
    <row r="808" s="7" customFormat="1" customHeight="1" spans="1:11">
      <c r="A808" s="21" t="s">
        <v>3295</v>
      </c>
      <c r="B808" s="24" t="s">
        <v>3296</v>
      </c>
      <c r="C808" s="21" t="s">
        <v>3297</v>
      </c>
      <c r="D808" s="23"/>
      <c r="E808" s="23"/>
      <c r="F808" s="23"/>
      <c r="G808" s="22"/>
      <c r="H808" s="23"/>
      <c r="I808" s="22"/>
      <c r="J808" s="23"/>
      <c r="K808" s="23"/>
    </row>
    <row r="809" s="7" customFormat="1" customHeight="1" spans="1:11">
      <c r="A809" s="23"/>
      <c r="B809" s="22"/>
      <c r="C809" s="23"/>
      <c r="D809" s="21" t="s">
        <v>2338</v>
      </c>
      <c r="E809" s="21" t="s">
        <v>1403</v>
      </c>
      <c r="F809" s="21" t="s">
        <v>1403</v>
      </c>
      <c r="G809" s="25" t="s">
        <v>1403</v>
      </c>
      <c r="H809" s="21" t="s">
        <v>1403</v>
      </c>
      <c r="I809" s="25" t="s">
        <v>1403</v>
      </c>
      <c r="J809" s="21" t="s">
        <v>1403</v>
      </c>
      <c r="K809" s="21" t="s">
        <v>1403</v>
      </c>
    </row>
    <row r="810" s="7" customFormat="1" customHeight="1" spans="1:11">
      <c r="A810" s="23"/>
      <c r="B810" s="22"/>
      <c r="C810" s="23"/>
      <c r="D810" s="21" t="s">
        <v>1403</v>
      </c>
      <c r="E810" s="21" t="s">
        <v>2339</v>
      </c>
      <c r="F810" s="21" t="s">
        <v>1403</v>
      </c>
      <c r="G810" s="25" t="s">
        <v>1403</v>
      </c>
      <c r="H810" s="21" t="s">
        <v>1403</v>
      </c>
      <c r="I810" s="25" t="s">
        <v>1403</v>
      </c>
      <c r="J810" s="21" t="s">
        <v>1403</v>
      </c>
      <c r="K810" s="21" t="s">
        <v>1403</v>
      </c>
    </row>
    <row r="811" s="7" customFormat="1" customHeight="1" spans="1:11">
      <c r="A811" s="23"/>
      <c r="B811" s="22"/>
      <c r="C811" s="23"/>
      <c r="D811" s="21" t="s">
        <v>1403</v>
      </c>
      <c r="E811" s="21" t="s">
        <v>1403</v>
      </c>
      <c r="F811" s="21" t="s">
        <v>3074</v>
      </c>
      <c r="G811" s="25" t="s">
        <v>2341</v>
      </c>
      <c r="H811" s="21" t="s">
        <v>2620</v>
      </c>
      <c r="I811" s="25" t="s">
        <v>3075</v>
      </c>
      <c r="J811" s="21" t="s">
        <v>3076</v>
      </c>
      <c r="K811" s="21" t="s">
        <v>3298</v>
      </c>
    </row>
    <row r="812" s="7" customFormat="1" customHeight="1" spans="1:11">
      <c r="A812" s="23"/>
      <c r="B812" s="22"/>
      <c r="C812" s="23"/>
      <c r="D812" s="21" t="s">
        <v>2357</v>
      </c>
      <c r="E812" s="21" t="s">
        <v>1403</v>
      </c>
      <c r="F812" s="21" t="s">
        <v>1403</v>
      </c>
      <c r="G812" s="25" t="s">
        <v>1403</v>
      </c>
      <c r="H812" s="21" t="s">
        <v>1403</v>
      </c>
      <c r="I812" s="25" t="s">
        <v>1403</v>
      </c>
      <c r="J812" s="21" t="s">
        <v>1403</v>
      </c>
      <c r="K812" s="21" t="s">
        <v>1403</v>
      </c>
    </row>
    <row r="813" s="7" customFormat="1" customHeight="1" spans="1:11">
      <c r="A813" s="23"/>
      <c r="B813" s="22"/>
      <c r="C813" s="23"/>
      <c r="D813" s="21" t="s">
        <v>1403</v>
      </c>
      <c r="E813" s="21" t="s">
        <v>2358</v>
      </c>
      <c r="F813" s="21" t="s">
        <v>1403</v>
      </c>
      <c r="G813" s="25" t="s">
        <v>1403</v>
      </c>
      <c r="H813" s="21" t="s">
        <v>1403</v>
      </c>
      <c r="I813" s="25" t="s">
        <v>1403</v>
      </c>
      <c r="J813" s="21" t="s">
        <v>1403</v>
      </c>
      <c r="K813" s="21" t="s">
        <v>1403</v>
      </c>
    </row>
    <row r="814" s="7" customFormat="1" customHeight="1" spans="1:11">
      <c r="A814" s="23"/>
      <c r="B814" s="22"/>
      <c r="C814" s="23"/>
      <c r="D814" s="21" t="s">
        <v>1403</v>
      </c>
      <c r="E814" s="21" t="s">
        <v>1403</v>
      </c>
      <c r="F814" s="21" t="s">
        <v>3160</v>
      </c>
      <c r="G814" s="25" t="s">
        <v>2341</v>
      </c>
      <c r="H814" s="21" t="s">
        <v>3299</v>
      </c>
      <c r="I814" s="25" t="s">
        <v>2384</v>
      </c>
      <c r="J814" s="21" t="s">
        <v>3161</v>
      </c>
      <c r="K814" s="21" t="s">
        <v>3300</v>
      </c>
    </row>
    <row r="815" s="7" customFormat="1" customHeight="1" spans="1:11">
      <c r="A815" s="23"/>
      <c r="B815" s="22"/>
      <c r="C815" s="23"/>
      <c r="D815" s="21" t="s">
        <v>2373</v>
      </c>
      <c r="E815" s="21" t="s">
        <v>1403</v>
      </c>
      <c r="F815" s="21" t="s">
        <v>1403</v>
      </c>
      <c r="G815" s="25" t="s">
        <v>1403</v>
      </c>
      <c r="H815" s="21" t="s">
        <v>1403</v>
      </c>
      <c r="I815" s="25" t="s">
        <v>1403</v>
      </c>
      <c r="J815" s="21" t="s">
        <v>1403</v>
      </c>
      <c r="K815" s="21" t="s">
        <v>1403</v>
      </c>
    </row>
    <row r="816" s="7" customFormat="1" customHeight="1" spans="1:11">
      <c r="A816" s="23"/>
      <c r="B816" s="22"/>
      <c r="C816" s="23"/>
      <c r="D816" s="21" t="s">
        <v>1403</v>
      </c>
      <c r="E816" s="21" t="s">
        <v>2374</v>
      </c>
      <c r="F816" s="21" t="s">
        <v>1403</v>
      </c>
      <c r="G816" s="25" t="s">
        <v>1403</v>
      </c>
      <c r="H816" s="21" t="s">
        <v>1403</v>
      </c>
      <c r="I816" s="25" t="s">
        <v>1403</v>
      </c>
      <c r="J816" s="21" t="s">
        <v>1403</v>
      </c>
      <c r="K816" s="21" t="s">
        <v>1403</v>
      </c>
    </row>
    <row r="817" s="7" customFormat="1" customHeight="1" spans="1:11">
      <c r="A817" s="23"/>
      <c r="B817" s="22"/>
      <c r="C817" s="23"/>
      <c r="D817" s="21" t="s">
        <v>1403</v>
      </c>
      <c r="E817" s="21" t="s">
        <v>1403</v>
      </c>
      <c r="F817" s="21" t="s">
        <v>2984</v>
      </c>
      <c r="G817" s="25" t="s">
        <v>2354</v>
      </c>
      <c r="H817" s="21" t="s">
        <v>3301</v>
      </c>
      <c r="I817" s="25" t="s">
        <v>2343</v>
      </c>
      <c r="J817" s="21" t="s">
        <v>3082</v>
      </c>
      <c r="K817" s="21" t="s">
        <v>3302</v>
      </c>
    </row>
    <row r="818" s="7" customFormat="1" customHeight="1" spans="1:11">
      <c r="A818" s="21" t="s">
        <v>3303</v>
      </c>
      <c r="B818" s="22"/>
      <c r="C818" s="23"/>
      <c r="D818" s="23"/>
      <c r="E818" s="23"/>
      <c r="F818" s="23"/>
      <c r="G818" s="22"/>
      <c r="H818" s="23"/>
      <c r="I818" s="22"/>
      <c r="J818" s="23"/>
      <c r="K818" s="23"/>
    </row>
    <row r="819" s="7" customFormat="1" customHeight="1" spans="1:11">
      <c r="A819" s="21" t="s">
        <v>3304</v>
      </c>
      <c r="B819" s="22"/>
      <c r="C819" s="23"/>
      <c r="D819" s="23"/>
      <c r="E819" s="23"/>
      <c r="F819" s="23"/>
      <c r="G819" s="22"/>
      <c r="H819" s="23"/>
      <c r="I819" s="22"/>
      <c r="J819" s="23"/>
      <c r="K819" s="23"/>
    </row>
    <row r="820" s="7" customFormat="1" customHeight="1" spans="1:11">
      <c r="A820" s="21" t="s">
        <v>3305</v>
      </c>
      <c r="B820" s="24" t="s">
        <v>3306</v>
      </c>
      <c r="C820" s="21" t="s">
        <v>3307</v>
      </c>
      <c r="D820" s="23"/>
      <c r="E820" s="23"/>
      <c r="F820" s="23"/>
      <c r="G820" s="22"/>
      <c r="H820" s="23"/>
      <c r="I820" s="22"/>
      <c r="J820" s="23"/>
      <c r="K820" s="23"/>
    </row>
    <row r="821" s="7" customFormat="1" customHeight="1" spans="1:11">
      <c r="A821" s="23"/>
      <c r="B821" s="22"/>
      <c r="C821" s="23"/>
      <c r="D821" s="21" t="s">
        <v>2338</v>
      </c>
      <c r="E821" s="21" t="s">
        <v>1403</v>
      </c>
      <c r="F821" s="21" t="s">
        <v>1403</v>
      </c>
      <c r="G821" s="25" t="s">
        <v>1403</v>
      </c>
      <c r="H821" s="21" t="s">
        <v>1403</v>
      </c>
      <c r="I821" s="25" t="s">
        <v>1403</v>
      </c>
      <c r="J821" s="21" t="s">
        <v>1403</v>
      </c>
      <c r="K821" s="21" t="s">
        <v>1403</v>
      </c>
    </row>
    <row r="822" s="7" customFormat="1" customHeight="1" spans="1:11">
      <c r="A822" s="23"/>
      <c r="B822" s="22"/>
      <c r="C822" s="23"/>
      <c r="D822" s="21" t="s">
        <v>1403</v>
      </c>
      <c r="E822" s="21" t="s">
        <v>2339</v>
      </c>
      <c r="F822" s="21" t="s">
        <v>1403</v>
      </c>
      <c r="G822" s="25" t="s">
        <v>1403</v>
      </c>
      <c r="H822" s="21" t="s">
        <v>1403</v>
      </c>
      <c r="I822" s="25" t="s">
        <v>1403</v>
      </c>
      <c r="J822" s="21" t="s">
        <v>1403</v>
      </c>
      <c r="K822" s="21" t="s">
        <v>1403</v>
      </c>
    </row>
    <row r="823" s="7" customFormat="1" customHeight="1" spans="1:11">
      <c r="A823" s="23"/>
      <c r="B823" s="22"/>
      <c r="C823" s="23"/>
      <c r="D823" s="21" t="s">
        <v>1403</v>
      </c>
      <c r="E823" s="21" t="s">
        <v>1403</v>
      </c>
      <c r="F823" s="21" t="s">
        <v>3308</v>
      </c>
      <c r="G823" s="25" t="s">
        <v>2341</v>
      </c>
      <c r="H823" s="21" t="s">
        <v>2355</v>
      </c>
      <c r="I823" s="25" t="s">
        <v>2395</v>
      </c>
      <c r="J823" s="21" t="s">
        <v>3309</v>
      </c>
      <c r="K823" s="21" t="s">
        <v>3310</v>
      </c>
    </row>
    <row r="824" s="7" customFormat="1" customHeight="1" spans="1:11">
      <c r="A824" s="23"/>
      <c r="B824" s="22"/>
      <c r="C824" s="23"/>
      <c r="D824" s="21" t="s">
        <v>2357</v>
      </c>
      <c r="E824" s="21" t="s">
        <v>1403</v>
      </c>
      <c r="F824" s="21" t="s">
        <v>1403</v>
      </c>
      <c r="G824" s="25" t="s">
        <v>1403</v>
      </c>
      <c r="H824" s="21" t="s">
        <v>1403</v>
      </c>
      <c r="I824" s="25" t="s">
        <v>1403</v>
      </c>
      <c r="J824" s="21" t="s">
        <v>1403</v>
      </c>
      <c r="K824" s="21" t="s">
        <v>1403</v>
      </c>
    </row>
    <row r="825" s="7" customFormat="1" customHeight="1" spans="1:11">
      <c r="A825" s="23"/>
      <c r="B825" s="22"/>
      <c r="C825" s="23"/>
      <c r="D825" s="21" t="s">
        <v>1403</v>
      </c>
      <c r="E825" s="21" t="s">
        <v>2358</v>
      </c>
      <c r="F825" s="21" t="s">
        <v>1403</v>
      </c>
      <c r="G825" s="25" t="s">
        <v>1403</v>
      </c>
      <c r="H825" s="21" t="s">
        <v>1403</v>
      </c>
      <c r="I825" s="25" t="s">
        <v>1403</v>
      </c>
      <c r="J825" s="21" t="s">
        <v>1403</v>
      </c>
      <c r="K825" s="21" t="s">
        <v>1403</v>
      </c>
    </row>
    <row r="826" s="7" customFormat="1" customHeight="1" spans="1:11">
      <c r="A826" s="23"/>
      <c r="B826" s="22"/>
      <c r="C826" s="23"/>
      <c r="D826" s="21" t="s">
        <v>1403</v>
      </c>
      <c r="E826" s="21" t="s">
        <v>1403</v>
      </c>
      <c r="F826" s="21" t="s">
        <v>3311</v>
      </c>
      <c r="G826" s="25" t="s">
        <v>2341</v>
      </c>
      <c r="H826" s="21" t="s">
        <v>3312</v>
      </c>
      <c r="I826" s="25" t="s">
        <v>2343</v>
      </c>
      <c r="J826" s="21" t="s">
        <v>3311</v>
      </c>
      <c r="K826" s="21" t="s">
        <v>3310</v>
      </c>
    </row>
    <row r="827" s="7" customFormat="1" customHeight="1" spans="1:11">
      <c r="A827" s="23"/>
      <c r="B827" s="22"/>
      <c r="C827" s="23"/>
      <c r="D827" s="21" t="s">
        <v>2373</v>
      </c>
      <c r="E827" s="21" t="s">
        <v>1403</v>
      </c>
      <c r="F827" s="21" t="s">
        <v>1403</v>
      </c>
      <c r="G827" s="25" t="s">
        <v>1403</v>
      </c>
      <c r="H827" s="21" t="s">
        <v>1403</v>
      </c>
      <c r="I827" s="25" t="s">
        <v>1403</v>
      </c>
      <c r="J827" s="21" t="s">
        <v>1403</v>
      </c>
      <c r="K827" s="21" t="s">
        <v>1403</v>
      </c>
    </row>
    <row r="828" s="7" customFormat="1" customHeight="1" spans="1:11">
      <c r="A828" s="23"/>
      <c r="B828" s="22"/>
      <c r="C828" s="23"/>
      <c r="D828" s="21" t="s">
        <v>1403</v>
      </c>
      <c r="E828" s="21" t="s">
        <v>2374</v>
      </c>
      <c r="F828" s="21" t="s">
        <v>1403</v>
      </c>
      <c r="G828" s="25" t="s">
        <v>1403</v>
      </c>
      <c r="H828" s="21" t="s">
        <v>1403</v>
      </c>
      <c r="I828" s="25" t="s">
        <v>1403</v>
      </c>
      <c r="J828" s="21" t="s">
        <v>1403</v>
      </c>
      <c r="K828" s="21" t="s">
        <v>1403</v>
      </c>
    </row>
    <row r="829" s="7" customFormat="1" customHeight="1" spans="1:11">
      <c r="A829" s="23"/>
      <c r="B829" s="22"/>
      <c r="C829" s="23"/>
      <c r="D829" s="21" t="s">
        <v>1403</v>
      </c>
      <c r="E829" s="21" t="s">
        <v>1403</v>
      </c>
      <c r="F829" s="21" t="s">
        <v>3313</v>
      </c>
      <c r="G829" s="25" t="s">
        <v>2354</v>
      </c>
      <c r="H829" s="21" t="s">
        <v>2394</v>
      </c>
      <c r="I829" s="25" t="s">
        <v>2343</v>
      </c>
      <c r="J829" s="21" t="s">
        <v>3314</v>
      </c>
      <c r="K829" s="21" t="s">
        <v>3310</v>
      </c>
    </row>
    <row r="830" s="7" customFormat="1" customHeight="1" spans="1:11">
      <c r="A830" s="21" t="s">
        <v>3315</v>
      </c>
      <c r="B830" s="24" t="s">
        <v>3316</v>
      </c>
      <c r="C830" s="21" t="s">
        <v>3317</v>
      </c>
      <c r="D830" s="23"/>
      <c r="E830" s="23"/>
      <c r="F830" s="23"/>
      <c r="G830" s="22"/>
      <c r="H830" s="23"/>
      <c r="I830" s="22"/>
      <c r="J830" s="23"/>
      <c r="K830" s="23"/>
    </row>
    <row r="831" s="7" customFormat="1" customHeight="1" spans="1:11">
      <c r="A831" s="23"/>
      <c r="B831" s="22"/>
      <c r="C831" s="23"/>
      <c r="D831" s="21" t="s">
        <v>2338</v>
      </c>
      <c r="E831" s="21" t="s">
        <v>1403</v>
      </c>
      <c r="F831" s="21" t="s">
        <v>1403</v>
      </c>
      <c r="G831" s="25" t="s">
        <v>1403</v>
      </c>
      <c r="H831" s="21" t="s">
        <v>1403</v>
      </c>
      <c r="I831" s="25" t="s">
        <v>1403</v>
      </c>
      <c r="J831" s="21" t="s">
        <v>1403</v>
      </c>
      <c r="K831" s="21" t="s">
        <v>1403</v>
      </c>
    </row>
    <row r="832" s="7" customFormat="1" customHeight="1" spans="1:11">
      <c r="A832" s="23"/>
      <c r="B832" s="22"/>
      <c r="C832" s="23"/>
      <c r="D832" s="21" t="s">
        <v>1403</v>
      </c>
      <c r="E832" s="21" t="s">
        <v>2339</v>
      </c>
      <c r="F832" s="21" t="s">
        <v>1403</v>
      </c>
      <c r="G832" s="25" t="s">
        <v>1403</v>
      </c>
      <c r="H832" s="21" t="s">
        <v>1403</v>
      </c>
      <c r="I832" s="25" t="s">
        <v>1403</v>
      </c>
      <c r="J832" s="21" t="s">
        <v>1403</v>
      </c>
      <c r="K832" s="21" t="s">
        <v>1403</v>
      </c>
    </row>
    <row r="833" s="7" customFormat="1" customHeight="1" spans="1:11">
      <c r="A833" s="23"/>
      <c r="B833" s="22"/>
      <c r="C833" s="23"/>
      <c r="D833" s="21" t="s">
        <v>1403</v>
      </c>
      <c r="E833" s="21" t="s">
        <v>1403</v>
      </c>
      <c r="F833" s="21" t="s">
        <v>3318</v>
      </c>
      <c r="G833" s="25" t="s">
        <v>2341</v>
      </c>
      <c r="H833" s="21" t="s">
        <v>3319</v>
      </c>
      <c r="I833" s="25" t="s">
        <v>2918</v>
      </c>
      <c r="J833" s="21" t="s">
        <v>3320</v>
      </c>
      <c r="K833" s="21" t="s">
        <v>3321</v>
      </c>
    </row>
    <row r="834" s="7" customFormat="1" customHeight="1" spans="1:11">
      <c r="A834" s="23"/>
      <c r="B834" s="22"/>
      <c r="C834" s="23"/>
      <c r="D834" s="21" t="s">
        <v>2357</v>
      </c>
      <c r="E834" s="21" t="s">
        <v>1403</v>
      </c>
      <c r="F834" s="21" t="s">
        <v>1403</v>
      </c>
      <c r="G834" s="25" t="s">
        <v>1403</v>
      </c>
      <c r="H834" s="21" t="s">
        <v>1403</v>
      </c>
      <c r="I834" s="25" t="s">
        <v>1403</v>
      </c>
      <c r="J834" s="21" t="s">
        <v>1403</v>
      </c>
      <c r="K834" s="21" t="s">
        <v>1403</v>
      </c>
    </row>
    <row r="835" s="7" customFormat="1" customHeight="1" spans="1:11">
      <c r="A835" s="23"/>
      <c r="B835" s="22"/>
      <c r="C835" s="23"/>
      <c r="D835" s="21" t="s">
        <v>1403</v>
      </c>
      <c r="E835" s="21" t="s">
        <v>2358</v>
      </c>
      <c r="F835" s="21" t="s">
        <v>1403</v>
      </c>
      <c r="G835" s="25" t="s">
        <v>1403</v>
      </c>
      <c r="H835" s="21" t="s">
        <v>1403</v>
      </c>
      <c r="I835" s="25" t="s">
        <v>1403</v>
      </c>
      <c r="J835" s="21" t="s">
        <v>1403</v>
      </c>
      <c r="K835" s="21" t="s">
        <v>1403</v>
      </c>
    </row>
    <row r="836" s="7" customFormat="1" customHeight="1" spans="1:11">
      <c r="A836" s="23"/>
      <c r="B836" s="22"/>
      <c r="C836" s="23"/>
      <c r="D836" s="21" t="s">
        <v>1403</v>
      </c>
      <c r="E836" s="21" t="s">
        <v>1403</v>
      </c>
      <c r="F836" s="21" t="s">
        <v>3322</v>
      </c>
      <c r="G836" s="25" t="s">
        <v>2341</v>
      </c>
      <c r="H836" s="21" t="s">
        <v>3323</v>
      </c>
      <c r="I836" s="25" t="s">
        <v>2343</v>
      </c>
      <c r="J836" s="21" t="s">
        <v>3324</v>
      </c>
      <c r="K836" s="21" t="s">
        <v>3321</v>
      </c>
    </row>
    <row r="837" s="7" customFormat="1" customHeight="1" spans="1:11">
      <c r="A837" s="23"/>
      <c r="B837" s="22"/>
      <c r="C837" s="23"/>
      <c r="D837" s="21" t="s">
        <v>2373</v>
      </c>
      <c r="E837" s="21" t="s">
        <v>1403</v>
      </c>
      <c r="F837" s="21" t="s">
        <v>1403</v>
      </c>
      <c r="G837" s="25" t="s">
        <v>1403</v>
      </c>
      <c r="H837" s="21" t="s">
        <v>1403</v>
      </c>
      <c r="I837" s="25" t="s">
        <v>1403</v>
      </c>
      <c r="J837" s="21" t="s">
        <v>1403</v>
      </c>
      <c r="K837" s="21" t="s">
        <v>1403</v>
      </c>
    </row>
    <row r="838" s="7" customFormat="1" customHeight="1" spans="1:11">
      <c r="A838" s="23"/>
      <c r="B838" s="22"/>
      <c r="C838" s="23"/>
      <c r="D838" s="21" t="s">
        <v>1403</v>
      </c>
      <c r="E838" s="21" t="s">
        <v>2374</v>
      </c>
      <c r="F838" s="21" t="s">
        <v>1403</v>
      </c>
      <c r="G838" s="25" t="s">
        <v>1403</v>
      </c>
      <c r="H838" s="21" t="s">
        <v>1403</v>
      </c>
      <c r="I838" s="25" t="s">
        <v>1403</v>
      </c>
      <c r="J838" s="21" t="s">
        <v>1403</v>
      </c>
      <c r="K838" s="21" t="s">
        <v>1403</v>
      </c>
    </row>
    <row r="839" s="7" customFormat="1" customHeight="1" spans="1:11">
      <c r="A839" s="23"/>
      <c r="B839" s="22"/>
      <c r="C839" s="23"/>
      <c r="D839" s="21" t="s">
        <v>1403</v>
      </c>
      <c r="E839" s="21" t="s">
        <v>1403</v>
      </c>
      <c r="F839" s="21" t="s">
        <v>3325</v>
      </c>
      <c r="G839" s="25" t="s">
        <v>2354</v>
      </c>
      <c r="H839" s="21" t="s">
        <v>2622</v>
      </c>
      <c r="I839" s="25" t="s">
        <v>2343</v>
      </c>
      <c r="J839" s="21" t="s">
        <v>3320</v>
      </c>
      <c r="K839" s="21" t="s">
        <v>3321</v>
      </c>
    </row>
    <row r="840" s="7" customFormat="1" customHeight="1" spans="1:11">
      <c r="A840" s="21" t="s">
        <v>3326</v>
      </c>
      <c r="B840" s="24" t="s">
        <v>3327</v>
      </c>
      <c r="C840" s="21" t="s">
        <v>3328</v>
      </c>
      <c r="D840" s="23"/>
      <c r="E840" s="23"/>
      <c r="F840" s="23"/>
      <c r="G840" s="22"/>
      <c r="H840" s="23"/>
      <c r="I840" s="22"/>
      <c r="J840" s="23"/>
      <c r="K840" s="23"/>
    </row>
    <row r="841" s="7" customFormat="1" customHeight="1" spans="1:11">
      <c r="A841" s="23"/>
      <c r="B841" s="22"/>
      <c r="C841" s="23"/>
      <c r="D841" s="21" t="s">
        <v>2338</v>
      </c>
      <c r="E841" s="21" t="s">
        <v>1403</v>
      </c>
      <c r="F841" s="21" t="s">
        <v>1403</v>
      </c>
      <c r="G841" s="25" t="s">
        <v>1403</v>
      </c>
      <c r="H841" s="21" t="s">
        <v>1403</v>
      </c>
      <c r="I841" s="25" t="s">
        <v>1403</v>
      </c>
      <c r="J841" s="21" t="s">
        <v>1403</v>
      </c>
      <c r="K841" s="21" t="s">
        <v>1403</v>
      </c>
    </row>
    <row r="842" s="7" customFormat="1" customHeight="1" spans="1:11">
      <c r="A842" s="23"/>
      <c r="B842" s="22"/>
      <c r="C842" s="23"/>
      <c r="D842" s="21" t="s">
        <v>1403</v>
      </c>
      <c r="E842" s="21" t="s">
        <v>2339</v>
      </c>
      <c r="F842" s="21" t="s">
        <v>1403</v>
      </c>
      <c r="G842" s="25" t="s">
        <v>1403</v>
      </c>
      <c r="H842" s="21" t="s">
        <v>1403</v>
      </c>
      <c r="I842" s="25" t="s">
        <v>1403</v>
      </c>
      <c r="J842" s="21" t="s">
        <v>1403</v>
      </c>
      <c r="K842" s="21" t="s">
        <v>1403</v>
      </c>
    </row>
    <row r="843" s="7" customFormat="1" customHeight="1" spans="1:11">
      <c r="A843" s="23"/>
      <c r="B843" s="22"/>
      <c r="C843" s="23"/>
      <c r="D843" s="21" t="s">
        <v>1403</v>
      </c>
      <c r="E843" s="21" t="s">
        <v>1403</v>
      </c>
      <c r="F843" s="21" t="s">
        <v>3329</v>
      </c>
      <c r="G843" s="25" t="s">
        <v>2341</v>
      </c>
      <c r="H843" s="21" t="s">
        <v>2355</v>
      </c>
      <c r="I843" s="25" t="s">
        <v>2416</v>
      </c>
      <c r="J843" s="21" t="s">
        <v>3330</v>
      </c>
      <c r="K843" s="21" t="s">
        <v>3331</v>
      </c>
    </row>
    <row r="844" s="7" customFormat="1" customHeight="1" spans="1:11">
      <c r="A844" s="23"/>
      <c r="B844" s="22"/>
      <c r="C844" s="23"/>
      <c r="D844" s="21" t="s">
        <v>1403</v>
      </c>
      <c r="E844" s="21" t="s">
        <v>1403</v>
      </c>
      <c r="F844" s="21" t="s">
        <v>3332</v>
      </c>
      <c r="G844" s="25" t="s">
        <v>2341</v>
      </c>
      <c r="H844" s="21" t="s">
        <v>3333</v>
      </c>
      <c r="I844" s="25" t="s">
        <v>2516</v>
      </c>
      <c r="J844" s="21" t="s">
        <v>3334</v>
      </c>
      <c r="K844" s="21" t="s">
        <v>3335</v>
      </c>
    </row>
    <row r="845" s="7" customFormat="1" customHeight="1" spans="1:11">
      <c r="A845" s="23"/>
      <c r="B845" s="22"/>
      <c r="C845" s="23"/>
      <c r="D845" s="21" t="s">
        <v>1403</v>
      </c>
      <c r="E845" s="21" t="s">
        <v>1403</v>
      </c>
      <c r="F845" s="21" t="s">
        <v>3336</v>
      </c>
      <c r="G845" s="25" t="s">
        <v>2341</v>
      </c>
      <c r="H845" s="21" t="s">
        <v>2439</v>
      </c>
      <c r="I845" s="25" t="s">
        <v>2516</v>
      </c>
      <c r="J845" s="21" t="s">
        <v>3337</v>
      </c>
      <c r="K845" s="21" t="s">
        <v>3338</v>
      </c>
    </row>
    <row r="846" s="7" customFormat="1" customHeight="1" spans="1:11">
      <c r="A846" s="23"/>
      <c r="B846" s="22"/>
      <c r="C846" s="23"/>
      <c r="D846" s="21" t="s">
        <v>1403</v>
      </c>
      <c r="E846" s="21" t="s">
        <v>2352</v>
      </c>
      <c r="F846" s="21" t="s">
        <v>1403</v>
      </c>
      <c r="G846" s="25" t="s">
        <v>1403</v>
      </c>
      <c r="H846" s="21" t="s">
        <v>1403</v>
      </c>
      <c r="I846" s="25" t="s">
        <v>1403</v>
      </c>
      <c r="J846" s="21" t="s">
        <v>1403</v>
      </c>
      <c r="K846" s="21" t="s">
        <v>1403</v>
      </c>
    </row>
    <row r="847" s="7" customFormat="1" customHeight="1" spans="1:11">
      <c r="A847" s="23"/>
      <c r="B847" s="22"/>
      <c r="C847" s="23"/>
      <c r="D847" s="21" t="s">
        <v>1403</v>
      </c>
      <c r="E847" s="21" t="s">
        <v>1403</v>
      </c>
      <c r="F847" s="21" t="s">
        <v>3339</v>
      </c>
      <c r="G847" s="25" t="s">
        <v>2341</v>
      </c>
      <c r="H847" s="21" t="s">
        <v>2342</v>
      </c>
      <c r="I847" s="25" t="s">
        <v>2343</v>
      </c>
      <c r="J847" s="21" t="s">
        <v>3340</v>
      </c>
      <c r="K847" s="21" t="s">
        <v>3331</v>
      </c>
    </row>
    <row r="848" s="7" customFormat="1" customHeight="1" spans="1:11">
      <c r="A848" s="23"/>
      <c r="B848" s="22"/>
      <c r="C848" s="23"/>
      <c r="D848" s="21" t="s">
        <v>1403</v>
      </c>
      <c r="E848" s="21" t="s">
        <v>1403</v>
      </c>
      <c r="F848" s="21" t="s">
        <v>3341</v>
      </c>
      <c r="G848" s="25" t="s">
        <v>2341</v>
      </c>
      <c r="H848" s="21" t="s">
        <v>2342</v>
      </c>
      <c r="I848" s="25" t="s">
        <v>2343</v>
      </c>
      <c r="J848" s="21" t="s">
        <v>3342</v>
      </c>
      <c r="K848" s="21" t="s">
        <v>3343</v>
      </c>
    </row>
    <row r="849" s="7" customFormat="1" customHeight="1" spans="1:11">
      <c r="A849" s="23"/>
      <c r="B849" s="22"/>
      <c r="C849" s="23"/>
      <c r="D849" s="21" t="s">
        <v>1403</v>
      </c>
      <c r="E849" s="21" t="s">
        <v>1403</v>
      </c>
      <c r="F849" s="21" t="s">
        <v>3344</v>
      </c>
      <c r="G849" s="25" t="s">
        <v>2354</v>
      </c>
      <c r="H849" s="21" t="s">
        <v>2394</v>
      </c>
      <c r="I849" s="25" t="s">
        <v>2343</v>
      </c>
      <c r="J849" s="21" t="s">
        <v>3345</v>
      </c>
      <c r="K849" s="21" t="s">
        <v>3346</v>
      </c>
    </row>
    <row r="850" s="7" customFormat="1" customHeight="1" spans="1:11">
      <c r="A850" s="23"/>
      <c r="B850" s="22"/>
      <c r="C850" s="23"/>
      <c r="D850" s="21" t="s">
        <v>1403</v>
      </c>
      <c r="E850" s="21" t="s">
        <v>2389</v>
      </c>
      <c r="F850" s="21" t="s">
        <v>1403</v>
      </c>
      <c r="G850" s="25" t="s">
        <v>1403</v>
      </c>
      <c r="H850" s="21" t="s">
        <v>1403</v>
      </c>
      <c r="I850" s="25" t="s">
        <v>1403</v>
      </c>
      <c r="J850" s="21" t="s">
        <v>1403</v>
      </c>
      <c r="K850" s="21" t="s">
        <v>1403</v>
      </c>
    </row>
    <row r="851" s="7" customFormat="1" customHeight="1" spans="1:11">
      <c r="A851" s="23"/>
      <c r="B851" s="22"/>
      <c r="C851" s="23"/>
      <c r="D851" s="21" t="s">
        <v>1403</v>
      </c>
      <c r="E851" s="21" t="s">
        <v>1403</v>
      </c>
      <c r="F851" s="21" t="s">
        <v>3347</v>
      </c>
      <c r="G851" s="25" t="s">
        <v>2341</v>
      </c>
      <c r="H851" s="21" t="s">
        <v>2342</v>
      </c>
      <c r="I851" s="25" t="s">
        <v>2343</v>
      </c>
      <c r="J851" s="21" t="s">
        <v>3348</v>
      </c>
      <c r="K851" s="21" t="s">
        <v>3349</v>
      </c>
    </row>
    <row r="852" s="7" customFormat="1" customHeight="1" spans="1:11">
      <c r="A852" s="23"/>
      <c r="B852" s="22"/>
      <c r="C852" s="23"/>
      <c r="D852" s="21" t="s">
        <v>2357</v>
      </c>
      <c r="E852" s="21" t="s">
        <v>1403</v>
      </c>
      <c r="F852" s="21" t="s">
        <v>1403</v>
      </c>
      <c r="G852" s="25" t="s">
        <v>1403</v>
      </c>
      <c r="H852" s="21" t="s">
        <v>1403</v>
      </c>
      <c r="I852" s="25" t="s">
        <v>1403</v>
      </c>
      <c r="J852" s="21" t="s">
        <v>1403</v>
      </c>
      <c r="K852" s="21" t="s">
        <v>1403</v>
      </c>
    </row>
    <row r="853" s="7" customFormat="1" customHeight="1" spans="1:11">
      <c r="A853" s="23"/>
      <c r="B853" s="22"/>
      <c r="C853" s="23"/>
      <c r="D853" s="21" t="s">
        <v>1403</v>
      </c>
      <c r="E853" s="21" t="s">
        <v>2358</v>
      </c>
      <c r="F853" s="21" t="s">
        <v>1403</v>
      </c>
      <c r="G853" s="25" t="s">
        <v>1403</v>
      </c>
      <c r="H853" s="21" t="s">
        <v>1403</v>
      </c>
      <c r="I853" s="25" t="s">
        <v>1403</v>
      </c>
      <c r="J853" s="21" t="s">
        <v>1403</v>
      </c>
      <c r="K853" s="21" t="s">
        <v>1403</v>
      </c>
    </row>
    <row r="854" s="7" customFormat="1" customHeight="1" spans="1:11">
      <c r="A854" s="23"/>
      <c r="B854" s="22"/>
      <c r="C854" s="23"/>
      <c r="D854" s="21" t="s">
        <v>1403</v>
      </c>
      <c r="E854" s="21" t="s">
        <v>1403</v>
      </c>
      <c r="F854" s="21" t="s">
        <v>3350</v>
      </c>
      <c r="G854" s="25" t="s">
        <v>2341</v>
      </c>
      <c r="H854" s="21" t="s">
        <v>2342</v>
      </c>
      <c r="I854" s="25" t="s">
        <v>2343</v>
      </c>
      <c r="J854" s="21" t="s">
        <v>3351</v>
      </c>
      <c r="K854" s="21" t="s">
        <v>3352</v>
      </c>
    </row>
    <row r="855" s="7" customFormat="1" customHeight="1" spans="1:11">
      <c r="A855" s="23"/>
      <c r="B855" s="22"/>
      <c r="C855" s="23"/>
      <c r="D855" s="21" t="s">
        <v>1403</v>
      </c>
      <c r="E855" s="21" t="s">
        <v>1403</v>
      </c>
      <c r="F855" s="21" t="s">
        <v>3353</v>
      </c>
      <c r="G855" s="25" t="s">
        <v>2341</v>
      </c>
      <c r="H855" s="21" t="s">
        <v>2342</v>
      </c>
      <c r="I855" s="25" t="s">
        <v>2343</v>
      </c>
      <c r="J855" s="21" t="s">
        <v>3354</v>
      </c>
      <c r="K855" s="21" t="s">
        <v>3355</v>
      </c>
    </row>
    <row r="856" s="7" customFormat="1" customHeight="1" spans="1:11">
      <c r="A856" s="23"/>
      <c r="B856" s="22"/>
      <c r="C856" s="23"/>
      <c r="D856" s="21" t="s">
        <v>1403</v>
      </c>
      <c r="E856" s="21" t="s">
        <v>1403</v>
      </c>
      <c r="F856" s="21" t="s">
        <v>3356</v>
      </c>
      <c r="G856" s="25" t="s">
        <v>2354</v>
      </c>
      <c r="H856" s="21" t="s">
        <v>2394</v>
      </c>
      <c r="I856" s="25" t="s">
        <v>2343</v>
      </c>
      <c r="J856" s="21" t="s">
        <v>3357</v>
      </c>
      <c r="K856" s="21" t="s">
        <v>2378</v>
      </c>
    </row>
    <row r="857" s="7" customFormat="1" customHeight="1" spans="1:11">
      <c r="A857" s="23"/>
      <c r="B857" s="22"/>
      <c r="C857" s="23"/>
      <c r="D857" s="21" t="s">
        <v>2373</v>
      </c>
      <c r="E857" s="21" t="s">
        <v>1403</v>
      </c>
      <c r="F857" s="21" t="s">
        <v>1403</v>
      </c>
      <c r="G857" s="25" t="s">
        <v>1403</v>
      </c>
      <c r="H857" s="21" t="s">
        <v>1403</v>
      </c>
      <c r="I857" s="25" t="s">
        <v>1403</v>
      </c>
      <c r="J857" s="21" t="s">
        <v>1403</v>
      </c>
      <c r="K857" s="21" t="s">
        <v>1403</v>
      </c>
    </row>
    <row r="858" s="7" customFormat="1" customHeight="1" spans="1:11">
      <c r="A858" s="23"/>
      <c r="B858" s="22"/>
      <c r="C858" s="23"/>
      <c r="D858" s="21" t="s">
        <v>1403</v>
      </c>
      <c r="E858" s="21" t="s">
        <v>2374</v>
      </c>
      <c r="F858" s="21" t="s">
        <v>1403</v>
      </c>
      <c r="G858" s="25" t="s">
        <v>1403</v>
      </c>
      <c r="H858" s="21" t="s">
        <v>1403</v>
      </c>
      <c r="I858" s="25" t="s">
        <v>1403</v>
      </c>
      <c r="J858" s="21" t="s">
        <v>1403</v>
      </c>
      <c r="K858" s="21" t="s">
        <v>1403</v>
      </c>
    </row>
    <row r="859" s="7" customFormat="1" customHeight="1" spans="1:11">
      <c r="A859" s="23"/>
      <c r="B859" s="22"/>
      <c r="C859" s="23"/>
      <c r="D859" s="21" t="s">
        <v>1403</v>
      </c>
      <c r="E859" s="21" t="s">
        <v>1403</v>
      </c>
      <c r="F859" s="21" t="s">
        <v>3358</v>
      </c>
      <c r="G859" s="25" t="s">
        <v>2354</v>
      </c>
      <c r="H859" s="21" t="s">
        <v>2394</v>
      </c>
      <c r="I859" s="25" t="s">
        <v>2343</v>
      </c>
      <c r="J859" s="21" t="s">
        <v>3359</v>
      </c>
      <c r="K859" s="21" t="s">
        <v>3360</v>
      </c>
    </row>
    <row r="860" s="7" customFormat="1" customHeight="1" spans="1:11">
      <c r="A860" s="21" t="s">
        <v>3361</v>
      </c>
      <c r="B860" s="24" t="s">
        <v>3362</v>
      </c>
      <c r="C860" s="21" t="s">
        <v>3363</v>
      </c>
      <c r="D860" s="23"/>
      <c r="E860" s="23"/>
      <c r="F860" s="23"/>
      <c r="G860" s="22"/>
      <c r="H860" s="23"/>
      <c r="I860" s="22"/>
      <c r="J860" s="23"/>
      <c r="K860" s="23"/>
    </row>
    <row r="861" s="7" customFormat="1" customHeight="1" spans="1:11">
      <c r="A861" s="23"/>
      <c r="B861" s="22"/>
      <c r="C861" s="23"/>
      <c r="D861" s="21" t="s">
        <v>2338</v>
      </c>
      <c r="E861" s="21" t="s">
        <v>1403</v>
      </c>
      <c r="F861" s="21" t="s">
        <v>1403</v>
      </c>
      <c r="G861" s="25" t="s">
        <v>1403</v>
      </c>
      <c r="H861" s="21" t="s">
        <v>1403</v>
      </c>
      <c r="I861" s="25" t="s">
        <v>1403</v>
      </c>
      <c r="J861" s="21" t="s">
        <v>1403</v>
      </c>
      <c r="K861" s="21" t="s">
        <v>1403</v>
      </c>
    </row>
    <row r="862" s="7" customFormat="1" customHeight="1" spans="1:11">
      <c r="A862" s="23"/>
      <c r="B862" s="22"/>
      <c r="C862" s="23"/>
      <c r="D862" s="21" t="s">
        <v>1403</v>
      </c>
      <c r="E862" s="21" t="s">
        <v>2339</v>
      </c>
      <c r="F862" s="21" t="s">
        <v>1403</v>
      </c>
      <c r="G862" s="25" t="s">
        <v>1403</v>
      </c>
      <c r="H862" s="21" t="s">
        <v>1403</v>
      </c>
      <c r="I862" s="25" t="s">
        <v>1403</v>
      </c>
      <c r="J862" s="21" t="s">
        <v>1403</v>
      </c>
      <c r="K862" s="21" t="s">
        <v>1403</v>
      </c>
    </row>
    <row r="863" s="7" customFormat="1" customHeight="1" spans="1:11">
      <c r="A863" s="23"/>
      <c r="B863" s="22"/>
      <c r="C863" s="23"/>
      <c r="D863" s="21" t="s">
        <v>1403</v>
      </c>
      <c r="E863" s="21" t="s">
        <v>1403</v>
      </c>
      <c r="F863" s="21" t="s">
        <v>3364</v>
      </c>
      <c r="G863" s="25" t="s">
        <v>2341</v>
      </c>
      <c r="H863" s="21" t="s">
        <v>2355</v>
      </c>
      <c r="I863" s="25" t="s">
        <v>2395</v>
      </c>
      <c r="J863" s="21" t="s">
        <v>3365</v>
      </c>
      <c r="K863" s="21" t="s">
        <v>3366</v>
      </c>
    </row>
    <row r="864" s="7" customFormat="1" customHeight="1" spans="1:11">
      <c r="A864" s="23"/>
      <c r="B864" s="22"/>
      <c r="C864" s="23"/>
      <c r="D864" s="21" t="s">
        <v>2357</v>
      </c>
      <c r="E864" s="21" t="s">
        <v>1403</v>
      </c>
      <c r="F864" s="21" t="s">
        <v>1403</v>
      </c>
      <c r="G864" s="25" t="s">
        <v>1403</v>
      </c>
      <c r="H864" s="21" t="s">
        <v>1403</v>
      </c>
      <c r="I864" s="25" t="s">
        <v>1403</v>
      </c>
      <c r="J864" s="21" t="s">
        <v>1403</v>
      </c>
      <c r="K864" s="21" t="s">
        <v>1403</v>
      </c>
    </row>
    <row r="865" s="7" customFormat="1" customHeight="1" spans="1:11">
      <c r="A865" s="23"/>
      <c r="B865" s="22"/>
      <c r="C865" s="23"/>
      <c r="D865" s="21" t="s">
        <v>1403</v>
      </c>
      <c r="E865" s="21" t="s">
        <v>2358</v>
      </c>
      <c r="F865" s="21" t="s">
        <v>1403</v>
      </c>
      <c r="G865" s="25" t="s">
        <v>1403</v>
      </c>
      <c r="H865" s="21" t="s">
        <v>1403</v>
      </c>
      <c r="I865" s="25" t="s">
        <v>1403</v>
      </c>
      <c r="J865" s="21" t="s">
        <v>1403</v>
      </c>
      <c r="K865" s="21" t="s">
        <v>1403</v>
      </c>
    </row>
    <row r="866" s="7" customFormat="1" customHeight="1" spans="1:11">
      <c r="A866" s="23"/>
      <c r="B866" s="22"/>
      <c r="C866" s="23"/>
      <c r="D866" s="21" t="s">
        <v>1403</v>
      </c>
      <c r="E866" s="21" t="s">
        <v>1403</v>
      </c>
      <c r="F866" s="21" t="s">
        <v>3367</v>
      </c>
      <c r="G866" s="25" t="s">
        <v>2341</v>
      </c>
      <c r="H866" s="21" t="s">
        <v>2355</v>
      </c>
      <c r="I866" s="25" t="s">
        <v>2581</v>
      </c>
      <c r="J866" s="21" t="s">
        <v>3368</v>
      </c>
      <c r="K866" s="21" t="s">
        <v>3366</v>
      </c>
    </row>
    <row r="867" s="7" customFormat="1" customHeight="1" spans="1:11">
      <c r="A867" s="23"/>
      <c r="B867" s="22"/>
      <c r="C867" s="23"/>
      <c r="D867" s="21" t="s">
        <v>2373</v>
      </c>
      <c r="E867" s="21" t="s">
        <v>1403</v>
      </c>
      <c r="F867" s="21" t="s">
        <v>1403</v>
      </c>
      <c r="G867" s="25" t="s">
        <v>1403</v>
      </c>
      <c r="H867" s="21" t="s">
        <v>1403</v>
      </c>
      <c r="I867" s="25" t="s">
        <v>1403</v>
      </c>
      <c r="J867" s="21" t="s">
        <v>1403</v>
      </c>
      <c r="K867" s="21" t="s">
        <v>1403</v>
      </c>
    </row>
    <row r="868" s="7" customFormat="1" customHeight="1" spans="1:11">
      <c r="A868" s="23"/>
      <c r="B868" s="22"/>
      <c r="C868" s="23"/>
      <c r="D868" s="21" t="s">
        <v>1403</v>
      </c>
      <c r="E868" s="21" t="s">
        <v>2374</v>
      </c>
      <c r="F868" s="21" t="s">
        <v>1403</v>
      </c>
      <c r="G868" s="25" t="s">
        <v>1403</v>
      </c>
      <c r="H868" s="21" t="s">
        <v>1403</v>
      </c>
      <c r="I868" s="25" t="s">
        <v>1403</v>
      </c>
      <c r="J868" s="21" t="s">
        <v>1403</v>
      </c>
      <c r="K868" s="21" t="s">
        <v>1403</v>
      </c>
    </row>
    <row r="869" s="7" customFormat="1" customHeight="1" spans="1:11">
      <c r="A869" s="23"/>
      <c r="B869" s="22"/>
      <c r="C869" s="23"/>
      <c r="D869" s="21" t="s">
        <v>1403</v>
      </c>
      <c r="E869" s="21" t="s">
        <v>1403</v>
      </c>
      <c r="F869" s="21" t="s">
        <v>3369</v>
      </c>
      <c r="G869" s="25" t="s">
        <v>2354</v>
      </c>
      <c r="H869" s="21" t="s">
        <v>2394</v>
      </c>
      <c r="I869" s="25" t="s">
        <v>2343</v>
      </c>
      <c r="J869" s="21" t="s">
        <v>3370</v>
      </c>
      <c r="K869" s="21" t="s">
        <v>3366</v>
      </c>
    </row>
    <row r="870" s="7" customFormat="1" customHeight="1" spans="1:11">
      <c r="A870" s="21" t="s">
        <v>3371</v>
      </c>
      <c r="B870" s="24" t="s">
        <v>3372</v>
      </c>
      <c r="C870" s="21" t="s">
        <v>3373</v>
      </c>
      <c r="D870" s="23"/>
      <c r="E870" s="23"/>
      <c r="F870" s="23"/>
      <c r="G870" s="22"/>
      <c r="H870" s="23"/>
      <c r="I870" s="22"/>
      <c r="J870" s="23"/>
      <c r="K870" s="23"/>
    </row>
    <row r="871" s="7" customFormat="1" customHeight="1" spans="1:11">
      <c r="A871" s="23"/>
      <c r="B871" s="22"/>
      <c r="C871" s="23"/>
      <c r="D871" s="21" t="s">
        <v>2338</v>
      </c>
      <c r="E871" s="21" t="s">
        <v>1403</v>
      </c>
      <c r="F871" s="21" t="s">
        <v>1403</v>
      </c>
      <c r="G871" s="25" t="s">
        <v>1403</v>
      </c>
      <c r="H871" s="21" t="s">
        <v>1403</v>
      </c>
      <c r="I871" s="25" t="s">
        <v>1403</v>
      </c>
      <c r="J871" s="21" t="s">
        <v>1403</v>
      </c>
      <c r="K871" s="21" t="s">
        <v>1403</v>
      </c>
    </row>
    <row r="872" s="7" customFormat="1" customHeight="1" spans="1:11">
      <c r="A872" s="23"/>
      <c r="B872" s="22"/>
      <c r="C872" s="23"/>
      <c r="D872" s="21" t="s">
        <v>1403</v>
      </c>
      <c r="E872" s="21" t="s">
        <v>2339</v>
      </c>
      <c r="F872" s="21" t="s">
        <v>1403</v>
      </c>
      <c r="G872" s="25" t="s">
        <v>1403</v>
      </c>
      <c r="H872" s="21" t="s">
        <v>1403</v>
      </c>
      <c r="I872" s="25" t="s">
        <v>1403</v>
      </c>
      <c r="J872" s="21" t="s">
        <v>1403</v>
      </c>
      <c r="K872" s="21" t="s">
        <v>1403</v>
      </c>
    </row>
    <row r="873" s="7" customFormat="1" customHeight="1" spans="1:11">
      <c r="A873" s="23"/>
      <c r="B873" s="22"/>
      <c r="C873" s="23"/>
      <c r="D873" s="21" t="s">
        <v>1403</v>
      </c>
      <c r="E873" s="21" t="s">
        <v>1403</v>
      </c>
      <c r="F873" s="21" t="s">
        <v>3374</v>
      </c>
      <c r="G873" s="25" t="s">
        <v>2341</v>
      </c>
      <c r="H873" s="21" t="s">
        <v>2439</v>
      </c>
      <c r="I873" s="25" t="s">
        <v>2384</v>
      </c>
      <c r="J873" s="21" t="s">
        <v>3375</v>
      </c>
      <c r="K873" s="21" t="s">
        <v>3376</v>
      </c>
    </row>
    <row r="874" s="7" customFormat="1" customHeight="1" spans="1:11">
      <c r="A874" s="23"/>
      <c r="B874" s="22"/>
      <c r="C874" s="23"/>
      <c r="D874" s="21" t="s">
        <v>1403</v>
      </c>
      <c r="E874" s="21" t="s">
        <v>2389</v>
      </c>
      <c r="F874" s="21" t="s">
        <v>1403</v>
      </c>
      <c r="G874" s="25" t="s">
        <v>1403</v>
      </c>
      <c r="H874" s="21" t="s">
        <v>1403</v>
      </c>
      <c r="I874" s="25" t="s">
        <v>1403</v>
      </c>
      <c r="J874" s="21" t="s">
        <v>1403</v>
      </c>
      <c r="K874" s="21" t="s">
        <v>1403</v>
      </c>
    </row>
    <row r="875" s="7" customFormat="1" customHeight="1" spans="1:11">
      <c r="A875" s="23"/>
      <c r="B875" s="22"/>
      <c r="C875" s="23"/>
      <c r="D875" s="21" t="s">
        <v>1403</v>
      </c>
      <c r="E875" s="21" t="s">
        <v>1403</v>
      </c>
      <c r="F875" s="21" t="s">
        <v>3377</v>
      </c>
      <c r="G875" s="25" t="s">
        <v>2341</v>
      </c>
      <c r="H875" s="21" t="s">
        <v>2355</v>
      </c>
      <c r="I875" s="25" t="s">
        <v>2581</v>
      </c>
      <c r="J875" s="21" t="s">
        <v>3378</v>
      </c>
      <c r="K875" s="21" t="s">
        <v>3379</v>
      </c>
    </row>
    <row r="876" s="7" customFormat="1" customHeight="1" spans="1:11">
      <c r="A876" s="23"/>
      <c r="B876" s="22"/>
      <c r="C876" s="23"/>
      <c r="D876" s="21" t="s">
        <v>2357</v>
      </c>
      <c r="E876" s="21" t="s">
        <v>1403</v>
      </c>
      <c r="F876" s="21" t="s">
        <v>1403</v>
      </c>
      <c r="G876" s="25" t="s">
        <v>1403</v>
      </c>
      <c r="H876" s="21" t="s">
        <v>1403</v>
      </c>
      <c r="I876" s="25" t="s">
        <v>1403</v>
      </c>
      <c r="J876" s="21" t="s">
        <v>1403</v>
      </c>
      <c r="K876" s="21" t="s">
        <v>1403</v>
      </c>
    </row>
    <row r="877" s="7" customFormat="1" customHeight="1" spans="1:11">
      <c r="A877" s="23"/>
      <c r="B877" s="22"/>
      <c r="C877" s="23"/>
      <c r="D877" s="21" t="s">
        <v>1403</v>
      </c>
      <c r="E877" s="21" t="s">
        <v>2550</v>
      </c>
      <c r="F877" s="21" t="s">
        <v>1403</v>
      </c>
      <c r="G877" s="25" t="s">
        <v>1403</v>
      </c>
      <c r="H877" s="21" t="s">
        <v>1403</v>
      </c>
      <c r="I877" s="25" t="s">
        <v>1403</v>
      </c>
      <c r="J877" s="21" t="s">
        <v>1403</v>
      </c>
      <c r="K877" s="21" t="s">
        <v>1403</v>
      </c>
    </row>
    <row r="878" s="7" customFormat="1" customHeight="1" spans="1:11">
      <c r="A878" s="23"/>
      <c r="B878" s="22"/>
      <c r="C878" s="23"/>
      <c r="D878" s="21" t="s">
        <v>1403</v>
      </c>
      <c r="E878" s="21" t="s">
        <v>1403</v>
      </c>
      <c r="F878" s="21" t="s">
        <v>3380</v>
      </c>
      <c r="G878" s="25" t="s">
        <v>2354</v>
      </c>
      <c r="H878" s="21" t="s">
        <v>9</v>
      </c>
      <c r="I878" s="25" t="s">
        <v>3381</v>
      </c>
      <c r="J878" s="21" t="s">
        <v>3380</v>
      </c>
      <c r="K878" s="21" t="s">
        <v>3382</v>
      </c>
    </row>
    <row r="879" s="7" customFormat="1" customHeight="1" spans="1:11">
      <c r="A879" s="23"/>
      <c r="B879" s="22"/>
      <c r="C879" s="23"/>
      <c r="D879" s="21" t="s">
        <v>1403</v>
      </c>
      <c r="E879" s="21" t="s">
        <v>2358</v>
      </c>
      <c r="F879" s="21" t="s">
        <v>1403</v>
      </c>
      <c r="G879" s="25" t="s">
        <v>1403</v>
      </c>
      <c r="H879" s="21" t="s">
        <v>1403</v>
      </c>
      <c r="I879" s="25" t="s">
        <v>1403</v>
      </c>
      <c r="J879" s="21" t="s">
        <v>1403</v>
      </c>
      <c r="K879" s="21" t="s">
        <v>1403</v>
      </c>
    </row>
    <row r="880" s="7" customFormat="1" customHeight="1" spans="1:11">
      <c r="A880" s="23"/>
      <c r="B880" s="22"/>
      <c r="C880" s="23"/>
      <c r="D880" s="21" t="s">
        <v>1403</v>
      </c>
      <c r="E880" s="21" t="s">
        <v>1403</v>
      </c>
      <c r="F880" s="21" t="s">
        <v>3383</v>
      </c>
      <c r="G880" s="25" t="s">
        <v>2498</v>
      </c>
      <c r="H880" s="21" t="s">
        <v>2703</v>
      </c>
      <c r="I880" s="25" t="s">
        <v>3384</v>
      </c>
      <c r="J880" s="21" t="s">
        <v>3385</v>
      </c>
      <c r="K880" s="21" t="s">
        <v>3385</v>
      </c>
    </row>
    <row r="881" s="7" customFormat="1" customHeight="1" spans="1:11">
      <c r="A881" s="23"/>
      <c r="B881" s="22"/>
      <c r="C881" s="23"/>
      <c r="D881" s="21" t="s">
        <v>1403</v>
      </c>
      <c r="E881" s="21" t="s">
        <v>2578</v>
      </c>
      <c r="F881" s="21" t="s">
        <v>1403</v>
      </c>
      <c r="G881" s="25" t="s">
        <v>1403</v>
      </c>
      <c r="H881" s="21" t="s">
        <v>1403</v>
      </c>
      <c r="I881" s="25" t="s">
        <v>1403</v>
      </c>
      <c r="J881" s="21" t="s">
        <v>1403</v>
      </c>
      <c r="K881" s="21" t="s">
        <v>1403</v>
      </c>
    </row>
    <row r="882" s="7" customFormat="1" customHeight="1" spans="1:11">
      <c r="A882" s="23"/>
      <c r="B882" s="22"/>
      <c r="C882" s="23"/>
      <c r="D882" s="21" t="s">
        <v>1403</v>
      </c>
      <c r="E882" s="21" t="s">
        <v>1403</v>
      </c>
      <c r="F882" s="21" t="s">
        <v>3386</v>
      </c>
      <c r="G882" s="25" t="s">
        <v>2341</v>
      </c>
      <c r="H882" s="21" t="s">
        <v>2355</v>
      </c>
      <c r="I882" s="25" t="s">
        <v>2581</v>
      </c>
      <c r="J882" s="21" t="s">
        <v>3387</v>
      </c>
      <c r="K882" s="21" t="s">
        <v>2378</v>
      </c>
    </row>
    <row r="883" s="7" customFormat="1" customHeight="1" spans="1:11">
      <c r="A883" s="23"/>
      <c r="B883" s="22"/>
      <c r="C883" s="23"/>
      <c r="D883" s="21" t="s">
        <v>2373</v>
      </c>
      <c r="E883" s="21" t="s">
        <v>1403</v>
      </c>
      <c r="F883" s="21" t="s">
        <v>1403</v>
      </c>
      <c r="G883" s="25" t="s">
        <v>1403</v>
      </c>
      <c r="H883" s="21" t="s">
        <v>1403</v>
      </c>
      <c r="I883" s="25" t="s">
        <v>1403</v>
      </c>
      <c r="J883" s="21" t="s">
        <v>1403</v>
      </c>
      <c r="K883" s="21" t="s">
        <v>1403</v>
      </c>
    </row>
    <row r="884" s="7" customFormat="1" customHeight="1" spans="1:11">
      <c r="A884" s="23"/>
      <c r="B884" s="22"/>
      <c r="C884" s="23"/>
      <c r="D884" s="21" t="s">
        <v>1403</v>
      </c>
      <c r="E884" s="21" t="s">
        <v>2374</v>
      </c>
      <c r="F884" s="21" t="s">
        <v>1403</v>
      </c>
      <c r="G884" s="25" t="s">
        <v>1403</v>
      </c>
      <c r="H884" s="21" t="s">
        <v>1403</v>
      </c>
      <c r="I884" s="25" t="s">
        <v>1403</v>
      </c>
      <c r="J884" s="21" t="s">
        <v>1403</v>
      </c>
      <c r="K884" s="21" t="s">
        <v>1403</v>
      </c>
    </row>
    <row r="885" s="7" customFormat="1" customHeight="1" spans="1:11">
      <c r="A885" s="23"/>
      <c r="B885" s="22"/>
      <c r="C885" s="23"/>
      <c r="D885" s="21" t="s">
        <v>1403</v>
      </c>
      <c r="E885" s="21" t="s">
        <v>1403</v>
      </c>
      <c r="F885" s="21" t="s">
        <v>3388</v>
      </c>
      <c r="G885" s="25" t="s">
        <v>2354</v>
      </c>
      <c r="H885" s="21" t="s">
        <v>2376</v>
      </c>
      <c r="I885" s="25" t="s">
        <v>2343</v>
      </c>
      <c r="J885" s="21" t="s">
        <v>3389</v>
      </c>
      <c r="K885" s="21" t="s">
        <v>3390</v>
      </c>
    </row>
    <row r="886" s="7" customFormat="1" customHeight="1" spans="1:11">
      <c r="A886" s="21" t="s">
        <v>3391</v>
      </c>
      <c r="B886" s="24" t="s">
        <v>3392</v>
      </c>
      <c r="C886" s="21" t="s">
        <v>3393</v>
      </c>
      <c r="D886" s="23"/>
      <c r="E886" s="23"/>
      <c r="F886" s="23"/>
      <c r="G886" s="22"/>
      <c r="H886" s="23"/>
      <c r="I886" s="22"/>
      <c r="J886" s="23"/>
      <c r="K886" s="23"/>
    </row>
    <row r="887" s="7" customFormat="1" customHeight="1" spans="1:11">
      <c r="A887" s="23"/>
      <c r="B887" s="22"/>
      <c r="C887" s="23"/>
      <c r="D887" s="21" t="s">
        <v>2338</v>
      </c>
      <c r="E887" s="21" t="s">
        <v>1403</v>
      </c>
      <c r="F887" s="21" t="s">
        <v>1403</v>
      </c>
      <c r="G887" s="25" t="s">
        <v>1403</v>
      </c>
      <c r="H887" s="21" t="s">
        <v>1403</v>
      </c>
      <c r="I887" s="25" t="s">
        <v>1403</v>
      </c>
      <c r="J887" s="21" t="s">
        <v>1403</v>
      </c>
      <c r="K887" s="21" t="s">
        <v>1403</v>
      </c>
    </row>
    <row r="888" s="7" customFormat="1" customHeight="1" spans="1:11">
      <c r="A888" s="23"/>
      <c r="B888" s="22"/>
      <c r="C888" s="23"/>
      <c r="D888" s="21" t="s">
        <v>1403</v>
      </c>
      <c r="E888" s="21" t="s">
        <v>2339</v>
      </c>
      <c r="F888" s="21" t="s">
        <v>1403</v>
      </c>
      <c r="G888" s="25" t="s">
        <v>1403</v>
      </c>
      <c r="H888" s="21" t="s">
        <v>1403</v>
      </c>
      <c r="I888" s="25" t="s">
        <v>1403</v>
      </c>
      <c r="J888" s="21" t="s">
        <v>1403</v>
      </c>
      <c r="K888" s="21" t="s">
        <v>1403</v>
      </c>
    </row>
    <row r="889" s="7" customFormat="1" customHeight="1" spans="1:11">
      <c r="A889" s="23"/>
      <c r="B889" s="22"/>
      <c r="C889" s="23"/>
      <c r="D889" s="21" t="s">
        <v>1403</v>
      </c>
      <c r="E889" s="21" t="s">
        <v>1403</v>
      </c>
      <c r="F889" s="21" t="s">
        <v>3394</v>
      </c>
      <c r="G889" s="25" t="s">
        <v>2341</v>
      </c>
      <c r="H889" s="21" t="s">
        <v>3395</v>
      </c>
      <c r="I889" s="25" t="s">
        <v>2491</v>
      </c>
      <c r="J889" s="21" t="s">
        <v>3396</v>
      </c>
      <c r="K889" s="21" t="s">
        <v>3396</v>
      </c>
    </row>
    <row r="890" s="7" customFormat="1" customHeight="1" spans="1:11">
      <c r="A890" s="23"/>
      <c r="B890" s="22"/>
      <c r="C890" s="23"/>
      <c r="D890" s="21" t="s">
        <v>1403</v>
      </c>
      <c r="E890" s="21" t="s">
        <v>1403</v>
      </c>
      <c r="F890" s="21" t="s">
        <v>3397</v>
      </c>
      <c r="G890" s="25" t="s">
        <v>2341</v>
      </c>
      <c r="H890" s="21" t="s">
        <v>2439</v>
      </c>
      <c r="I890" s="25" t="s">
        <v>3398</v>
      </c>
      <c r="J890" s="21" t="s">
        <v>3399</v>
      </c>
      <c r="K890" s="21" t="s">
        <v>3396</v>
      </c>
    </row>
    <row r="891" s="7" customFormat="1" customHeight="1" spans="1:11">
      <c r="A891" s="23"/>
      <c r="B891" s="22"/>
      <c r="C891" s="23"/>
      <c r="D891" s="21" t="s">
        <v>1403</v>
      </c>
      <c r="E891" s="21" t="s">
        <v>1403</v>
      </c>
      <c r="F891" s="21" t="s">
        <v>3400</v>
      </c>
      <c r="G891" s="25" t="s">
        <v>2341</v>
      </c>
      <c r="H891" s="21" t="s">
        <v>2703</v>
      </c>
      <c r="I891" s="25" t="s">
        <v>3398</v>
      </c>
      <c r="J891" s="21" t="s">
        <v>3401</v>
      </c>
      <c r="K891" s="21" t="s">
        <v>3396</v>
      </c>
    </row>
    <row r="892" s="7" customFormat="1" customHeight="1" spans="1:11">
      <c r="A892" s="23"/>
      <c r="B892" s="22"/>
      <c r="C892" s="23"/>
      <c r="D892" s="21" t="s">
        <v>1403</v>
      </c>
      <c r="E892" s="21" t="s">
        <v>2389</v>
      </c>
      <c r="F892" s="21" t="s">
        <v>1403</v>
      </c>
      <c r="G892" s="25" t="s">
        <v>1403</v>
      </c>
      <c r="H892" s="21" t="s">
        <v>1403</v>
      </c>
      <c r="I892" s="25" t="s">
        <v>1403</v>
      </c>
      <c r="J892" s="21" t="s">
        <v>1403</v>
      </c>
      <c r="K892" s="21" t="s">
        <v>1403</v>
      </c>
    </row>
    <row r="893" s="7" customFormat="1" customHeight="1" spans="1:11">
      <c r="A893" s="23"/>
      <c r="B893" s="22"/>
      <c r="C893" s="23"/>
      <c r="D893" s="21" t="s">
        <v>1403</v>
      </c>
      <c r="E893" s="21" t="s">
        <v>1403</v>
      </c>
      <c r="F893" s="21" t="s">
        <v>3402</v>
      </c>
      <c r="G893" s="25" t="s">
        <v>2341</v>
      </c>
      <c r="H893" s="21" t="s">
        <v>2866</v>
      </c>
      <c r="I893" s="25" t="s">
        <v>2947</v>
      </c>
      <c r="J893" s="21" t="s">
        <v>3403</v>
      </c>
      <c r="K893" s="21" t="s">
        <v>3403</v>
      </c>
    </row>
    <row r="894" s="7" customFormat="1" customHeight="1" spans="1:11">
      <c r="A894" s="23"/>
      <c r="B894" s="22"/>
      <c r="C894" s="23"/>
      <c r="D894" s="21" t="s">
        <v>2357</v>
      </c>
      <c r="E894" s="21" t="s">
        <v>1403</v>
      </c>
      <c r="F894" s="21" t="s">
        <v>1403</v>
      </c>
      <c r="G894" s="25" t="s">
        <v>1403</v>
      </c>
      <c r="H894" s="21" t="s">
        <v>1403</v>
      </c>
      <c r="I894" s="25" t="s">
        <v>1403</v>
      </c>
      <c r="J894" s="21" t="s">
        <v>1403</v>
      </c>
      <c r="K894" s="21" t="s">
        <v>1403</v>
      </c>
    </row>
    <row r="895" s="7" customFormat="1" customHeight="1" spans="1:11">
      <c r="A895" s="23"/>
      <c r="B895" s="22"/>
      <c r="C895" s="23"/>
      <c r="D895" s="21" t="s">
        <v>1403</v>
      </c>
      <c r="E895" s="21" t="s">
        <v>2550</v>
      </c>
      <c r="F895" s="21" t="s">
        <v>1403</v>
      </c>
      <c r="G895" s="25" t="s">
        <v>1403</v>
      </c>
      <c r="H895" s="21" t="s">
        <v>1403</v>
      </c>
      <c r="I895" s="25" t="s">
        <v>1403</v>
      </c>
      <c r="J895" s="21" t="s">
        <v>1403</v>
      </c>
      <c r="K895" s="21" t="s">
        <v>1403</v>
      </c>
    </row>
    <row r="896" s="7" customFormat="1" customHeight="1" spans="1:11">
      <c r="A896" s="23"/>
      <c r="B896" s="22"/>
      <c r="C896" s="23"/>
      <c r="D896" s="21" t="s">
        <v>1403</v>
      </c>
      <c r="E896" s="21" t="s">
        <v>1403</v>
      </c>
      <c r="F896" s="21" t="s">
        <v>3404</v>
      </c>
      <c r="G896" s="25" t="s">
        <v>2341</v>
      </c>
      <c r="H896" s="21" t="s">
        <v>3405</v>
      </c>
      <c r="I896" s="25" t="s">
        <v>2491</v>
      </c>
      <c r="J896" s="21" t="s">
        <v>3406</v>
      </c>
      <c r="K896" s="21" t="s">
        <v>3396</v>
      </c>
    </row>
    <row r="897" s="7" customFormat="1" customHeight="1" spans="1:11">
      <c r="A897" s="23"/>
      <c r="B897" s="22"/>
      <c r="C897" s="23"/>
      <c r="D897" s="21" t="s">
        <v>1403</v>
      </c>
      <c r="E897" s="21" t="s">
        <v>2358</v>
      </c>
      <c r="F897" s="21" t="s">
        <v>1403</v>
      </c>
      <c r="G897" s="25" t="s">
        <v>1403</v>
      </c>
      <c r="H897" s="21" t="s">
        <v>1403</v>
      </c>
      <c r="I897" s="25" t="s">
        <v>1403</v>
      </c>
      <c r="J897" s="21" t="s">
        <v>1403</v>
      </c>
      <c r="K897" s="21" t="s">
        <v>1403</v>
      </c>
    </row>
    <row r="898" s="7" customFormat="1" customHeight="1" spans="1:11">
      <c r="A898" s="23"/>
      <c r="B898" s="22"/>
      <c r="C898" s="23"/>
      <c r="D898" s="21" t="s">
        <v>1403</v>
      </c>
      <c r="E898" s="21" t="s">
        <v>1403</v>
      </c>
      <c r="F898" s="21" t="s">
        <v>3407</v>
      </c>
      <c r="G898" s="25" t="s">
        <v>2341</v>
      </c>
      <c r="H898" s="21" t="s">
        <v>2342</v>
      </c>
      <c r="I898" s="25" t="s">
        <v>2343</v>
      </c>
      <c r="J898" s="21" t="s">
        <v>3396</v>
      </c>
      <c r="K898" s="21" t="s">
        <v>3396</v>
      </c>
    </row>
    <row r="899" s="7" customFormat="1" customHeight="1" spans="1:11">
      <c r="A899" s="23"/>
      <c r="B899" s="22"/>
      <c r="C899" s="23"/>
      <c r="D899" s="21" t="s">
        <v>2373</v>
      </c>
      <c r="E899" s="21" t="s">
        <v>1403</v>
      </c>
      <c r="F899" s="21" t="s">
        <v>1403</v>
      </c>
      <c r="G899" s="25" t="s">
        <v>1403</v>
      </c>
      <c r="H899" s="21" t="s">
        <v>1403</v>
      </c>
      <c r="I899" s="25" t="s">
        <v>1403</v>
      </c>
      <c r="J899" s="21" t="s">
        <v>1403</v>
      </c>
      <c r="K899" s="21" t="s">
        <v>1403</v>
      </c>
    </row>
    <row r="900" s="7" customFormat="1" customHeight="1" spans="1:11">
      <c r="A900" s="23"/>
      <c r="B900" s="22"/>
      <c r="C900" s="23"/>
      <c r="D900" s="21" t="s">
        <v>1403</v>
      </c>
      <c r="E900" s="21" t="s">
        <v>2374</v>
      </c>
      <c r="F900" s="21" t="s">
        <v>1403</v>
      </c>
      <c r="G900" s="25" t="s">
        <v>1403</v>
      </c>
      <c r="H900" s="21" t="s">
        <v>1403</v>
      </c>
      <c r="I900" s="25" t="s">
        <v>1403</v>
      </c>
      <c r="J900" s="21" t="s">
        <v>1403</v>
      </c>
      <c r="K900" s="21" t="s">
        <v>1403</v>
      </c>
    </row>
    <row r="901" s="7" customFormat="1" customHeight="1" spans="1:11">
      <c r="A901" s="23"/>
      <c r="B901" s="22"/>
      <c r="C901" s="23"/>
      <c r="D901" s="21" t="s">
        <v>1403</v>
      </c>
      <c r="E901" s="21" t="s">
        <v>1403</v>
      </c>
      <c r="F901" s="21" t="s">
        <v>3408</v>
      </c>
      <c r="G901" s="25" t="s">
        <v>2354</v>
      </c>
      <c r="H901" s="21" t="s">
        <v>2622</v>
      </c>
      <c r="I901" s="25" t="s">
        <v>2343</v>
      </c>
      <c r="J901" s="21" t="s">
        <v>3396</v>
      </c>
      <c r="K901" s="21" t="s">
        <v>3396</v>
      </c>
    </row>
    <row r="902" s="7" customFormat="1" customHeight="1" spans="1:11">
      <c r="A902" s="21" t="s">
        <v>3409</v>
      </c>
      <c r="B902" s="24" t="s">
        <v>3410</v>
      </c>
      <c r="C902" s="21" t="s">
        <v>3411</v>
      </c>
      <c r="D902" s="23"/>
      <c r="E902" s="23"/>
      <c r="F902" s="23"/>
      <c r="G902" s="22"/>
      <c r="H902" s="23"/>
      <c r="I902" s="22"/>
      <c r="J902" s="23"/>
      <c r="K902" s="23"/>
    </row>
    <row r="903" s="7" customFormat="1" customHeight="1" spans="1:11">
      <c r="A903" s="23"/>
      <c r="B903" s="22"/>
      <c r="C903" s="23"/>
      <c r="D903" s="21" t="s">
        <v>2338</v>
      </c>
      <c r="E903" s="21" t="s">
        <v>1403</v>
      </c>
      <c r="F903" s="21" t="s">
        <v>1403</v>
      </c>
      <c r="G903" s="25" t="s">
        <v>1403</v>
      </c>
      <c r="H903" s="21" t="s">
        <v>1403</v>
      </c>
      <c r="I903" s="25" t="s">
        <v>1403</v>
      </c>
      <c r="J903" s="21" t="s">
        <v>1403</v>
      </c>
      <c r="K903" s="21" t="s">
        <v>1403</v>
      </c>
    </row>
    <row r="904" s="7" customFormat="1" customHeight="1" spans="1:11">
      <c r="A904" s="23"/>
      <c r="B904" s="22"/>
      <c r="C904" s="23"/>
      <c r="D904" s="21" t="s">
        <v>1403</v>
      </c>
      <c r="E904" s="21" t="s">
        <v>2339</v>
      </c>
      <c r="F904" s="21" t="s">
        <v>1403</v>
      </c>
      <c r="G904" s="25" t="s">
        <v>1403</v>
      </c>
      <c r="H904" s="21" t="s">
        <v>1403</v>
      </c>
      <c r="I904" s="25" t="s">
        <v>1403</v>
      </c>
      <c r="J904" s="21" t="s">
        <v>1403</v>
      </c>
      <c r="K904" s="21" t="s">
        <v>1403</v>
      </c>
    </row>
    <row r="905" s="7" customFormat="1" customHeight="1" spans="1:11">
      <c r="A905" s="23"/>
      <c r="B905" s="22"/>
      <c r="C905" s="23"/>
      <c r="D905" s="21" t="s">
        <v>1403</v>
      </c>
      <c r="E905" s="21" t="s">
        <v>1403</v>
      </c>
      <c r="F905" s="21" t="s">
        <v>3364</v>
      </c>
      <c r="G905" s="25" t="s">
        <v>2341</v>
      </c>
      <c r="H905" s="21" t="s">
        <v>2355</v>
      </c>
      <c r="I905" s="25" t="s">
        <v>2395</v>
      </c>
      <c r="J905" s="21" t="s">
        <v>3412</v>
      </c>
      <c r="K905" s="21" t="s">
        <v>3413</v>
      </c>
    </row>
    <row r="906" s="7" customFormat="1" customHeight="1" spans="1:11">
      <c r="A906" s="23"/>
      <c r="B906" s="22"/>
      <c r="C906" s="23"/>
      <c r="D906" s="21" t="s">
        <v>1403</v>
      </c>
      <c r="E906" s="21" t="s">
        <v>2389</v>
      </c>
      <c r="F906" s="21" t="s">
        <v>1403</v>
      </c>
      <c r="G906" s="25" t="s">
        <v>1403</v>
      </c>
      <c r="H906" s="21" t="s">
        <v>1403</v>
      </c>
      <c r="I906" s="25" t="s">
        <v>1403</v>
      </c>
      <c r="J906" s="21" t="s">
        <v>1403</v>
      </c>
      <c r="K906" s="21" t="s">
        <v>1403</v>
      </c>
    </row>
    <row r="907" s="7" customFormat="1" customHeight="1" spans="1:11">
      <c r="A907" s="23"/>
      <c r="B907" s="22"/>
      <c r="C907" s="23"/>
      <c r="D907" s="21" t="s">
        <v>1403</v>
      </c>
      <c r="E907" s="21" t="s">
        <v>1403</v>
      </c>
      <c r="F907" s="21" t="s">
        <v>3414</v>
      </c>
      <c r="G907" s="25" t="s">
        <v>2341</v>
      </c>
      <c r="H907" s="21" t="s">
        <v>2866</v>
      </c>
      <c r="I907" s="25" t="s">
        <v>2947</v>
      </c>
      <c r="J907" s="21" t="s">
        <v>3415</v>
      </c>
      <c r="K907" s="21" t="s">
        <v>3413</v>
      </c>
    </row>
    <row r="908" s="7" customFormat="1" customHeight="1" spans="1:11">
      <c r="A908" s="23"/>
      <c r="B908" s="22"/>
      <c r="C908" s="23"/>
      <c r="D908" s="21" t="s">
        <v>2357</v>
      </c>
      <c r="E908" s="21" t="s">
        <v>1403</v>
      </c>
      <c r="F908" s="21" t="s">
        <v>1403</v>
      </c>
      <c r="G908" s="25" t="s">
        <v>1403</v>
      </c>
      <c r="H908" s="21" t="s">
        <v>1403</v>
      </c>
      <c r="I908" s="25" t="s">
        <v>1403</v>
      </c>
      <c r="J908" s="21" t="s">
        <v>1403</v>
      </c>
      <c r="K908" s="21" t="s">
        <v>1403</v>
      </c>
    </row>
    <row r="909" s="7" customFormat="1" customHeight="1" spans="1:11">
      <c r="A909" s="23"/>
      <c r="B909" s="22"/>
      <c r="C909" s="23"/>
      <c r="D909" s="21" t="s">
        <v>1403</v>
      </c>
      <c r="E909" s="21" t="s">
        <v>2358</v>
      </c>
      <c r="F909" s="21" t="s">
        <v>1403</v>
      </c>
      <c r="G909" s="25" t="s">
        <v>1403</v>
      </c>
      <c r="H909" s="21" t="s">
        <v>1403</v>
      </c>
      <c r="I909" s="25" t="s">
        <v>1403</v>
      </c>
      <c r="J909" s="21" t="s">
        <v>1403</v>
      </c>
      <c r="K909" s="21" t="s">
        <v>1403</v>
      </c>
    </row>
    <row r="910" s="7" customFormat="1" customHeight="1" spans="1:11">
      <c r="A910" s="23"/>
      <c r="B910" s="22"/>
      <c r="C910" s="23"/>
      <c r="D910" s="21" t="s">
        <v>1403</v>
      </c>
      <c r="E910" s="21" t="s">
        <v>1403</v>
      </c>
      <c r="F910" s="21" t="s">
        <v>3416</v>
      </c>
      <c r="G910" s="25" t="s">
        <v>2341</v>
      </c>
      <c r="H910" s="21" t="s">
        <v>2355</v>
      </c>
      <c r="I910" s="25" t="s">
        <v>2581</v>
      </c>
      <c r="J910" s="21" t="s">
        <v>3417</v>
      </c>
      <c r="K910" s="21" t="s">
        <v>3413</v>
      </c>
    </row>
    <row r="911" s="7" customFormat="1" customHeight="1" spans="1:11">
      <c r="A911" s="23"/>
      <c r="B911" s="22"/>
      <c r="C911" s="23"/>
      <c r="D911" s="21" t="s">
        <v>2373</v>
      </c>
      <c r="E911" s="21" t="s">
        <v>1403</v>
      </c>
      <c r="F911" s="21" t="s">
        <v>1403</v>
      </c>
      <c r="G911" s="25" t="s">
        <v>1403</v>
      </c>
      <c r="H911" s="21" t="s">
        <v>1403</v>
      </c>
      <c r="I911" s="25" t="s">
        <v>1403</v>
      </c>
      <c r="J911" s="21" t="s">
        <v>1403</v>
      </c>
      <c r="K911" s="21" t="s">
        <v>1403</v>
      </c>
    </row>
    <row r="912" s="7" customFormat="1" customHeight="1" spans="1:11">
      <c r="A912" s="23"/>
      <c r="B912" s="22"/>
      <c r="C912" s="23"/>
      <c r="D912" s="21" t="s">
        <v>1403</v>
      </c>
      <c r="E912" s="21" t="s">
        <v>2374</v>
      </c>
      <c r="F912" s="21" t="s">
        <v>1403</v>
      </c>
      <c r="G912" s="25" t="s">
        <v>1403</v>
      </c>
      <c r="H912" s="21" t="s">
        <v>1403</v>
      </c>
      <c r="I912" s="25" t="s">
        <v>1403</v>
      </c>
      <c r="J912" s="21" t="s">
        <v>1403</v>
      </c>
      <c r="K912" s="21" t="s">
        <v>1403</v>
      </c>
    </row>
    <row r="913" s="7" customFormat="1" customHeight="1" spans="1:11">
      <c r="A913" s="23"/>
      <c r="B913" s="22"/>
      <c r="C913" s="23"/>
      <c r="D913" s="21" t="s">
        <v>1403</v>
      </c>
      <c r="E913" s="21" t="s">
        <v>1403</v>
      </c>
      <c r="F913" s="21" t="s">
        <v>3369</v>
      </c>
      <c r="G913" s="25" t="s">
        <v>2354</v>
      </c>
      <c r="H913" s="21" t="s">
        <v>2394</v>
      </c>
      <c r="I913" s="25" t="s">
        <v>2343</v>
      </c>
      <c r="J913" s="21" t="s">
        <v>3370</v>
      </c>
      <c r="K913" s="21" t="s">
        <v>3413</v>
      </c>
    </row>
    <row r="914" s="7" customFormat="1" customHeight="1" spans="1:11">
      <c r="A914" s="21" t="s">
        <v>3418</v>
      </c>
      <c r="B914" s="24" t="s">
        <v>3419</v>
      </c>
      <c r="C914" s="21" t="s">
        <v>2614</v>
      </c>
      <c r="D914" s="23"/>
      <c r="E914" s="23"/>
      <c r="F914" s="23"/>
      <c r="G914" s="22"/>
      <c r="H914" s="23"/>
      <c r="I914" s="22"/>
      <c r="J914" s="23"/>
      <c r="K914" s="23"/>
    </row>
    <row r="915" s="7" customFormat="1" customHeight="1" spans="1:11">
      <c r="A915" s="23"/>
      <c r="B915" s="22"/>
      <c r="C915" s="23"/>
      <c r="D915" s="21" t="s">
        <v>2338</v>
      </c>
      <c r="E915" s="21" t="s">
        <v>1403</v>
      </c>
      <c r="F915" s="21" t="s">
        <v>1403</v>
      </c>
      <c r="G915" s="25" t="s">
        <v>1403</v>
      </c>
      <c r="H915" s="21" t="s">
        <v>1403</v>
      </c>
      <c r="I915" s="25" t="s">
        <v>1403</v>
      </c>
      <c r="J915" s="21" t="s">
        <v>1403</v>
      </c>
      <c r="K915" s="21" t="s">
        <v>1403</v>
      </c>
    </row>
    <row r="916" s="7" customFormat="1" customHeight="1" spans="1:11">
      <c r="A916" s="23"/>
      <c r="B916" s="22"/>
      <c r="C916" s="23"/>
      <c r="D916" s="21" t="s">
        <v>1403</v>
      </c>
      <c r="E916" s="21" t="s">
        <v>2339</v>
      </c>
      <c r="F916" s="21" t="s">
        <v>1403</v>
      </c>
      <c r="G916" s="25" t="s">
        <v>1403</v>
      </c>
      <c r="H916" s="21" t="s">
        <v>1403</v>
      </c>
      <c r="I916" s="25" t="s">
        <v>1403</v>
      </c>
      <c r="J916" s="21" t="s">
        <v>1403</v>
      </c>
      <c r="K916" s="21" t="s">
        <v>1403</v>
      </c>
    </row>
    <row r="917" s="7" customFormat="1" customHeight="1" spans="1:11">
      <c r="A917" s="23"/>
      <c r="B917" s="22"/>
      <c r="C917" s="23"/>
      <c r="D917" s="21" t="s">
        <v>1403</v>
      </c>
      <c r="E917" s="21" t="s">
        <v>1403</v>
      </c>
      <c r="F917" s="21" t="s">
        <v>3420</v>
      </c>
      <c r="G917" s="25" t="s">
        <v>2341</v>
      </c>
      <c r="H917" s="21" t="s">
        <v>3194</v>
      </c>
      <c r="I917" s="25" t="s">
        <v>2384</v>
      </c>
      <c r="J917" s="21" t="s">
        <v>2617</v>
      </c>
      <c r="K917" s="21" t="s">
        <v>2618</v>
      </c>
    </row>
    <row r="918" s="7" customFormat="1" customHeight="1" spans="1:11">
      <c r="A918" s="23"/>
      <c r="B918" s="22"/>
      <c r="C918" s="23"/>
      <c r="D918" s="21" t="s">
        <v>1403</v>
      </c>
      <c r="E918" s="21" t="s">
        <v>1403</v>
      </c>
      <c r="F918" s="21" t="s">
        <v>3421</v>
      </c>
      <c r="G918" s="25" t="s">
        <v>2341</v>
      </c>
      <c r="H918" s="21" t="s">
        <v>3422</v>
      </c>
      <c r="I918" s="25" t="s">
        <v>2918</v>
      </c>
      <c r="J918" s="21" t="s">
        <v>2617</v>
      </c>
      <c r="K918" s="21" t="s">
        <v>2618</v>
      </c>
    </row>
    <row r="919" s="7" customFormat="1" customHeight="1" spans="1:11">
      <c r="A919" s="23"/>
      <c r="B919" s="22"/>
      <c r="C919" s="23"/>
      <c r="D919" s="21" t="s">
        <v>2357</v>
      </c>
      <c r="E919" s="21" t="s">
        <v>1403</v>
      </c>
      <c r="F919" s="21" t="s">
        <v>1403</v>
      </c>
      <c r="G919" s="25" t="s">
        <v>1403</v>
      </c>
      <c r="H919" s="21" t="s">
        <v>1403</v>
      </c>
      <c r="I919" s="25" t="s">
        <v>1403</v>
      </c>
      <c r="J919" s="21" t="s">
        <v>1403</v>
      </c>
      <c r="K919" s="21" t="s">
        <v>1403</v>
      </c>
    </row>
    <row r="920" s="7" customFormat="1" customHeight="1" spans="1:11">
      <c r="A920" s="23"/>
      <c r="B920" s="22"/>
      <c r="C920" s="23"/>
      <c r="D920" s="21" t="s">
        <v>1403</v>
      </c>
      <c r="E920" s="21" t="s">
        <v>2358</v>
      </c>
      <c r="F920" s="21" t="s">
        <v>1403</v>
      </c>
      <c r="G920" s="25" t="s">
        <v>1403</v>
      </c>
      <c r="H920" s="21" t="s">
        <v>1403</v>
      </c>
      <c r="I920" s="25" t="s">
        <v>1403</v>
      </c>
      <c r="J920" s="21" t="s">
        <v>1403</v>
      </c>
      <c r="K920" s="21" t="s">
        <v>1403</v>
      </c>
    </row>
    <row r="921" s="7" customFormat="1" customHeight="1" spans="1:11">
      <c r="A921" s="23"/>
      <c r="B921" s="22"/>
      <c r="C921" s="23"/>
      <c r="D921" s="21" t="s">
        <v>1403</v>
      </c>
      <c r="E921" s="21" t="s">
        <v>1403</v>
      </c>
      <c r="F921" s="21" t="s">
        <v>2590</v>
      </c>
      <c r="G921" s="25" t="s">
        <v>2341</v>
      </c>
      <c r="H921" s="21" t="s">
        <v>2591</v>
      </c>
      <c r="I921" s="25" t="s">
        <v>2343</v>
      </c>
      <c r="J921" s="21" t="s">
        <v>2623</v>
      </c>
      <c r="K921" s="21" t="s">
        <v>2624</v>
      </c>
    </row>
    <row r="922" s="7" customFormat="1" customHeight="1" spans="1:11">
      <c r="A922" s="23"/>
      <c r="B922" s="22"/>
      <c r="C922" s="23"/>
      <c r="D922" s="21" t="s">
        <v>2373</v>
      </c>
      <c r="E922" s="21" t="s">
        <v>1403</v>
      </c>
      <c r="F922" s="21" t="s">
        <v>1403</v>
      </c>
      <c r="G922" s="25" t="s">
        <v>1403</v>
      </c>
      <c r="H922" s="21" t="s">
        <v>1403</v>
      </c>
      <c r="I922" s="25" t="s">
        <v>1403</v>
      </c>
      <c r="J922" s="21" t="s">
        <v>1403</v>
      </c>
      <c r="K922" s="21" t="s">
        <v>1403</v>
      </c>
    </row>
    <row r="923" s="7" customFormat="1" customHeight="1" spans="1:11">
      <c r="A923" s="23"/>
      <c r="B923" s="22"/>
      <c r="C923" s="23"/>
      <c r="D923" s="21" t="s">
        <v>1403</v>
      </c>
      <c r="E923" s="21" t="s">
        <v>2374</v>
      </c>
      <c r="F923" s="21" t="s">
        <v>1403</v>
      </c>
      <c r="G923" s="25" t="s">
        <v>1403</v>
      </c>
      <c r="H923" s="21" t="s">
        <v>1403</v>
      </c>
      <c r="I923" s="25" t="s">
        <v>1403</v>
      </c>
      <c r="J923" s="21" t="s">
        <v>1403</v>
      </c>
      <c r="K923" s="21" t="s">
        <v>1403</v>
      </c>
    </row>
    <row r="924" s="7" customFormat="1" customHeight="1" spans="1:11">
      <c r="A924" s="23"/>
      <c r="B924" s="22"/>
      <c r="C924" s="23"/>
      <c r="D924" s="21" t="s">
        <v>1403</v>
      </c>
      <c r="E924" s="21" t="s">
        <v>1403</v>
      </c>
      <c r="F924" s="21" t="s">
        <v>2594</v>
      </c>
      <c r="G924" s="25" t="s">
        <v>2354</v>
      </c>
      <c r="H924" s="21" t="s">
        <v>2394</v>
      </c>
      <c r="I924" s="25" t="s">
        <v>2343</v>
      </c>
      <c r="J924" s="21" t="s">
        <v>2625</v>
      </c>
      <c r="K924" s="21" t="s">
        <v>2626</v>
      </c>
    </row>
    <row r="925" s="7" customFormat="1" customHeight="1" spans="1:11">
      <c r="A925" s="21" t="s">
        <v>3423</v>
      </c>
      <c r="B925" s="24" t="s">
        <v>3424</v>
      </c>
      <c r="C925" s="21" t="s">
        <v>3425</v>
      </c>
      <c r="D925" s="23"/>
      <c r="E925" s="23"/>
      <c r="F925" s="23"/>
      <c r="G925" s="22"/>
      <c r="H925" s="23"/>
      <c r="I925" s="22"/>
      <c r="J925" s="23"/>
      <c r="K925" s="23"/>
    </row>
    <row r="926" s="7" customFormat="1" customHeight="1" spans="1:11">
      <c r="A926" s="23"/>
      <c r="B926" s="22"/>
      <c r="C926" s="23"/>
      <c r="D926" s="21" t="s">
        <v>2338</v>
      </c>
      <c r="E926" s="21" t="s">
        <v>1403</v>
      </c>
      <c r="F926" s="21" t="s">
        <v>1403</v>
      </c>
      <c r="G926" s="25" t="s">
        <v>1403</v>
      </c>
      <c r="H926" s="21" t="s">
        <v>1403</v>
      </c>
      <c r="I926" s="25" t="s">
        <v>1403</v>
      </c>
      <c r="J926" s="21" t="s">
        <v>1403</v>
      </c>
      <c r="K926" s="21" t="s">
        <v>1403</v>
      </c>
    </row>
    <row r="927" s="7" customFormat="1" customHeight="1" spans="1:11">
      <c r="A927" s="23"/>
      <c r="B927" s="22"/>
      <c r="C927" s="23"/>
      <c r="D927" s="21" t="s">
        <v>1403</v>
      </c>
      <c r="E927" s="21" t="s">
        <v>2339</v>
      </c>
      <c r="F927" s="21" t="s">
        <v>1403</v>
      </c>
      <c r="G927" s="25" t="s">
        <v>1403</v>
      </c>
      <c r="H927" s="21" t="s">
        <v>1403</v>
      </c>
      <c r="I927" s="25" t="s">
        <v>1403</v>
      </c>
      <c r="J927" s="21" t="s">
        <v>1403</v>
      </c>
      <c r="K927" s="21" t="s">
        <v>1403</v>
      </c>
    </row>
    <row r="928" s="7" customFormat="1" customHeight="1" spans="1:11">
      <c r="A928" s="23"/>
      <c r="B928" s="22"/>
      <c r="C928" s="23"/>
      <c r="D928" s="21" t="s">
        <v>1403</v>
      </c>
      <c r="E928" s="21" t="s">
        <v>1403</v>
      </c>
      <c r="F928" s="21" t="s">
        <v>3426</v>
      </c>
      <c r="G928" s="25" t="s">
        <v>2341</v>
      </c>
      <c r="H928" s="21" t="s">
        <v>2541</v>
      </c>
      <c r="I928" s="25" t="s">
        <v>2395</v>
      </c>
      <c r="J928" s="21" t="s">
        <v>3427</v>
      </c>
      <c r="K928" s="21" t="s">
        <v>3428</v>
      </c>
    </row>
    <row r="929" s="7" customFormat="1" customHeight="1" spans="1:11">
      <c r="A929" s="23"/>
      <c r="B929" s="22"/>
      <c r="C929" s="23"/>
      <c r="D929" s="21" t="s">
        <v>1403</v>
      </c>
      <c r="E929" s="21" t="s">
        <v>1403</v>
      </c>
      <c r="F929" s="21" t="s">
        <v>3429</v>
      </c>
      <c r="G929" s="25" t="s">
        <v>2341</v>
      </c>
      <c r="H929" s="21" t="s">
        <v>3430</v>
      </c>
      <c r="I929" s="25" t="s">
        <v>2562</v>
      </c>
      <c r="J929" s="21" t="s">
        <v>3431</v>
      </c>
      <c r="K929" s="21" t="s">
        <v>3432</v>
      </c>
    </row>
    <row r="930" s="7" customFormat="1" customHeight="1" spans="1:11">
      <c r="A930" s="23"/>
      <c r="B930" s="22"/>
      <c r="C930" s="23"/>
      <c r="D930" s="21" t="s">
        <v>1403</v>
      </c>
      <c r="E930" s="21" t="s">
        <v>1403</v>
      </c>
      <c r="F930" s="21" t="s">
        <v>3433</v>
      </c>
      <c r="G930" s="25" t="s">
        <v>2341</v>
      </c>
      <c r="H930" s="21" t="s">
        <v>2439</v>
      </c>
      <c r="I930" s="25" t="s">
        <v>2395</v>
      </c>
      <c r="J930" s="21" t="s">
        <v>3434</v>
      </c>
      <c r="K930" s="21" t="s">
        <v>3435</v>
      </c>
    </row>
    <row r="931" s="7" customFormat="1" customHeight="1" spans="1:11">
      <c r="A931" s="23"/>
      <c r="B931" s="22"/>
      <c r="C931" s="23"/>
      <c r="D931" s="21" t="s">
        <v>1403</v>
      </c>
      <c r="E931" s="21" t="s">
        <v>2352</v>
      </c>
      <c r="F931" s="21" t="s">
        <v>1403</v>
      </c>
      <c r="G931" s="25" t="s">
        <v>1403</v>
      </c>
      <c r="H931" s="21" t="s">
        <v>1403</v>
      </c>
      <c r="I931" s="25" t="s">
        <v>1403</v>
      </c>
      <c r="J931" s="21" t="s">
        <v>1403</v>
      </c>
      <c r="K931" s="21" t="s">
        <v>1403</v>
      </c>
    </row>
    <row r="932" s="7" customFormat="1" customHeight="1" spans="1:11">
      <c r="A932" s="23"/>
      <c r="B932" s="22"/>
      <c r="C932" s="23"/>
      <c r="D932" s="21" t="s">
        <v>1403</v>
      </c>
      <c r="E932" s="21" t="s">
        <v>1403</v>
      </c>
      <c r="F932" s="21" t="s">
        <v>3436</v>
      </c>
      <c r="G932" s="25" t="s">
        <v>2341</v>
      </c>
      <c r="H932" s="21" t="s">
        <v>2355</v>
      </c>
      <c r="I932" s="25" t="s">
        <v>2395</v>
      </c>
      <c r="J932" s="21" t="s">
        <v>3437</v>
      </c>
      <c r="K932" s="21" t="s">
        <v>3428</v>
      </c>
    </row>
    <row r="933" s="7" customFormat="1" customHeight="1" spans="1:11">
      <c r="A933" s="23"/>
      <c r="B933" s="22"/>
      <c r="C933" s="23"/>
      <c r="D933" s="21" t="s">
        <v>1403</v>
      </c>
      <c r="E933" s="21" t="s">
        <v>1403</v>
      </c>
      <c r="F933" s="21" t="s">
        <v>3438</v>
      </c>
      <c r="G933" s="25" t="s">
        <v>2341</v>
      </c>
      <c r="H933" s="21" t="s">
        <v>2355</v>
      </c>
      <c r="I933" s="25" t="s">
        <v>2395</v>
      </c>
      <c r="J933" s="21" t="s">
        <v>3431</v>
      </c>
      <c r="K933" s="21" t="s">
        <v>3432</v>
      </c>
    </row>
    <row r="934" s="7" customFormat="1" customHeight="1" spans="1:11">
      <c r="A934" s="23"/>
      <c r="B934" s="22"/>
      <c r="C934" s="23"/>
      <c r="D934" s="21" t="s">
        <v>1403</v>
      </c>
      <c r="E934" s="21" t="s">
        <v>1403</v>
      </c>
      <c r="F934" s="21" t="s">
        <v>3439</v>
      </c>
      <c r="G934" s="25" t="s">
        <v>2341</v>
      </c>
      <c r="H934" s="21" t="s">
        <v>2355</v>
      </c>
      <c r="I934" s="25" t="s">
        <v>2395</v>
      </c>
      <c r="J934" s="21" t="s">
        <v>3440</v>
      </c>
      <c r="K934" s="21" t="s">
        <v>3435</v>
      </c>
    </row>
    <row r="935" s="7" customFormat="1" customHeight="1" spans="1:11">
      <c r="A935" s="23"/>
      <c r="B935" s="22"/>
      <c r="C935" s="23"/>
      <c r="D935" s="21" t="s">
        <v>1403</v>
      </c>
      <c r="E935" s="21" t="s">
        <v>2389</v>
      </c>
      <c r="F935" s="21" t="s">
        <v>1403</v>
      </c>
      <c r="G935" s="25" t="s">
        <v>1403</v>
      </c>
      <c r="H935" s="21" t="s">
        <v>1403</v>
      </c>
      <c r="I935" s="25" t="s">
        <v>1403</v>
      </c>
      <c r="J935" s="21" t="s">
        <v>1403</v>
      </c>
      <c r="K935" s="21" t="s">
        <v>1403</v>
      </c>
    </row>
    <row r="936" s="7" customFormat="1" customHeight="1" spans="1:11">
      <c r="A936" s="23"/>
      <c r="B936" s="22"/>
      <c r="C936" s="23"/>
      <c r="D936" s="21" t="s">
        <v>1403</v>
      </c>
      <c r="E936" s="21" t="s">
        <v>1403</v>
      </c>
      <c r="F936" s="21" t="s">
        <v>3414</v>
      </c>
      <c r="G936" s="25" t="s">
        <v>2341</v>
      </c>
      <c r="H936" s="21" t="s">
        <v>2541</v>
      </c>
      <c r="I936" s="25" t="s">
        <v>2947</v>
      </c>
      <c r="J936" s="21" t="s">
        <v>3415</v>
      </c>
      <c r="K936" s="21" t="s">
        <v>3428</v>
      </c>
    </row>
    <row r="937" s="7" customFormat="1" customHeight="1" spans="1:11">
      <c r="A937" s="23"/>
      <c r="B937" s="22"/>
      <c r="C937" s="23"/>
      <c r="D937" s="21" t="s">
        <v>2357</v>
      </c>
      <c r="E937" s="21" t="s">
        <v>1403</v>
      </c>
      <c r="F937" s="21" t="s">
        <v>1403</v>
      </c>
      <c r="G937" s="25" t="s">
        <v>1403</v>
      </c>
      <c r="H937" s="21" t="s">
        <v>1403</v>
      </c>
      <c r="I937" s="25" t="s">
        <v>1403</v>
      </c>
      <c r="J937" s="21" t="s">
        <v>1403</v>
      </c>
      <c r="K937" s="21" t="s">
        <v>1403</v>
      </c>
    </row>
    <row r="938" s="7" customFormat="1" customHeight="1" spans="1:11">
      <c r="A938" s="23"/>
      <c r="B938" s="22"/>
      <c r="C938" s="23"/>
      <c r="D938" s="21" t="s">
        <v>1403</v>
      </c>
      <c r="E938" s="21" t="s">
        <v>2358</v>
      </c>
      <c r="F938" s="21" t="s">
        <v>1403</v>
      </c>
      <c r="G938" s="25" t="s">
        <v>1403</v>
      </c>
      <c r="H938" s="21" t="s">
        <v>1403</v>
      </c>
      <c r="I938" s="25" t="s">
        <v>1403</v>
      </c>
      <c r="J938" s="21" t="s">
        <v>1403</v>
      </c>
      <c r="K938" s="21" t="s">
        <v>1403</v>
      </c>
    </row>
    <row r="939" s="7" customFormat="1" customHeight="1" spans="1:11">
      <c r="A939" s="23"/>
      <c r="B939" s="22"/>
      <c r="C939" s="23"/>
      <c r="D939" s="21" t="s">
        <v>1403</v>
      </c>
      <c r="E939" s="21" t="s">
        <v>1403</v>
      </c>
      <c r="F939" s="21" t="s">
        <v>3441</v>
      </c>
      <c r="G939" s="25" t="s">
        <v>2341</v>
      </c>
      <c r="H939" s="21" t="s">
        <v>2355</v>
      </c>
      <c r="I939" s="25" t="s">
        <v>2581</v>
      </c>
      <c r="J939" s="21" t="s">
        <v>3442</v>
      </c>
      <c r="K939" s="21" t="s">
        <v>3428</v>
      </c>
    </row>
    <row r="940" s="7" customFormat="1" customHeight="1" spans="1:11">
      <c r="A940" s="23"/>
      <c r="B940" s="22"/>
      <c r="C940" s="23"/>
      <c r="D940" s="21" t="s">
        <v>2373</v>
      </c>
      <c r="E940" s="21" t="s">
        <v>1403</v>
      </c>
      <c r="F940" s="21" t="s">
        <v>1403</v>
      </c>
      <c r="G940" s="25" t="s">
        <v>1403</v>
      </c>
      <c r="H940" s="21" t="s">
        <v>1403</v>
      </c>
      <c r="I940" s="25" t="s">
        <v>1403</v>
      </c>
      <c r="J940" s="21" t="s">
        <v>1403</v>
      </c>
      <c r="K940" s="21" t="s">
        <v>1403</v>
      </c>
    </row>
    <row r="941" s="7" customFormat="1" customHeight="1" spans="1:11">
      <c r="A941" s="23"/>
      <c r="B941" s="22"/>
      <c r="C941" s="23"/>
      <c r="D941" s="21" t="s">
        <v>1403</v>
      </c>
      <c r="E941" s="21" t="s">
        <v>2374</v>
      </c>
      <c r="F941" s="21" t="s">
        <v>1403</v>
      </c>
      <c r="G941" s="25" t="s">
        <v>1403</v>
      </c>
      <c r="H941" s="21" t="s">
        <v>1403</v>
      </c>
      <c r="I941" s="25" t="s">
        <v>1403</v>
      </c>
      <c r="J941" s="21" t="s">
        <v>1403</v>
      </c>
      <c r="K941" s="21" t="s">
        <v>1403</v>
      </c>
    </row>
    <row r="942" s="7" customFormat="1" customHeight="1" spans="1:11">
      <c r="A942" s="23"/>
      <c r="B942" s="22"/>
      <c r="C942" s="23"/>
      <c r="D942" s="21" t="s">
        <v>1403</v>
      </c>
      <c r="E942" s="21" t="s">
        <v>1403</v>
      </c>
      <c r="F942" s="21" t="s">
        <v>3369</v>
      </c>
      <c r="G942" s="25" t="s">
        <v>2354</v>
      </c>
      <c r="H942" s="21" t="s">
        <v>2394</v>
      </c>
      <c r="I942" s="25" t="s">
        <v>2343</v>
      </c>
      <c r="J942" s="21" t="s">
        <v>3370</v>
      </c>
      <c r="K942" s="21" t="s">
        <v>3428</v>
      </c>
    </row>
    <row r="943" s="7" customFormat="1" customHeight="1" spans="1:11">
      <c r="A943" s="23"/>
      <c r="B943" s="22"/>
      <c r="C943" s="23"/>
      <c r="D943" s="21" t="s">
        <v>1403</v>
      </c>
      <c r="E943" s="21" t="s">
        <v>1403</v>
      </c>
      <c r="F943" s="21" t="s">
        <v>3443</v>
      </c>
      <c r="G943" s="25" t="s">
        <v>2354</v>
      </c>
      <c r="H943" s="21" t="s">
        <v>2394</v>
      </c>
      <c r="I943" s="25" t="s">
        <v>2343</v>
      </c>
      <c r="J943" s="21" t="s">
        <v>3444</v>
      </c>
      <c r="K943" s="21" t="s">
        <v>3432</v>
      </c>
    </row>
    <row r="944" s="7" customFormat="1" customHeight="1" spans="1:11">
      <c r="A944" s="21" t="s">
        <v>3445</v>
      </c>
      <c r="B944" s="24" t="s">
        <v>3446</v>
      </c>
      <c r="C944" s="21" t="s">
        <v>3447</v>
      </c>
      <c r="D944" s="23"/>
      <c r="E944" s="23"/>
      <c r="F944" s="23"/>
      <c r="G944" s="22"/>
      <c r="H944" s="23"/>
      <c r="I944" s="22"/>
      <c r="J944" s="23"/>
      <c r="K944" s="23"/>
    </row>
    <row r="945" s="7" customFormat="1" customHeight="1" spans="1:11">
      <c r="A945" s="23"/>
      <c r="B945" s="22"/>
      <c r="C945" s="23"/>
      <c r="D945" s="21" t="s">
        <v>2338</v>
      </c>
      <c r="E945" s="21" t="s">
        <v>1403</v>
      </c>
      <c r="F945" s="21" t="s">
        <v>1403</v>
      </c>
      <c r="G945" s="25" t="s">
        <v>1403</v>
      </c>
      <c r="H945" s="21" t="s">
        <v>1403</v>
      </c>
      <c r="I945" s="25" t="s">
        <v>1403</v>
      </c>
      <c r="J945" s="21" t="s">
        <v>1403</v>
      </c>
      <c r="K945" s="21" t="s">
        <v>1403</v>
      </c>
    </row>
    <row r="946" s="7" customFormat="1" customHeight="1" spans="1:11">
      <c r="A946" s="23"/>
      <c r="B946" s="22"/>
      <c r="C946" s="23"/>
      <c r="D946" s="21" t="s">
        <v>1403</v>
      </c>
      <c r="E946" s="21" t="s">
        <v>2339</v>
      </c>
      <c r="F946" s="21" t="s">
        <v>1403</v>
      </c>
      <c r="G946" s="25" t="s">
        <v>1403</v>
      </c>
      <c r="H946" s="21" t="s">
        <v>1403</v>
      </c>
      <c r="I946" s="25" t="s">
        <v>1403</v>
      </c>
      <c r="J946" s="21" t="s">
        <v>1403</v>
      </c>
      <c r="K946" s="21" t="s">
        <v>1403</v>
      </c>
    </row>
    <row r="947" s="7" customFormat="1" customHeight="1" spans="1:11">
      <c r="A947" s="23"/>
      <c r="B947" s="22"/>
      <c r="C947" s="23"/>
      <c r="D947" s="21" t="s">
        <v>1403</v>
      </c>
      <c r="E947" s="21" t="s">
        <v>1403</v>
      </c>
      <c r="F947" s="21" t="s">
        <v>3364</v>
      </c>
      <c r="G947" s="25" t="s">
        <v>2341</v>
      </c>
      <c r="H947" s="21" t="s">
        <v>2355</v>
      </c>
      <c r="I947" s="25" t="s">
        <v>2395</v>
      </c>
      <c r="J947" s="21" t="s">
        <v>3448</v>
      </c>
      <c r="K947" s="21" t="s">
        <v>3449</v>
      </c>
    </row>
    <row r="948" s="7" customFormat="1" customHeight="1" spans="1:11">
      <c r="A948" s="23"/>
      <c r="B948" s="22"/>
      <c r="C948" s="23"/>
      <c r="D948" s="21" t="s">
        <v>1403</v>
      </c>
      <c r="E948" s="21" t="s">
        <v>2389</v>
      </c>
      <c r="F948" s="21" t="s">
        <v>1403</v>
      </c>
      <c r="G948" s="25" t="s">
        <v>1403</v>
      </c>
      <c r="H948" s="21" t="s">
        <v>1403</v>
      </c>
      <c r="I948" s="25" t="s">
        <v>1403</v>
      </c>
      <c r="J948" s="21" t="s">
        <v>1403</v>
      </c>
      <c r="K948" s="21" t="s">
        <v>1403</v>
      </c>
    </row>
    <row r="949" s="7" customFormat="1" customHeight="1" spans="1:11">
      <c r="A949" s="23"/>
      <c r="B949" s="22"/>
      <c r="C949" s="23"/>
      <c r="D949" s="21" t="s">
        <v>1403</v>
      </c>
      <c r="E949" s="21" t="s">
        <v>1403</v>
      </c>
      <c r="F949" s="21" t="s">
        <v>3414</v>
      </c>
      <c r="G949" s="25" t="s">
        <v>2341</v>
      </c>
      <c r="H949" s="21" t="s">
        <v>2866</v>
      </c>
      <c r="I949" s="25" t="s">
        <v>2947</v>
      </c>
      <c r="J949" s="21" t="s">
        <v>3415</v>
      </c>
      <c r="K949" s="21" t="s">
        <v>3449</v>
      </c>
    </row>
    <row r="950" s="7" customFormat="1" customHeight="1" spans="1:11">
      <c r="A950" s="23"/>
      <c r="B950" s="22"/>
      <c r="C950" s="23"/>
      <c r="D950" s="21" t="s">
        <v>2357</v>
      </c>
      <c r="E950" s="21" t="s">
        <v>1403</v>
      </c>
      <c r="F950" s="21" t="s">
        <v>1403</v>
      </c>
      <c r="G950" s="25" t="s">
        <v>1403</v>
      </c>
      <c r="H950" s="21" t="s">
        <v>1403</v>
      </c>
      <c r="I950" s="25" t="s">
        <v>1403</v>
      </c>
      <c r="J950" s="21" t="s">
        <v>1403</v>
      </c>
      <c r="K950" s="21" t="s">
        <v>1403</v>
      </c>
    </row>
    <row r="951" s="7" customFormat="1" customHeight="1" spans="1:11">
      <c r="A951" s="23"/>
      <c r="B951" s="22"/>
      <c r="C951" s="23"/>
      <c r="D951" s="21" t="s">
        <v>1403</v>
      </c>
      <c r="E951" s="21" t="s">
        <v>2358</v>
      </c>
      <c r="F951" s="21" t="s">
        <v>1403</v>
      </c>
      <c r="G951" s="25" t="s">
        <v>1403</v>
      </c>
      <c r="H951" s="21" t="s">
        <v>1403</v>
      </c>
      <c r="I951" s="25" t="s">
        <v>1403</v>
      </c>
      <c r="J951" s="21" t="s">
        <v>1403</v>
      </c>
      <c r="K951" s="21" t="s">
        <v>1403</v>
      </c>
    </row>
    <row r="952" s="7" customFormat="1" customHeight="1" spans="1:11">
      <c r="A952" s="23"/>
      <c r="B952" s="22"/>
      <c r="C952" s="23"/>
      <c r="D952" s="21" t="s">
        <v>1403</v>
      </c>
      <c r="E952" s="21" t="s">
        <v>1403</v>
      </c>
      <c r="F952" s="21" t="s">
        <v>3416</v>
      </c>
      <c r="G952" s="25" t="s">
        <v>2341</v>
      </c>
      <c r="H952" s="21" t="s">
        <v>2355</v>
      </c>
      <c r="I952" s="25" t="s">
        <v>2581</v>
      </c>
      <c r="J952" s="21" t="s">
        <v>3417</v>
      </c>
      <c r="K952" s="21" t="s">
        <v>3449</v>
      </c>
    </row>
    <row r="953" s="7" customFormat="1" customHeight="1" spans="1:11">
      <c r="A953" s="23"/>
      <c r="B953" s="22"/>
      <c r="C953" s="23"/>
      <c r="D953" s="21" t="s">
        <v>2373</v>
      </c>
      <c r="E953" s="21" t="s">
        <v>1403</v>
      </c>
      <c r="F953" s="21" t="s">
        <v>1403</v>
      </c>
      <c r="G953" s="25" t="s">
        <v>1403</v>
      </c>
      <c r="H953" s="21" t="s">
        <v>1403</v>
      </c>
      <c r="I953" s="25" t="s">
        <v>1403</v>
      </c>
      <c r="J953" s="21" t="s">
        <v>1403</v>
      </c>
      <c r="K953" s="21" t="s">
        <v>1403</v>
      </c>
    </row>
    <row r="954" s="7" customFormat="1" customHeight="1" spans="1:11">
      <c r="A954" s="23"/>
      <c r="B954" s="22"/>
      <c r="C954" s="23"/>
      <c r="D954" s="21" t="s">
        <v>1403</v>
      </c>
      <c r="E954" s="21" t="s">
        <v>2374</v>
      </c>
      <c r="F954" s="21" t="s">
        <v>1403</v>
      </c>
      <c r="G954" s="25" t="s">
        <v>1403</v>
      </c>
      <c r="H954" s="21" t="s">
        <v>1403</v>
      </c>
      <c r="I954" s="25" t="s">
        <v>1403</v>
      </c>
      <c r="J954" s="21" t="s">
        <v>1403</v>
      </c>
      <c r="K954" s="21" t="s">
        <v>1403</v>
      </c>
    </row>
    <row r="955" s="7" customFormat="1" customHeight="1" spans="1:11">
      <c r="A955" s="23"/>
      <c r="B955" s="22"/>
      <c r="C955" s="23"/>
      <c r="D955" s="21" t="s">
        <v>1403</v>
      </c>
      <c r="E955" s="21" t="s">
        <v>1403</v>
      </c>
      <c r="F955" s="21" t="s">
        <v>3369</v>
      </c>
      <c r="G955" s="25" t="s">
        <v>2354</v>
      </c>
      <c r="H955" s="21" t="s">
        <v>2394</v>
      </c>
      <c r="I955" s="25" t="s">
        <v>2343</v>
      </c>
      <c r="J955" s="21" t="s">
        <v>3370</v>
      </c>
      <c r="K955" s="21" t="s">
        <v>3449</v>
      </c>
    </row>
    <row r="956" s="7" customFormat="1" customHeight="1" spans="1:11">
      <c r="A956" s="21" t="s">
        <v>3450</v>
      </c>
      <c r="B956" s="24" t="s">
        <v>3451</v>
      </c>
      <c r="C956" s="21" t="s">
        <v>3452</v>
      </c>
      <c r="D956" s="23"/>
      <c r="E956" s="23"/>
      <c r="F956" s="23"/>
      <c r="G956" s="22"/>
      <c r="H956" s="23"/>
      <c r="I956" s="22"/>
      <c r="J956" s="23"/>
      <c r="K956" s="23"/>
    </row>
    <row r="957" s="7" customFormat="1" customHeight="1" spans="1:11">
      <c r="A957" s="23"/>
      <c r="B957" s="22"/>
      <c r="C957" s="23"/>
      <c r="D957" s="21" t="s">
        <v>2338</v>
      </c>
      <c r="E957" s="21" t="s">
        <v>1403</v>
      </c>
      <c r="F957" s="21" t="s">
        <v>1403</v>
      </c>
      <c r="G957" s="25" t="s">
        <v>1403</v>
      </c>
      <c r="H957" s="21" t="s">
        <v>1403</v>
      </c>
      <c r="I957" s="25" t="s">
        <v>1403</v>
      </c>
      <c r="J957" s="21" t="s">
        <v>1403</v>
      </c>
      <c r="K957" s="21" t="s">
        <v>1403</v>
      </c>
    </row>
    <row r="958" s="7" customFormat="1" customHeight="1" spans="1:11">
      <c r="A958" s="23"/>
      <c r="B958" s="22"/>
      <c r="C958" s="23"/>
      <c r="D958" s="21" t="s">
        <v>1403</v>
      </c>
      <c r="E958" s="21" t="s">
        <v>2339</v>
      </c>
      <c r="F958" s="21" t="s">
        <v>1403</v>
      </c>
      <c r="G958" s="25" t="s">
        <v>1403</v>
      </c>
      <c r="H958" s="21" t="s">
        <v>1403</v>
      </c>
      <c r="I958" s="25" t="s">
        <v>1403</v>
      </c>
      <c r="J958" s="21" t="s">
        <v>1403</v>
      </c>
      <c r="K958" s="21" t="s">
        <v>1403</v>
      </c>
    </row>
    <row r="959" s="7" customFormat="1" customHeight="1" spans="1:11">
      <c r="A959" s="23"/>
      <c r="B959" s="22"/>
      <c r="C959" s="23"/>
      <c r="D959" s="21" t="s">
        <v>1403</v>
      </c>
      <c r="E959" s="21" t="s">
        <v>1403</v>
      </c>
      <c r="F959" s="21" t="s">
        <v>3426</v>
      </c>
      <c r="G959" s="25" t="s">
        <v>2341</v>
      </c>
      <c r="H959" s="21" t="s">
        <v>2355</v>
      </c>
      <c r="I959" s="25" t="s">
        <v>2395</v>
      </c>
      <c r="J959" s="21" t="s">
        <v>3453</v>
      </c>
      <c r="K959" s="21" t="s">
        <v>3454</v>
      </c>
    </row>
    <row r="960" s="7" customFormat="1" customHeight="1" spans="1:11">
      <c r="A960" s="23"/>
      <c r="B960" s="22"/>
      <c r="C960" s="23"/>
      <c r="D960" s="21" t="s">
        <v>1403</v>
      </c>
      <c r="E960" s="21" t="s">
        <v>2389</v>
      </c>
      <c r="F960" s="21" t="s">
        <v>1403</v>
      </c>
      <c r="G960" s="25" t="s">
        <v>1403</v>
      </c>
      <c r="H960" s="21" t="s">
        <v>1403</v>
      </c>
      <c r="I960" s="25" t="s">
        <v>1403</v>
      </c>
      <c r="J960" s="21" t="s">
        <v>1403</v>
      </c>
      <c r="K960" s="21" t="s">
        <v>1403</v>
      </c>
    </row>
    <row r="961" s="7" customFormat="1" customHeight="1" spans="1:11">
      <c r="A961" s="23"/>
      <c r="B961" s="22"/>
      <c r="C961" s="23"/>
      <c r="D961" s="21" t="s">
        <v>1403</v>
      </c>
      <c r="E961" s="21" t="s">
        <v>1403</v>
      </c>
      <c r="F961" s="21" t="s">
        <v>3414</v>
      </c>
      <c r="G961" s="25" t="s">
        <v>2341</v>
      </c>
      <c r="H961" s="21" t="s">
        <v>2866</v>
      </c>
      <c r="I961" s="25" t="s">
        <v>2947</v>
      </c>
      <c r="J961" s="21" t="s">
        <v>3455</v>
      </c>
      <c r="K961" s="21" t="s">
        <v>3454</v>
      </c>
    </row>
    <row r="962" s="7" customFormat="1" customHeight="1" spans="1:11">
      <c r="A962" s="23"/>
      <c r="B962" s="22"/>
      <c r="C962" s="23"/>
      <c r="D962" s="21" t="s">
        <v>2357</v>
      </c>
      <c r="E962" s="21" t="s">
        <v>1403</v>
      </c>
      <c r="F962" s="21" t="s">
        <v>1403</v>
      </c>
      <c r="G962" s="25" t="s">
        <v>1403</v>
      </c>
      <c r="H962" s="21" t="s">
        <v>1403</v>
      </c>
      <c r="I962" s="25" t="s">
        <v>1403</v>
      </c>
      <c r="J962" s="21" t="s">
        <v>1403</v>
      </c>
      <c r="K962" s="21" t="s">
        <v>1403</v>
      </c>
    </row>
    <row r="963" s="7" customFormat="1" customHeight="1" spans="1:11">
      <c r="A963" s="23"/>
      <c r="B963" s="22"/>
      <c r="C963" s="23"/>
      <c r="D963" s="21" t="s">
        <v>1403</v>
      </c>
      <c r="E963" s="21" t="s">
        <v>2550</v>
      </c>
      <c r="F963" s="21" t="s">
        <v>1403</v>
      </c>
      <c r="G963" s="25" t="s">
        <v>1403</v>
      </c>
      <c r="H963" s="21" t="s">
        <v>1403</v>
      </c>
      <c r="I963" s="25" t="s">
        <v>1403</v>
      </c>
      <c r="J963" s="21" t="s">
        <v>1403</v>
      </c>
      <c r="K963" s="21" t="s">
        <v>1403</v>
      </c>
    </row>
    <row r="964" s="7" customFormat="1" customHeight="1" spans="1:11">
      <c r="A964" s="23"/>
      <c r="B964" s="22"/>
      <c r="C964" s="23"/>
      <c r="D964" s="21" t="s">
        <v>1403</v>
      </c>
      <c r="E964" s="21" t="s">
        <v>1403</v>
      </c>
      <c r="F964" s="21" t="s">
        <v>3456</v>
      </c>
      <c r="G964" s="25" t="s">
        <v>2341</v>
      </c>
      <c r="H964" s="21" t="s">
        <v>3457</v>
      </c>
      <c r="I964" s="25" t="s">
        <v>2343</v>
      </c>
      <c r="J964" s="21" t="s">
        <v>3458</v>
      </c>
      <c r="K964" s="21" t="s">
        <v>3454</v>
      </c>
    </row>
    <row r="965" s="7" customFormat="1" customHeight="1" spans="1:11">
      <c r="A965" s="23"/>
      <c r="B965" s="22"/>
      <c r="C965" s="23"/>
      <c r="D965" s="21" t="s">
        <v>1403</v>
      </c>
      <c r="E965" s="21" t="s">
        <v>2358</v>
      </c>
      <c r="F965" s="21" t="s">
        <v>1403</v>
      </c>
      <c r="G965" s="25" t="s">
        <v>1403</v>
      </c>
      <c r="H965" s="21" t="s">
        <v>1403</v>
      </c>
      <c r="I965" s="25" t="s">
        <v>1403</v>
      </c>
      <c r="J965" s="21" t="s">
        <v>1403</v>
      </c>
      <c r="K965" s="21" t="s">
        <v>1403</v>
      </c>
    </row>
    <row r="966" s="7" customFormat="1" customHeight="1" spans="1:11">
      <c r="A966" s="23"/>
      <c r="B966" s="22"/>
      <c r="C966" s="23"/>
      <c r="D966" s="21" t="s">
        <v>1403</v>
      </c>
      <c r="E966" s="21" t="s">
        <v>1403</v>
      </c>
      <c r="F966" s="21" t="s">
        <v>3459</v>
      </c>
      <c r="G966" s="25" t="s">
        <v>2341</v>
      </c>
      <c r="H966" s="21" t="s">
        <v>3460</v>
      </c>
      <c r="I966" s="25" t="s">
        <v>2343</v>
      </c>
      <c r="J966" s="21" t="s">
        <v>3461</v>
      </c>
      <c r="K966" s="21" t="s">
        <v>3454</v>
      </c>
    </row>
    <row r="967" s="7" customFormat="1" customHeight="1" spans="1:11">
      <c r="A967" s="23"/>
      <c r="B967" s="22"/>
      <c r="C967" s="23"/>
      <c r="D967" s="21" t="s">
        <v>2373</v>
      </c>
      <c r="E967" s="21" t="s">
        <v>1403</v>
      </c>
      <c r="F967" s="21" t="s">
        <v>1403</v>
      </c>
      <c r="G967" s="25" t="s">
        <v>1403</v>
      </c>
      <c r="H967" s="21" t="s">
        <v>1403</v>
      </c>
      <c r="I967" s="25" t="s">
        <v>1403</v>
      </c>
      <c r="J967" s="21" t="s">
        <v>1403</v>
      </c>
      <c r="K967" s="21" t="s">
        <v>1403</v>
      </c>
    </row>
    <row r="968" s="7" customFormat="1" customHeight="1" spans="1:11">
      <c r="A968" s="23"/>
      <c r="B968" s="22"/>
      <c r="C968" s="23"/>
      <c r="D968" s="21" t="s">
        <v>1403</v>
      </c>
      <c r="E968" s="21" t="s">
        <v>2374</v>
      </c>
      <c r="F968" s="21" t="s">
        <v>1403</v>
      </c>
      <c r="G968" s="25" t="s">
        <v>1403</v>
      </c>
      <c r="H968" s="21" t="s">
        <v>1403</v>
      </c>
      <c r="I968" s="25" t="s">
        <v>1403</v>
      </c>
      <c r="J968" s="21" t="s">
        <v>1403</v>
      </c>
      <c r="K968" s="21" t="s">
        <v>1403</v>
      </c>
    </row>
    <row r="969" s="7" customFormat="1" customHeight="1" spans="1:11">
      <c r="A969" s="23"/>
      <c r="B969" s="22"/>
      <c r="C969" s="23"/>
      <c r="D969" s="21" t="s">
        <v>1403</v>
      </c>
      <c r="E969" s="21" t="s">
        <v>1403</v>
      </c>
      <c r="F969" s="21" t="s">
        <v>3369</v>
      </c>
      <c r="G969" s="25" t="s">
        <v>2354</v>
      </c>
      <c r="H969" s="21" t="s">
        <v>2394</v>
      </c>
      <c r="I969" s="25" t="s">
        <v>2343</v>
      </c>
      <c r="J969" s="21" t="s">
        <v>3462</v>
      </c>
      <c r="K969" s="21" t="s">
        <v>3454</v>
      </c>
    </row>
    <row r="970" s="7" customFormat="1" customHeight="1" spans="1:11">
      <c r="A970" s="21" t="s">
        <v>3463</v>
      </c>
      <c r="B970" s="24" t="s">
        <v>3464</v>
      </c>
      <c r="C970" s="21" t="s">
        <v>2614</v>
      </c>
      <c r="D970" s="23"/>
      <c r="E970" s="23"/>
      <c r="F970" s="23"/>
      <c r="G970" s="22"/>
      <c r="H970" s="23"/>
      <c r="I970" s="22"/>
      <c r="J970" s="23"/>
      <c r="K970" s="23"/>
    </row>
    <row r="971" s="7" customFormat="1" customHeight="1" spans="1:11">
      <c r="A971" s="23"/>
      <c r="B971" s="22"/>
      <c r="C971" s="23"/>
      <c r="D971" s="21" t="s">
        <v>2338</v>
      </c>
      <c r="E971" s="21" t="s">
        <v>1403</v>
      </c>
      <c r="F971" s="21" t="s">
        <v>1403</v>
      </c>
      <c r="G971" s="25" t="s">
        <v>1403</v>
      </c>
      <c r="H971" s="21" t="s">
        <v>1403</v>
      </c>
      <c r="I971" s="25" t="s">
        <v>1403</v>
      </c>
      <c r="J971" s="21" t="s">
        <v>1403</v>
      </c>
      <c r="K971" s="21" t="s">
        <v>1403</v>
      </c>
    </row>
    <row r="972" s="7" customFormat="1" customHeight="1" spans="1:11">
      <c r="A972" s="23"/>
      <c r="B972" s="22"/>
      <c r="C972" s="23"/>
      <c r="D972" s="21" t="s">
        <v>1403</v>
      </c>
      <c r="E972" s="21" t="s">
        <v>2339</v>
      </c>
      <c r="F972" s="21" t="s">
        <v>1403</v>
      </c>
      <c r="G972" s="25" t="s">
        <v>1403</v>
      </c>
      <c r="H972" s="21" t="s">
        <v>1403</v>
      </c>
      <c r="I972" s="25" t="s">
        <v>1403</v>
      </c>
      <c r="J972" s="21" t="s">
        <v>1403</v>
      </c>
      <c r="K972" s="21" t="s">
        <v>1403</v>
      </c>
    </row>
    <row r="973" s="7" customFormat="1" customHeight="1" spans="1:11">
      <c r="A973" s="23"/>
      <c r="B973" s="22"/>
      <c r="C973" s="23"/>
      <c r="D973" s="21" t="s">
        <v>1403</v>
      </c>
      <c r="E973" s="21" t="s">
        <v>1403</v>
      </c>
      <c r="F973" s="21" t="s">
        <v>3465</v>
      </c>
      <c r="G973" s="25" t="s">
        <v>2341</v>
      </c>
      <c r="H973" s="21" t="s">
        <v>2383</v>
      </c>
      <c r="I973" s="25" t="s">
        <v>2384</v>
      </c>
      <c r="J973" s="21" t="s">
        <v>2617</v>
      </c>
      <c r="K973" s="21" t="s">
        <v>2618</v>
      </c>
    </row>
    <row r="974" s="7" customFormat="1" customHeight="1" spans="1:11">
      <c r="A974" s="23"/>
      <c r="B974" s="22"/>
      <c r="C974" s="23"/>
      <c r="D974" s="21" t="s">
        <v>1403</v>
      </c>
      <c r="E974" s="21" t="s">
        <v>1403</v>
      </c>
      <c r="F974" s="21" t="s">
        <v>3466</v>
      </c>
      <c r="G974" s="25" t="s">
        <v>2341</v>
      </c>
      <c r="H974" s="21" t="s">
        <v>3467</v>
      </c>
      <c r="I974" s="25" t="s">
        <v>2918</v>
      </c>
      <c r="J974" s="21" t="s">
        <v>2617</v>
      </c>
      <c r="K974" s="21" t="s">
        <v>2618</v>
      </c>
    </row>
    <row r="975" s="7" customFormat="1" customHeight="1" spans="1:11">
      <c r="A975" s="23"/>
      <c r="B975" s="22"/>
      <c r="C975" s="23"/>
      <c r="D975" s="21" t="s">
        <v>2357</v>
      </c>
      <c r="E975" s="21" t="s">
        <v>1403</v>
      </c>
      <c r="F975" s="21" t="s">
        <v>1403</v>
      </c>
      <c r="G975" s="25" t="s">
        <v>1403</v>
      </c>
      <c r="H975" s="21" t="s">
        <v>1403</v>
      </c>
      <c r="I975" s="25" t="s">
        <v>1403</v>
      </c>
      <c r="J975" s="21" t="s">
        <v>1403</v>
      </c>
      <c r="K975" s="21" t="s">
        <v>1403</v>
      </c>
    </row>
    <row r="976" s="7" customFormat="1" customHeight="1" spans="1:11">
      <c r="A976" s="23"/>
      <c r="B976" s="22"/>
      <c r="C976" s="23"/>
      <c r="D976" s="21" t="s">
        <v>1403</v>
      </c>
      <c r="E976" s="21" t="s">
        <v>2358</v>
      </c>
      <c r="F976" s="21" t="s">
        <v>1403</v>
      </c>
      <c r="G976" s="25" t="s">
        <v>1403</v>
      </c>
      <c r="H976" s="21" t="s">
        <v>1403</v>
      </c>
      <c r="I976" s="25" t="s">
        <v>1403</v>
      </c>
      <c r="J976" s="21" t="s">
        <v>1403</v>
      </c>
      <c r="K976" s="21" t="s">
        <v>1403</v>
      </c>
    </row>
    <row r="977" s="7" customFormat="1" customHeight="1" spans="1:11">
      <c r="A977" s="23"/>
      <c r="B977" s="22"/>
      <c r="C977" s="23"/>
      <c r="D977" s="21" t="s">
        <v>1403</v>
      </c>
      <c r="E977" s="21" t="s">
        <v>1403</v>
      </c>
      <c r="F977" s="21" t="s">
        <v>2590</v>
      </c>
      <c r="G977" s="25" t="s">
        <v>2341</v>
      </c>
      <c r="H977" s="21" t="s">
        <v>2591</v>
      </c>
      <c r="I977" s="25" t="s">
        <v>2343</v>
      </c>
      <c r="J977" s="21" t="s">
        <v>2623</v>
      </c>
      <c r="K977" s="21" t="s">
        <v>2624</v>
      </c>
    </row>
    <row r="978" s="7" customFormat="1" customHeight="1" spans="1:11">
      <c r="A978" s="23"/>
      <c r="B978" s="22"/>
      <c r="C978" s="23"/>
      <c r="D978" s="21" t="s">
        <v>2373</v>
      </c>
      <c r="E978" s="21" t="s">
        <v>1403</v>
      </c>
      <c r="F978" s="21" t="s">
        <v>1403</v>
      </c>
      <c r="G978" s="25" t="s">
        <v>1403</v>
      </c>
      <c r="H978" s="21" t="s">
        <v>1403</v>
      </c>
      <c r="I978" s="25" t="s">
        <v>1403</v>
      </c>
      <c r="J978" s="21" t="s">
        <v>1403</v>
      </c>
      <c r="K978" s="21" t="s">
        <v>1403</v>
      </c>
    </row>
    <row r="979" s="7" customFormat="1" customHeight="1" spans="1:11">
      <c r="A979" s="23"/>
      <c r="B979" s="22"/>
      <c r="C979" s="23"/>
      <c r="D979" s="21" t="s">
        <v>1403</v>
      </c>
      <c r="E979" s="21" t="s">
        <v>2374</v>
      </c>
      <c r="F979" s="21" t="s">
        <v>1403</v>
      </c>
      <c r="G979" s="25" t="s">
        <v>1403</v>
      </c>
      <c r="H979" s="21" t="s">
        <v>1403</v>
      </c>
      <c r="I979" s="25" t="s">
        <v>1403</v>
      </c>
      <c r="J979" s="21" t="s">
        <v>1403</v>
      </c>
      <c r="K979" s="21" t="s">
        <v>1403</v>
      </c>
    </row>
    <row r="980" s="7" customFormat="1" customHeight="1" spans="1:11">
      <c r="A980" s="23"/>
      <c r="B980" s="22"/>
      <c r="C980" s="23"/>
      <c r="D980" s="21" t="s">
        <v>1403</v>
      </c>
      <c r="E980" s="21" t="s">
        <v>1403</v>
      </c>
      <c r="F980" s="21" t="s">
        <v>2594</v>
      </c>
      <c r="G980" s="25" t="s">
        <v>2354</v>
      </c>
      <c r="H980" s="21" t="s">
        <v>2394</v>
      </c>
      <c r="I980" s="25" t="s">
        <v>2343</v>
      </c>
      <c r="J980" s="21" t="s">
        <v>2628</v>
      </c>
      <c r="K980" s="21" t="s">
        <v>2626</v>
      </c>
    </row>
    <row r="981" s="7" customFormat="1" customHeight="1" spans="1:11">
      <c r="A981" s="21" t="s">
        <v>3468</v>
      </c>
      <c r="B981" s="24" t="s">
        <v>3469</v>
      </c>
      <c r="C981" s="21" t="s">
        <v>3470</v>
      </c>
      <c r="D981" s="23"/>
      <c r="E981" s="23"/>
      <c r="F981" s="23"/>
      <c r="G981" s="22"/>
      <c r="H981" s="23"/>
      <c r="I981" s="22"/>
      <c r="J981" s="23"/>
      <c r="K981" s="23"/>
    </row>
    <row r="982" s="7" customFormat="1" customHeight="1" spans="1:11">
      <c r="A982" s="23"/>
      <c r="B982" s="22"/>
      <c r="C982" s="23"/>
      <c r="D982" s="21" t="s">
        <v>2338</v>
      </c>
      <c r="E982" s="21" t="s">
        <v>1403</v>
      </c>
      <c r="F982" s="21" t="s">
        <v>1403</v>
      </c>
      <c r="G982" s="25" t="s">
        <v>1403</v>
      </c>
      <c r="H982" s="21" t="s">
        <v>1403</v>
      </c>
      <c r="I982" s="25" t="s">
        <v>1403</v>
      </c>
      <c r="J982" s="21" t="s">
        <v>1403</v>
      </c>
      <c r="K982" s="21" t="s">
        <v>1403</v>
      </c>
    </row>
    <row r="983" s="7" customFormat="1" customHeight="1" spans="1:11">
      <c r="A983" s="23"/>
      <c r="B983" s="22"/>
      <c r="C983" s="23"/>
      <c r="D983" s="21" t="s">
        <v>1403</v>
      </c>
      <c r="E983" s="21" t="s">
        <v>2339</v>
      </c>
      <c r="F983" s="21" t="s">
        <v>1403</v>
      </c>
      <c r="G983" s="25" t="s">
        <v>1403</v>
      </c>
      <c r="H983" s="21" t="s">
        <v>1403</v>
      </c>
      <c r="I983" s="25" t="s">
        <v>1403</v>
      </c>
      <c r="J983" s="21" t="s">
        <v>1403</v>
      </c>
      <c r="K983" s="21" t="s">
        <v>1403</v>
      </c>
    </row>
    <row r="984" s="7" customFormat="1" customHeight="1" spans="1:11">
      <c r="A984" s="23"/>
      <c r="B984" s="22"/>
      <c r="C984" s="23"/>
      <c r="D984" s="21" t="s">
        <v>1403</v>
      </c>
      <c r="E984" s="21" t="s">
        <v>1403</v>
      </c>
      <c r="F984" s="21" t="s">
        <v>3426</v>
      </c>
      <c r="G984" s="25" t="s">
        <v>2341</v>
      </c>
      <c r="H984" s="21" t="s">
        <v>2851</v>
      </c>
      <c r="I984" s="25" t="s">
        <v>2395</v>
      </c>
      <c r="J984" s="21" t="s">
        <v>3471</v>
      </c>
      <c r="K984" s="21" t="s">
        <v>3472</v>
      </c>
    </row>
    <row r="985" s="7" customFormat="1" customHeight="1" spans="1:11">
      <c r="A985" s="23"/>
      <c r="B985" s="22"/>
      <c r="C985" s="23"/>
      <c r="D985" s="21" t="s">
        <v>1403</v>
      </c>
      <c r="E985" s="21" t="s">
        <v>2389</v>
      </c>
      <c r="F985" s="21" t="s">
        <v>1403</v>
      </c>
      <c r="G985" s="25" t="s">
        <v>1403</v>
      </c>
      <c r="H985" s="21" t="s">
        <v>1403</v>
      </c>
      <c r="I985" s="25" t="s">
        <v>1403</v>
      </c>
      <c r="J985" s="21" t="s">
        <v>1403</v>
      </c>
      <c r="K985" s="21" t="s">
        <v>1403</v>
      </c>
    </row>
    <row r="986" s="7" customFormat="1" customHeight="1" spans="1:11">
      <c r="A986" s="23"/>
      <c r="B986" s="22"/>
      <c r="C986" s="23"/>
      <c r="D986" s="21" t="s">
        <v>1403</v>
      </c>
      <c r="E986" s="21" t="s">
        <v>1403</v>
      </c>
      <c r="F986" s="21" t="s">
        <v>3414</v>
      </c>
      <c r="G986" s="25" t="s">
        <v>2341</v>
      </c>
      <c r="H986" s="21" t="s">
        <v>2541</v>
      </c>
      <c r="I986" s="25" t="s">
        <v>2947</v>
      </c>
      <c r="J986" s="21" t="s">
        <v>3415</v>
      </c>
      <c r="K986" s="21" t="s">
        <v>3472</v>
      </c>
    </row>
    <row r="987" s="7" customFormat="1" customHeight="1" spans="1:11">
      <c r="A987" s="23"/>
      <c r="B987" s="22"/>
      <c r="C987" s="23"/>
      <c r="D987" s="21" t="s">
        <v>2357</v>
      </c>
      <c r="E987" s="21" t="s">
        <v>1403</v>
      </c>
      <c r="F987" s="21" t="s">
        <v>1403</v>
      </c>
      <c r="G987" s="25" t="s">
        <v>1403</v>
      </c>
      <c r="H987" s="21" t="s">
        <v>1403</v>
      </c>
      <c r="I987" s="25" t="s">
        <v>1403</v>
      </c>
      <c r="J987" s="21" t="s">
        <v>1403</v>
      </c>
      <c r="K987" s="21" t="s">
        <v>1403</v>
      </c>
    </row>
    <row r="988" s="7" customFormat="1" customHeight="1" spans="1:11">
      <c r="A988" s="23"/>
      <c r="B988" s="22"/>
      <c r="C988" s="23"/>
      <c r="D988" s="21" t="s">
        <v>1403</v>
      </c>
      <c r="E988" s="21" t="s">
        <v>2358</v>
      </c>
      <c r="F988" s="21" t="s">
        <v>1403</v>
      </c>
      <c r="G988" s="25" t="s">
        <v>1403</v>
      </c>
      <c r="H988" s="21" t="s">
        <v>1403</v>
      </c>
      <c r="I988" s="25" t="s">
        <v>1403</v>
      </c>
      <c r="J988" s="21" t="s">
        <v>1403</v>
      </c>
      <c r="K988" s="21" t="s">
        <v>1403</v>
      </c>
    </row>
    <row r="989" s="7" customFormat="1" customHeight="1" spans="1:11">
      <c r="A989" s="23"/>
      <c r="B989" s="22"/>
      <c r="C989" s="23"/>
      <c r="D989" s="21" t="s">
        <v>1403</v>
      </c>
      <c r="E989" s="21" t="s">
        <v>1403</v>
      </c>
      <c r="F989" s="21" t="s">
        <v>3473</v>
      </c>
      <c r="G989" s="25" t="s">
        <v>2341</v>
      </c>
      <c r="H989" s="21" t="s">
        <v>2355</v>
      </c>
      <c r="I989" s="25" t="s">
        <v>2581</v>
      </c>
      <c r="J989" s="21" t="s">
        <v>3474</v>
      </c>
      <c r="K989" s="21" t="s">
        <v>3472</v>
      </c>
    </row>
    <row r="990" s="7" customFormat="1" customHeight="1" spans="1:11">
      <c r="A990" s="23"/>
      <c r="B990" s="22"/>
      <c r="C990" s="23"/>
      <c r="D990" s="21" t="s">
        <v>2373</v>
      </c>
      <c r="E990" s="21" t="s">
        <v>1403</v>
      </c>
      <c r="F990" s="21" t="s">
        <v>1403</v>
      </c>
      <c r="G990" s="25" t="s">
        <v>1403</v>
      </c>
      <c r="H990" s="21" t="s">
        <v>1403</v>
      </c>
      <c r="I990" s="25" t="s">
        <v>1403</v>
      </c>
      <c r="J990" s="21" t="s">
        <v>1403</v>
      </c>
      <c r="K990" s="21" t="s">
        <v>1403</v>
      </c>
    </row>
    <row r="991" s="7" customFormat="1" customHeight="1" spans="1:11">
      <c r="A991" s="23"/>
      <c r="B991" s="22"/>
      <c r="C991" s="23"/>
      <c r="D991" s="21" t="s">
        <v>1403</v>
      </c>
      <c r="E991" s="21" t="s">
        <v>2374</v>
      </c>
      <c r="F991" s="21" t="s">
        <v>1403</v>
      </c>
      <c r="G991" s="25" t="s">
        <v>1403</v>
      </c>
      <c r="H991" s="21" t="s">
        <v>1403</v>
      </c>
      <c r="I991" s="25" t="s">
        <v>1403</v>
      </c>
      <c r="J991" s="21" t="s">
        <v>1403</v>
      </c>
      <c r="K991" s="21" t="s">
        <v>1403</v>
      </c>
    </row>
    <row r="992" s="7" customFormat="1" customHeight="1" spans="1:11">
      <c r="A992" s="23"/>
      <c r="B992" s="22"/>
      <c r="C992" s="23"/>
      <c r="D992" s="21" t="s">
        <v>1403</v>
      </c>
      <c r="E992" s="21" t="s">
        <v>1403</v>
      </c>
      <c r="F992" s="21" t="s">
        <v>3369</v>
      </c>
      <c r="G992" s="25" t="s">
        <v>2354</v>
      </c>
      <c r="H992" s="21" t="s">
        <v>2394</v>
      </c>
      <c r="I992" s="25" t="s">
        <v>2343</v>
      </c>
      <c r="J992" s="21" t="s">
        <v>3370</v>
      </c>
      <c r="K992" s="21" t="s">
        <v>3472</v>
      </c>
    </row>
    <row r="993" s="7" customFormat="1" customHeight="1" spans="1:11">
      <c r="A993" s="21" t="s">
        <v>3475</v>
      </c>
      <c r="B993" s="24" t="s">
        <v>3476</v>
      </c>
      <c r="C993" s="21" t="s">
        <v>3477</v>
      </c>
      <c r="D993" s="23"/>
      <c r="E993" s="23"/>
      <c r="F993" s="23"/>
      <c r="G993" s="22"/>
      <c r="H993" s="23"/>
      <c r="I993" s="22"/>
      <c r="J993" s="23"/>
      <c r="K993" s="23"/>
    </row>
    <row r="994" s="7" customFormat="1" customHeight="1" spans="1:11">
      <c r="A994" s="23"/>
      <c r="B994" s="22"/>
      <c r="C994" s="23"/>
      <c r="D994" s="21" t="s">
        <v>2338</v>
      </c>
      <c r="E994" s="21" t="s">
        <v>1403</v>
      </c>
      <c r="F994" s="21" t="s">
        <v>1403</v>
      </c>
      <c r="G994" s="25" t="s">
        <v>1403</v>
      </c>
      <c r="H994" s="21" t="s">
        <v>1403</v>
      </c>
      <c r="I994" s="25" t="s">
        <v>1403</v>
      </c>
      <c r="J994" s="21" t="s">
        <v>1403</v>
      </c>
      <c r="K994" s="21" t="s">
        <v>1403</v>
      </c>
    </row>
    <row r="995" s="7" customFormat="1" customHeight="1" spans="1:11">
      <c r="A995" s="23"/>
      <c r="B995" s="22"/>
      <c r="C995" s="23"/>
      <c r="D995" s="21" t="s">
        <v>1403</v>
      </c>
      <c r="E995" s="21" t="s">
        <v>2339</v>
      </c>
      <c r="F995" s="21" t="s">
        <v>1403</v>
      </c>
      <c r="G995" s="25" t="s">
        <v>1403</v>
      </c>
      <c r="H995" s="21" t="s">
        <v>1403</v>
      </c>
      <c r="I995" s="25" t="s">
        <v>1403</v>
      </c>
      <c r="J995" s="21" t="s">
        <v>1403</v>
      </c>
      <c r="K995" s="21" t="s">
        <v>1403</v>
      </c>
    </row>
    <row r="996" s="7" customFormat="1" customHeight="1" spans="1:11">
      <c r="A996" s="23"/>
      <c r="B996" s="22"/>
      <c r="C996" s="23"/>
      <c r="D996" s="21" t="s">
        <v>1403</v>
      </c>
      <c r="E996" s="21" t="s">
        <v>1403</v>
      </c>
      <c r="F996" s="21" t="s">
        <v>3478</v>
      </c>
      <c r="G996" s="25" t="s">
        <v>2341</v>
      </c>
      <c r="H996" s="21" t="s">
        <v>2620</v>
      </c>
      <c r="I996" s="25" t="s">
        <v>2395</v>
      </c>
      <c r="J996" s="21" t="s">
        <v>3479</v>
      </c>
      <c r="K996" s="21" t="s">
        <v>3480</v>
      </c>
    </row>
    <row r="997" s="7" customFormat="1" customHeight="1" spans="1:11">
      <c r="A997" s="23"/>
      <c r="B997" s="22"/>
      <c r="C997" s="23"/>
      <c r="D997" s="21" t="s">
        <v>2357</v>
      </c>
      <c r="E997" s="21" t="s">
        <v>1403</v>
      </c>
      <c r="F997" s="21" t="s">
        <v>1403</v>
      </c>
      <c r="G997" s="25" t="s">
        <v>1403</v>
      </c>
      <c r="H997" s="21" t="s">
        <v>1403</v>
      </c>
      <c r="I997" s="25" t="s">
        <v>1403</v>
      </c>
      <c r="J997" s="21" t="s">
        <v>1403</v>
      </c>
      <c r="K997" s="21" t="s">
        <v>1403</v>
      </c>
    </row>
    <row r="998" s="7" customFormat="1" customHeight="1" spans="1:11">
      <c r="A998" s="23"/>
      <c r="B998" s="22"/>
      <c r="C998" s="23"/>
      <c r="D998" s="21" t="s">
        <v>1403</v>
      </c>
      <c r="E998" s="21" t="s">
        <v>2550</v>
      </c>
      <c r="F998" s="21" t="s">
        <v>1403</v>
      </c>
      <c r="G998" s="25" t="s">
        <v>1403</v>
      </c>
      <c r="H998" s="21" t="s">
        <v>1403</v>
      </c>
      <c r="I998" s="25" t="s">
        <v>1403</v>
      </c>
      <c r="J998" s="21" t="s">
        <v>1403</v>
      </c>
      <c r="K998" s="21" t="s">
        <v>1403</v>
      </c>
    </row>
    <row r="999" s="7" customFormat="1" customHeight="1" spans="1:11">
      <c r="A999" s="23"/>
      <c r="B999" s="22"/>
      <c r="C999" s="23"/>
      <c r="D999" s="21" t="s">
        <v>1403</v>
      </c>
      <c r="E999" s="21" t="s">
        <v>1403</v>
      </c>
      <c r="F999" s="21" t="s">
        <v>3481</v>
      </c>
      <c r="G999" s="25" t="s">
        <v>2341</v>
      </c>
      <c r="H999" s="21" t="s">
        <v>3482</v>
      </c>
      <c r="I999" s="25" t="s">
        <v>2343</v>
      </c>
      <c r="J999" s="21" t="s">
        <v>3482</v>
      </c>
      <c r="K999" s="21" t="s">
        <v>3480</v>
      </c>
    </row>
    <row r="1000" s="7" customFormat="1" customHeight="1" spans="1:11">
      <c r="A1000" s="23"/>
      <c r="B1000" s="22"/>
      <c r="C1000" s="23"/>
      <c r="D1000" s="21" t="s">
        <v>2373</v>
      </c>
      <c r="E1000" s="21" t="s">
        <v>1403</v>
      </c>
      <c r="F1000" s="21" t="s">
        <v>1403</v>
      </c>
      <c r="G1000" s="25" t="s">
        <v>1403</v>
      </c>
      <c r="H1000" s="21" t="s">
        <v>1403</v>
      </c>
      <c r="I1000" s="25" t="s">
        <v>1403</v>
      </c>
      <c r="J1000" s="21" t="s">
        <v>1403</v>
      </c>
      <c r="K1000" s="21" t="s">
        <v>1403</v>
      </c>
    </row>
    <row r="1001" s="7" customFormat="1" customHeight="1" spans="1:11">
      <c r="A1001" s="23"/>
      <c r="B1001" s="22"/>
      <c r="C1001" s="23"/>
      <c r="D1001" s="21" t="s">
        <v>1403</v>
      </c>
      <c r="E1001" s="21" t="s">
        <v>2374</v>
      </c>
      <c r="F1001" s="21" t="s">
        <v>1403</v>
      </c>
      <c r="G1001" s="25" t="s">
        <v>1403</v>
      </c>
      <c r="H1001" s="21" t="s">
        <v>1403</v>
      </c>
      <c r="I1001" s="25" t="s">
        <v>1403</v>
      </c>
      <c r="J1001" s="21" t="s">
        <v>1403</v>
      </c>
      <c r="K1001" s="21" t="s">
        <v>1403</v>
      </c>
    </row>
    <row r="1002" s="7" customFormat="1" customHeight="1" spans="1:11">
      <c r="A1002" s="23"/>
      <c r="B1002" s="22"/>
      <c r="C1002" s="23"/>
      <c r="D1002" s="21" t="s">
        <v>1403</v>
      </c>
      <c r="E1002" s="21" t="s">
        <v>1403</v>
      </c>
      <c r="F1002" s="21" t="s">
        <v>3483</v>
      </c>
      <c r="G1002" s="25" t="s">
        <v>2354</v>
      </c>
      <c r="H1002" s="21" t="s">
        <v>2394</v>
      </c>
      <c r="I1002" s="25" t="s">
        <v>2343</v>
      </c>
      <c r="J1002" s="21" t="s">
        <v>3484</v>
      </c>
      <c r="K1002" s="21" t="s">
        <v>3480</v>
      </c>
    </row>
    <row r="1003" s="7" customFormat="1" customHeight="1" spans="1:11">
      <c r="A1003" s="21" t="s">
        <v>3485</v>
      </c>
      <c r="B1003" s="24" t="s">
        <v>3486</v>
      </c>
      <c r="C1003" s="21" t="s">
        <v>3487</v>
      </c>
      <c r="D1003" s="23"/>
      <c r="E1003" s="23"/>
      <c r="F1003" s="23"/>
      <c r="G1003" s="22"/>
      <c r="H1003" s="23"/>
      <c r="I1003" s="22"/>
      <c r="J1003" s="23"/>
      <c r="K1003" s="23"/>
    </row>
    <row r="1004" s="7" customFormat="1" customHeight="1" spans="1:11">
      <c r="A1004" s="23"/>
      <c r="B1004" s="22"/>
      <c r="C1004" s="23"/>
      <c r="D1004" s="21" t="s">
        <v>2338</v>
      </c>
      <c r="E1004" s="21" t="s">
        <v>1403</v>
      </c>
      <c r="F1004" s="21" t="s">
        <v>1403</v>
      </c>
      <c r="G1004" s="25" t="s">
        <v>1403</v>
      </c>
      <c r="H1004" s="21" t="s">
        <v>1403</v>
      </c>
      <c r="I1004" s="25" t="s">
        <v>1403</v>
      </c>
      <c r="J1004" s="21" t="s">
        <v>1403</v>
      </c>
      <c r="K1004" s="21" t="s">
        <v>1403</v>
      </c>
    </row>
    <row r="1005" s="7" customFormat="1" customHeight="1" spans="1:11">
      <c r="A1005" s="23"/>
      <c r="B1005" s="22"/>
      <c r="C1005" s="23"/>
      <c r="D1005" s="21" t="s">
        <v>1403</v>
      </c>
      <c r="E1005" s="21" t="s">
        <v>2339</v>
      </c>
      <c r="F1005" s="21" t="s">
        <v>1403</v>
      </c>
      <c r="G1005" s="25" t="s">
        <v>1403</v>
      </c>
      <c r="H1005" s="21" t="s">
        <v>1403</v>
      </c>
      <c r="I1005" s="25" t="s">
        <v>1403</v>
      </c>
      <c r="J1005" s="21" t="s">
        <v>1403</v>
      </c>
      <c r="K1005" s="21" t="s">
        <v>1403</v>
      </c>
    </row>
    <row r="1006" s="7" customFormat="1" customHeight="1" spans="1:11">
      <c r="A1006" s="23"/>
      <c r="B1006" s="22"/>
      <c r="C1006" s="23"/>
      <c r="D1006" s="21" t="s">
        <v>1403</v>
      </c>
      <c r="E1006" s="21" t="s">
        <v>1403</v>
      </c>
      <c r="F1006" s="21" t="s">
        <v>3488</v>
      </c>
      <c r="G1006" s="25" t="s">
        <v>2341</v>
      </c>
      <c r="H1006" s="21" t="s">
        <v>2342</v>
      </c>
      <c r="I1006" s="25" t="s">
        <v>2343</v>
      </c>
      <c r="J1006" s="21" t="s">
        <v>3489</v>
      </c>
      <c r="K1006" s="21" t="s">
        <v>3490</v>
      </c>
    </row>
    <row r="1007" s="7" customFormat="1" customHeight="1" spans="1:11">
      <c r="A1007" s="23"/>
      <c r="B1007" s="22"/>
      <c r="C1007" s="23"/>
      <c r="D1007" s="21" t="s">
        <v>1403</v>
      </c>
      <c r="E1007" s="21" t="s">
        <v>2389</v>
      </c>
      <c r="F1007" s="21" t="s">
        <v>1403</v>
      </c>
      <c r="G1007" s="25" t="s">
        <v>1403</v>
      </c>
      <c r="H1007" s="21" t="s">
        <v>1403</v>
      </c>
      <c r="I1007" s="25" t="s">
        <v>1403</v>
      </c>
      <c r="J1007" s="21" t="s">
        <v>1403</v>
      </c>
      <c r="K1007" s="21" t="s">
        <v>1403</v>
      </c>
    </row>
    <row r="1008" s="7" customFormat="1" customHeight="1" spans="1:11">
      <c r="A1008" s="23"/>
      <c r="B1008" s="22"/>
      <c r="C1008" s="23"/>
      <c r="D1008" s="21" t="s">
        <v>1403</v>
      </c>
      <c r="E1008" s="21" t="s">
        <v>1403</v>
      </c>
      <c r="F1008" s="21" t="s">
        <v>3491</v>
      </c>
      <c r="G1008" s="25" t="s">
        <v>2341</v>
      </c>
      <c r="H1008" s="21" t="s">
        <v>2342</v>
      </c>
      <c r="I1008" s="25" t="s">
        <v>2343</v>
      </c>
      <c r="J1008" s="21" t="s">
        <v>3492</v>
      </c>
      <c r="K1008" s="21" t="s">
        <v>3490</v>
      </c>
    </row>
    <row r="1009" s="7" customFormat="1" customHeight="1" spans="1:11">
      <c r="A1009" s="23"/>
      <c r="B1009" s="22"/>
      <c r="C1009" s="23"/>
      <c r="D1009" s="21" t="s">
        <v>2357</v>
      </c>
      <c r="E1009" s="21" t="s">
        <v>1403</v>
      </c>
      <c r="F1009" s="21" t="s">
        <v>1403</v>
      </c>
      <c r="G1009" s="25" t="s">
        <v>1403</v>
      </c>
      <c r="H1009" s="21" t="s">
        <v>1403</v>
      </c>
      <c r="I1009" s="25" t="s">
        <v>1403</v>
      </c>
      <c r="J1009" s="21" t="s">
        <v>1403</v>
      </c>
      <c r="K1009" s="21" t="s">
        <v>1403</v>
      </c>
    </row>
    <row r="1010" s="7" customFormat="1" customHeight="1" spans="1:11">
      <c r="A1010" s="23"/>
      <c r="B1010" s="22"/>
      <c r="C1010" s="23"/>
      <c r="D1010" s="21" t="s">
        <v>1403</v>
      </c>
      <c r="E1010" s="21" t="s">
        <v>2358</v>
      </c>
      <c r="F1010" s="21" t="s">
        <v>1403</v>
      </c>
      <c r="G1010" s="25" t="s">
        <v>1403</v>
      </c>
      <c r="H1010" s="21" t="s">
        <v>1403</v>
      </c>
      <c r="I1010" s="25" t="s">
        <v>1403</v>
      </c>
      <c r="J1010" s="21" t="s">
        <v>1403</v>
      </c>
      <c r="K1010" s="21" t="s">
        <v>1403</v>
      </c>
    </row>
    <row r="1011" s="7" customFormat="1" customHeight="1" spans="1:11">
      <c r="A1011" s="23"/>
      <c r="B1011" s="22"/>
      <c r="C1011" s="23"/>
      <c r="D1011" s="21" t="s">
        <v>1403</v>
      </c>
      <c r="E1011" s="21" t="s">
        <v>1403</v>
      </c>
      <c r="F1011" s="21" t="s">
        <v>3493</v>
      </c>
      <c r="G1011" s="25" t="s">
        <v>2341</v>
      </c>
      <c r="H1011" s="21" t="s">
        <v>2342</v>
      </c>
      <c r="I1011" s="25" t="s">
        <v>2343</v>
      </c>
      <c r="J1011" s="21" t="s">
        <v>3494</v>
      </c>
      <c r="K1011" s="21" t="s">
        <v>3490</v>
      </c>
    </row>
    <row r="1012" s="7" customFormat="1" customHeight="1" spans="1:11">
      <c r="A1012" s="23"/>
      <c r="B1012" s="22"/>
      <c r="C1012" s="23"/>
      <c r="D1012" s="21" t="s">
        <v>2373</v>
      </c>
      <c r="E1012" s="21" t="s">
        <v>1403</v>
      </c>
      <c r="F1012" s="21" t="s">
        <v>1403</v>
      </c>
      <c r="G1012" s="25" t="s">
        <v>1403</v>
      </c>
      <c r="H1012" s="21" t="s">
        <v>1403</v>
      </c>
      <c r="I1012" s="25" t="s">
        <v>1403</v>
      </c>
      <c r="J1012" s="21" t="s">
        <v>1403</v>
      </c>
      <c r="K1012" s="21" t="s">
        <v>1403</v>
      </c>
    </row>
    <row r="1013" s="7" customFormat="1" customHeight="1" spans="1:11">
      <c r="A1013" s="23"/>
      <c r="B1013" s="22"/>
      <c r="C1013" s="23"/>
      <c r="D1013" s="21" t="s">
        <v>1403</v>
      </c>
      <c r="E1013" s="21" t="s">
        <v>2374</v>
      </c>
      <c r="F1013" s="21" t="s">
        <v>1403</v>
      </c>
      <c r="G1013" s="25" t="s">
        <v>1403</v>
      </c>
      <c r="H1013" s="21" t="s">
        <v>1403</v>
      </c>
      <c r="I1013" s="25" t="s">
        <v>1403</v>
      </c>
      <c r="J1013" s="21" t="s">
        <v>1403</v>
      </c>
      <c r="K1013" s="21" t="s">
        <v>1403</v>
      </c>
    </row>
    <row r="1014" s="7" customFormat="1" customHeight="1" spans="1:11">
      <c r="A1014" s="23"/>
      <c r="B1014" s="22"/>
      <c r="C1014" s="23"/>
      <c r="D1014" s="21" t="s">
        <v>1403</v>
      </c>
      <c r="E1014" s="21" t="s">
        <v>1403</v>
      </c>
      <c r="F1014" s="21" t="s">
        <v>3495</v>
      </c>
      <c r="G1014" s="25" t="s">
        <v>2354</v>
      </c>
      <c r="H1014" s="21" t="s">
        <v>2394</v>
      </c>
      <c r="I1014" s="25" t="s">
        <v>2343</v>
      </c>
      <c r="J1014" s="21" t="s">
        <v>3496</v>
      </c>
      <c r="K1014" s="21" t="s">
        <v>3490</v>
      </c>
    </row>
    <row r="1015" s="7" customFormat="1" customHeight="1" spans="1:11">
      <c r="A1015" s="21" t="s">
        <v>3497</v>
      </c>
      <c r="B1015" s="24" t="s">
        <v>3498</v>
      </c>
      <c r="C1015" s="21" t="s">
        <v>3499</v>
      </c>
      <c r="D1015" s="23"/>
      <c r="E1015" s="23"/>
      <c r="F1015" s="23"/>
      <c r="G1015" s="22"/>
      <c r="H1015" s="23"/>
      <c r="I1015" s="22"/>
      <c r="J1015" s="23"/>
      <c r="K1015" s="23"/>
    </row>
    <row r="1016" s="7" customFormat="1" customHeight="1" spans="1:11">
      <c r="A1016" s="23"/>
      <c r="B1016" s="22"/>
      <c r="C1016" s="23"/>
      <c r="D1016" s="21" t="s">
        <v>2338</v>
      </c>
      <c r="E1016" s="21" t="s">
        <v>1403</v>
      </c>
      <c r="F1016" s="21" t="s">
        <v>1403</v>
      </c>
      <c r="G1016" s="25" t="s">
        <v>1403</v>
      </c>
      <c r="H1016" s="21" t="s">
        <v>1403</v>
      </c>
      <c r="I1016" s="25" t="s">
        <v>1403</v>
      </c>
      <c r="J1016" s="21" t="s">
        <v>1403</v>
      </c>
      <c r="K1016" s="21" t="s">
        <v>1403</v>
      </c>
    </row>
    <row r="1017" s="7" customFormat="1" customHeight="1" spans="1:11">
      <c r="A1017" s="23"/>
      <c r="B1017" s="22"/>
      <c r="C1017" s="23"/>
      <c r="D1017" s="21" t="s">
        <v>1403</v>
      </c>
      <c r="E1017" s="21" t="s">
        <v>2339</v>
      </c>
      <c r="F1017" s="21" t="s">
        <v>1403</v>
      </c>
      <c r="G1017" s="25" t="s">
        <v>1403</v>
      </c>
      <c r="H1017" s="21" t="s">
        <v>1403</v>
      </c>
      <c r="I1017" s="25" t="s">
        <v>1403</v>
      </c>
      <c r="J1017" s="21" t="s">
        <v>1403</v>
      </c>
      <c r="K1017" s="21" t="s">
        <v>1403</v>
      </c>
    </row>
    <row r="1018" s="7" customFormat="1" customHeight="1" spans="1:11">
      <c r="A1018" s="23"/>
      <c r="B1018" s="22"/>
      <c r="C1018" s="23"/>
      <c r="D1018" s="21" t="s">
        <v>1403</v>
      </c>
      <c r="E1018" s="21" t="s">
        <v>1403</v>
      </c>
      <c r="F1018" s="21" t="s">
        <v>3426</v>
      </c>
      <c r="G1018" s="25" t="s">
        <v>2341</v>
      </c>
      <c r="H1018" s="21" t="s">
        <v>2703</v>
      </c>
      <c r="I1018" s="25" t="s">
        <v>2395</v>
      </c>
      <c r="J1018" s="21" t="s">
        <v>3500</v>
      </c>
      <c r="K1018" s="21" t="s">
        <v>3501</v>
      </c>
    </row>
    <row r="1019" s="7" customFormat="1" customHeight="1" spans="1:11">
      <c r="A1019" s="23"/>
      <c r="B1019" s="22"/>
      <c r="C1019" s="23"/>
      <c r="D1019" s="21" t="s">
        <v>1403</v>
      </c>
      <c r="E1019" s="21" t="s">
        <v>2389</v>
      </c>
      <c r="F1019" s="21" t="s">
        <v>1403</v>
      </c>
      <c r="G1019" s="25" t="s">
        <v>1403</v>
      </c>
      <c r="H1019" s="21" t="s">
        <v>1403</v>
      </c>
      <c r="I1019" s="25" t="s">
        <v>1403</v>
      </c>
      <c r="J1019" s="21" t="s">
        <v>1403</v>
      </c>
      <c r="K1019" s="21" t="s">
        <v>1403</v>
      </c>
    </row>
    <row r="1020" s="7" customFormat="1" customHeight="1" spans="1:11">
      <c r="A1020" s="23"/>
      <c r="B1020" s="22"/>
      <c r="C1020" s="23"/>
      <c r="D1020" s="21" t="s">
        <v>1403</v>
      </c>
      <c r="E1020" s="21" t="s">
        <v>1403</v>
      </c>
      <c r="F1020" s="21" t="s">
        <v>3414</v>
      </c>
      <c r="G1020" s="25" t="s">
        <v>2341</v>
      </c>
      <c r="H1020" s="21" t="s">
        <v>2866</v>
      </c>
      <c r="I1020" s="25" t="s">
        <v>2947</v>
      </c>
      <c r="J1020" s="21" t="s">
        <v>3502</v>
      </c>
      <c r="K1020" s="21" t="s">
        <v>3501</v>
      </c>
    </row>
    <row r="1021" s="7" customFormat="1" customHeight="1" spans="1:11">
      <c r="A1021" s="23"/>
      <c r="B1021" s="22"/>
      <c r="C1021" s="23"/>
      <c r="D1021" s="21" t="s">
        <v>2357</v>
      </c>
      <c r="E1021" s="21" t="s">
        <v>1403</v>
      </c>
      <c r="F1021" s="21" t="s">
        <v>1403</v>
      </c>
      <c r="G1021" s="25" t="s">
        <v>1403</v>
      </c>
      <c r="H1021" s="21" t="s">
        <v>1403</v>
      </c>
      <c r="I1021" s="25" t="s">
        <v>1403</v>
      </c>
      <c r="J1021" s="21" t="s">
        <v>1403</v>
      </c>
      <c r="K1021" s="21" t="s">
        <v>1403</v>
      </c>
    </row>
    <row r="1022" s="7" customFormat="1" customHeight="1" spans="1:11">
      <c r="A1022" s="23"/>
      <c r="B1022" s="22"/>
      <c r="C1022" s="23"/>
      <c r="D1022" s="21" t="s">
        <v>1403</v>
      </c>
      <c r="E1022" s="21" t="s">
        <v>2358</v>
      </c>
      <c r="F1022" s="21" t="s">
        <v>1403</v>
      </c>
      <c r="G1022" s="25" t="s">
        <v>1403</v>
      </c>
      <c r="H1022" s="21" t="s">
        <v>1403</v>
      </c>
      <c r="I1022" s="25" t="s">
        <v>1403</v>
      </c>
      <c r="J1022" s="21" t="s">
        <v>1403</v>
      </c>
      <c r="K1022" s="21" t="s">
        <v>1403</v>
      </c>
    </row>
    <row r="1023" s="7" customFormat="1" customHeight="1" spans="1:11">
      <c r="A1023" s="23"/>
      <c r="B1023" s="22"/>
      <c r="C1023" s="23"/>
      <c r="D1023" s="21" t="s">
        <v>1403</v>
      </c>
      <c r="E1023" s="21" t="s">
        <v>1403</v>
      </c>
      <c r="F1023" s="21" t="s">
        <v>3503</v>
      </c>
      <c r="G1023" s="25" t="s">
        <v>2341</v>
      </c>
      <c r="H1023" s="21" t="s">
        <v>2342</v>
      </c>
      <c r="I1023" s="25" t="s">
        <v>2343</v>
      </c>
      <c r="J1023" s="21" t="s">
        <v>3504</v>
      </c>
      <c r="K1023" s="21" t="s">
        <v>3501</v>
      </c>
    </row>
    <row r="1024" s="7" customFormat="1" customHeight="1" spans="1:11">
      <c r="A1024" s="23"/>
      <c r="B1024" s="22"/>
      <c r="C1024" s="23"/>
      <c r="D1024" s="21" t="s">
        <v>2373</v>
      </c>
      <c r="E1024" s="21" t="s">
        <v>1403</v>
      </c>
      <c r="F1024" s="21" t="s">
        <v>1403</v>
      </c>
      <c r="G1024" s="25" t="s">
        <v>1403</v>
      </c>
      <c r="H1024" s="21" t="s">
        <v>1403</v>
      </c>
      <c r="I1024" s="25" t="s">
        <v>1403</v>
      </c>
      <c r="J1024" s="21" t="s">
        <v>1403</v>
      </c>
      <c r="K1024" s="21" t="s">
        <v>1403</v>
      </c>
    </row>
    <row r="1025" s="7" customFormat="1" customHeight="1" spans="1:11">
      <c r="A1025" s="23"/>
      <c r="B1025" s="22"/>
      <c r="C1025" s="23"/>
      <c r="D1025" s="21" t="s">
        <v>1403</v>
      </c>
      <c r="E1025" s="21" t="s">
        <v>2374</v>
      </c>
      <c r="F1025" s="21" t="s">
        <v>1403</v>
      </c>
      <c r="G1025" s="25" t="s">
        <v>1403</v>
      </c>
      <c r="H1025" s="21" t="s">
        <v>1403</v>
      </c>
      <c r="I1025" s="25" t="s">
        <v>1403</v>
      </c>
      <c r="J1025" s="21" t="s">
        <v>1403</v>
      </c>
      <c r="K1025" s="21" t="s">
        <v>1403</v>
      </c>
    </row>
    <row r="1026" s="7" customFormat="1" customHeight="1" spans="1:11">
      <c r="A1026" s="23"/>
      <c r="B1026" s="22"/>
      <c r="C1026" s="23"/>
      <c r="D1026" s="21" t="s">
        <v>1403</v>
      </c>
      <c r="E1026" s="21" t="s">
        <v>1403</v>
      </c>
      <c r="F1026" s="21" t="s">
        <v>3369</v>
      </c>
      <c r="G1026" s="25" t="s">
        <v>2354</v>
      </c>
      <c r="H1026" s="21" t="s">
        <v>2394</v>
      </c>
      <c r="I1026" s="25" t="s">
        <v>2343</v>
      </c>
      <c r="J1026" s="21" t="s">
        <v>3462</v>
      </c>
      <c r="K1026" s="21" t="s">
        <v>3501</v>
      </c>
    </row>
    <row r="1027" s="7" customFormat="1" customHeight="1" spans="1:11">
      <c r="A1027" s="21" t="s">
        <v>3505</v>
      </c>
      <c r="B1027" s="24" t="s">
        <v>3506</v>
      </c>
      <c r="C1027" s="21" t="s">
        <v>3507</v>
      </c>
      <c r="D1027" s="23"/>
      <c r="E1027" s="23"/>
      <c r="F1027" s="23"/>
      <c r="G1027" s="22"/>
      <c r="H1027" s="23"/>
      <c r="I1027" s="22"/>
      <c r="J1027" s="23"/>
      <c r="K1027" s="23"/>
    </row>
    <row r="1028" s="7" customFormat="1" customHeight="1" spans="1:11">
      <c r="A1028" s="23"/>
      <c r="B1028" s="22"/>
      <c r="C1028" s="23"/>
      <c r="D1028" s="21" t="s">
        <v>2338</v>
      </c>
      <c r="E1028" s="21" t="s">
        <v>1403</v>
      </c>
      <c r="F1028" s="21" t="s">
        <v>1403</v>
      </c>
      <c r="G1028" s="25" t="s">
        <v>1403</v>
      </c>
      <c r="H1028" s="21" t="s">
        <v>1403</v>
      </c>
      <c r="I1028" s="25" t="s">
        <v>1403</v>
      </c>
      <c r="J1028" s="21" t="s">
        <v>1403</v>
      </c>
      <c r="K1028" s="21" t="s">
        <v>1403</v>
      </c>
    </row>
    <row r="1029" s="7" customFormat="1" customHeight="1" spans="1:11">
      <c r="A1029" s="23"/>
      <c r="B1029" s="22"/>
      <c r="C1029" s="23"/>
      <c r="D1029" s="21" t="s">
        <v>1403</v>
      </c>
      <c r="E1029" s="21" t="s">
        <v>2339</v>
      </c>
      <c r="F1029" s="21" t="s">
        <v>1403</v>
      </c>
      <c r="G1029" s="25" t="s">
        <v>1403</v>
      </c>
      <c r="H1029" s="21" t="s">
        <v>1403</v>
      </c>
      <c r="I1029" s="25" t="s">
        <v>1403</v>
      </c>
      <c r="J1029" s="21" t="s">
        <v>1403</v>
      </c>
      <c r="K1029" s="21" t="s">
        <v>1403</v>
      </c>
    </row>
    <row r="1030" s="7" customFormat="1" customHeight="1" spans="1:11">
      <c r="A1030" s="23"/>
      <c r="B1030" s="22"/>
      <c r="C1030" s="23"/>
      <c r="D1030" s="21" t="s">
        <v>1403</v>
      </c>
      <c r="E1030" s="21" t="s">
        <v>1403</v>
      </c>
      <c r="F1030" s="21" t="s">
        <v>3426</v>
      </c>
      <c r="G1030" s="25" t="s">
        <v>2341</v>
      </c>
      <c r="H1030" s="21" t="s">
        <v>2355</v>
      </c>
      <c r="I1030" s="25" t="s">
        <v>2395</v>
      </c>
      <c r="J1030" s="21" t="s">
        <v>3508</v>
      </c>
      <c r="K1030" s="21" t="s">
        <v>3509</v>
      </c>
    </row>
    <row r="1031" s="7" customFormat="1" customHeight="1" spans="1:11">
      <c r="A1031" s="23"/>
      <c r="B1031" s="22"/>
      <c r="C1031" s="23"/>
      <c r="D1031" s="21" t="s">
        <v>1403</v>
      </c>
      <c r="E1031" s="21" t="s">
        <v>2389</v>
      </c>
      <c r="F1031" s="21" t="s">
        <v>1403</v>
      </c>
      <c r="G1031" s="25" t="s">
        <v>1403</v>
      </c>
      <c r="H1031" s="21" t="s">
        <v>1403</v>
      </c>
      <c r="I1031" s="25" t="s">
        <v>1403</v>
      </c>
      <c r="J1031" s="21" t="s">
        <v>1403</v>
      </c>
      <c r="K1031" s="21" t="s">
        <v>1403</v>
      </c>
    </row>
    <row r="1032" s="7" customFormat="1" customHeight="1" spans="1:11">
      <c r="A1032" s="23"/>
      <c r="B1032" s="22"/>
      <c r="C1032" s="23"/>
      <c r="D1032" s="21" t="s">
        <v>1403</v>
      </c>
      <c r="E1032" s="21" t="s">
        <v>1403</v>
      </c>
      <c r="F1032" s="21" t="s">
        <v>3414</v>
      </c>
      <c r="G1032" s="25" t="s">
        <v>2341</v>
      </c>
      <c r="H1032" s="21" t="s">
        <v>2355</v>
      </c>
      <c r="I1032" s="25" t="s">
        <v>2581</v>
      </c>
      <c r="J1032" s="21" t="s">
        <v>3510</v>
      </c>
      <c r="K1032" s="21" t="s">
        <v>3509</v>
      </c>
    </row>
    <row r="1033" s="7" customFormat="1" customHeight="1" spans="1:11">
      <c r="A1033" s="23"/>
      <c r="B1033" s="22"/>
      <c r="C1033" s="23"/>
      <c r="D1033" s="21" t="s">
        <v>2357</v>
      </c>
      <c r="E1033" s="21" t="s">
        <v>1403</v>
      </c>
      <c r="F1033" s="21" t="s">
        <v>1403</v>
      </c>
      <c r="G1033" s="25" t="s">
        <v>1403</v>
      </c>
      <c r="H1033" s="21" t="s">
        <v>1403</v>
      </c>
      <c r="I1033" s="25" t="s">
        <v>1403</v>
      </c>
      <c r="J1033" s="21" t="s">
        <v>1403</v>
      </c>
      <c r="K1033" s="21" t="s">
        <v>1403</v>
      </c>
    </row>
    <row r="1034" s="7" customFormat="1" customHeight="1" spans="1:11">
      <c r="A1034" s="23"/>
      <c r="B1034" s="22"/>
      <c r="C1034" s="23"/>
      <c r="D1034" s="21" t="s">
        <v>1403</v>
      </c>
      <c r="E1034" s="21" t="s">
        <v>2358</v>
      </c>
      <c r="F1034" s="21" t="s">
        <v>1403</v>
      </c>
      <c r="G1034" s="25" t="s">
        <v>1403</v>
      </c>
      <c r="H1034" s="21" t="s">
        <v>1403</v>
      </c>
      <c r="I1034" s="25" t="s">
        <v>1403</v>
      </c>
      <c r="J1034" s="21" t="s">
        <v>1403</v>
      </c>
      <c r="K1034" s="21" t="s">
        <v>1403</v>
      </c>
    </row>
    <row r="1035" s="7" customFormat="1" customHeight="1" spans="1:11">
      <c r="A1035" s="23"/>
      <c r="B1035" s="22"/>
      <c r="C1035" s="23"/>
      <c r="D1035" s="21" t="s">
        <v>1403</v>
      </c>
      <c r="E1035" s="21" t="s">
        <v>1403</v>
      </c>
      <c r="F1035" s="21" t="s">
        <v>3511</v>
      </c>
      <c r="G1035" s="25" t="s">
        <v>2354</v>
      </c>
      <c r="H1035" s="21" t="s">
        <v>2342</v>
      </c>
      <c r="I1035" s="25" t="s">
        <v>2343</v>
      </c>
      <c r="J1035" s="21" t="s">
        <v>3512</v>
      </c>
      <c r="K1035" s="21" t="s">
        <v>3509</v>
      </c>
    </row>
    <row r="1036" s="7" customFormat="1" customHeight="1" spans="1:11">
      <c r="A1036" s="23"/>
      <c r="B1036" s="22"/>
      <c r="C1036" s="23"/>
      <c r="D1036" s="21" t="s">
        <v>2373</v>
      </c>
      <c r="E1036" s="21" t="s">
        <v>1403</v>
      </c>
      <c r="F1036" s="21" t="s">
        <v>1403</v>
      </c>
      <c r="G1036" s="25" t="s">
        <v>1403</v>
      </c>
      <c r="H1036" s="21" t="s">
        <v>1403</v>
      </c>
      <c r="I1036" s="25" t="s">
        <v>1403</v>
      </c>
      <c r="J1036" s="21" t="s">
        <v>1403</v>
      </c>
      <c r="K1036" s="21" t="s">
        <v>1403</v>
      </c>
    </row>
    <row r="1037" s="7" customFormat="1" customHeight="1" spans="1:11">
      <c r="A1037" s="23"/>
      <c r="B1037" s="22"/>
      <c r="C1037" s="23"/>
      <c r="D1037" s="21" t="s">
        <v>1403</v>
      </c>
      <c r="E1037" s="21" t="s">
        <v>2374</v>
      </c>
      <c r="F1037" s="21" t="s">
        <v>1403</v>
      </c>
      <c r="G1037" s="25" t="s">
        <v>1403</v>
      </c>
      <c r="H1037" s="21" t="s">
        <v>1403</v>
      </c>
      <c r="I1037" s="25" t="s">
        <v>1403</v>
      </c>
      <c r="J1037" s="21" t="s">
        <v>1403</v>
      </c>
      <c r="K1037" s="21" t="s">
        <v>1403</v>
      </c>
    </row>
    <row r="1038" s="7" customFormat="1" customHeight="1" spans="1:11">
      <c r="A1038" s="23"/>
      <c r="B1038" s="22"/>
      <c r="C1038" s="23"/>
      <c r="D1038" s="21" t="s">
        <v>1403</v>
      </c>
      <c r="E1038" s="21" t="s">
        <v>1403</v>
      </c>
      <c r="F1038" s="21" t="s">
        <v>3369</v>
      </c>
      <c r="G1038" s="25" t="s">
        <v>2354</v>
      </c>
      <c r="H1038" s="21" t="s">
        <v>2622</v>
      </c>
      <c r="I1038" s="25" t="s">
        <v>2343</v>
      </c>
      <c r="J1038" s="21" t="s">
        <v>3513</v>
      </c>
      <c r="K1038" s="21" t="s">
        <v>3509</v>
      </c>
    </row>
    <row r="1039" s="7" customFormat="1" customHeight="1" spans="1:11">
      <c r="A1039" s="21" t="s">
        <v>3514</v>
      </c>
      <c r="B1039" s="22"/>
      <c r="C1039" s="23"/>
      <c r="D1039" s="23"/>
      <c r="E1039" s="23"/>
      <c r="F1039" s="23"/>
      <c r="G1039" s="22"/>
      <c r="H1039" s="23"/>
      <c r="I1039" s="22"/>
      <c r="J1039" s="23"/>
      <c r="K1039" s="23"/>
    </row>
    <row r="1040" s="7" customFormat="1" customHeight="1" spans="1:11">
      <c r="A1040" s="21" t="s">
        <v>3515</v>
      </c>
      <c r="B1040" s="22"/>
      <c r="C1040" s="23"/>
      <c r="D1040" s="23"/>
      <c r="E1040" s="23"/>
      <c r="F1040" s="23"/>
      <c r="G1040" s="22"/>
      <c r="H1040" s="23"/>
      <c r="I1040" s="22"/>
      <c r="J1040" s="23"/>
      <c r="K1040" s="23"/>
    </row>
    <row r="1041" s="7" customFormat="1" customHeight="1" spans="1:11">
      <c r="A1041" s="21" t="s">
        <v>3516</v>
      </c>
      <c r="B1041" s="22"/>
      <c r="C1041" s="23"/>
      <c r="D1041" s="23"/>
      <c r="E1041" s="23"/>
      <c r="F1041" s="23"/>
      <c r="G1041" s="22"/>
      <c r="H1041" s="23"/>
      <c r="I1041" s="22"/>
      <c r="J1041" s="23"/>
      <c r="K1041" s="23"/>
    </row>
    <row r="1042" s="7" customFormat="1" customHeight="1" spans="1:11">
      <c r="A1042" s="21" t="s">
        <v>3517</v>
      </c>
      <c r="B1042" s="24" t="s">
        <v>3518</v>
      </c>
      <c r="C1042" s="21" t="s">
        <v>2614</v>
      </c>
      <c r="D1042" s="23"/>
      <c r="E1042" s="23"/>
      <c r="F1042" s="23"/>
      <c r="G1042" s="22"/>
      <c r="H1042" s="23"/>
      <c r="I1042" s="22"/>
      <c r="J1042" s="23"/>
      <c r="K1042" s="23"/>
    </row>
    <row r="1043" s="7" customFormat="1" customHeight="1" spans="1:11">
      <c r="A1043" s="23"/>
      <c r="B1043" s="22"/>
      <c r="C1043" s="23"/>
      <c r="D1043" s="21" t="s">
        <v>2338</v>
      </c>
      <c r="E1043" s="21" t="s">
        <v>1403</v>
      </c>
      <c r="F1043" s="21" t="s">
        <v>1403</v>
      </c>
      <c r="G1043" s="25" t="s">
        <v>1403</v>
      </c>
      <c r="H1043" s="21" t="s">
        <v>1403</v>
      </c>
      <c r="I1043" s="25" t="s">
        <v>1403</v>
      </c>
      <c r="J1043" s="21" t="s">
        <v>1403</v>
      </c>
      <c r="K1043" s="21" t="s">
        <v>1403</v>
      </c>
    </row>
    <row r="1044" s="7" customFormat="1" customHeight="1" spans="1:11">
      <c r="A1044" s="23"/>
      <c r="B1044" s="22"/>
      <c r="C1044" s="23"/>
      <c r="D1044" s="21" t="s">
        <v>1403</v>
      </c>
      <c r="E1044" s="21" t="s">
        <v>2339</v>
      </c>
      <c r="F1044" s="21" t="s">
        <v>1403</v>
      </c>
      <c r="G1044" s="25" t="s">
        <v>1403</v>
      </c>
      <c r="H1044" s="21" t="s">
        <v>1403</v>
      </c>
      <c r="I1044" s="25" t="s">
        <v>1403</v>
      </c>
      <c r="J1044" s="21" t="s">
        <v>1403</v>
      </c>
      <c r="K1044" s="21" t="s">
        <v>1403</v>
      </c>
    </row>
    <row r="1045" s="7" customFormat="1" customHeight="1" spans="1:11">
      <c r="A1045" s="23"/>
      <c r="B1045" s="22"/>
      <c r="C1045" s="23"/>
      <c r="D1045" s="21" t="s">
        <v>1403</v>
      </c>
      <c r="E1045" s="21" t="s">
        <v>1403</v>
      </c>
      <c r="F1045" s="21" t="s">
        <v>3519</v>
      </c>
      <c r="G1045" s="25" t="s">
        <v>2341</v>
      </c>
      <c r="H1045" s="21" t="s">
        <v>2355</v>
      </c>
      <c r="I1045" s="25" t="s">
        <v>2384</v>
      </c>
      <c r="J1045" s="21" t="s">
        <v>3520</v>
      </c>
      <c r="K1045" s="21" t="s">
        <v>2589</v>
      </c>
    </row>
    <row r="1046" s="7" customFormat="1" customHeight="1" spans="1:11">
      <c r="A1046" s="23"/>
      <c r="B1046" s="22"/>
      <c r="C1046" s="23"/>
      <c r="D1046" s="21" t="s">
        <v>2357</v>
      </c>
      <c r="E1046" s="21" t="s">
        <v>1403</v>
      </c>
      <c r="F1046" s="21" t="s">
        <v>1403</v>
      </c>
      <c r="G1046" s="25" t="s">
        <v>1403</v>
      </c>
      <c r="H1046" s="21" t="s">
        <v>1403</v>
      </c>
      <c r="I1046" s="25" t="s">
        <v>1403</v>
      </c>
      <c r="J1046" s="21" t="s">
        <v>1403</v>
      </c>
      <c r="K1046" s="21" t="s">
        <v>1403</v>
      </c>
    </row>
    <row r="1047" s="7" customFormat="1" customHeight="1" spans="1:11">
      <c r="A1047" s="23"/>
      <c r="B1047" s="22"/>
      <c r="C1047" s="23"/>
      <c r="D1047" s="21" t="s">
        <v>1403</v>
      </c>
      <c r="E1047" s="21" t="s">
        <v>2358</v>
      </c>
      <c r="F1047" s="21" t="s">
        <v>1403</v>
      </c>
      <c r="G1047" s="25" t="s">
        <v>1403</v>
      </c>
      <c r="H1047" s="21" t="s">
        <v>1403</v>
      </c>
      <c r="I1047" s="25" t="s">
        <v>1403</v>
      </c>
      <c r="J1047" s="21" t="s">
        <v>1403</v>
      </c>
      <c r="K1047" s="21" t="s">
        <v>1403</v>
      </c>
    </row>
    <row r="1048" s="7" customFormat="1" customHeight="1" spans="1:11">
      <c r="A1048" s="23"/>
      <c r="B1048" s="22"/>
      <c r="C1048" s="23"/>
      <c r="D1048" s="21" t="s">
        <v>1403</v>
      </c>
      <c r="E1048" s="21" t="s">
        <v>1403</v>
      </c>
      <c r="F1048" s="21" t="s">
        <v>2590</v>
      </c>
      <c r="G1048" s="25" t="s">
        <v>2341</v>
      </c>
      <c r="H1048" s="21" t="s">
        <v>2591</v>
      </c>
      <c r="I1048" s="25" t="s">
        <v>1403</v>
      </c>
      <c r="J1048" s="21" t="s">
        <v>3521</v>
      </c>
      <c r="K1048" s="21" t="s">
        <v>3522</v>
      </c>
    </row>
    <row r="1049" s="7" customFormat="1" customHeight="1" spans="1:11">
      <c r="A1049" s="23"/>
      <c r="B1049" s="22"/>
      <c r="C1049" s="23"/>
      <c r="D1049" s="21" t="s">
        <v>2373</v>
      </c>
      <c r="E1049" s="21" t="s">
        <v>1403</v>
      </c>
      <c r="F1049" s="21" t="s">
        <v>1403</v>
      </c>
      <c r="G1049" s="25" t="s">
        <v>1403</v>
      </c>
      <c r="H1049" s="21" t="s">
        <v>1403</v>
      </c>
      <c r="I1049" s="25" t="s">
        <v>1403</v>
      </c>
      <c r="J1049" s="21" t="s">
        <v>1403</v>
      </c>
      <c r="K1049" s="21" t="s">
        <v>1403</v>
      </c>
    </row>
    <row r="1050" s="7" customFormat="1" customHeight="1" spans="1:11">
      <c r="A1050" s="23"/>
      <c r="B1050" s="22"/>
      <c r="C1050" s="23"/>
      <c r="D1050" s="21" t="s">
        <v>1403</v>
      </c>
      <c r="E1050" s="21" t="s">
        <v>2374</v>
      </c>
      <c r="F1050" s="21" t="s">
        <v>1403</v>
      </c>
      <c r="G1050" s="25" t="s">
        <v>1403</v>
      </c>
      <c r="H1050" s="21" t="s">
        <v>1403</v>
      </c>
      <c r="I1050" s="25" t="s">
        <v>1403</v>
      </c>
      <c r="J1050" s="21" t="s">
        <v>1403</v>
      </c>
      <c r="K1050" s="21" t="s">
        <v>1403</v>
      </c>
    </row>
    <row r="1051" s="7" customFormat="1" customHeight="1" spans="1:11">
      <c r="A1051" s="23"/>
      <c r="B1051" s="22"/>
      <c r="C1051" s="23"/>
      <c r="D1051" s="21" t="s">
        <v>1403</v>
      </c>
      <c r="E1051" s="21" t="s">
        <v>1403</v>
      </c>
      <c r="F1051" s="21" t="s">
        <v>2594</v>
      </c>
      <c r="G1051" s="25" t="s">
        <v>2341</v>
      </c>
      <c r="H1051" s="21" t="s">
        <v>2394</v>
      </c>
      <c r="I1051" s="25" t="s">
        <v>2343</v>
      </c>
      <c r="J1051" s="21" t="s">
        <v>3281</v>
      </c>
      <c r="K1051" s="21" t="s">
        <v>2397</v>
      </c>
    </row>
    <row r="1052" s="7" customFormat="1" customHeight="1" spans="1:11">
      <c r="A1052" s="21" t="s">
        <v>3523</v>
      </c>
      <c r="B1052" s="24" t="s">
        <v>3524</v>
      </c>
      <c r="C1052" s="21" t="s">
        <v>3525</v>
      </c>
      <c r="D1052" s="23"/>
      <c r="E1052" s="23"/>
      <c r="F1052" s="23"/>
      <c r="G1052" s="22"/>
      <c r="H1052" s="23"/>
      <c r="I1052" s="22"/>
      <c r="J1052" s="23"/>
      <c r="K1052" s="23"/>
    </row>
    <row r="1053" s="7" customFormat="1" customHeight="1" spans="1:11">
      <c r="A1053" s="23"/>
      <c r="B1053" s="22"/>
      <c r="C1053" s="23"/>
      <c r="D1053" s="21" t="s">
        <v>2338</v>
      </c>
      <c r="E1053" s="21" t="s">
        <v>1403</v>
      </c>
      <c r="F1053" s="21" t="s">
        <v>1403</v>
      </c>
      <c r="G1053" s="25" t="s">
        <v>1403</v>
      </c>
      <c r="H1053" s="21" t="s">
        <v>1403</v>
      </c>
      <c r="I1053" s="25" t="s">
        <v>1403</v>
      </c>
      <c r="J1053" s="21" t="s">
        <v>1403</v>
      </c>
      <c r="K1053" s="21" t="s">
        <v>1403</v>
      </c>
    </row>
    <row r="1054" s="7" customFormat="1" customHeight="1" spans="1:11">
      <c r="A1054" s="23"/>
      <c r="B1054" s="22"/>
      <c r="C1054" s="23"/>
      <c r="D1054" s="21" t="s">
        <v>1403</v>
      </c>
      <c r="E1054" s="21" t="s">
        <v>2339</v>
      </c>
      <c r="F1054" s="21" t="s">
        <v>1403</v>
      </c>
      <c r="G1054" s="25" t="s">
        <v>1403</v>
      </c>
      <c r="H1054" s="21" t="s">
        <v>1403</v>
      </c>
      <c r="I1054" s="25" t="s">
        <v>1403</v>
      </c>
      <c r="J1054" s="21" t="s">
        <v>1403</v>
      </c>
      <c r="K1054" s="21" t="s">
        <v>1403</v>
      </c>
    </row>
    <row r="1055" s="7" customFormat="1" customHeight="1" spans="1:11">
      <c r="A1055" s="23"/>
      <c r="B1055" s="22"/>
      <c r="C1055" s="23"/>
      <c r="D1055" s="21" t="s">
        <v>1403</v>
      </c>
      <c r="E1055" s="21" t="s">
        <v>1403</v>
      </c>
      <c r="F1055" s="21" t="s">
        <v>3526</v>
      </c>
      <c r="G1055" s="25" t="s">
        <v>2341</v>
      </c>
      <c r="H1055" s="21" t="s">
        <v>2622</v>
      </c>
      <c r="I1055" s="25" t="s">
        <v>2343</v>
      </c>
      <c r="J1055" s="21" t="s">
        <v>3527</v>
      </c>
      <c r="K1055" s="21" t="s">
        <v>3528</v>
      </c>
    </row>
    <row r="1056" s="7" customFormat="1" customHeight="1" spans="1:11">
      <c r="A1056" s="23"/>
      <c r="B1056" s="22"/>
      <c r="C1056" s="23"/>
      <c r="D1056" s="21" t="s">
        <v>1403</v>
      </c>
      <c r="E1056" s="21" t="s">
        <v>1403</v>
      </c>
      <c r="F1056" s="21" t="s">
        <v>3529</v>
      </c>
      <c r="G1056" s="25" t="s">
        <v>2354</v>
      </c>
      <c r="H1056" s="21" t="s">
        <v>2622</v>
      </c>
      <c r="I1056" s="25" t="s">
        <v>2343</v>
      </c>
      <c r="J1056" s="21" t="s">
        <v>3530</v>
      </c>
      <c r="K1056" s="21" t="s">
        <v>3531</v>
      </c>
    </row>
    <row r="1057" s="7" customFormat="1" customHeight="1" spans="1:11">
      <c r="A1057" s="23"/>
      <c r="B1057" s="22"/>
      <c r="C1057" s="23"/>
      <c r="D1057" s="21" t="s">
        <v>1403</v>
      </c>
      <c r="E1057" s="21" t="s">
        <v>1403</v>
      </c>
      <c r="F1057" s="21" t="s">
        <v>3532</v>
      </c>
      <c r="G1057" s="25" t="s">
        <v>2354</v>
      </c>
      <c r="H1057" s="21" t="s">
        <v>2622</v>
      </c>
      <c r="I1057" s="25" t="s">
        <v>2343</v>
      </c>
      <c r="J1057" s="21" t="s">
        <v>3533</v>
      </c>
      <c r="K1057" s="21" t="s">
        <v>3531</v>
      </c>
    </row>
    <row r="1058" s="7" customFormat="1" customHeight="1" spans="1:11">
      <c r="A1058" s="23"/>
      <c r="B1058" s="22"/>
      <c r="C1058" s="23"/>
      <c r="D1058" s="21" t="s">
        <v>2357</v>
      </c>
      <c r="E1058" s="21" t="s">
        <v>1403</v>
      </c>
      <c r="F1058" s="21" t="s">
        <v>1403</v>
      </c>
      <c r="G1058" s="25" t="s">
        <v>1403</v>
      </c>
      <c r="H1058" s="21" t="s">
        <v>1403</v>
      </c>
      <c r="I1058" s="25" t="s">
        <v>1403</v>
      </c>
      <c r="J1058" s="21" t="s">
        <v>1403</v>
      </c>
      <c r="K1058" s="21" t="s">
        <v>1403</v>
      </c>
    </row>
    <row r="1059" s="7" customFormat="1" customHeight="1" spans="1:11">
      <c r="A1059" s="23"/>
      <c r="B1059" s="22"/>
      <c r="C1059" s="23"/>
      <c r="D1059" s="21" t="s">
        <v>1403</v>
      </c>
      <c r="E1059" s="21" t="s">
        <v>2358</v>
      </c>
      <c r="F1059" s="21" t="s">
        <v>1403</v>
      </c>
      <c r="G1059" s="25" t="s">
        <v>1403</v>
      </c>
      <c r="H1059" s="21" t="s">
        <v>1403</v>
      </c>
      <c r="I1059" s="25" t="s">
        <v>1403</v>
      </c>
      <c r="J1059" s="21" t="s">
        <v>1403</v>
      </c>
      <c r="K1059" s="21" t="s">
        <v>1403</v>
      </c>
    </row>
    <row r="1060" s="7" customFormat="1" customHeight="1" spans="1:11">
      <c r="A1060" s="23"/>
      <c r="B1060" s="22"/>
      <c r="C1060" s="23"/>
      <c r="D1060" s="21" t="s">
        <v>1403</v>
      </c>
      <c r="E1060" s="21" t="s">
        <v>1403</v>
      </c>
      <c r="F1060" s="21" t="s">
        <v>3534</v>
      </c>
      <c r="G1060" s="25" t="s">
        <v>2498</v>
      </c>
      <c r="H1060" s="21" t="s">
        <v>2503</v>
      </c>
      <c r="I1060" s="25" t="s">
        <v>3535</v>
      </c>
      <c r="J1060" s="21" t="s">
        <v>3536</v>
      </c>
      <c r="K1060" s="21" t="s">
        <v>3537</v>
      </c>
    </row>
    <row r="1061" s="7" customFormat="1" customHeight="1" spans="1:11">
      <c r="A1061" s="23"/>
      <c r="B1061" s="22"/>
      <c r="C1061" s="23"/>
      <c r="D1061" s="21" t="s">
        <v>1403</v>
      </c>
      <c r="E1061" s="21" t="s">
        <v>1403</v>
      </c>
      <c r="F1061" s="21" t="s">
        <v>3538</v>
      </c>
      <c r="G1061" s="25" t="s">
        <v>2354</v>
      </c>
      <c r="H1061" s="21" t="s">
        <v>2622</v>
      </c>
      <c r="I1061" s="25" t="s">
        <v>2343</v>
      </c>
      <c r="J1061" s="21" t="s">
        <v>3539</v>
      </c>
      <c r="K1061" s="21" t="s">
        <v>3540</v>
      </c>
    </row>
    <row r="1062" s="7" customFormat="1" customHeight="1" spans="1:11">
      <c r="A1062" s="23"/>
      <c r="B1062" s="22"/>
      <c r="C1062" s="23"/>
      <c r="D1062" s="21" t="s">
        <v>2373</v>
      </c>
      <c r="E1062" s="21" t="s">
        <v>1403</v>
      </c>
      <c r="F1062" s="21" t="s">
        <v>1403</v>
      </c>
      <c r="G1062" s="25" t="s">
        <v>1403</v>
      </c>
      <c r="H1062" s="21" t="s">
        <v>1403</v>
      </c>
      <c r="I1062" s="25" t="s">
        <v>1403</v>
      </c>
      <c r="J1062" s="21" t="s">
        <v>1403</v>
      </c>
      <c r="K1062" s="21" t="s">
        <v>1403</v>
      </c>
    </row>
    <row r="1063" s="7" customFormat="1" customHeight="1" spans="1:11">
      <c r="A1063" s="23"/>
      <c r="B1063" s="22"/>
      <c r="C1063" s="23"/>
      <c r="D1063" s="21" t="s">
        <v>1403</v>
      </c>
      <c r="E1063" s="21" t="s">
        <v>2374</v>
      </c>
      <c r="F1063" s="21" t="s">
        <v>1403</v>
      </c>
      <c r="G1063" s="25" t="s">
        <v>1403</v>
      </c>
      <c r="H1063" s="21" t="s">
        <v>1403</v>
      </c>
      <c r="I1063" s="25" t="s">
        <v>1403</v>
      </c>
      <c r="J1063" s="21" t="s">
        <v>1403</v>
      </c>
      <c r="K1063" s="21" t="s">
        <v>1403</v>
      </c>
    </row>
    <row r="1064" s="7" customFormat="1" customHeight="1" spans="1:11">
      <c r="A1064" s="23"/>
      <c r="B1064" s="22"/>
      <c r="C1064" s="23"/>
      <c r="D1064" s="21" t="s">
        <v>1403</v>
      </c>
      <c r="E1064" s="21" t="s">
        <v>1403</v>
      </c>
      <c r="F1064" s="21" t="s">
        <v>3541</v>
      </c>
      <c r="G1064" s="25" t="s">
        <v>2354</v>
      </c>
      <c r="H1064" s="21" t="s">
        <v>2394</v>
      </c>
      <c r="I1064" s="25" t="s">
        <v>2343</v>
      </c>
      <c r="J1064" s="21" t="s">
        <v>3542</v>
      </c>
      <c r="K1064" s="21" t="s">
        <v>3543</v>
      </c>
    </row>
    <row r="1065" s="7" customFormat="1" customHeight="1" spans="1:11">
      <c r="A1065" s="21" t="s">
        <v>3544</v>
      </c>
      <c r="B1065" s="24" t="s">
        <v>3545</v>
      </c>
      <c r="C1065" s="21" t="s">
        <v>3546</v>
      </c>
      <c r="D1065" s="23"/>
      <c r="E1065" s="23"/>
      <c r="F1065" s="23"/>
      <c r="G1065" s="22"/>
      <c r="H1065" s="23"/>
      <c r="I1065" s="22"/>
      <c r="J1065" s="23"/>
      <c r="K1065" s="23"/>
    </row>
    <row r="1066" s="7" customFormat="1" customHeight="1" spans="1:11">
      <c r="A1066" s="23"/>
      <c r="B1066" s="22"/>
      <c r="C1066" s="23"/>
      <c r="D1066" s="21" t="s">
        <v>2338</v>
      </c>
      <c r="E1066" s="21" t="s">
        <v>1403</v>
      </c>
      <c r="F1066" s="21" t="s">
        <v>1403</v>
      </c>
      <c r="G1066" s="25" t="s">
        <v>1403</v>
      </c>
      <c r="H1066" s="21" t="s">
        <v>1403</v>
      </c>
      <c r="I1066" s="25" t="s">
        <v>1403</v>
      </c>
      <c r="J1066" s="21" t="s">
        <v>1403</v>
      </c>
      <c r="K1066" s="21" t="s">
        <v>1403</v>
      </c>
    </row>
    <row r="1067" s="7" customFormat="1" customHeight="1" spans="1:11">
      <c r="A1067" s="23"/>
      <c r="B1067" s="22"/>
      <c r="C1067" s="23"/>
      <c r="D1067" s="21" t="s">
        <v>1403</v>
      </c>
      <c r="E1067" s="21" t="s">
        <v>2339</v>
      </c>
      <c r="F1067" s="21" t="s">
        <v>1403</v>
      </c>
      <c r="G1067" s="25" t="s">
        <v>1403</v>
      </c>
      <c r="H1067" s="21" t="s">
        <v>1403</v>
      </c>
      <c r="I1067" s="25" t="s">
        <v>1403</v>
      </c>
      <c r="J1067" s="21" t="s">
        <v>1403</v>
      </c>
      <c r="K1067" s="21" t="s">
        <v>1403</v>
      </c>
    </row>
    <row r="1068" s="7" customFormat="1" customHeight="1" spans="1:11">
      <c r="A1068" s="23"/>
      <c r="B1068" s="22"/>
      <c r="C1068" s="23"/>
      <c r="D1068" s="21" t="s">
        <v>1403</v>
      </c>
      <c r="E1068" s="21" t="s">
        <v>1403</v>
      </c>
      <c r="F1068" s="21" t="s">
        <v>3526</v>
      </c>
      <c r="G1068" s="25" t="s">
        <v>2341</v>
      </c>
      <c r="H1068" s="21" t="s">
        <v>2342</v>
      </c>
      <c r="I1068" s="25" t="s">
        <v>2343</v>
      </c>
      <c r="J1068" s="21" t="s">
        <v>3547</v>
      </c>
      <c r="K1068" s="21" t="s">
        <v>3548</v>
      </c>
    </row>
    <row r="1069" s="7" customFormat="1" customHeight="1" spans="1:11">
      <c r="A1069" s="23"/>
      <c r="B1069" s="22"/>
      <c r="C1069" s="23"/>
      <c r="D1069" s="21" t="s">
        <v>1403</v>
      </c>
      <c r="E1069" s="21" t="s">
        <v>1403</v>
      </c>
      <c r="F1069" s="21" t="s">
        <v>3549</v>
      </c>
      <c r="G1069" s="25" t="s">
        <v>2341</v>
      </c>
      <c r="H1069" s="21" t="s">
        <v>2541</v>
      </c>
      <c r="I1069" s="25" t="s">
        <v>2416</v>
      </c>
      <c r="J1069" s="21" t="s">
        <v>3550</v>
      </c>
      <c r="K1069" s="21" t="s">
        <v>3551</v>
      </c>
    </row>
    <row r="1070" s="7" customFormat="1" customHeight="1" spans="1:11">
      <c r="A1070" s="23"/>
      <c r="B1070" s="22"/>
      <c r="C1070" s="23"/>
      <c r="D1070" s="21" t="s">
        <v>1403</v>
      </c>
      <c r="E1070" s="21" t="s">
        <v>2949</v>
      </c>
      <c r="F1070" s="21" t="s">
        <v>1403</v>
      </c>
      <c r="G1070" s="25" t="s">
        <v>1403</v>
      </c>
      <c r="H1070" s="21" t="s">
        <v>1403</v>
      </c>
      <c r="I1070" s="25" t="s">
        <v>1403</v>
      </c>
      <c r="J1070" s="21" t="s">
        <v>1403</v>
      </c>
      <c r="K1070" s="21" t="s">
        <v>1403</v>
      </c>
    </row>
    <row r="1071" s="7" customFormat="1" customHeight="1" spans="1:11">
      <c r="A1071" s="23"/>
      <c r="B1071" s="22"/>
      <c r="C1071" s="23"/>
      <c r="D1071" s="21" t="s">
        <v>1403</v>
      </c>
      <c r="E1071" s="21" t="s">
        <v>1403</v>
      </c>
      <c r="F1071" s="21" t="s">
        <v>3552</v>
      </c>
      <c r="G1071" s="25" t="s">
        <v>2341</v>
      </c>
      <c r="H1071" s="21" t="s">
        <v>3553</v>
      </c>
      <c r="I1071" s="25" t="s">
        <v>2491</v>
      </c>
      <c r="J1071" s="21" t="s">
        <v>3554</v>
      </c>
      <c r="K1071" s="21" t="s">
        <v>3551</v>
      </c>
    </row>
    <row r="1072" s="7" customFormat="1" customHeight="1" spans="1:11">
      <c r="A1072" s="23"/>
      <c r="B1072" s="22"/>
      <c r="C1072" s="23"/>
      <c r="D1072" s="21" t="s">
        <v>1403</v>
      </c>
      <c r="E1072" s="21" t="s">
        <v>1403</v>
      </c>
      <c r="F1072" s="21" t="s">
        <v>3555</v>
      </c>
      <c r="G1072" s="25" t="s">
        <v>2341</v>
      </c>
      <c r="H1072" s="21" t="s">
        <v>2499</v>
      </c>
      <c r="I1072" s="25" t="s">
        <v>2491</v>
      </c>
      <c r="J1072" s="21" t="s">
        <v>3554</v>
      </c>
      <c r="K1072" s="21" t="s">
        <v>3551</v>
      </c>
    </row>
    <row r="1073" s="7" customFormat="1" customHeight="1" spans="1:11">
      <c r="A1073" s="23"/>
      <c r="B1073" s="22"/>
      <c r="C1073" s="23"/>
      <c r="D1073" s="21" t="s">
        <v>2357</v>
      </c>
      <c r="E1073" s="21" t="s">
        <v>1403</v>
      </c>
      <c r="F1073" s="21" t="s">
        <v>1403</v>
      </c>
      <c r="G1073" s="25" t="s">
        <v>1403</v>
      </c>
      <c r="H1073" s="21" t="s">
        <v>1403</v>
      </c>
      <c r="I1073" s="25" t="s">
        <v>1403</v>
      </c>
      <c r="J1073" s="21" t="s">
        <v>1403</v>
      </c>
      <c r="K1073" s="21" t="s">
        <v>1403</v>
      </c>
    </row>
    <row r="1074" s="7" customFormat="1" customHeight="1" spans="1:11">
      <c r="A1074" s="23"/>
      <c r="B1074" s="22"/>
      <c r="C1074" s="23"/>
      <c r="D1074" s="21" t="s">
        <v>1403</v>
      </c>
      <c r="E1074" s="21" t="s">
        <v>2358</v>
      </c>
      <c r="F1074" s="21" t="s">
        <v>1403</v>
      </c>
      <c r="G1074" s="25" t="s">
        <v>1403</v>
      </c>
      <c r="H1074" s="21" t="s">
        <v>1403</v>
      </c>
      <c r="I1074" s="25" t="s">
        <v>1403</v>
      </c>
      <c r="J1074" s="21" t="s">
        <v>1403</v>
      </c>
      <c r="K1074" s="21" t="s">
        <v>1403</v>
      </c>
    </row>
    <row r="1075" s="7" customFormat="1" customHeight="1" spans="1:11">
      <c r="A1075" s="23"/>
      <c r="B1075" s="22"/>
      <c r="C1075" s="23"/>
      <c r="D1075" s="21" t="s">
        <v>1403</v>
      </c>
      <c r="E1075" s="21" t="s">
        <v>1403</v>
      </c>
      <c r="F1075" s="21" t="s">
        <v>3534</v>
      </c>
      <c r="G1075" s="25" t="s">
        <v>2341</v>
      </c>
      <c r="H1075" s="21" t="s">
        <v>2503</v>
      </c>
      <c r="I1075" s="25" t="s">
        <v>3535</v>
      </c>
      <c r="J1075" s="21" t="s">
        <v>3556</v>
      </c>
      <c r="K1075" s="21" t="s">
        <v>3557</v>
      </c>
    </row>
    <row r="1076" s="7" customFormat="1" customHeight="1" spans="1:11">
      <c r="A1076" s="23"/>
      <c r="B1076" s="22"/>
      <c r="C1076" s="23"/>
      <c r="D1076" s="21" t="s">
        <v>1403</v>
      </c>
      <c r="E1076" s="21" t="s">
        <v>1403</v>
      </c>
      <c r="F1076" s="21" t="s">
        <v>3558</v>
      </c>
      <c r="G1076" s="25" t="s">
        <v>2341</v>
      </c>
      <c r="H1076" s="21" t="s">
        <v>3042</v>
      </c>
      <c r="I1076" s="25" t="s">
        <v>1403</v>
      </c>
      <c r="J1076" s="21" t="s">
        <v>3559</v>
      </c>
      <c r="K1076" s="21" t="s">
        <v>3551</v>
      </c>
    </row>
    <row r="1077" s="7" customFormat="1" customHeight="1" spans="1:11">
      <c r="A1077" s="23"/>
      <c r="B1077" s="22"/>
      <c r="C1077" s="23"/>
      <c r="D1077" s="21" t="s">
        <v>2373</v>
      </c>
      <c r="E1077" s="21" t="s">
        <v>1403</v>
      </c>
      <c r="F1077" s="21" t="s">
        <v>1403</v>
      </c>
      <c r="G1077" s="25" t="s">
        <v>1403</v>
      </c>
      <c r="H1077" s="21" t="s">
        <v>1403</v>
      </c>
      <c r="I1077" s="25" t="s">
        <v>1403</v>
      </c>
      <c r="J1077" s="21" t="s">
        <v>1403</v>
      </c>
      <c r="K1077" s="21" t="s">
        <v>1403</v>
      </c>
    </row>
    <row r="1078" s="7" customFormat="1" customHeight="1" spans="1:11">
      <c r="A1078" s="23"/>
      <c r="B1078" s="22"/>
      <c r="C1078" s="23"/>
      <c r="D1078" s="21" t="s">
        <v>1403</v>
      </c>
      <c r="E1078" s="21" t="s">
        <v>2374</v>
      </c>
      <c r="F1078" s="21" t="s">
        <v>1403</v>
      </c>
      <c r="G1078" s="25" t="s">
        <v>1403</v>
      </c>
      <c r="H1078" s="21" t="s">
        <v>1403</v>
      </c>
      <c r="I1078" s="25" t="s">
        <v>1403</v>
      </c>
      <c r="J1078" s="21" t="s">
        <v>1403</v>
      </c>
      <c r="K1078" s="21" t="s">
        <v>1403</v>
      </c>
    </row>
    <row r="1079" s="7" customFormat="1" customHeight="1" spans="1:11">
      <c r="A1079" s="23"/>
      <c r="B1079" s="22"/>
      <c r="C1079" s="23"/>
      <c r="D1079" s="21" t="s">
        <v>1403</v>
      </c>
      <c r="E1079" s="21" t="s">
        <v>1403</v>
      </c>
      <c r="F1079" s="21" t="s">
        <v>3560</v>
      </c>
      <c r="G1079" s="25" t="s">
        <v>2341</v>
      </c>
      <c r="H1079" s="21" t="s">
        <v>2394</v>
      </c>
      <c r="I1079" s="25" t="s">
        <v>2343</v>
      </c>
      <c r="J1079" s="21" t="s">
        <v>3561</v>
      </c>
      <c r="K1079" s="21" t="s">
        <v>3543</v>
      </c>
    </row>
    <row r="1080" s="7" customFormat="1" customHeight="1" spans="1:11">
      <c r="A1080" s="21" t="s">
        <v>3562</v>
      </c>
      <c r="B1080" s="24" t="s">
        <v>3563</v>
      </c>
      <c r="C1080" s="21" t="s">
        <v>3525</v>
      </c>
      <c r="D1080" s="23"/>
      <c r="E1080" s="23"/>
      <c r="F1080" s="23"/>
      <c r="G1080" s="22"/>
      <c r="H1080" s="23"/>
      <c r="I1080" s="22"/>
      <c r="J1080" s="23"/>
      <c r="K1080" s="23"/>
    </row>
    <row r="1081" s="7" customFormat="1" customHeight="1" spans="1:11">
      <c r="A1081" s="23"/>
      <c r="B1081" s="22"/>
      <c r="C1081" s="23"/>
      <c r="D1081" s="21" t="s">
        <v>2338</v>
      </c>
      <c r="E1081" s="21" t="s">
        <v>1403</v>
      </c>
      <c r="F1081" s="21" t="s">
        <v>1403</v>
      </c>
      <c r="G1081" s="25" t="s">
        <v>1403</v>
      </c>
      <c r="H1081" s="21" t="s">
        <v>1403</v>
      </c>
      <c r="I1081" s="25" t="s">
        <v>1403</v>
      </c>
      <c r="J1081" s="21" t="s">
        <v>1403</v>
      </c>
      <c r="K1081" s="21" t="s">
        <v>1403</v>
      </c>
    </row>
    <row r="1082" s="7" customFormat="1" customHeight="1" spans="1:11">
      <c r="A1082" s="23"/>
      <c r="B1082" s="22"/>
      <c r="C1082" s="23"/>
      <c r="D1082" s="21" t="s">
        <v>1403</v>
      </c>
      <c r="E1082" s="21" t="s">
        <v>2339</v>
      </c>
      <c r="F1082" s="21" t="s">
        <v>1403</v>
      </c>
      <c r="G1082" s="25" t="s">
        <v>1403</v>
      </c>
      <c r="H1082" s="21" t="s">
        <v>1403</v>
      </c>
      <c r="I1082" s="25" t="s">
        <v>1403</v>
      </c>
      <c r="J1082" s="21" t="s">
        <v>1403</v>
      </c>
      <c r="K1082" s="21" t="s">
        <v>1403</v>
      </c>
    </row>
    <row r="1083" s="7" customFormat="1" customHeight="1" spans="1:11">
      <c r="A1083" s="23"/>
      <c r="B1083" s="22"/>
      <c r="C1083" s="23"/>
      <c r="D1083" s="21" t="s">
        <v>1403</v>
      </c>
      <c r="E1083" s="21" t="s">
        <v>1403</v>
      </c>
      <c r="F1083" s="21" t="s">
        <v>3526</v>
      </c>
      <c r="G1083" s="25" t="s">
        <v>2341</v>
      </c>
      <c r="H1083" s="21" t="s">
        <v>2342</v>
      </c>
      <c r="I1083" s="25" t="s">
        <v>2343</v>
      </c>
      <c r="J1083" s="21" t="s">
        <v>3564</v>
      </c>
      <c r="K1083" s="21" t="s">
        <v>3565</v>
      </c>
    </row>
    <row r="1084" s="7" customFormat="1" customHeight="1" spans="1:11">
      <c r="A1084" s="23"/>
      <c r="B1084" s="22"/>
      <c r="C1084" s="23"/>
      <c r="D1084" s="21" t="s">
        <v>2357</v>
      </c>
      <c r="E1084" s="21" t="s">
        <v>1403</v>
      </c>
      <c r="F1084" s="21" t="s">
        <v>1403</v>
      </c>
      <c r="G1084" s="25" t="s">
        <v>1403</v>
      </c>
      <c r="H1084" s="21" t="s">
        <v>1403</v>
      </c>
      <c r="I1084" s="25" t="s">
        <v>1403</v>
      </c>
      <c r="J1084" s="21" t="s">
        <v>1403</v>
      </c>
      <c r="K1084" s="21" t="s">
        <v>1403</v>
      </c>
    </row>
    <row r="1085" s="7" customFormat="1" customHeight="1" spans="1:11">
      <c r="A1085" s="23"/>
      <c r="B1085" s="22"/>
      <c r="C1085" s="23"/>
      <c r="D1085" s="21" t="s">
        <v>1403</v>
      </c>
      <c r="E1085" s="21" t="s">
        <v>2358</v>
      </c>
      <c r="F1085" s="21" t="s">
        <v>1403</v>
      </c>
      <c r="G1085" s="25" t="s">
        <v>1403</v>
      </c>
      <c r="H1085" s="21" t="s">
        <v>1403</v>
      </c>
      <c r="I1085" s="25" t="s">
        <v>1403</v>
      </c>
      <c r="J1085" s="21" t="s">
        <v>1403</v>
      </c>
      <c r="K1085" s="21" t="s">
        <v>1403</v>
      </c>
    </row>
    <row r="1086" s="7" customFormat="1" customHeight="1" spans="1:11">
      <c r="A1086" s="23"/>
      <c r="B1086" s="22"/>
      <c r="C1086" s="23"/>
      <c r="D1086" s="21" t="s">
        <v>1403</v>
      </c>
      <c r="E1086" s="21" t="s">
        <v>1403</v>
      </c>
      <c r="F1086" s="21" t="s">
        <v>3534</v>
      </c>
      <c r="G1086" s="25" t="s">
        <v>2341</v>
      </c>
      <c r="H1086" s="21" t="s">
        <v>2503</v>
      </c>
      <c r="I1086" s="25" t="s">
        <v>2516</v>
      </c>
      <c r="J1086" s="21" t="s">
        <v>3566</v>
      </c>
      <c r="K1086" s="21" t="s">
        <v>3566</v>
      </c>
    </row>
    <row r="1087" s="7" customFormat="1" customHeight="1" spans="1:11">
      <c r="A1087" s="23"/>
      <c r="B1087" s="22"/>
      <c r="C1087" s="23"/>
      <c r="D1087" s="21" t="s">
        <v>2373</v>
      </c>
      <c r="E1087" s="21" t="s">
        <v>1403</v>
      </c>
      <c r="F1087" s="21" t="s">
        <v>1403</v>
      </c>
      <c r="G1087" s="25" t="s">
        <v>1403</v>
      </c>
      <c r="H1087" s="21" t="s">
        <v>1403</v>
      </c>
      <c r="I1087" s="25" t="s">
        <v>1403</v>
      </c>
      <c r="J1087" s="21" t="s">
        <v>1403</v>
      </c>
      <c r="K1087" s="21" t="s">
        <v>1403</v>
      </c>
    </row>
    <row r="1088" s="7" customFormat="1" customHeight="1" spans="1:11">
      <c r="A1088" s="23"/>
      <c r="B1088" s="22"/>
      <c r="C1088" s="23"/>
      <c r="D1088" s="21" t="s">
        <v>1403</v>
      </c>
      <c r="E1088" s="21" t="s">
        <v>2374</v>
      </c>
      <c r="F1088" s="21" t="s">
        <v>1403</v>
      </c>
      <c r="G1088" s="25" t="s">
        <v>1403</v>
      </c>
      <c r="H1088" s="21" t="s">
        <v>1403</v>
      </c>
      <c r="I1088" s="25" t="s">
        <v>1403</v>
      </c>
      <c r="J1088" s="21" t="s">
        <v>1403</v>
      </c>
      <c r="K1088" s="21" t="s">
        <v>1403</v>
      </c>
    </row>
    <row r="1089" s="7" customFormat="1" customHeight="1" spans="1:11">
      <c r="A1089" s="23"/>
      <c r="B1089" s="22"/>
      <c r="C1089" s="23"/>
      <c r="D1089" s="21" t="s">
        <v>1403</v>
      </c>
      <c r="E1089" s="21" t="s">
        <v>1403</v>
      </c>
      <c r="F1089" s="21" t="s">
        <v>3560</v>
      </c>
      <c r="G1089" s="25" t="s">
        <v>2354</v>
      </c>
      <c r="H1089" s="21" t="s">
        <v>2394</v>
      </c>
      <c r="I1089" s="25" t="s">
        <v>2343</v>
      </c>
      <c r="J1089" s="21" t="s">
        <v>3567</v>
      </c>
      <c r="K1089" s="21" t="s">
        <v>3568</v>
      </c>
    </row>
    <row r="1090" s="7" customFormat="1" customHeight="1" spans="1:11">
      <c r="A1090" s="21" t="s">
        <v>3569</v>
      </c>
      <c r="B1090" s="24" t="s">
        <v>3570</v>
      </c>
      <c r="C1090" s="21" t="s">
        <v>3546</v>
      </c>
      <c r="D1090" s="23"/>
      <c r="E1090" s="23"/>
      <c r="F1090" s="23"/>
      <c r="G1090" s="22"/>
      <c r="H1090" s="23"/>
      <c r="I1090" s="22"/>
      <c r="J1090" s="23"/>
      <c r="K1090" s="23"/>
    </row>
    <row r="1091" s="7" customFormat="1" customHeight="1" spans="1:11">
      <c r="A1091" s="23"/>
      <c r="B1091" s="22"/>
      <c r="C1091" s="23"/>
      <c r="D1091" s="21" t="s">
        <v>2338</v>
      </c>
      <c r="E1091" s="21" t="s">
        <v>1403</v>
      </c>
      <c r="F1091" s="21" t="s">
        <v>1403</v>
      </c>
      <c r="G1091" s="25" t="s">
        <v>1403</v>
      </c>
      <c r="H1091" s="21" t="s">
        <v>1403</v>
      </c>
      <c r="I1091" s="25" t="s">
        <v>1403</v>
      </c>
      <c r="J1091" s="21" t="s">
        <v>1403</v>
      </c>
      <c r="K1091" s="21" t="s">
        <v>1403</v>
      </c>
    </row>
    <row r="1092" s="7" customFormat="1" customHeight="1" spans="1:11">
      <c r="A1092" s="23"/>
      <c r="B1092" s="22"/>
      <c r="C1092" s="23"/>
      <c r="D1092" s="21" t="s">
        <v>1403</v>
      </c>
      <c r="E1092" s="21" t="s">
        <v>2339</v>
      </c>
      <c r="F1092" s="21" t="s">
        <v>1403</v>
      </c>
      <c r="G1092" s="25" t="s">
        <v>1403</v>
      </c>
      <c r="H1092" s="21" t="s">
        <v>1403</v>
      </c>
      <c r="I1092" s="25" t="s">
        <v>1403</v>
      </c>
      <c r="J1092" s="21" t="s">
        <v>1403</v>
      </c>
      <c r="K1092" s="21" t="s">
        <v>1403</v>
      </c>
    </row>
    <row r="1093" s="7" customFormat="1" customHeight="1" spans="1:11">
      <c r="A1093" s="23"/>
      <c r="B1093" s="22"/>
      <c r="C1093" s="23"/>
      <c r="D1093" s="21" t="s">
        <v>1403</v>
      </c>
      <c r="E1093" s="21" t="s">
        <v>1403</v>
      </c>
      <c r="F1093" s="21" t="s">
        <v>3526</v>
      </c>
      <c r="G1093" s="25" t="s">
        <v>2341</v>
      </c>
      <c r="H1093" s="21" t="s">
        <v>2342</v>
      </c>
      <c r="I1093" s="25" t="s">
        <v>2343</v>
      </c>
      <c r="J1093" s="21" t="s">
        <v>3571</v>
      </c>
      <c r="K1093" s="21" t="s">
        <v>3572</v>
      </c>
    </row>
    <row r="1094" s="7" customFormat="1" customHeight="1" spans="1:11">
      <c r="A1094" s="23"/>
      <c r="B1094" s="22"/>
      <c r="C1094" s="23"/>
      <c r="D1094" s="21" t="s">
        <v>2357</v>
      </c>
      <c r="E1094" s="21" t="s">
        <v>1403</v>
      </c>
      <c r="F1094" s="21" t="s">
        <v>1403</v>
      </c>
      <c r="G1094" s="25" t="s">
        <v>1403</v>
      </c>
      <c r="H1094" s="21" t="s">
        <v>1403</v>
      </c>
      <c r="I1094" s="25" t="s">
        <v>1403</v>
      </c>
      <c r="J1094" s="21" t="s">
        <v>1403</v>
      </c>
      <c r="K1094" s="21" t="s">
        <v>1403</v>
      </c>
    </row>
    <row r="1095" s="7" customFormat="1" customHeight="1" spans="1:11">
      <c r="A1095" s="23"/>
      <c r="B1095" s="22"/>
      <c r="C1095" s="23"/>
      <c r="D1095" s="21" t="s">
        <v>1403</v>
      </c>
      <c r="E1095" s="21" t="s">
        <v>2358</v>
      </c>
      <c r="F1095" s="21" t="s">
        <v>1403</v>
      </c>
      <c r="G1095" s="25" t="s">
        <v>1403</v>
      </c>
      <c r="H1095" s="21" t="s">
        <v>1403</v>
      </c>
      <c r="I1095" s="25" t="s">
        <v>1403</v>
      </c>
      <c r="J1095" s="21" t="s">
        <v>1403</v>
      </c>
      <c r="K1095" s="21" t="s">
        <v>1403</v>
      </c>
    </row>
    <row r="1096" s="7" customFormat="1" customHeight="1" spans="1:11">
      <c r="A1096" s="23"/>
      <c r="B1096" s="22"/>
      <c r="C1096" s="23"/>
      <c r="D1096" s="21" t="s">
        <v>1403</v>
      </c>
      <c r="E1096" s="21" t="s">
        <v>1403</v>
      </c>
      <c r="F1096" s="21" t="s">
        <v>3534</v>
      </c>
      <c r="G1096" s="25" t="s">
        <v>2341</v>
      </c>
      <c r="H1096" s="21" t="s">
        <v>2503</v>
      </c>
      <c r="I1096" s="25" t="s">
        <v>2516</v>
      </c>
      <c r="J1096" s="21" t="s">
        <v>3566</v>
      </c>
      <c r="K1096" s="21" t="s">
        <v>3566</v>
      </c>
    </row>
    <row r="1097" s="7" customFormat="1" customHeight="1" spans="1:11">
      <c r="A1097" s="23"/>
      <c r="B1097" s="22"/>
      <c r="C1097" s="23"/>
      <c r="D1097" s="21" t="s">
        <v>2373</v>
      </c>
      <c r="E1097" s="21" t="s">
        <v>1403</v>
      </c>
      <c r="F1097" s="21" t="s">
        <v>1403</v>
      </c>
      <c r="G1097" s="25" t="s">
        <v>1403</v>
      </c>
      <c r="H1097" s="21" t="s">
        <v>1403</v>
      </c>
      <c r="I1097" s="25" t="s">
        <v>1403</v>
      </c>
      <c r="J1097" s="21" t="s">
        <v>1403</v>
      </c>
      <c r="K1097" s="21" t="s">
        <v>1403</v>
      </c>
    </row>
    <row r="1098" s="7" customFormat="1" customHeight="1" spans="1:11">
      <c r="A1098" s="23"/>
      <c r="B1098" s="22"/>
      <c r="C1098" s="23"/>
      <c r="D1098" s="21" t="s">
        <v>1403</v>
      </c>
      <c r="E1098" s="21" t="s">
        <v>2374</v>
      </c>
      <c r="F1098" s="21" t="s">
        <v>1403</v>
      </c>
      <c r="G1098" s="25" t="s">
        <v>1403</v>
      </c>
      <c r="H1098" s="21" t="s">
        <v>1403</v>
      </c>
      <c r="I1098" s="25" t="s">
        <v>1403</v>
      </c>
      <c r="J1098" s="21" t="s">
        <v>1403</v>
      </c>
      <c r="K1098" s="21" t="s">
        <v>1403</v>
      </c>
    </row>
    <row r="1099" s="7" customFormat="1" customHeight="1" spans="1:11">
      <c r="A1099" s="23"/>
      <c r="B1099" s="22"/>
      <c r="C1099" s="23"/>
      <c r="D1099" s="21" t="s">
        <v>1403</v>
      </c>
      <c r="E1099" s="21" t="s">
        <v>1403</v>
      </c>
      <c r="F1099" s="21" t="s">
        <v>3560</v>
      </c>
      <c r="G1099" s="25" t="s">
        <v>2354</v>
      </c>
      <c r="H1099" s="21" t="s">
        <v>2622</v>
      </c>
      <c r="I1099" s="25" t="s">
        <v>2343</v>
      </c>
      <c r="J1099" s="21" t="s">
        <v>3567</v>
      </c>
      <c r="K1099" s="21" t="s">
        <v>3568</v>
      </c>
    </row>
    <row r="1100" s="7" customFormat="1" customHeight="1" spans="1:11">
      <c r="A1100" s="21" t="s">
        <v>3573</v>
      </c>
      <c r="B1100" s="24" t="s">
        <v>3574</v>
      </c>
      <c r="C1100" s="21" t="s">
        <v>3546</v>
      </c>
      <c r="D1100" s="23"/>
      <c r="E1100" s="23"/>
      <c r="F1100" s="23"/>
      <c r="G1100" s="22"/>
      <c r="H1100" s="23"/>
      <c r="I1100" s="22"/>
      <c r="J1100" s="23"/>
      <c r="K1100" s="23"/>
    </row>
    <row r="1101" s="7" customFormat="1" customHeight="1" spans="1:11">
      <c r="A1101" s="23"/>
      <c r="B1101" s="22"/>
      <c r="C1101" s="23"/>
      <c r="D1101" s="21" t="s">
        <v>2338</v>
      </c>
      <c r="E1101" s="21" t="s">
        <v>1403</v>
      </c>
      <c r="F1101" s="21" t="s">
        <v>1403</v>
      </c>
      <c r="G1101" s="25" t="s">
        <v>1403</v>
      </c>
      <c r="H1101" s="21" t="s">
        <v>1403</v>
      </c>
      <c r="I1101" s="25" t="s">
        <v>1403</v>
      </c>
      <c r="J1101" s="21" t="s">
        <v>1403</v>
      </c>
      <c r="K1101" s="21" t="s">
        <v>1403</v>
      </c>
    </row>
    <row r="1102" s="7" customFormat="1" customHeight="1" spans="1:11">
      <c r="A1102" s="23"/>
      <c r="B1102" s="22"/>
      <c r="C1102" s="23"/>
      <c r="D1102" s="21" t="s">
        <v>1403</v>
      </c>
      <c r="E1102" s="21" t="s">
        <v>2339</v>
      </c>
      <c r="F1102" s="21" t="s">
        <v>1403</v>
      </c>
      <c r="G1102" s="25" t="s">
        <v>1403</v>
      </c>
      <c r="H1102" s="21" t="s">
        <v>1403</v>
      </c>
      <c r="I1102" s="25" t="s">
        <v>1403</v>
      </c>
      <c r="J1102" s="21" t="s">
        <v>1403</v>
      </c>
      <c r="K1102" s="21" t="s">
        <v>1403</v>
      </c>
    </row>
    <row r="1103" s="7" customFormat="1" customHeight="1" spans="1:11">
      <c r="A1103" s="23"/>
      <c r="B1103" s="22"/>
      <c r="C1103" s="23"/>
      <c r="D1103" s="21" t="s">
        <v>1403</v>
      </c>
      <c r="E1103" s="21" t="s">
        <v>1403</v>
      </c>
      <c r="F1103" s="21" t="s">
        <v>3526</v>
      </c>
      <c r="G1103" s="25" t="s">
        <v>2354</v>
      </c>
      <c r="H1103" s="21" t="s">
        <v>2342</v>
      </c>
      <c r="I1103" s="25" t="s">
        <v>2343</v>
      </c>
      <c r="J1103" s="21" t="s">
        <v>3527</v>
      </c>
      <c r="K1103" s="21" t="s">
        <v>3528</v>
      </c>
    </row>
    <row r="1104" s="7" customFormat="1" customHeight="1" spans="1:11">
      <c r="A1104" s="23"/>
      <c r="B1104" s="22"/>
      <c r="C1104" s="23"/>
      <c r="D1104" s="21" t="s">
        <v>1403</v>
      </c>
      <c r="E1104" s="21" t="s">
        <v>1403</v>
      </c>
      <c r="F1104" s="21" t="s">
        <v>3575</v>
      </c>
      <c r="G1104" s="25" t="s">
        <v>2341</v>
      </c>
      <c r="H1104" s="21" t="s">
        <v>2753</v>
      </c>
      <c r="I1104" s="25" t="s">
        <v>2516</v>
      </c>
      <c r="J1104" s="21" t="s">
        <v>3576</v>
      </c>
      <c r="K1104" s="21" t="s">
        <v>3577</v>
      </c>
    </row>
    <row r="1105" s="7" customFormat="1" customHeight="1" spans="1:11">
      <c r="A1105" s="23"/>
      <c r="B1105" s="22"/>
      <c r="C1105" s="23"/>
      <c r="D1105" s="21" t="s">
        <v>1403</v>
      </c>
      <c r="E1105" s="21" t="s">
        <v>1403</v>
      </c>
      <c r="F1105" s="21" t="s">
        <v>3578</v>
      </c>
      <c r="G1105" s="25" t="s">
        <v>2341</v>
      </c>
      <c r="H1105" s="21" t="s">
        <v>2891</v>
      </c>
      <c r="I1105" s="25" t="s">
        <v>2384</v>
      </c>
      <c r="J1105" s="21" t="s">
        <v>3579</v>
      </c>
      <c r="K1105" s="21" t="s">
        <v>3580</v>
      </c>
    </row>
    <row r="1106" s="7" customFormat="1" customHeight="1" spans="1:11">
      <c r="A1106" s="23"/>
      <c r="B1106" s="22"/>
      <c r="C1106" s="23"/>
      <c r="D1106" s="21" t="s">
        <v>1403</v>
      </c>
      <c r="E1106" s="21" t="s">
        <v>1403</v>
      </c>
      <c r="F1106" s="21" t="s">
        <v>3581</v>
      </c>
      <c r="G1106" s="25" t="s">
        <v>2354</v>
      </c>
      <c r="H1106" s="21" t="s">
        <v>2499</v>
      </c>
      <c r="I1106" s="25" t="s">
        <v>2384</v>
      </c>
      <c r="J1106" s="21" t="s">
        <v>3582</v>
      </c>
      <c r="K1106" s="21" t="s">
        <v>3580</v>
      </c>
    </row>
    <row r="1107" s="7" customFormat="1" customHeight="1" spans="1:11">
      <c r="A1107" s="23"/>
      <c r="B1107" s="22"/>
      <c r="C1107" s="23"/>
      <c r="D1107" s="21" t="s">
        <v>1403</v>
      </c>
      <c r="E1107" s="21" t="s">
        <v>2352</v>
      </c>
      <c r="F1107" s="21" t="s">
        <v>1403</v>
      </c>
      <c r="G1107" s="25" t="s">
        <v>1403</v>
      </c>
      <c r="H1107" s="21" t="s">
        <v>1403</v>
      </c>
      <c r="I1107" s="25" t="s">
        <v>1403</v>
      </c>
      <c r="J1107" s="21" t="s">
        <v>1403</v>
      </c>
      <c r="K1107" s="21" t="s">
        <v>1403</v>
      </c>
    </row>
    <row r="1108" s="7" customFormat="1" customHeight="1" spans="1:11">
      <c r="A1108" s="23"/>
      <c r="B1108" s="22"/>
      <c r="C1108" s="23"/>
      <c r="D1108" s="21" t="s">
        <v>1403</v>
      </c>
      <c r="E1108" s="21" t="s">
        <v>1403</v>
      </c>
      <c r="F1108" s="21" t="s">
        <v>3583</v>
      </c>
      <c r="G1108" s="25" t="s">
        <v>2354</v>
      </c>
      <c r="H1108" s="21" t="s">
        <v>2394</v>
      </c>
      <c r="I1108" s="25" t="s">
        <v>2343</v>
      </c>
      <c r="J1108" s="21" t="s">
        <v>3584</v>
      </c>
      <c r="K1108" s="21" t="s">
        <v>3585</v>
      </c>
    </row>
    <row r="1109" s="7" customFormat="1" customHeight="1" spans="1:11">
      <c r="A1109" s="23"/>
      <c r="B1109" s="22"/>
      <c r="C1109" s="23"/>
      <c r="D1109" s="21" t="s">
        <v>1403</v>
      </c>
      <c r="E1109" s="21" t="s">
        <v>1403</v>
      </c>
      <c r="F1109" s="21" t="s">
        <v>3586</v>
      </c>
      <c r="G1109" s="25" t="s">
        <v>2341</v>
      </c>
      <c r="H1109" s="21" t="s">
        <v>2394</v>
      </c>
      <c r="I1109" s="25" t="s">
        <v>2343</v>
      </c>
      <c r="J1109" s="21" t="s">
        <v>3586</v>
      </c>
      <c r="K1109" s="21" t="s">
        <v>3587</v>
      </c>
    </row>
    <row r="1110" s="7" customFormat="1" customHeight="1" spans="1:11">
      <c r="A1110" s="23"/>
      <c r="B1110" s="22"/>
      <c r="C1110" s="23"/>
      <c r="D1110" s="21" t="s">
        <v>2357</v>
      </c>
      <c r="E1110" s="21" t="s">
        <v>1403</v>
      </c>
      <c r="F1110" s="21" t="s">
        <v>1403</v>
      </c>
      <c r="G1110" s="25" t="s">
        <v>1403</v>
      </c>
      <c r="H1110" s="21" t="s">
        <v>1403</v>
      </c>
      <c r="I1110" s="25" t="s">
        <v>1403</v>
      </c>
      <c r="J1110" s="21" t="s">
        <v>1403</v>
      </c>
      <c r="K1110" s="21" t="s">
        <v>1403</v>
      </c>
    </row>
    <row r="1111" s="7" customFormat="1" customHeight="1" spans="1:11">
      <c r="A1111" s="23"/>
      <c r="B1111" s="22"/>
      <c r="C1111" s="23"/>
      <c r="D1111" s="21" t="s">
        <v>1403</v>
      </c>
      <c r="E1111" s="21" t="s">
        <v>2358</v>
      </c>
      <c r="F1111" s="21" t="s">
        <v>1403</v>
      </c>
      <c r="G1111" s="25" t="s">
        <v>1403</v>
      </c>
      <c r="H1111" s="21" t="s">
        <v>1403</v>
      </c>
      <c r="I1111" s="25" t="s">
        <v>1403</v>
      </c>
      <c r="J1111" s="21" t="s">
        <v>1403</v>
      </c>
      <c r="K1111" s="21" t="s">
        <v>1403</v>
      </c>
    </row>
    <row r="1112" s="7" customFormat="1" customHeight="1" spans="1:11">
      <c r="A1112" s="23"/>
      <c r="B1112" s="22"/>
      <c r="C1112" s="23"/>
      <c r="D1112" s="21" t="s">
        <v>1403</v>
      </c>
      <c r="E1112" s="21" t="s">
        <v>1403</v>
      </c>
      <c r="F1112" s="21" t="s">
        <v>3534</v>
      </c>
      <c r="G1112" s="25" t="s">
        <v>2498</v>
      </c>
      <c r="H1112" s="21" t="s">
        <v>2503</v>
      </c>
      <c r="I1112" s="25" t="s">
        <v>2516</v>
      </c>
      <c r="J1112" s="21" t="s">
        <v>3536</v>
      </c>
      <c r="K1112" s="21" t="s">
        <v>3537</v>
      </c>
    </row>
    <row r="1113" s="7" customFormat="1" customHeight="1" spans="1:11">
      <c r="A1113" s="23"/>
      <c r="B1113" s="22"/>
      <c r="C1113" s="23"/>
      <c r="D1113" s="21" t="s">
        <v>2373</v>
      </c>
      <c r="E1113" s="21" t="s">
        <v>1403</v>
      </c>
      <c r="F1113" s="21" t="s">
        <v>1403</v>
      </c>
      <c r="G1113" s="25" t="s">
        <v>1403</v>
      </c>
      <c r="H1113" s="21" t="s">
        <v>1403</v>
      </c>
      <c r="I1113" s="25" t="s">
        <v>1403</v>
      </c>
      <c r="J1113" s="21" t="s">
        <v>1403</v>
      </c>
      <c r="K1113" s="21" t="s">
        <v>1403</v>
      </c>
    </row>
    <row r="1114" s="7" customFormat="1" customHeight="1" spans="1:11">
      <c r="A1114" s="23"/>
      <c r="B1114" s="22"/>
      <c r="C1114" s="23"/>
      <c r="D1114" s="21" t="s">
        <v>1403</v>
      </c>
      <c r="E1114" s="21" t="s">
        <v>2374</v>
      </c>
      <c r="F1114" s="21" t="s">
        <v>1403</v>
      </c>
      <c r="G1114" s="25" t="s">
        <v>1403</v>
      </c>
      <c r="H1114" s="21" t="s">
        <v>1403</v>
      </c>
      <c r="I1114" s="25" t="s">
        <v>1403</v>
      </c>
      <c r="J1114" s="21" t="s">
        <v>1403</v>
      </c>
      <c r="K1114" s="21" t="s">
        <v>1403</v>
      </c>
    </row>
    <row r="1115" s="7" customFormat="1" customHeight="1" spans="1:11">
      <c r="A1115" s="23"/>
      <c r="B1115" s="22"/>
      <c r="C1115" s="23"/>
      <c r="D1115" s="21" t="s">
        <v>1403</v>
      </c>
      <c r="E1115" s="21" t="s">
        <v>1403</v>
      </c>
      <c r="F1115" s="21" t="s">
        <v>3541</v>
      </c>
      <c r="G1115" s="25" t="s">
        <v>2341</v>
      </c>
      <c r="H1115" s="21" t="s">
        <v>3588</v>
      </c>
      <c r="I1115" s="25" t="s">
        <v>2343</v>
      </c>
      <c r="J1115" s="21" t="s">
        <v>3542</v>
      </c>
      <c r="K1115" s="21" t="s">
        <v>3543</v>
      </c>
    </row>
    <row r="1116" s="7" customFormat="1" customHeight="1" spans="1:11">
      <c r="A1116" s="23"/>
      <c r="B1116" s="22"/>
      <c r="C1116" s="23"/>
      <c r="D1116" s="21" t="s">
        <v>1403</v>
      </c>
      <c r="E1116" s="21" t="s">
        <v>1403</v>
      </c>
      <c r="F1116" s="21" t="s">
        <v>3589</v>
      </c>
      <c r="G1116" s="25" t="s">
        <v>2341</v>
      </c>
      <c r="H1116" s="21" t="s">
        <v>3590</v>
      </c>
      <c r="I1116" s="25" t="s">
        <v>2343</v>
      </c>
      <c r="J1116" s="21" t="s">
        <v>3591</v>
      </c>
      <c r="K1116" s="21" t="s">
        <v>3592</v>
      </c>
    </row>
    <row r="1117" s="7" customFormat="1" customHeight="1" spans="1:11">
      <c r="A1117" s="21" t="s">
        <v>3593</v>
      </c>
      <c r="B1117" s="24" t="s">
        <v>3594</v>
      </c>
      <c r="C1117" s="21" t="s">
        <v>3546</v>
      </c>
      <c r="D1117" s="23"/>
      <c r="E1117" s="23"/>
      <c r="F1117" s="23"/>
      <c r="G1117" s="22"/>
      <c r="H1117" s="23"/>
      <c r="I1117" s="22"/>
      <c r="J1117" s="23"/>
      <c r="K1117" s="23"/>
    </row>
    <row r="1118" s="7" customFormat="1" customHeight="1" spans="1:11">
      <c r="A1118" s="23"/>
      <c r="B1118" s="22"/>
      <c r="C1118" s="23"/>
      <c r="D1118" s="21" t="s">
        <v>2338</v>
      </c>
      <c r="E1118" s="21" t="s">
        <v>1403</v>
      </c>
      <c r="F1118" s="21" t="s">
        <v>1403</v>
      </c>
      <c r="G1118" s="25" t="s">
        <v>1403</v>
      </c>
      <c r="H1118" s="21" t="s">
        <v>1403</v>
      </c>
      <c r="I1118" s="25" t="s">
        <v>1403</v>
      </c>
      <c r="J1118" s="21" t="s">
        <v>1403</v>
      </c>
      <c r="K1118" s="21" t="s">
        <v>1403</v>
      </c>
    </row>
    <row r="1119" s="7" customFormat="1" customHeight="1" spans="1:11">
      <c r="A1119" s="23"/>
      <c r="B1119" s="22"/>
      <c r="C1119" s="23"/>
      <c r="D1119" s="21" t="s">
        <v>1403</v>
      </c>
      <c r="E1119" s="21" t="s">
        <v>2339</v>
      </c>
      <c r="F1119" s="21" t="s">
        <v>1403</v>
      </c>
      <c r="G1119" s="25" t="s">
        <v>1403</v>
      </c>
      <c r="H1119" s="21" t="s">
        <v>1403</v>
      </c>
      <c r="I1119" s="25" t="s">
        <v>1403</v>
      </c>
      <c r="J1119" s="21" t="s">
        <v>1403</v>
      </c>
      <c r="K1119" s="21" t="s">
        <v>1403</v>
      </c>
    </row>
    <row r="1120" s="7" customFormat="1" customHeight="1" spans="1:11">
      <c r="A1120" s="23"/>
      <c r="B1120" s="22"/>
      <c r="C1120" s="23"/>
      <c r="D1120" s="21" t="s">
        <v>1403</v>
      </c>
      <c r="E1120" s="21" t="s">
        <v>1403</v>
      </c>
      <c r="F1120" s="21" t="s">
        <v>3526</v>
      </c>
      <c r="G1120" s="25" t="s">
        <v>2354</v>
      </c>
      <c r="H1120" s="21" t="s">
        <v>2342</v>
      </c>
      <c r="I1120" s="25" t="s">
        <v>2343</v>
      </c>
      <c r="J1120" s="21" t="s">
        <v>3527</v>
      </c>
      <c r="K1120" s="21" t="s">
        <v>3595</v>
      </c>
    </row>
    <row r="1121" s="7" customFormat="1" customHeight="1" spans="1:11">
      <c r="A1121" s="23"/>
      <c r="B1121" s="22"/>
      <c r="C1121" s="23"/>
      <c r="D1121" s="21" t="s">
        <v>1403</v>
      </c>
      <c r="E1121" s="21" t="s">
        <v>1403</v>
      </c>
      <c r="F1121" s="21" t="s">
        <v>3596</v>
      </c>
      <c r="G1121" s="25" t="s">
        <v>2341</v>
      </c>
      <c r="H1121" s="21" t="s">
        <v>2355</v>
      </c>
      <c r="I1121" s="25" t="s">
        <v>2516</v>
      </c>
      <c r="J1121" s="21" t="s">
        <v>3597</v>
      </c>
      <c r="K1121" s="21" t="s">
        <v>3598</v>
      </c>
    </row>
    <row r="1122" s="7" customFormat="1" customHeight="1" spans="1:11">
      <c r="A1122" s="23"/>
      <c r="B1122" s="22"/>
      <c r="C1122" s="23"/>
      <c r="D1122" s="21" t="s">
        <v>1403</v>
      </c>
      <c r="E1122" s="21" t="s">
        <v>1403</v>
      </c>
      <c r="F1122" s="21" t="s">
        <v>3599</v>
      </c>
      <c r="G1122" s="25" t="s">
        <v>2354</v>
      </c>
      <c r="H1122" s="21" t="s">
        <v>3600</v>
      </c>
      <c r="I1122" s="25" t="s">
        <v>2384</v>
      </c>
      <c r="J1122" s="21" t="s">
        <v>3601</v>
      </c>
      <c r="K1122" s="21" t="s">
        <v>3602</v>
      </c>
    </row>
    <row r="1123" s="7" customFormat="1" customHeight="1" spans="1:11">
      <c r="A1123" s="23"/>
      <c r="B1123" s="22"/>
      <c r="C1123" s="23"/>
      <c r="D1123" s="21" t="s">
        <v>1403</v>
      </c>
      <c r="E1123" s="21" t="s">
        <v>1403</v>
      </c>
      <c r="F1123" s="21" t="s">
        <v>3603</v>
      </c>
      <c r="G1123" s="25" t="s">
        <v>2341</v>
      </c>
      <c r="H1123" s="21" t="s">
        <v>2355</v>
      </c>
      <c r="I1123" s="25" t="s">
        <v>2416</v>
      </c>
      <c r="J1123" s="21" t="s">
        <v>3604</v>
      </c>
      <c r="K1123" s="21" t="s">
        <v>3605</v>
      </c>
    </row>
    <row r="1124" s="7" customFormat="1" customHeight="1" spans="1:11">
      <c r="A1124" s="23"/>
      <c r="B1124" s="22"/>
      <c r="C1124" s="23"/>
      <c r="D1124" s="21" t="s">
        <v>1403</v>
      </c>
      <c r="E1124" s="21" t="s">
        <v>2352</v>
      </c>
      <c r="F1124" s="21" t="s">
        <v>1403</v>
      </c>
      <c r="G1124" s="25" t="s">
        <v>1403</v>
      </c>
      <c r="H1124" s="21" t="s">
        <v>1403</v>
      </c>
      <c r="I1124" s="25" t="s">
        <v>1403</v>
      </c>
      <c r="J1124" s="21" t="s">
        <v>1403</v>
      </c>
      <c r="K1124" s="21" t="s">
        <v>1403</v>
      </c>
    </row>
    <row r="1125" s="7" customFormat="1" customHeight="1" spans="1:11">
      <c r="A1125" s="23"/>
      <c r="B1125" s="22"/>
      <c r="C1125" s="23"/>
      <c r="D1125" s="21" t="s">
        <v>1403</v>
      </c>
      <c r="E1125" s="21" t="s">
        <v>1403</v>
      </c>
      <c r="F1125" s="21" t="s">
        <v>3583</v>
      </c>
      <c r="G1125" s="25" t="s">
        <v>2354</v>
      </c>
      <c r="H1125" s="21" t="s">
        <v>2394</v>
      </c>
      <c r="I1125" s="25" t="s">
        <v>2343</v>
      </c>
      <c r="J1125" s="21" t="s">
        <v>3606</v>
      </c>
      <c r="K1125" s="21" t="s">
        <v>3607</v>
      </c>
    </row>
    <row r="1126" s="7" customFormat="1" customHeight="1" spans="1:11">
      <c r="A1126" s="23"/>
      <c r="B1126" s="22"/>
      <c r="C1126" s="23"/>
      <c r="D1126" s="21" t="s">
        <v>2357</v>
      </c>
      <c r="E1126" s="21" t="s">
        <v>1403</v>
      </c>
      <c r="F1126" s="21" t="s">
        <v>1403</v>
      </c>
      <c r="G1126" s="25" t="s">
        <v>1403</v>
      </c>
      <c r="H1126" s="21" t="s">
        <v>1403</v>
      </c>
      <c r="I1126" s="25" t="s">
        <v>1403</v>
      </c>
      <c r="J1126" s="21" t="s">
        <v>1403</v>
      </c>
      <c r="K1126" s="21" t="s">
        <v>1403</v>
      </c>
    </row>
    <row r="1127" s="7" customFormat="1" customHeight="1" spans="1:11">
      <c r="A1127" s="23"/>
      <c r="B1127" s="22"/>
      <c r="C1127" s="23"/>
      <c r="D1127" s="21" t="s">
        <v>1403</v>
      </c>
      <c r="E1127" s="21" t="s">
        <v>2358</v>
      </c>
      <c r="F1127" s="21" t="s">
        <v>1403</v>
      </c>
      <c r="G1127" s="25" t="s">
        <v>1403</v>
      </c>
      <c r="H1127" s="21" t="s">
        <v>1403</v>
      </c>
      <c r="I1127" s="25" t="s">
        <v>1403</v>
      </c>
      <c r="J1127" s="21" t="s">
        <v>1403</v>
      </c>
      <c r="K1127" s="21" t="s">
        <v>1403</v>
      </c>
    </row>
    <row r="1128" s="7" customFormat="1" customHeight="1" spans="1:11">
      <c r="A1128" s="23"/>
      <c r="B1128" s="22"/>
      <c r="C1128" s="23"/>
      <c r="D1128" s="21" t="s">
        <v>1403</v>
      </c>
      <c r="E1128" s="21" t="s">
        <v>1403</v>
      </c>
      <c r="F1128" s="21" t="s">
        <v>3534</v>
      </c>
      <c r="G1128" s="25" t="s">
        <v>2498</v>
      </c>
      <c r="H1128" s="21" t="s">
        <v>2503</v>
      </c>
      <c r="I1128" s="25" t="s">
        <v>2516</v>
      </c>
      <c r="J1128" s="21" t="s">
        <v>3608</v>
      </c>
      <c r="K1128" s="21" t="s">
        <v>3537</v>
      </c>
    </row>
    <row r="1129" s="7" customFormat="1" customHeight="1" spans="1:11">
      <c r="A1129" s="23"/>
      <c r="B1129" s="22"/>
      <c r="C1129" s="23"/>
      <c r="D1129" s="21" t="s">
        <v>2373</v>
      </c>
      <c r="E1129" s="21" t="s">
        <v>1403</v>
      </c>
      <c r="F1129" s="21" t="s">
        <v>1403</v>
      </c>
      <c r="G1129" s="25" t="s">
        <v>1403</v>
      </c>
      <c r="H1129" s="21" t="s">
        <v>1403</v>
      </c>
      <c r="I1129" s="25" t="s">
        <v>1403</v>
      </c>
      <c r="J1129" s="21" t="s">
        <v>1403</v>
      </c>
      <c r="K1129" s="21" t="s">
        <v>1403</v>
      </c>
    </row>
    <row r="1130" s="7" customFormat="1" customHeight="1" spans="1:11">
      <c r="A1130" s="23"/>
      <c r="B1130" s="22"/>
      <c r="C1130" s="23"/>
      <c r="D1130" s="21" t="s">
        <v>1403</v>
      </c>
      <c r="E1130" s="21" t="s">
        <v>2374</v>
      </c>
      <c r="F1130" s="21" t="s">
        <v>1403</v>
      </c>
      <c r="G1130" s="25" t="s">
        <v>1403</v>
      </c>
      <c r="H1130" s="21" t="s">
        <v>1403</v>
      </c>
      <c r="I1130" s="25" t="s">
        <v>1403</v>
      </c>
      <c r="J1130" s="21" t="s">
        <v>1403</v>
      </c>
      <c r="K1130" s="21" t="s">
        <v>1403</v>
      </c>
    </row>
    <row r="1131" s="7" customFormat="1" customHeight="1" spans="1:11">
      <c r="A1131" s="23"/>
      <c r="B1131" s="22"/>
      <c r="C1131" s="23"/>
      <c r="D1131" s="21" t="s">
        <v>1403</v>
      </c>
      <c r="E1131" s="21" t="s">
        <v>1403</v>
      </c>
      <c r="F1131" s="21" t="s">
        <v>3609</v>
      </c>
      <c r="G1131" s="25" t="s">
        <v>2341</v>
      </c>
      <c r="H1131" s="21" t="s">
        <v>3588</v>
      </c>
      <c r="I1131" s="25" t="s">
        <v>2343</v>
      </c>
      <c r="J1131" s="21" t="s">
        <v>3542</v>
      </c>
      <c r="K1131" s="21" t="s">
        <v>3543</v>
      </c>
    </row>
    <row r="1132" s="7" customFormat="1" customHeight="1" spans="1:11">
      <c r="A1132" s="23"/>
      <c r="B1132" s="22"/>
      <c r="C1132" s="23"/>
      <c r="D1132" s="21" t="s">
        <v>1403</v>
      </c>
      <c r="E1132" s="21" t="s">
        <v>1403</v>
      </c>
      <c r="F1132" s="21" t="s">
        <v>3589</v>
      </c>
      <c r="G1132" s="25" t="s">
        <v>2341</v>
      </c>
      <c r="H1132" s="21" t="s">
        <v>3590</v>
      </c>
      <c r="I1132" s="25" t="s">
        <v>2343</v>
      </c>
      <c r="J1132" s="21" t="s">
        <v>3591</v>
      </c>
      <c r="K1132" s="21" t="s">
        <v>3592</v>
      </c>
    </row>
    <row r="1133" s="7" customFormat="1" customHeight="1" spans="1:11">
      <c r="A1133" s="23"/>
      <c r="B1133" s="22"/>
      <c r="C1133" s="23"/>
      <c r="D1133" s="21" t="s">
        <v>1403</v>
      </c>
      <c r="E1133" s="21" t="s">
        <v>1403</v>
      </c>
      <c r="F1133" s="21" t="s">
        <v>3610</v>
      </c>
      <c r="G1133" s="25" t="s">
        <v>2341</v>
      </c>
      <c r="H1133" s="21" t="s">
        <v>3611</v>
      </c>
      <c r="I1133" s="25" t="s">
        <v>2343</v>
      </c>
      <c r="J1133" s="21" t="s">
        <v>3612</v>
      </c>
      <c r="K1133" s="21" t="s">
        <v>3613</v>
      </c>
    </row>
    <row r="1134" s="7" customFormat="1" customHeight="1" spans="1:11">
      <c r="A1134" s="21" t="s">
        <v>3614</v>
      </c>
      <c r="B1134" s="22"/>
      <c r="C1134" s="23"/>
      <c r="D1134" s="23"/>
      <c r="E1134" s="23"/>
      <c r="F1134" s="23"/>
      <c r="G1134" s="22"/>
      <c r="H1134" s="23"/>
      <c r="I1134" s="22"/>
      <c r="J1134" s="23"/>
      <c r="K1134" s="23"/>
    </row>
    <row r="1135" s="7" customFormat="1" customHeight="1" spans="1:11">
      <c r="A1135" s="21" t="s">
        <v>3615</v>
      </c>
      <c r="B1135" s="22"/>
      <c r="C1135" s="23"/>
      <c r="D1135" s="23"/>
      <c r="E1135" s="23"/>
      <c r="F1135" s="23"/>
      <c r="G1135" s="22"/>
      <c r="H1135" s="23"/>
      <c r="I1135" s="22"/>
      <c r="J1135" s="23"/>
      <c r="K1135" s="23"/>
    </row>
    <row r="1136" s="7" customFormat="1" customHeight="1" spans="1:11">
      <c r="A1136" s="21" t="s">
        <v>3616</v>
      </c>
      <c r="B1136" s="24" t="s">
        <v>3617</v>
      </c>
      <c r="C1136" s="21" t="s">
        <v>3618</v>
      </c>
      <c r="D1136" s="23"/>
      <c r="E1136" s="23"/>
      <c r="F1136" s="23"/>
      <c r="G1136" s="22"/>
      <c r="H1136" s="23"/>
      <c r="I1136" s="22"/>
      <c r="J1136" s="23"/>
      <c r="K1136" s="23"/>
    </row>
    <row r="1137" s="7" customFormat="1" customHeight="1" spans="1:11">
      <c r="A1137" s="23"/>
      <c r="B1137" s="22"/>
      <c r="C1137" s="23"/>
      <c r="D1137" s="21" t="s">
        <v>2338</v>
      </c>
      <c r="E1137" s="21" t="s">
        <v>1403</v>
      </c>
      <c r="F1137" s="21" t="s">
        <v>1403</v>
      </c>
      <c r="G1137" s="25" t="s">
        <v>1403</v>
      </c>
      <c r="H1137" s="21" t="s">
        <v>1403</v>
      </c>
      <c r="I1137" s="25" t="s">
        <v>1403</v>
      </c>
      <c r="J1137" s="21" t="s">
        <v>1403</v>
      </c>
      <c r="K1137" s="21" t="s">
        <v>1403</v>
      </c>
    </row>
    <row r="1138" s="7" customFormat="1" customHeight="1" spans="1:11">
      <c r="A1138" s="23"/>
      <c r="B1138" s="22"/>
      <c r="C1138" s="23"/>
      <c r="D1138" s="21" t="s">
        <v>1403</v>
      </c>
      <c r="E1138" s="21" t="s">
        <v>2339</v>
      </c>
      <c r="F1138" s="21" t="s">
        <v>1403</v>
      </c>
      <c r="G1138" s="25" t="s">
        <v>1403</v>
      </c>
      <c r="H1138" s="21" t="s">
        <v>1403</v>
      </c>
      <c r="I1138" s="25" t="s">
        <v>1403</v>
      </c>
      <c r="J1138" s="21" t="s">
        <v>1403</v>
      </c>
      <c r="K1138" s="21" t="s">
        <v>1403</v>
      </c>
    </row>
    <row r="1139" s="7" customFormat="1" customHeight="1" spans="1:11">
      <c r="A1139" s="23"/>
      <c r="B1139" s="22"/>
      <c r="C1139" s="23"/>
      <c r="D1139" s="21" t="s">
        <v>1403</v>
      </c>
      <c r="E1139" s="21" t="s">
        <v>1403</v>
      </c>
      <c r="F1139" s="21" t="s">
        <v>3619</v>
      </c>
      <c r="G1139" s="25" t="s">
        <v>2341</v>
      </c>
      <c r="H1139" s="21" t="s">
        <v>2851</v>
      </c>
      <c r="I1139" s="25" t="s">
        <v>2384</v>
      </c>
      <c r="J1139" s="21" t="s">
        <v>3620</v>
      </c>
      <c r="K1139" s="21" t="s">
        <v>3621</v>
      </c>
    </row>
    <row r="1140" s="7" customFormat="1" customHeight="1" spans="1:11">
      <c r="A1140" s="23"/>
      <c r="B1140" s="22"/>
      <c r="C1140" s="23"/>
      <c r="D1140" s="21" t="s">
        <v>2357</v>
      </c>
      <c r="E1140" s="21" t="s">
        <v>1403</v>
      </c>
      <c r="F1140" s="21" t="s">
        <v>1403</v>
      </c>
      <c r="G1140" s="25" t="s">
        <v>1403</v>
      </c>
      <c r="H1140" s="21" t="s">
        <v>1403</v>
      </c>
      <c r="I1140" s="25" t="s">
        <v>1403</v>
      </c>
      <c r="J1140" s="21" t="s">
        <v>1403</v>
      </c>
      <c r="K1140" s="21" t="s">
        <v>1403</v>
      </c>
    </row>
    <row r="1141" s="7" customFormat="1" customHeight="1" spans="1:11">
      <c r="A1141" s="23"/>
      <c r="B1141" s="22"/>
      <c r="C1141" s="23"/>
      <c r="D1141" s="21" t="s">
        <v>1403</v>
      </c>
      <c r="E1141" s="21" t="s">
        <v>2358</v>
      </c>
      <c r="F1141" s="21" t="s">
        <v>1403</v>
      </c>
      <c r="G1141" s="25" t="s">
        <v>1403</v>
      </c>
      <c r="H1141" s="21" t="s">
        <v>1403</v>
      </c>
      <c r="I1141" s="25" t="s">
        <v>1403</v>
      </c>
      <c r="J1141" s="21" t="s">
        <v>1403</v>
      </c>
      <c r="K1141" s="21" t="s">
        <v>1403</v>
      </c>
    </row>
    <row r="1142" s="7" customFormat="1" customHeight="1" spans="1:11">
      <c r="A1142" s="23"/>
      <c r="B1142" s="22"/>
      <c r="C1142" s="23"/>
      <c r="D1142" s="21" t="s">
        <v>1403</v>
      </c>
      <c r="E1142" s="21" t="s">
        <v>1403</v>
      </c>
      <c r="F1142" s="21" t="s">
        <v>3622</v>
      </c>
      <c r="G1142" s="25" t="s">
        <v>2341</v>
      </c>
      <c r="H1142" s="21" t="s">
        <v>2591</v>
      </c>
      <c r="I1142" s="25" t="s">
        <v>1403</v>
      </c>
      <c r="J1142" s="21" t="s">
        <v>3521</v>
      </c>
      <c r="K1142" s="21" t="s">
        <v>3623</v>
      </c>
    </row>
    <row r="1143" s="7" customFormat="1" customHeight="1" spans="1:11">
      <c r="A1143" s="23"/>
      <c r="B1143" s="22"/>
      <c r="C1143" s="23"/>
      <c r="D1143" s="21" t="s">
        <v>2373</v>
      </c>
      <c r="E1143" s="21" t="s">
        <v>1403</v>
      </c>
      <c r="F1143" s="21" t="s">
        <v>1403</v>
      </c>
      <c r="G1143" s="25" t="s">
        <v>1403</v>
      </c>
      <c r="H1143" s="21" t="s">
        <v>1403</v>
      </c>
      <c r="I1143" s="25" t="s">
        <v>1403</v>
      </c>
      <c r="J1143" s="21" t="s">
        <v>1403</v>
      </c>
      <c r="K1143" s="21" t="s">
        <v>1403</v>
      </c>
    </row>
    <row r="1144" s="7" customFormat="1" customHeight="1" spans="1:11">
      <c r="A1144" s="23"/>
      <c r="B1144" s="22"/>
      <c r="C1144" s="23"/>
      <c r="D1144" s="21" t="s">
        <v>1403</v>
      </c>
      <c r="E1144" s="21" t="s">
        <v>2374</v>
      </c>
      <c r="F1144" s="21" t="s">
        <v>1403</v>
      </c>
      <c r="G1144" s="25" t="s">
        <v>1403</v>
      </c>
      <c r="H1144" s="21" t="s">
        <v>1403</v>
      </c>
      <c r="I1144" s="25" t="s">
        <v>1403</v>
      </c>
      <c r="J1144" s="21" t="s">
        <v>1403</v>
      </c>
      <c r="K1144" s="21" t="s">
        <v>1403</v>
      </c>
    </row>
    <row r="1145" s="7" customFormat="1" customHeight="1" spans="1:11">
      <c r="A1145" s="23"/>
      <c r="B1145" s="22"/>
      <c r="C1145" s="23"/>
      <c r="D1145" s="21" t="s">
        <v>1403</v>
      </c>
      <c r="E1145" s="21" t="s">
        <v>1403</v>
      </c>
      <c r="F1145" s="21" t="s">
        <v>2594</v>
      </c>
      <c r="G1145" s="25" t="s">
        <v>2341</v>
      </c>
      <c r="H1145" s="21" t="s">
        <v>2394</v>
      </c>
      <c r="I1145" s="25" t="s">
        <v>2343</v>
      </c>
      <c r="J1145" s="21" t="s">
        <v>3281</v>
      </c>
      <c r="K1145" s="21" t="s">
        <v>2626</v>
      </c>
    </row>
    <row r="1146" s="7" customFormat="1" customHeight="1" spans="1:11">
      <c r="A1146" s="21" t="s">
        <v>3624</v>
      </c>
      <c r="B1146" s="24" t="s">
        <v>3625</v>
      </c>
      <c r="C1146" s="21" t="s">
        <v>3626</v>
      </c>
      <c r="D1146" s="23"/>
      <c r="E1146" s="23"/>
      <c r="F1146" s="23"/>
      <c r="G1146" s="22"/>
      <c r="H1146" s="23"/>
      <c r="I1146" s="22"/>
      <c r="J1146" s="23"/>
      <c r="K1146" s="23"/>
    </row>
    <row r="1147" s="7" customFormat="1" customHeight="1" spans="1:11">
      <c r="A1147" s="23"/>
      <c r="B1147" s="22"/>
      <c r="C1147" s="23"/>
      <c r="D1147" s="21" t="s">
        <v>2338</v>
      </c>
      <c r="E1147" s="21" t="s">
        <v>1403</v>
      </c>
      <c r="F1147" s="21" t="s">
        <v>1403</v>
      </c>
      <c r="G1147" s="25" t="s">
        <v>1403</v>
      </c>
      <c r="H1147" s="21" t="s">
        <v>1403</v>
      </c>
      <c r="I1147" s="25" t="s">
        <v>1403</v>
      </c>
      <c r="J1147" s="21" t="s">
        <v>1403</v>
      </c>
      <c r="K1147" s="21" t="s">
        <v>1403</v>
      </c>
    </row>
    <row r="1148" s="7" customFormat="1" customHeight="1" spans="1:11">
      <c r="A1148" s="23"/>
      <c r="B1148" s="22"/>
      <c r="C1148" s="23"/>
      <c r="D1148" s="21" t="s">
        <v>1403</v>
      </c>
      <c r="E1148" s="21" t="s">
        <v>2339</v>
      </c>
      <c r="F1148" s="21" t="s">
        <v>1403</v>
      </c>
      <c r="G1148" s="25" t="s">
        <v>1403</v>
      </c>
      <c r="H1148" s="21" t="s">
        <v>1403</v>
      </c>
      <c r="I1148" s="25" t="s">
        <v>1403</v>
      </c>
      <c r="J1148" s="21" t="s">
        <v>1403</v>
      </c>
      <c r="K1148" s="21" t="s">
        <v>1403</v>
      </c>
    </row>
    <row r="1149" s="7" customFormat="1" customHeight="1" spans="1:11">
      <c r="A1149" s="23"/>
      <c r="B1149" s="22"/>
      <c r="C1149" s="23"/>
      <c r="D1149" s="21" t="s">
        <v>1403</v>
      </c>
      <c r="E1149" s="21" t="s">
        <v>1403</v>
      </c>
      <c r="F1149" s="21" t="s">
        <v>3096</v>
      </c>
      <c r="G1149" s="25" t="s">
        <v>2341</v>
      </c>
      <c r="H1149" s="21" t="s">
        <v>2355</v>
      </c>
      <c r="I1149" s="25" t="s">
        <v>2384</v>
      </c>
      <c r="J1149" s="21" t="s">
        <v>3627</v>
      </c>
      <c r="K1149" s="21" t="s">
        <v>2618</v>
      </c>
    </row>
    <row r="1150" s="7" customFormat="1" customHeight="1" spans="1:11">
      <c r="A1150" s="23"/>
      <c r="B1150" s="22"/>
      <c r="C1150" s="23"/>
      <c r="D1150" s="21" t="s">
        <v>2357</v>
      </c>
      <c r="E1150" s="21" t="s">
        <v>1403</v>
      </c>
      <c r="F1150" s="21" t="s">
        <v>1403</v>
      </c>
      <c r="G1150" s="25" t="s">
        <v>1403</v>
      </c>
      <c r="H1150" s="21" t="s">
        <v>1403</v>
      </c>
      <c r="I1150" s="25" t="s">
        <v>1403</v>
      </c>
      <c r="J1150" s="21" t="s">
        <v>1403</v>
      </c>
      <c r="K1150" s="21" t="s">
        <v>1403</v>
      </c>
    </row>
    <row r="1151" s="7" customFormat="1" customHeight="1" spans="1:11">
      <c r="A1151" s="23"/>
      <c r="B1151" s="22"/>
      <c r="C1151" s="23"/>
      <c r="D1151" s="21" t="s">
        <v>1403</v>
      </c>
      <c r="E1151" s="21" t="s">
        <v>2358</v>
      </c>
      <c r="F1151" s="21" t="s">
        <v>1403</v>
      </c>
      <c r="G1151" s="25" t="s">
        <v>1403</v>
      </c>
      <c r="H1151" s="21" t="s">
        <v>1403</v>
      </c>
      <c r="I1151" s="25" t="s">
        <v>1403</v>
      </c>
      <c r="J1151" s="21" t="s">
        <v>1403</v>
      </c>
      <c r="K1151" s="21" t="s">
        <v>1403</v>
      </c>
    </row>
    <row r="1152" s="7" customFormat="1" customHeight="1" spans="1:11">
      <c r="A1152" s="23"/>
      <c r="B1152" s="22"/>
      <c r="C1152" s="23"/>
      <c r="D1152" s="21" t="s">
        <v>1403</v>
      </c>
      <c r="E1152" s="21" t="s">
        <v>1403</v>
      </c>
      <c r="F1152" s="21" t="s">
        <v>2590</v>
      </c>
      <c r="G1152" s="25" t="s">
        <v>2341</v>
      </c>
      <c r="H1152" s="21" t="s">
        <v>2591</v>
      </c>
      <c r="I1152" s="25" t="s">
        <v>1403</v>
      </c>
      <c r="J1152" s="21" t="s">
        <v>2623</v>
      </c>
      <c r="K1152" s="21" t="s">
        <v>2624</v>
      </c>
    </row>
    <row r="1153" s="7" customFormat="1" customHeight="1" spans="1:11">
      <c r="A1153" s="23"/>
      <c r="B1153" s="22"/>
      <c r="C1153" s="23"/>
      <c r="D1153" s="21" t="s">
        <v>2373</v>
      </c>
      <c r="E1153" s="21" t="s">
        <v>1403</v>
      </c>
      <c r="F1153" s="21" t="s">
        <v>1403</v>
      </c>
      <c r="G1153" s="25" t="s">
        <v>1403</v>
      </c>
      <c r="H1153" s="21" t="s">
        <v>1403</v>
      </c>
      <c r="I1153" s="25" t="s">
        <v>1403</v>
      </c>
      <c r="J1153" s="21" t="s">
        <v>1403</v>
      </c>
      <c r="K1153" s="21" t="s">
        <v>1403</v>
      </c>
    </row>
    <row r="1154" s="7" customFormat="1" customHeight="1" spans="1:11">
      <c r="A1154" s="23"/>
      <c r="B1154" s="22"/>
      <c r="C1154" s="23"/>
      <c r="D1154" s="21" t="s">
        <v>1403</v>
      </c>
      <c r="E1154" s="21" t="s">
        <v>2374</v>
      </c>
      <c r="F1154" s="21" t="s">
        <v>1403</v>
      </c>
      <c r="G1154" s="25" t="s">
        <v>1403</v>
      </c>
      <c r="H1154" s="21" t="s">
        <v>1403</v>
      </c>
      <c r="I1154" s="25" t="s">
        <v>1403</v>
      </c>
      <c r="J1154" s="21" t="s">
        <v>1403</v>
      </c>
      <c r="K1154" s="21" t="s">
        <v>1403</v>
      </c>
    </row>
    <row r="1155" s="7" customFormat="1" customHeight="1" spans="1:11">
      <c r="A1155" s="23"/>
      <c r="B1155" s="22"/>
      <c r="C1155" s="23"/>
      <c r="D1155" s="21" t="s">
        <v>1403</v>
      </c>
      <c r="E1155" s="21" t="s">
        <v>1403</v>
      </c>
      <c r="F1155" s="21" t="s">
        <v>3628</v>
      </c>
      <c r="G1155" s="25" t="s">
        <v>2354</v>
      </c>
      <c r="H1155" s="21" t="s">
        <v>2394</v>
      </c>
      <c r="I1155" s="25" t="s">
        <v>2343</v>
      </c>
      <c r="J1155" s="21" t="s">
        <v>3629</v>
      </c>
      <c r="K1155" s="21" t="s">
        <v>2626</v>
      </c>
    </row>
    <row r="1156" s="7" customFormat="1" customHeight="1" spans="1:11">
      <c r="A1156" s="21" t="s">
        <v>3630</v>
      </c>
      <c r="B1156" s="24" t="s">
        <v>3631</v>
      </c>
      <c r="C1156" s="21" t="s">
        <v>3632</v>
      </c>
      <c r="D1156" s="23"/>
      <c r="E1156" s="23"/>
      <c r="F1156" s="23"/>
      <c r="G1156" s="22"/>
      <c r="H1156" s="23"/>
      <c r="I1156" s="22"/>
      <c r="J1156" s="23"/>
      <c r="K1156" s="23"/>
    </row>
    <row r="1157" s="7" customFormat="1" customHeight="1" spans="1:11">
      <c r="A1157" s="23"/>
      <c r="B1157" s="22"/>
      <c r="C1157" s="23"/>
      <c r="D1157" s="21" t="s">
        <v>2338</v>
      </c>
      <c r="E1157" s="21" t="s">
        <v>1403</v>
      </c>
      <c r="F1157" s="21" t="s">
        <v>1403</v>
      </c>
      <c r="G1157" s="25" t="s">
        <v>1403</v>
      </c>
      <c r="H1157" s="21" t="s">
        <v>1403</v>
      </c>
      <c r="I1157" s="25" t="s">
        <v>1403</v>
      </c>
      <c r="J1157" s="21" t="s">
        <v>1403</v>
      </c>
      <c r="K1157" s="21" t="s">
        <v>1403</v>
      </c>
    </row>
    <row r="1158" s="7" customFormat="1" customHeight="1" spans="1:11">
      <c r="A1158" s="23"/>
      <c r="B1158" s="22"/>
      <c r="C1158" s="23"/>
      <c r="D1158" s="21" t="s">
        <v>1403</v>
      </c>
      <c r="E1158" s="21" t="s">
        <v>2352</v>
      </c>
      <c r="F1158" s="21" t="s">
        <v>1403</v>
      </c>
      <c r="G1158" s="25" t="s">
        <v>1403</v>
      </c>
      <c r="H1158" s="21" t="s">
        <v>1403</v>
      </c>
      <c r="I1158" s="25" t="s">
        <v>1403</v>
      </c>
      <c r="J1158" s="21" t="s">
        <v>1403</v>
      </c>
      <c r="K1158" s="21" t="s">
        <v>1403</v>
      </c>
    </row>
    <row r="1159" s="7" customFormat="1" customHeight="1" spans="1:11">
      <c r="A1159" s="23"/>
      <c r="B1159" s="22"/>
      <c r="C1159" s="23"/>
      <c r="D1159" s="21" t="s">
        <v>1403</v>
      </c>
      <c r="E1159" s="21" t="s">
        <v>1403</v>
      </c>
      <c r="F1159" s="21" t="s">
        <v>3633</v>
      </c>
      <c r="G1159" s="25" t="s">
        <v>2341</v>
      </c>
      <c r="H1159" s="21" t="s">
        <v>2342</v>
      </c>
      <c r="I1159" s="25" t="s">
        <v>2343</v>
      </c>
      <c r="J1159" s="21" t="s">
        <v>3634</v>
      </c>
      <c r="K1159" s="21" t="s">
        <v>3635</v>
      </c>
    </row>
    <row r="1160" s="7" customFormat="1" customHeight="1" spans="1:11">
      <c r="A1160" s="23"/>
      <c r="B1160" s="22"/>
      <c r="C1160" s="23"/>
      <c r="D1160" s="21" t="s">
        <v>1403</v>
      </c>
      <c r="E1160" s="21" t="s">
        <v>2389</v>
      </c>
      <c r="F1160" s="21" t="s">
        <v>1403</v>
      </c>
      <c r="G1160" s="25" t="s">
        <v>1403</v>
      </c>
      <c r="H1160" s="21" t="s">
        <v>1403</v>
      </c>
      <c r="I1160" s="25" t="s">
        <v>1403</v>
      </c>
      <c r="J1160" s="21" t="s">
        <v>1403</v>
      </c>
      <c r="K1160" s="21" t="s">
        <v>1403</v>
      </c>
    </row>
    <row r="1161" s="7" customFormat="1" customHeight="1" spans="1:11">
      <c r="A1161" s="23"/>
      <c r="B1161" s="22"/>
      <c r="C1161" s="23"/>
      <c r="D1161" s="21" t="s">
        <v>1403</v>
      </c>
      <c r="E1161" s="21" t="s">
        <v>1403</v>
      </c>
      <c r="F1161" s="21" t="s">
        <v>3636</v>
      </c>
      <c r="G1161" s="25" t="s">
        <v>2341</v>
      </c>
      <c r="H1161" s="21" t="s">
        <v>2342</v>
      </c>
      <c r="I1161" s="25" t="s">
        <v>2343</v>
      </c>
      <c r="J1161" s="21" t="s">
        <v>3637</v>
      </c>
      <c r="K1161" s="21" t="s">
        <v>3635</v>
      </c>
    </row>
    <row r="1162" s="7" customFormat="1" customHeight="1" spans="1:11">
      <c r="A1162" s="23"/>
      <c r="B1162" s="22"/>
      <c r="C1162" s="23"/>
      <c r="D1162" s="21" t="s">
        <v>2357</v>
      </c>
      <c r="E1162" s="21" t="s">
        <v>1403</v>
      </c>
      <c r="F1162" s="21" t="s">
        <v>1403</v>
      </c>
      <c r="G1162" s="25" t="s">
        <v>1403</v>
      </c>
      <c r="H1162" s="21" t="s">
        <v>1403</v>
      </c>
      <c r="I1162" s="25" t="s">
        <v>1403</v>
      </c>
      <c r="J1162" s="21" t="s">
        <v>1403</v>
      </c>
      <c r="K1162" s="21" t="s">
        <v>1403</v>
      </c>
    </row>
    <row r="1163" s="7" customFormat="1" customHeight="1" spans="1:11">
      <c r="A1163" s="23"/>
      <c r="B1163" s="22"/>
      <c r="C1163" s="23"/>
      <c r="D1163" s="21" t="s">
        <v>1403</v>
      </c>
      <c r="E1163" s="21" t="s">
        <v>2358</v>
      </c>
      <c r="F1163" s="21" t="s">
        <v>1403</v>
      </c>
      <c r="G1163" s="25" t="s">
        <v>1403</v>
      </c>
      <c r="H1163" s="21" t="s">
        <v>1403</v>
      </c>
      <c r="I1163" s="25" t="s">
        <v>1403</v>
      </c>
      <c r="J1163" s="21" t="s">
        <v>1403</v>
      </c>
      <c r="K1163" s="21" t="s">
        <v>1403</v>
      </c>
    </row>
    <row r="1164" s="7" customFormat="1" customHeight="1" spans="1:11">
      <c r="A1164" s="23"/>
      <c r="B1164" s="22"/>
      <c r="C1164" s="23"/>
      <c r="D1164" s="21" t="s">
        <v>1403</v>
      </c>
      <c r="E1164" s="21" t="s">
        <v>1403</v>
      </c>
      <c r="F1164" s="21" t="s">
        <v>3638</v>
      </c>
      <c r="G1164" s="25" t="s">
        <v>2354</v>
      </c>
      <c r="H1164" s="21" t="s">
        <v>2622</v>
      </c>
      <c r="I1164" s="25" t="s">
        <v>2343</v>
      </c>
      <c r="J1164" s="21" t="s">
        <v>3639</v>
      </c>
      <c r="K1164" s="21" t="s">
        <v>3635</v>
      </c>
    </row>
    <row r="1165" s="7" customFormat="1" customHeight="1" spans="1:11">
      <c r="A1165" s="23"/>
      <c r="B1165" s="22"/>
      <c r="C1165" s="23"/>
      <c r="D1165" s="21" t="s">
        <v>2373</v>
      </c>
      <c r="E1165" s="21" t="s">
        <v>1403</v>
      </c>
      <c r="F1165" s="21" t="s">
        <v>1403</v>
      </c>
      <c r="G1165" s="25" t="s">
        <v>1403</v>
      </c>
      <c r="H1165" s="21" t="s">
        <v>1403</v>
      </c>
      <c r="I1165" s="25" t="s">
        <v>1403</v>
      </c>
      <c r="J1165" s="21" t="s">
        <v>1403</v>
      </c>
      <c r="K1165" s="21" t="s">
        <v>1403</v>
      </c>
    </row>
    <row r="1166" s="7" customFormat="1" customHeight="1" spans="1:11">
      <c r="A1166" s="23"/>
      <c r="B1166" s="22"/>
      <c r="C1166" s="23"/>
      <c r="D1166" s="21" t="s">
        <v>1403</v>
      </c>
      <c r="E1166" s="21" t="s">
        <v>2374</v>
      </c>
      <c r="F1166" s="21" t="s">
        <v>1403</v>
      </c>
      <c r="G1166" s="25" t="s">
        <v>1403</v>
      </c>
      <c r="H1166" s="21" t="s">
        <v>1403</v>
      </c>
      <c r="I1166" s="25" t="s">
        <v>1403</v>
      </c>
      <c r="J1166" s="21" t="s">
        <v>1403</v>
      </c>
      <c r="K1166" s="21" t="s">
        <v>1403</v>
      </c>
    </row>
    <row r="1167" s="7" customFormat="1" customHeight="1" spans="1:11">
      <c r="A1167" s="23"/>
      <c r="B1167" s="22"/>
      <c r="C1167" s="23"/>
      <c r="D1167" s="21" t="s">
        <v>1403</v>
      </c>
      <c r="E1167" s="21" t="s">
        <v>1403</v>
      </c>
      <c r="F1167" s="21" t="s">
        <v>3640</v>
      </c>
      <c r="G1167" s="25" t="s">
        <v>2354</v>
      </c>
      <c r="H1167" s="21" t="s">
        <v>2622</v>
      </c>
      <c r="I1167" s="25" t="s">
        <v>2343</v>
      </c>
      <c r="J1167" s="21" t="s">
        <v>3641</v>
      </c>
      <c r="K1167" s="21" t="s">
        <v>2378</v>
      </c>
    </row>
    <row r="1168" s="7" customFormat="1" customHeight="1" spans="1:11">
      <c r="A1168" s="21" t="s">
        <v>3642</v>
      </c>
      <c r="B1168" s="24" t="s">
        <v>3643</v>
      </c>
      <c r="C1168" s="21" t="s">
        <v>3644</v>
      </c>
      <c r="D1168" s="23"/>
      <c r="E1168" s="23"/>
      <c r="F1168" s="23"/>
      <c r="G1168" s="22"/>
      <c r="H1168" s="23"/>
      <c r="I1168" s="22"/>
      <c r="J1168" s="23"/>
      <c r="K1168" s="23"/>
    </row>
    <row r="1169" s="7" customFormat="1" customHeight="1" spans="1:11">
      <c r="A1169" s="23"/>
      <c r="B1169" s="22"/>
      <c r="C1169" s="23"/>
      <c r="D1169" s="21" t="s">
        <v>2338</v>
      </c>
      <c r="E1169" s="21" t="s">
        <v>1403</v>
      </c>
      <c r="F1169" s="21" t="s">
        <v>1403</v>
      </c>
      <c r="G1169" s="25" t="s">
        <v>1403</v>
      </c>
      <c r="H1169" s="21" t="s">
        <v>1403</v>
      </c>
      <c r="I1169" s="25" t="s">
        <v>1403</v>
      </c>
      <c r="J1169" s="21" t="s">
        <v>1403</v>
      </c>
      <c r="K1169" s="21" t="s">
        <v>1403</v>
      </c>
    </row>
    <row r="1170" s="7" customFormat="1" customHeight="1" spans="1:11">
      <c r="A1170" s="23"/>
      <c r="B1170" s="22"/>
      <c r="C1170" s="23"/>
      <c r="D1170" s="21" t="s">
        <v>1403</v>
      </c>
      <c r="E1170" s="21" t="s">
        <v>2389</v>
      </c>
      <c r="F1170" s="21" t="s">
        <v>1403</v>
      </c>
      <c r="G1170" s="25" t="s">
        <v>1403</v>
      </c>
      <c r="H1170" s="21" t="s">
        <v>1403</v>
      </c>
      <c r="I1170" s="25" t="s">
        <v>1403</v>
      </c>
      <c r="J1170" s="21" t="s">
        <v>1403</v>
      </c>
      <c r="K1170" s="21" t="s">
        <v>1403</v>
      </c>
    </row>
    <row r="1171" s="7" customFormat="1" customHeight="1" spans="1:11">
      <c r="A1171" s="23"/>
      <c r="B1171" s="22"/>
      <c r="C1171" s="23"/>
      <c r="D1171" s="21" t="s">
        <v>1403</v>
      </c>
      <c r="E1171" s="21" t="s">
        <v>1403</v>
      </c>
      <c r="F1171" s="21" t="s">
        <v>3645</v>
      </c>
      <c r="G1171" s="25" t="s">
        <v>2354</v>
      </c>
      <c r="H1171" s="21" t="s">
        <v>2355</v>
      </c>
      <c r="I1171" s="25" t="s">
        <v>2500</v>
      </c>
      <c r="J1171" s="21" t="s">
        <v>3645</v>
      </c>
      <c r="K1171" s="21" t="s">
        <v>3646</v>
      </c>
    </row>
    <row r="1172" s="7" customFormat="1" customHeight="1" spans="1:11">
      <c r="A1172" s="23"/>
      <c r="B1172" s="22"/>
      <c r="C1172" s="23"/>
      <c r="D1172" s="21" t="s">
        <v>2357</v>
      </c>
      <c r="E1172" s="21" t="s">
        <v>1403</v>
      </c>
      <c r="F1172" s="21" t="s">
        <v>1403</v>
      </c>
      <c r="G1172" s="25" t="s">
        <v>1403</v>
      </c>
      <c r="H1172" s="21" t="s">
        <v>1403</v>
      </c>
      <c r="I1172" s="25" t="s">
        <v>1403</v>
      </c>
      <c r="J1172" s="21" t="s">
        <v>1403</v>
      </c>
      <c r="K1172" s="21" t="s">
        <v>1403</v>
      </c>
    </row>
    <row r="1173" s="7" customFormat="1" customHeight="1" spans="1:11">
      <c r="A1173" s="23"/>
      <c r="B1173" s="22"/>
      <c r="C1173" s="23"/>
      <c r="D1173" s="21" t="s">
        <v>1403</v>
      </c>
      <c r="E1173" s="21" t="s">
        <v>2358</v>
      </c>
      <c r="F1173" s="21" t="s">
        <v>1403</v>
      </c>
      <c r="G1173" s="25" t="s">
        <v>1403</v>
      </c>
      <c r="H1173" s="21" t="s">
        <v>1403</v>
      </c>
      <c r="I1173" s="25" t="s">
        <v>1403</v>
      </c>
      <c r="J1173" s="21" t="s">
        <v>1403</v>
      </c>
      <c r="K1173" s="21" t="s">
        <v>1403</v>
      </c>
    </row>
    <row r="1174" s="7" customFormat="1" customHeight="1" spans="1:11">
      <c r="A1174" s="23"/>
      <c r="B1174" s="22"/>
      <c r="C1174" s="23"/>
      <c r="D1174" s="21" t="s">
        <v>1403</v>
      </c>
      <c r="E1174" s="21" t="s">
        <v>1403</v>
      </c>
      <c r="F1174" s="21" t="s">
        <v>3647</v>
      </c>
      <c r="G1174" s="25" t="s">
        <v>2354</v>
      </c>
      <c r="H1174" s="21" t="s">
        <v>2439</v>
      </c>
      <c r="I1174" s="25" t="s">
        <v>2416</v>
      </c>
      <c r="J1174" s="21" t="s">
        <v>3648</v>
      </c>
      <c r="K1174" s="21" t="s">
        <v>3646</v>
      </c>
    </row>
    <row r="1175" s="7" customFormat="1" customHeight="1" spans="1:11">
      <c r="A1175" s="23"/>
      <c r="B1175" s="22"/>
      <c r="C1175" s="23"/>
      <c r="D1175" s="21" t="s">
        <v>1403</v>
      </c>
      <c r="E1175" s="21" t="s">
        <v>2578</v>
      </c>
      <c r="F1175" s="21" t="s">
        <v>1403</v>
      </c>
      <c r="G1175" s="25" t="s">
        <v>1403</v>
      </c>
      <c r="H1175" s="21" t="s">
        <v>1403</v>
      </c>
      <c r="I1175" s="25" t="s">
        <v>1403</v>
      </c>
      <c r="J1175" s="21" t="s">
        <v>1403</v>
      </c>
      <c r="K1175" s="21" t="s">
        <v>1403</v>
      </c>
    </row>
    <row r="1176" s="7" customFormat="1" customHeight="1" spans="1:11">
      <c r="A1176" s="23"/>
      <c r="B1176" s="22"/>
      <c r="C1176" s="23"/>
      <c r="D1176" s="21" t="s">
        <v>1403</v>
      </c>
      <c r="E1176" s="21" t="s">
        <v>1403</v>
      </c>
      <c r="F1176" s="21" t="s">
        <v>3649</v>
      </c>
      <c r="G1176" s="25" t="s">
        <v>2341</v>
      </c>
      <c r="H1176" s="21" t="s">
        <v>2342</v>
      </c>
      <c r="I1176" s="25" t="s">
        <v>2343</v>
      </c>
      <c r="J1176" s="21" t="s">
        <v>3649</v>
      </c>
      <c r="K1176" s="21" t="s">
        <v>3646</v>
      </c>
    </row>
    <row r="1177" s="7" customFormat="1" customHeight="1" spans="1:11">
      <c r="A1177" s="23"/>
      <c r="B1177" s="22"/>
      <c r="C1177" s="23"/>
      <c r="D1177" s="21" t="s">
        <v>2373</v>
      </c>
      <c r="E1177" s="21" t="s">
        <v>1403</v>
      </c>
      <c r="F1177" s="21" t="s">
        <v>1403</v>
      </c>
      <c r="G1177" s="25" t="s">
        <v>1403</v>
      </c>
      <c r="H1177" s="21" t="s">
        <v>1403</v>
      </c>
      <c r="I1177" s="25" t="s">
        <v>1403</v>
      </c>
      <c r="J1177" s="21" t="s">
        <v>1403</v>
      </c>
      <c r="K1177" s="21" t="s">
        <v>1403</v>
      </c>
    </row>
    <row r="1178" s="7" customFormat="1" customHeight="1" spans="1:11">
      <c r="A1178" s="23"/>
      <c r="B1178" s="22"/>
      <c r="C1178" s="23"/>
      <c r="D1178" s="21" t="s">
        <v>1403</v>
      </c>
      <c r="E1178" s="21" t="s">
        <v>2374</v>
      </c>
      <c r="F1178" s="21" t="s">
        <v>1403</v>
      </c>
      <c r="G1178" s="25" t="s">
        <v>1403</v>
      </c>
      <c r="H1178" s="21" t="s">
        <v>1403</v>
      </c>
      <c r="I1178" s="25" t="s">
        <v>1403</v>
      </c>
      <c r="J1178" s="21" t="s">
        <v>1403</v>
      </c>
      <c r="K1178" s="21" t="s">
        <v>1403</v>
      </c>
    </row>
    <row r="1179" s="7" customFormat="1" customHeight="1" spans="1:11">
      <c r="A1179" s="23"/>
      <c r="B1179" s="22"/>
      <c r="C1179" s="23"/>
      <c r="D1179" s="21" t="s">
        <v>1403</v>
      </c>
      <c r="E1179" s="21" t="s">
        <v>1403</v>
      </c>
      <c r="F1179" s="21" t="s">
        <v>3650</v>
      </c>
      <c r="G1179" s="25" t="s">
        <v>2354</v>
      </c>
      <c r="H1179" s="21" t="s">
        <v>2622</v>
      </c>
      <c r="I1179" s="25" t="s">
        <v>2343</v>
      </c>
      <c r="J1179" s="21" t="s">
        <v>3650</v>
      </c>
      <c r="K1179" s="21" t="s">
        <v>3651</v>
      </c>
    </row>
    <row r="1180" s="7" customFormat="1" customHeight="1" spans="1:11">
      <c r="A1180" s="21" t="s">
        <v>3652</v>
      </c>
      <c r="B1180" s="24" t="s">
        <v>3653</v>
      </c>
      <c r="C1180" s="21" t="s">
        <v>3654</v>
      </c>
      <c r="D1180" s="23"/>
      <c r="E1180" s="23"/>
      <c r="F1180" s="23"/>
      <c r="G1180" s="22"/>
      <c r="H1180" s="23"/>
      <c r="I1180" s="22"/>
      <c r="J1180" s="23"/>
      <c r="K1180" s="23"/>
    </row>
    <row r="1181" s="7" customFormat="1" customHeight="1" spans="1:11">
      <c r="A1181" s="23"/>
      <c r="B1181" s="22"/>
      <c r="C1181" s="23"/>
      <c r="D1181" s="21" t="s">
        <v>2338</v>
      </c>
      <c r="E1181" s="21" t="s">
        <v>1403</v>
      </c>
      <c r="F1181" s="21" t="s">
        <v>1403</v>
      </c>
      <c r="G1181" s="25" t="s">
        <v>1403</v>
      </c>
      <c r="H1181" s="21" t="s">
        <v>1403</v>
      </c>
      <c r="I1181" s="25" t="s">
        <v>1403</v>
      </c>
      <c r="J1181" s="21" t="s">
        <v>1403</v>
      </c>
      <c r="K1181" s="21" t="s">
        <v>1403</v>
      </c>
    </row>
    <row r="1182" s="7" customFormat="1" customHeight="1" spans="1:11">
      <c r="A1182" s="23"/>
      <c r="B1182" s="22"/>
      <c r="C1182" s="23"/>
      <c r="D1182" s="21" t="s">
        <v>1403</v>
      </c>
      <c r="E1182" s="21" t="s">
        <v>2339</v>
      </c>
      <c r="F1182" s="21" t="s">
        <v>1403</v>
      </c>
      <c r="G1182" s="25" t="s">
        <v>1403</v>
      </c>
      <c r="H1182" s="21" t="s">
        <v>1403</v>
      </c>
      <c r="I1182" s="25" t="s">
        <v>1403</v>
      </c>
      <c r="J1182" s="21" t="s">
        <v>1403</v>
      </c>
      <c r="K1182" s="21" t="s">
        <v>1403</v>
      </c>
    </row>
    <row r="1183" s="7" customFormat="1" customHeight="1" spans="1:11">
      <c r="A1183" s="23"/>
      <c r="B1183" s="22"/>
      <c r="C1183" s="23"/>
      <c r="D1183" s="21" t="s">
        <v>1403</v>
      </c>
      <c r="E1183" s="21" t="s">
        <v>1403</v>
      </c>
      <c r="F1183" s="21" t="s">
        <v>3655</v>
      </c>
      <c r="G1183" s="25" t="s">
        <v>2354</v>
      </c>
      <c r="H1183" s="21" t="s">
        <v>2787</v>
      </c>
      <c r="I1183" s="25" t="s">
        <v>2655</v>
      </c>
      <c r="J1183" s="21" t="s">
        <v>3656</v>
      </c>
      <c r="K1183" s="21" t="s">
        <v>3635</v>
      </c>
    </row>
    <row r="1184" s="7" customFormat="1" customHeight="1" spans="1:11">
      <c r="A1184" s="23"/>
      <c r="B1184" s="22"/>
      <c r="C1184" s="23"/>
      <c r="D1184" s="21" t="s">
        <v>1403</v>
      </c>
      <c r="E1184" s="21" t="s">
        <v>1403</v>
      </c>
      <c r="F1184" s="21" t="s">
        <v>3657</v>
      </c>
      <c r="G1184" s="25" t="s">
        <v>2341</v>
      </c>
      <c r="H1184" s="21" t="s">
        <v>2439</v>
      </c>
      <c r="I1184" s="25" t="s">
        <v>2516</v>
      </c>
      <c r="J1184" s="21" t="s">
        <v>3656</v>
      </c>
      <c r="K1184" s="21" t="s">
        <v>3635</v>
      </c>
    </row>
    <row r="1185" s="7" customFormat="1" customHeight="1" spans="1:11">
      <c r="A1185" s="23"/>
      <c r="B1185" s="22"/>
      <c r="C1185" s="23"/>
      <c r="D1185" s="21" t="s">
        <v>1403</v>
      </c>
      <c r="E1185" s="21" t="s">
        <v>2389</v>
      </c>
      <c r="F1185" s="21" t="s">
        <v>1403</v>
      </c>
      <c r="G1185" s="25" t="s">
        <v>1403</v>
      </c>
      <c r="H1185" s="21" t="s">
        <v>1403</v>
      </c>
      <c r="I1185" s="25" t="s">
        <v>1403</v>
      </c>
      <c r="J1185" s="21" t="s">
        <v>1403</v>
      </c>
      <c r="K1185" s="21" t="s">
        <v>1403</v>
      </c>
    </row>
    <row r="1186" s="7" customFormat="1" customHeight="1" spans="1:11">
      <c r="A1186" s="23"/>
      <c r="B1186" s="22"/>
      <c r="C1186" s="23"/>
      <c r="D1186" s="21" t="s">
        <v>1403</v>
      </c>
      <c r="E1186" s="21" t="s">
        <v>1403</v>
      </c>
      <c r="F1186" s="21" t="s">
        <v>3658</v>
      </c>
      <c r="G1186" s="25" t="s">
        <v>2341</v>
      </c>
      <c r="H1186" s="21" t="s">
        <v>2342</v>
      </c>
      <c r="I1186" s="25" t="s">
        <v>2343</v>
      </c>
      <c r="J1186" s="21" t="s">
        <v>3656</v>
      </c>
      <c r="K1186" s="21" t="s">
        <v>3635</v>
      </c>
    </row>
    <row r="1187" s="7" customFormat="1" customHeight="1" spans="1:11">
      <c r="A1187" s="23"/>
      <c r="B1187" s="22"/>
      <c r="C1187" s="23"/>
      <c r="D1187" s="21" t="s">
        <v>2357</v>
      </c>
      <c r="E1187" s="21" t="s">
        <v>1403</v>
      </c>
      <c r="F1187" s="21" t="s">
        <v>1403</v>
      </c>
      <c r="G1187" s="25" t="s">
        <v>1403</v>
      </c>
      <c r="H1187" s="21" t="s">
        <v>1403</v>
      </c>
      <c r="I1187" s="25" t="s">
        <v>1403</v>
      </c>
      <c r="J1187" s="21" t="s">
        <v>1403</v>
      </c>
      <c r="K1187" s="21" t="s">
        <v>1403</v>
      </c>
    </row>
    <row r="1188" s="7" customFormat="1" customHeight="1" spans="1:11">
      <c r="A1188" s="23"/>
      <c r="B1188" s="22"/>
      <c r="C1188" s="23"/>
      <c r="D1188" s="21" t="s">
        <v>1403</v>
      </c>
      <c r="E1188" s="21" t="s">
        <v>2358</v>
      </c>
      <c r="F1188" s="21" t="s">
        <v>1403</v>
      </c>
      <c r="G1188" s="25" t="s">
        <v>1403</v>
      </c>
      <c r="H1188" s="21" t="s">
        <v>1403</v>
      </c>
      <c r="I1188" s="25" t="s">
        <v>1403</v>
      </c>
      <c r="J1188" s="21" t="s">
        <v>1403</v>
      </c>
      <c r="K1188" s="21" t="s">
        <v>1403</v>
      </c>
    </row>
    <row r="1189" s="7" customFormat="1" customHeight="1" spans="1:11">
      <c r="A1189" s="23"/>
      <c r="B1189" s="22"/>
      <c r="C1189" s="23"/>
      <c r="D1189" s="21" t="s">
        <v>1403</v>
      </c>
      <c r="E1189" s="21" t="s">
        <v>1403</v>
      </c>
      <c r="F1189" s="21" t="s">
        <v>3659</v>
      </c>
      <c r="G1189" s="25" t="s">
        <v>2341</v>
      </c>
      <c r="H1189" s="21" t="s">
        <v>3660</v>
      </c>
      <c r="I1189" s="25" t="s">
        <v>2343</v>
      </c>
      <c r="J1189" s="21" t="s">
        <v>3661</v>
      </c>
      <c r="K1189" s="21" t="s">
        <v>3661</v>
      </c>
    </row>
    <row r="1190" s="7" customFormat="1" customHeight="1" spans="1:11">
      <c r="A1190" s="23"/>
      <c r="B1190" s="22"/>
      <c r="C1190" s="23"/>
      <c r="D1190" s="21" t="s">
        <v>2373</v>
      </c>
      <c r="E1190" s="21" t="s">
        <v>1403</v>
      </c>
      <c r="F1190" s="21" t="s">
        <v>1403</v>
      </c>
      <c r="G1190" s="25" t="s">
        <v>1403</v>
      </c>
      <c r="H1190" s="21" t="s">
        <v>1403</v>
      </c>
      <c r="I1190" s="25" t="s">
        <v>1403</v>
      </c>
      <c r="J1190" s="21" t="s">
        <v>1403</v>
      </c>
      <c r="K1190" s="21" t="s">
        <v>1403</v>
      </c>
    </row>
    <row r="1191" s="7" customFormat="1" customHeight="1" spans="1:11">
      <c r="A1191" s="23"/>
      <c r="B1191" s="22"/>
      <c r="C1191" s="23"/>
      <c r="D1191" s="21" t="s">
        <v>1403</v>
      </c>
      <c r="E1191" s="21" t="s">
        <v>2374</v>
      </c>
      <c r="F1191" s="21" t="s">
        <v>1403</v>
      </c>
      <c r="G1191" s="25" t="s">
        <v>1403</v>
      </c>
      <c r="H1191" s="21" t="s">
        <v>1403</v>
      </c>
      <c r="I1191" s="25" t="s">
        <v>1403</v>
      </c>
      <c r="J1191" s="21" t="s">
        <v>1403</v>
      </c>
      <c r="K1191" s="21" t="s">
        <v>1403</v>
      </c>
    </row>
    <row r="1192" s="7" customFormat="1" customHeight="1" spans="1:11">
      <c r="A1192" s="23"/>
      <c r="B1192" s="22"/>
      <c r="C1192" s="23"/>
      <c r="D1192" s="21" t="s">
        <v>1403</v>
      </c>
      <c r="E1192" s="21" t="s">
        <v>1403</v>
      </c>
      <c r="F1192" s="21" t="s">
        <v>3662</v>
      </c>
      <c r="G1192" s="25" t="s">
        <v>2354</v>
      </c>
      <c r="H1192" s="21" t="s">
        <v>2394</v>
      </c>
      <c r="I1192" s="25" t="s">
        <v>2343</v>
      </c>
      <c r="J1192" s="21" t="s">
        <v>3663</v>
      </c>
      <c r="K1192" s="21" t="s">
        <v>2986</v>
      </c>
    </row>
    <row r="1193" s="7" customFormat="1" customHeight="1" spans="1:11">
      <c r="A1193" s="21" t="s">
        <v>3664</v>
      </c>
      <c r="B1193" s="24" t="s">
        <v>3665</v>
      </c>
      <c r="C1193" s="21" t="s">
        <v>3666</v>
      </c>
      <c r="D1193" s="23"/>
      <c r="E1193" s="23"/>
      <c r="F1193" s="23"/>
      <c r="G1193" s="22"/>
      <c r="H1193" s="23"/>
      <c r="I1193" s="22"/>
      <c r="J1193" s="23"/>
      <c r="K1193" s="23"/>
    </row>
    <row r="1194" s="7" customFormat="1" customHeight="1" spans="1:11">
      <c r="A1194" s="23"/>
      <c r="B1194" s="22"/>
      <c r="C1194" s="23"/>
      <c r="D1194" s="21" t="s">
        <v>2338</v>
      </c>
      <c r="E1194" s="21" t="s">
        <v>1403</v>
      </c>
      <c r="F1194" s="21" t="s">
        <v>1403</v>
      </c>
      <c r="G1194" s="25" t="s">
        <v>1403</v>
      </c>
      <c r="H1194" s="21" t="s">
        <v>1403</v>
      </c>
      <c r="I1194" s="25" t="s">
        <v>1403</v>
      </c>
      <c r="J1194" s="21" t="s">
        <v>1403</v>
      </c>
      <c r="K1194" s="21" t="s">
        <v>1403</v>
      </c>
    </row>
    <row r="1195" s="7" customFormat="1" customHeight="1" spans="1:11">
      <c r="A1195" s="23"/>
      <c r="B1195" s="22"/>
      <c r="C1195" s="23"/>
      <c r="D1195" s="21" t="s">
        <v>1403</v>
      </c>
      <c r="E1195" s="21" t="s">
        <v>2339</v>
      </c>
      <c r="F1195" s="21" t="s">
        <v>1403</v>
      </c>
      <c r="G1195" s="25" t="s">
        <v>1403</v>
      </c>
      <c r="H1195" s="21" t="s">
        <v>1403</v>
      </c>
      <c r="I1195" s="25" t="s">
        <v>1403</v>
      </c>
      <c r="J1195" s="21" t="s">
        <v>1403</v>
      </c>
      <c r="K1195" s="21" t="s">
        <v>1403</v>
      </c>
    </row>
    <row r="1196" s="7" customFormat="1" customHeight="1" spans="1:11">
      <c r="A1196" s="23"/>
      <c r="B1196" s="22"/>
      <c r="C1196" s="23"/>
      <c r="D1196" s="21" t="s">
        <v>1403</v>
      </c>
      <c r="E1196" s="21" t="s">
        <v>1403</v>
      </c>
      <c r="F1196" s="21" t="s">
        <v>3667</v>
      </c>
      <c r="G1196" s="25" t="s">
        <v>2354</v>
      </c>
      <c r="H1196" s="21" t="s">
        <v>2662</v>
      </c>
      <c r="I1196" s="25" t="s">
        <v>2384</v>
      </c>
      <c r="J1196" s="21" t="s">
        <v>3668</v>
      </c>
      <c r="K1196" s="21" t="s">
        <v>3669</v>
      </c>
    </row>
    <row r="1197" s="7" customFormat="1" customHeight="1" spans="1:11">
      <c r="A1197" s="23"/>
      <c r="B1197" s="22"/>
      <c r="C1197" s="23"/>
      <c r="D1197" s="21" t="s">
        <v>1403</v>
      </c>
      <c r="E1197" s="21" t="s">
        <v>1403</v>
      </c>
      <c r="F1197" s="21" t="s">
        <v>3670</v>
      </c>
      <c r="G1197" s="25" t="s">
        <v>2354</v>
      </c>
      <c r="H1197" s="21" t="s">
        <v>3671</v>
      </c>
      <c r="I1197" s="25" t="s">
        <v>3672</v>
      </c>
      <c r="J1197" s="21" t="s">
        <v>3673</v>
      </c>
      <c r="K1197" s="21" t="s">
        <v>3669</v>
      </c>
    </row>
    <row r="1198" s="7" customFormat="1" customHeight="1" spans="1:11">
      <c r="A1198" s="23"/>
      <c r="B1198" s="22"/>
      <c r="C1198" s="23"/>
      <c r="D1198" s="21" t="s">
        <v>1403</v>
      </c>
      <c r="E1198" s="21" t="s">
        <v>2352</v>
      </c>
      <c r="F1198" s="21" t="s">
        <v>1403</v>
      </c>
      <c r="G1198" s="25" t="s">
        <v>1403</v>
      </c>
      <c r="H1198" s="21" t="s">
        <v>1403</v>
      </c>
      <c r="I1198" s="25" t="s">
        <v>1403</v>
      </c>
      <c r="J1198" s="21" t="s">
        <v>1403</v>
      </c>
      <c r="K1198" s="21" t="s">
        <v>1403</v>
      </c>
    </row>
    <row r="1199" s="7" customFormat="1" customHeight="1" spans="1:11">
      <c r="A1199" s="23"/>
      <c r="B1199" s="22"/>
      <c r="C1199" s="23"/>
      <c r="D1199" s="21" t="s">
        <v>1403</v>
      </c>
      <c r="E1199" s="21" t="s">
        <v>1403</v>
      </c>
      <c r="F1199" s="21" t="s">
        <v>3674</v>
      </c>
      <c r="G1199" s="25" t="s">
        <v>2341</v>
      </c>
      <c r="H1199" s="21" t="s">
        <v>2342</v>
      </c>
      <c r="I1199" s="25" t="s">
        <v>2343</v>
      </c>
      <c r="J1199" s="21" t="s">
        <v>3675</v>
      </c>
      <c r="K1199" s="21" t="s">
        <v>3669</v>
      </c>
    </row>
    <row r="1200" s="7" customFormat="1" customHeight="1" spans="1:11">
      <c r="A1200" s="23"/>
      <c r="B1200" s="22"/>
      <c r="C1200" s="23"/>
      <c r="D1200" s="21" t="s">
        <v>1403</v>
      </c>
      <c r="E1200" s="21" t="s">
        <v>1403</v>
      </c>
      <c r="F1200" s="21" t="s">
        <v>3676</v>
      </c>
      <c r="G1200" s="25" t="s">
        <v>2354</v>
      </c>
      <c r="H1200" s="21" t="s">
        <v>3677</v>
      </c>
      <c r="I1200" s="25" t="s">
        <v>2343</v>
      </c>
      <c r="J1200" s="21" t="s">
        <v>3678</v>
      </c>
      <c r="K1200" s="21" t="s">
        <v>3669</v>
      </c>
    </row>
    <row r="1201" s="7" customFormat="1" customHeight="1" spans="1:11">
      <c r="A1201" s="23"/>
      <c r="B1201" s="22"/>
      <c r="C1201" s="23"/>
      <c r="D1201" s="21" t="s">
        <v>1403</v>
      </c>
      <c r="E1201" s="21" t="s">
        <v>2389</v>
      </c>
      <c r="F1201" s="21" t="s">
        <v>1403</v>
      </c>
      <c r="G1201" s="25" t="s">
        <v>1403</v>
      </c>
      <c r="H1201" s="21" t="s">
        <v>1403</v>
      </c>
      <c r="I1201" s="25" t="s">
        <v>1403</v>
      </c>
      <c r="J1201" s="21" t="s">
        <v>1403</v>
      </c>
      <c r="K1201" s="21" t="s">
        <v>1403</v>
      </c>
    </row>
    <row r="1202" s="7" customFormat="1" customHeight="1" spans="1:11">
      <c r="A1202" s="23"/>
      <c r="B1202" s="22"/>
      <c r="C1202" s="23"/>
      <c r="D1202" s="21" t="s">
        <v>1403</v>
      </c>
      <c r="E1202" s="21" t="s">
        <v>1403</v>
      </c>
      <c r="F1202" s="21" t="s">
        <v>3679</v>
      </c>
      <c r="G1202" s="25" t="s">
        <v>2354</v>
      </c>
      <c r="H1202" s="21" t="s">
        <v>3680</v>
      </c>
      <c r="I1202" s="25" t="s">
        <v>2500</v>
      </c>
      <c r="J1202" s="21" t="s">
        <v>3681</v>
      </c>
      <c r="K1202" s="21" t="s">
        <v>3669</v>
      </c>
    </row>
    <row r="1203" s="7" customFormat="1" customHeight="1" spans="1:11">
      <c r="A1203" s="23"/>
      <c r="B1203" s="22"/>
      <c r="C1203" s="23"/>
      <c r="D1203" s="21" t="s">
        <v>1403</v>
      </c>
      <c r="E1203" s="21" t="s">
        <v>2949</v>
      </c>
      <c r="F1203" s="21" t="s">
        <v>1403</v>
      </c>
      <c r="G1203" s="25" t="s">
        <v>1403</v>
      </c>
      <c r="H1203" s="21" t="s">
        <v>1403</v>
      </c>
      <c r="I1203" s="25" t="s">
        <v>1403</v>
      </c>
      <c r="J1203" s="21" t="s">
        <v>1403</v>
      </c>
      <c r="K1203" s="21" t="s">
        <v>1403</v>
      </c>
    </row>
    <row r="1204" s="7" customFormat="1" customHeight="1" spans="1:11">
      <c r="A1204" s="23"/>
      <c r="B1204" s="22"/>
      <c r="C1204" s="23"/>
      <c r="D1204" s="21" t="s">
        <v>1403</v>
      </c>
      <c r="E1204" s="21" t="s">
        <v>1403</v>
      </c>
      <c r="F1204" s="21" t="s">
        <v>3682</v>
      </c>
      <c r="G1204" s="25" t="s">
        <v>2498</v>
      </c>
      <c r="H1204" s="21" t="s">
        <v>3683</v>
      </c>
      <c r="I1204" s="25" t="s">
        <v>2918</v>
      </c>
      <c r="J1204" s="21" t="s">
        <v>3684</v>
      </c>
      <c r="K1204" s="21" t="s">
        <v>3669</v>
      </c>
    </row>
    <row r="1205" s="7" customFormat="1" customHeight="1" spans="1:11">
      <c r="A1205" s="23"/>
      <c r="B1205" s="22"/>
      <c r="C1205" s="23"/>
      <c r="D1205" s="21" t="s">
        <v>2357</v>
      </c>
      <c r="E1205" s="21" t="s">
        <v>1403</v>
      </c>
      <c r="F1205" s="21" t="s">
        <v>1403</v>
      </c>
      <c r="G1205" s="25" t="s">
        <v>1403</v>
      </c>
      <c r="H1205" s="21" t="s">
        <v>1403</v>
      </c>
      <c r="I1205" s="25" t="s">
        <v>1403</v>
      </c>
      <c r="J1205" s="21" t="s">
        <v>1403</v>
      </c>
      <c r="K1205" s="21" t="s">
        <v>1403</v>
      </c>
    </row>
    <row r="1206" s="7" customFormat="1" customHeight="1" spans="1:11">
      <c r="A1206" s="23"/>
      <c r="B1206" s="22"/>
      <c r="C1206" s="23"/>
      <c r="D1206" s="21" t="s">
        <v>1403</v>
      </c>
      <c r="E1206" s="21" t="s">
        <v>2358</v>
      </c>
      <c r="F1206" s="21" t="s">
        <v>1403</v>
      </c>
      <c r="G1206" s="25" t="s">
        <v>1403</v>
      </c>
      <c r="H1206" s="21" t="s">
        <v>1403</v>
      </c>
      <c r="I1206" s="25" t="s">
        <v>1403</v>
      </c>
      <c r="J1206" s="21" t="s">
        <v>1403</v>
      </c>
      <c r="K1206" s="21" t="s">
        <v>1403</v>
      </c>
    </row>
    <row r="1207" s="7" customFormat="1" customHeight="1" spans="1:11">
      <c r="A1207" s="23"/>
      <c r="B1207" s="22"/>
      <c r="C1207" s="23"/>
      <c r="D1207" s="21" t="s">
        <v>1403</v>
      </c>
      <c r="E1207" s="21" t="s">
        <v>1403</v>
      </c>
      <c r="F1207" s="21" t="s">
        <v>3685</v>
      </c>
      <c r="G1207" s="25" t="s">
        <v>2341</v>
      </c>
      <c r="H1207" s="21" t="s">
        <v>3686</v>
      </c>
      <c r="I1207" s="25" t="s">
        <v>2343</v>
      </c>
      <c r="J1207" s="21" t="s">
        <v>3687</v>
      </c>
      <c r="K1207" s="21" t="s">
        <v>3669</v>
      </c>
    </row>
    <row r="1208" s="7" customFormat="1" customHeight="1" spans="1:11">
      <c r="A1208" s="23"/>
      <c r="B1208" s="22"/>
      <c r="C1208" s="23"/>
      <c r="D1208" s="21" t="s">
        <v>1403</v>
      </c>
      <c r="E1208" s="21" t="s">
        <v>2578</v>
      </c>
      <c r="F1208" s="21" t="s">
        <v>1403</v>
      </c>
      <c r="G1208" s="25" t="s">
        <v>1403</v>
      </c>
      <c r="H1208" s="21" t="s">
        <v>1403</v>
      </c>
      <c r="I1208" s="25" t="s">
        <v>1403</v>
      </c>
      <c r="J1208" s="21" t="s">
        <v>1403</v>
      </c>
      <c r="K1208" s="21" t="s">
        <v>1403</v>
      </c>
    </row>
    <row r="1209" s="7" customFormat="1" customHeight="1" spans="1:11">
      <c r="A1209" s="23"/>
      <c r="B1209" s="22"/>
      <c r="C1209" s="23"/>
      <c r="D1209" s="21" t="s">
        <v>1403</v>
      </c>
      <c r="E1209" s="21" t="s">
        <v>1403</v>
      </c>
      <c r="F1209" s="21" t="s">
        <v>3688</v>
      </c>
      <c r="G1209" s="25" t="s">
        <v>2341</v>
      </c>
      <c r="H1209" s="21" t="s">
        <v>3689</v>
      </c>
      <c r="I1209" s="25" t="s">
        <v>3690</v>
      </c>
      <c r="J1209" s="21" t="s">
        <v>3691</v>
      </c>
      <c r="K1209" s="21" t="s">
        <v>3692</v>
      </c>
    </row>
    <row r="1210" s="7" customFormat="1" customHeight="1" spans="1:11">
      <c r="A1210" s="23"/>
      <c r="B1210" s="22"/>
      <c r="C1210" s="23"/>
      <c r="D1210" s="21" t="s">
        <v>2373</v>
      </c>
      <c r="E1210" s="21" t="s">
        <v>1403</v>
      </c>
      <c r="F1210" s="21" t="s">
        <v>1403</v>
      </c>
      <c r="G1210" s="25" t="s">
        <v>1403</v>
      </c>
      <c r="H1210" s="21" t="s">
        <v>1403</v>
      </c>
      <c r="I1210" s="25" t="s">
        <v>1403</v>
      </c>
      <c r="J1210" s="21" t="s">
        <v>1403</v>
      </c>
      <c r="K1210" s="21" t="s">
        <v>1403</v>
      </c>
    </row>
    <row r="1211" s="7" customFormat="1" customHeight="1" spans="1:11">
      <c r="A1211" s="23"/>
      <c r="B1211" s="22"/>
      <c r="C1211" s="23"/>
      <c r="D1211" s="21" t="s">
        <v>1403</v>
      </c>
      <c r="E1211" s="21" t="s">
        <v>2374</v>
      </c>
      <c r="F1211" s="21" t="s">
        <v>1403</v>
      </c>
      <c r="G1211" s="25" t="s">
        <v>1403</v>
      </c>
      <c r="H1211" s="21" t="s">
        <v>1403</v>
      </c>
      <c r="I1211" s="25" t="s">
        <v>1403</v>
      </c>
      <c r="J1211" s="21" t="s">
        <v>1403</v>
      </c>
      <c r="K1211" s="21" t="s">
        <v>1403</v>
      </c>
    </row>
    <row r="1212" s="7" customFormat="1" customHeight="1" spans="1:11">
      <c r="A1212" s="23"/>
      <c r="B1212" s="22"/>
      <c r="C1212" s="23"/>
      <c r="D1212" s="21" t="s">
        <v>1403</v>
      </c>
      <c r="E1212" s="21" t="s">
        <v>1403</v>
      </c>
      <c r="F1212" s="21" t="s">
        <v>3693</v>
      </c>
      <c r="G1212" s="25" t="s">
        <v>2354</v>
      </c>
      <c r="H1212" s="21" t="s">
        <v>2394</v>
      </c>
      <c r="I1212" s="25" t="s">
        <v>2343</v>
      </c>
      <c r="J1212" s="21" t="s">
        <v>3694</v>
      </c>
      <c r="K1212" s="21" t="s">
        <v>3695</v>
      </c>
    </row>
    <row r="1213" s="7" customFormat="1" customHeight="1" spans="1:11">
      <c r="A1213" s="21" t="s">
        <v>3696</v>
      </c>
      <c r="B1213" s="24" t="s">
        <v>3697</v>
      </c>
      <c r="C1213" s="21" t="s">
        <v>3698</v>
      </c>
      <c r="D1213" s="23"/>
      <c r="E1213" s="23"/>
      <c r="F1213" s="23"/>
      <c r="G1213" s="22"/>
      <c r="H1213" s="23"/>
      <c r="I1213" s="22"/>
      <c r="J1213" s="23"/>
      <c r="K1213" s="23"/>
    </row>
    <row r="1214" s="7" customFormat="1" customHeight="1" spans="1:11">
      <c r="A1214" s="23"/>
      <c r="B1214" s="22"/>
      <c r="C1214" s="23"/>
      <c r="D1214" s="21" t="s">
        <v>2338</v>
      </c>
      <c r="E1214" s="21" t="s">
        <v>1403</v>
      </c>
      <c r="F1214" s="21" t="s">
        <v>1403</v>
      </c>
      <c r="G1214" s="25" t="s">
        <v>1403</v>
      </c>
      <c r="H1214" s="21" t="s">
        <v>1403</v>
      </c>
      <c r="I1214" s="25" t="s">
        <v>1403</v>
      </c>
      <c r="J1214" s="21" t="s">
        <v>1403</v>
      </c>
      <c r="K1214" s="21" t="s">
        <v>1403</v>
      </c>
    </row>
    <row r="1215" s="7" customFormat="1" customHeight="1" spans="1:11">
      <c r="A1215" s="23"/>
      <c r="B1215" s="22"/>
      <c r="C1215" s="23"/>
      <c r="D1215" s="21" t="s">
        <v>1403</v>
      </c>
      <c r="E1215" s="21" t="s">
        <v>2339</v>
      </c>
      <c r="F1215" s="21" t="s">
        <v>1403</v>
      </c>
      <c r="G1215" s="25" t="s">
        <v>1403</v>
      </c>
      <c r="H1215" s="21" t="s">
        <v>1403</v>
      </c>
      <c r="I1215" s="25" t="s">
        <v>1403</v>
      </c>
      <c r="J1215" s="21" t="s">
        <v>1403</v>
      </c>
      <c r="K1215" s="21" t="s">
        <v>1403</v>
      </c>
    </row>
    <row r="1216" s="7" customFormat="1" customHeight="1" spans="1:11">
      <c r="A1216" s="23"/>
      <c r="B1216" s="22"/>
      <c r="C1216" s="23"/>
      <c r="D1216" s="21" t="s">
        <v>1403</v>
      </c>
      <c r="E1216" s="21" t="s">
        <v>1403</v>
      </c>
      <c r="F1216" s="21" t="s">
        <v>3699</v>
      </c>
      <c r="G1216" s="25" t="s">
        <v>2899</v>
      </c>
      <c r="H1216" s="21" t="s">
        <v>3700</v>
      </c>
      <c r="I1216" s="25" t="s">
        <v>2343</v>
      </c>
      <c r="J1216" s="21" t="s">
        <v>3701</v>
      </c>
      <c r="K1216" s="21" t="s">
        <v>3699</v>
      </c>
    </row>
    <row r="1217" s="7" customFormat="1" customHeight="1" spans="1:11">
      <c r="A1217" s="23"/>
      <c r="B1217" s="22"/>
      <c r="C1217" s="23"/>
      <c r="D1217" s="21" t="s">
        <v>2357</v>
      </c>
      <c r="E1217" s="21" t="s">
        <v>1403</v>
      </c>
      <c r="F1217" s="21" t="s">
        <v>1403</v>
      </c>
      <c r="G1217" s="25" t="s">
        <v>1403</v>
      </c>
      <c r="H1217" s="21" t="s">
        <v>1403</v>
      </c>
      <c r="I1217" s="25" t="s">
        <v>1403</v>
      </c>
      <c r="J1217" s="21" t="s">
        <v>1403</v>
      </c>
      <c r="K1217" s="21" t="s">
        <v>1403</v>
      </c>
    </row>
    <row r="1218" s="7" customFormat="1" customHeight="1" spans="1:11">
      <c r="A1218" s="23"/>
      <c r="B1218" s="22"/>
      <c r="C1218" s="23"/>
      <c r="D1218" s="21" t="s">
        <v>1403</v>
      </c>
      <c r="E1218" s="21" t="s">
        <v>2578</v>
      </c>
      <c r="F1218" s="21" t="s">
        <v>1403</v>
      </c>
      <c r="G1218" s="25" t="s">
        <v>1403</v>
      </c>
      <c r="H1218" s="21" t="s">
        <v>1403</v>
      </c>
      <c r="I1218" s="25" t="s">
        <v>1403</v>
      </c>
      <c r="J1218" s="21" t="s">
        <v>1403</v>
      </c>
      <c r="K1218" s="21" t="s">
        <v>1403</v>
      </c>
    </row>
    <row r="1219" s="7" customFormat="1" customHeight="1" spans="1:11">
      <c r="A1219" s="23"/>
      <c r="B1219" s="22"/>
      <c r="C1219" s="23"/>
      <c r="D1219" s="21" t="s">
        <v>1403</v>
      </c>
      <c r="E1219" s="21" t="s">
        <v>1403</v>
      </c>
      <c r="F1219" s="21" t="s">
        <v>3702</v>
      </c>
      <c r="G1219" s="25" t="s">
        <v>2899</v>
      </c>
      <c r="H1219" s="21" t="s">
        <v>2342</v>
      </c>
      <c r="I1219" s="25" t="s">
        <v>2343</v>
      </c>
      <c r="J1219" s="21" t="s">
        <v>3702</v>
      </c>
      <c r="K1219" s="21" t="s">
        <v>3702</v>
      </c>
    </row>
    <row r="1220" s="7" customFormat="1" customHeight="1" spans="1:11">
      <c r="A1220" s="23"/>
      <c r="B1220" s="22"/>
      <c r="C1220" s="23"/>
      <c r="D1220" s="21" t="s">
        <v>2373</v>
      </c>
      <c r="E1220" s="21" t="s">
        <v>1403</v>
      </c>
      <c r="F1220" s="21" t="s">
        <v>1403</v>
      </c>
      <c r="G1220" s="25" t="s">
        <v>1403</v>
      </c>
      <c r="H1220" s="21" t="s">
        <v>1403</v>
      </c>
      <c r="I1220" s="25" t="s">
        <v>1403</v>
      </c>
      <c r="J1220" s="21" t="s">
        <v>1403</v>
      </c>
      <c r="K1220" s="21" t="s">
        <v>1403</v>
      </c>
    </row>
    <row r="1221" s="7" customFormat="1" customHeight="1" spans="1:11">
      <c r="A1221" s="23"/>
      <c r="B1221" s="22"/>
      <c r="C1221" s="23"/>
      <c r="D1221" s="21" t="s">
        <v>1403</v>
      </c>
      <c r="E1221" s="21" t="s">
        <v>2374</v>
      </c>
      <c r="F1221" s="21" t="s">
        <v>1403</v>
      </c>
      <c r="G1221" s="25" t="s">
        <v>1403</v>
      </c>
      <c r="H1221" s="21" t="s">
        <v>1403</v>
      </c>
      <c r="I1221" s="25" t="s">
        <v>1403</v>
      </c>
      <c r="J1221" s="21" t="s">
        <v>1403</v>
      </c>
      <c r="K1221" s="21" t="s">
        <v>1403</v>
      </c>
    </row>
    <row r="1222" s="7" customFormat="1" customHeight="1" spans="1:11">
      <c r="A1222" s="23"/>
      <c r="B1222" s="22"/>
      <c r="C1222" s="23"/>
      <c r="D1222" s="21" t="s">
        <v>1403</v>
      </c>
      <c r="E1222" s="21" t="s">
        <v>1403</v>
      </c>
      <c r="F1222" s="21" t="s">
        <v>3703</v>
      </c>
      <c r="G1222" s="25" t="s">
        <v>2899</v>
      </c>
      <c r="H1222" s="21" t="s">
        <v>2622</v>
      </c>
      <c r="I1222" s="25" t="s">
        <v>2343</v>
      </c>
      <c r="J1222" s="21" t="s">
        <v>3703</v>
      </c>
      <c r="K1222" s="21" t="s">
        <v>2378</v>
      </c>
    </row>
    <row r="1223" s="7" customFormat="1" customHeight="1" spans="1:11">
      <c r="A1223" s="21" t="s">
        <v>3704</v>
      </c>
      <c r="B1223" s="24" t="s">
        <v>3705</v>
      </c>
      <c r="C1223" s="21" t="s">
        <v>3706</v>
      </c>
      <c r="D1223" s="23"/>
      <c r="E1223" s="23"/>
      <c r="F1223" s="23"/>
      <c r="G1223" s="22"/>
      <c r="H1223" s="23"/>
      <c r="I1223" s="22"/>
      <c r="J1223" s="23"/>
      <c r="K1223" s="23"/>
    </row>
    <row r="1224" s="7" customFormat="1" customHeight="1" spans="1:11">
      <c r="A1224" s="23"/>
      <c r="B1224" s="22"/>
      <c r="C1224" s="23"/>
      <c r="D1224" s="21" t="s">
        <v>2338</v>
      </c>
      <c r="E1224" s="21" t="s">
        <v>1403</v>
      </c>
      <c r="F1224" s="21" t="s">
        <v>1403</v>
      </c>
      <c r="G1224" s="25" t="s">
        <v>1403</v>
      </c>
      <c r="H1224" s="21" t="s">
        <v>1403</v>
      </c>
      <c r="I1224" s="25" t="s">
        <v>1403</v>
      </c>
      <c r="J1224" s="21" t="s">
        <v>1403</v>
      </c>
      <c r="K1224" s="21" t="s">
        <v>1403</v>
      </c>
    </row>
    <row r="1225" s="7" customFormat="1" customHeight="1" spans="1:11">
      <c r="A1225" s="23"/>
      <c r="B1225" s="22"/>
      <c r="C1225" s="23"/>
      <c r="D1225" s="21" t="s">
        <v>1403</v>
      </c>
      <c r="E1225" s="21" t="s">
        <v>2389</v>
      </c>
      <c r="F1225" s="21" t="s">
        <v>1403</v>
      </c>
      <c r="G1225" s="25" t="s">
        <v>1403</v>
      </c>
      <c r="H1225" s="21" t="s">
        <v>1403</v>
      </c>
      <c r="I1225" s="25" t="s">
        <v>1403</v>
      </c>
      <c r="J1225" s="21" t="s">
        <v>1403</v>
      </c>
      <c r="K1225" s="21" t="s">
        <v>1403</v>
      </c>
    </row>
    <row r="1226" s="7" customFormat="1" customHeight="1" spans="1:11">
      <c r="A1226" s="23"/>
      <c r="B1226" s="22"/>
      <c r="C1226" s="23"/>
      <c r="D1226" s="21" t="s">
        <v>1403</v>
      </c>
      <c r="E1226" s="21" t="s">
        <v>1403</v>
      </c>
      <c r="F1226" s="21" t="s">
        <v>3707</v>
      </c>
      <c r="G1226" s="25" t="s">
        <v>2899</v>
      </c>
      <c r="H1226" s="21" t="s">
        <v>2355</v>
      </c>
      <c r="I1226" s="25" t="s">
        <v>2500</v>
      </c>
      <c r="J1226" s="21" t="s">
        <v>3708</v>
      </c>
      <c r="K1226" s="21" t="s">
        <v>3709</v>
      </c>
    </row>
    <row r="1227" s="7" customFormat="1" customHeight="1" spans="1:11">
      <c r="A1227" s="23"/>
      <c r="B1227" s="22"/>
      <c r="C1227" s="23"/>
      <c r="D1227" s="21" t="s">
        <v>2357</v>
      </c>
      <c r="E1227" s="21" t="s">
        <v>1403</v>
      </c>
      <c r="F1227" s="21" t="s">
        <v>1403</v>
      </c>
      <c r="G1227" s="25" t="s">
        <v>1403</v>
      </c>
      <c r="H1227" s="21" t="s">
        <v>1403</v>
      </c>
      <c r="I1227" s="25" t="s">
        <v>1403</v>
      </c>
      <c r="J1227" s="21" t="s">
        <v>1403</v>
      </c>
      <c r="K1227" s="21" t="s">
        <v>1403</v>
      </c>
    </row>
    <row r="1228" s="7" customFormat="1" customHeight="1" spans="1:11">
      <c r="A1228" s="23"/>
      <c r="B1228" s="22"/>
      <c r="C1228" s="23"/>
      <c r="D1228" s="21" t="s">
        <v>1403</v>
      </c>
      <c r="E1228" s="21" t="s">
        <v>2550</v>
      </c>
      <c r="F1228" s="21" t="s">
        <v>1403</v>
      </c>
      <c r="G1228" s="25" t="s">
        <v>1403</v>
      </c>
      <c r="H1228" s="21" t="s">
        <v>1403</v>
      </c>
      <c r="I1228" s="25" t="s">
        <v>1403</v>
      </c>
      <c r="J1228" s="21" t="s">
        <v>1403</v>
      </c>
      <c r="K1228" s="21" t="s">
        <v>1403</v>
      </c>
    </row>
    <row r="1229" s="7" customFormat="1" customHeight="1" spans="1:11">
      <c r="A1229" s="23"/>
      <c r="B1229" s="22"/>
      <c r="C1229" s="23"/>
      <c r="D1229" s="21" t="s">
        <v>1403</v>
      </c>
      <c r="E1229" s="21" t="s">
        <v>1403</v>
      </c>
      <c r="F1229" s="21" t="s">
        <v>3710</v>
      </c>
      <c r="G1229" s="25" t="s">
        <v>2899</v>
      </c>
      <c r="H1229" s="21" t="s">
        <v>2703</v>
      </c>
      <c r="I1229" s="25" t="s">
        <v>2343</v>
      </c>
      <c r="J1229" s="21" t="s">
        <v>3711</v>
      </c>
      <c r="K1229" s="21" t="s">
        <v>3707</v>
      </c>
    </row>
    <row r="1230" s="7" customFormat="1" customHeight="1" spans="1:11">
      <c r="A1230" s="23"/>
      <c r="B1230" s="22"/>
      <c r="C1230" s="23"/>
      <c r="D1230" s="21" t="s">
        <v>2373</v>
      </c>
      <c r="E1230" s="21" t="s">
        <v>1403</v>
      </c>
      <c r="F1230" s="21" t="s">
        <v>1403</v>
      </c>
      <c r="G1230" s="25" t="s">
        <v>1403</v>
      </c>
      <c r="H1230" s="21" t="s">
        <v>1403</v>
      </c>
      <c r="I1230" s="25" t="s">
        <v>1403</v>
      </c>
      <c r="J1230" s="21" t="s">
        <v>1403</v>
      </c>
      <c r="K1230" s="21" t="s">
        <v>1403</v>
      </c>
    </row>
    <row r="1231" s="7" customFormat="1" customHeight="1" spans="1:11">
      <c r="A1231" s="23"/>
      <c r="B1231" s="22"/>
      <c r="C1231" s="23"/>
      <c r="D1231" s="21" t="s">
        <v>1403</v>
      </c>
      <c r="E1231" s="21" t="s">
        <v>2374</v>
      </c>
      <c r="F1231" s="21" t="s">
        <v>1403</v>
      </c>
      <c r="G1231" s="25" t="s">
        <v>1403</v>
      </c>
      <c r="H1231" s="21" t="s">
        <v>1403</v>
      </c>
      <c r="I1231" s="25" t="s">
        <v>1403</v>
      </c>
      <c r="J1231" s="21" t="s">
        <v>1403</v>
      </c>
      <c r="K1231" s="21" t="s">
        <v>1403</v>
      </c>
    </row>
    <row r="1232" s="7" customFormat="1" customHeight="1" spans="1:11">
      <c r="A1232" s="23"/>
      <c r="B1232" s="22"/>
      <c r="C1232" s="23"/>
      <c r="D1232" s="21" t="s">
        <v>1403</v>
      </c>
      <c r="E1232" s="21" t="s">
        <v>1403</v>
      </c>
      <c r="F1232" s="21" t="s">
        <v>3650</v>
      </c>
      <c r="G1232" s="25" t="s">
        <v>2354</v>
      </c>
      <c r="H1232" s="21" t="s">
        <v>2622</v>
      </c>
      <c r="I1232" s="25" t="s">
        <v>2343</v>
      </c>
      <c r="J1232" s="21" t="s">
        <v>3712</v>
      </c>
      <c r="K1232" s="21" t="s">
        <v>3651</v>
      </c>
    </row>
    <row r="1233" s="7" customFormat="1" customHeight="1" spans="1:11">
      <c r="A1233" s="21" t="s">
        <v>3713</v>
      </c>
      <c r="B1233" s="22"/>
      <c r="C1233" s="23"/>
      <c r="D1233" s="23"/>
      <c r="E1233" s="23"/>
      <c r="F1233" s="23"/>
      <c r="G1233" s="22"/>
      <c r="H1233" s="23"/>
      <c r="I1233" s="22"/>
      <c r="J1233" s="23"/>
      <c r="K1233" s="23"/>
    </row>
    <row r="1234" s="7" customFormat="1" customHeight="1" spans="1:11">
      <c r="A1234" s="21" t="s">
        <v>3714</v>
      </c>
      <c r="B1234" s="24" t="s">
        <v>3715</v>
      </c>
      <c r="C1234" s="21" t="s">
        <v>3716</v>
      </c>
      <c r="D1234" s="23"/>
      <c r="E1234" s="23"/>
      <c r="F1234" s="23"/>
      <c r="G1234" s="22"/>
      <c r="H1234" s="23"/>
      <c r="I1234" s="22"/>
      <c r="J1234" s="23"/>
      <c r="K1234" s="23"/>
    </row>
    <row r="1235" s="7" customFormat="1" customHeight="1" spans="1:11">
      <c r="A1235" s="23"/>
      <c r="B1235" s="22"/>
      <c r="C1235" s="23"/>
      <c r="D1235" s="21" t="s">
        <v>2338</v>
      </c>
      <c r="E1235" s="21" t="s">
        <v>1403</v>
      </c>
      <c r="F1235" s="21" t="s">
        <v>1403</v>
      </c>
      <c r="G1235" s="25" t="s">
        <v>1403</v>
      </c>
      <c r="H1235" s="21" t="s">
        <v>1403</v>
      </c>
      <c r="I1235" s="25" t="s">
        <v>1403</v>
      </c>
      <c r="J1235" s="21" t="s">
        <v>1403</v>
      </c>
      <c r="K1235" s="21" t="s">
        <v>1403</v>
      </c>
    </row>
    <row r="1236" s="7" customFormat="1" customHeight="1" spans="1:11">
      <c r="A1236" s="23"/>
      <c r="B1236" s="22"/>
      <c r="C1236" s="23"/>
      <c r="D1236" s="21" t="s">
        <v>1403</v>
      </c>
      <c r="E1236" s="21" t="s">
        <v>2339</v>
      </c>
      <c r="F1236" s="21" t="s">
        <v>1403</v>
      </c>
      <c r="G1236" s="25" t="s">
        <v>1403</v>
      </c>
      <c r="H1236" s="21" t="s">
        <v>1403</v>
      </c>
      <c r="I1236" s="25" t="s">
        <v>1403</v>
      </c>
      <c r="J1236" s="21" t="s">
        <v>1403</v>
      </c>
      <c r="K1236" s="21" t="s">
        <v>1403</v>
      </c>
    </row>
    <row r="1237" s="7" customFormat="1" customHeight="1" spans="1:11">
      <c r="A1237" s="23"/>
      <c r="B1237" s="22"/>
      <c r="C1237" s="23"/>
      <c r="D1237" s="21" t="s">
        <v>1403</v>
      </c>
      <c r="E1237" s="21" t="s">
        <v>1403</v>
      </c>
      <c r="F1237" s="21" t="s">
        <v>3717</v>
      </c>
      <c r="G1237" s="25" t="s">
        <v>2354</v>
      </c>
      <c r="H1237" s="21" t="s">
        <v>2355</v>
      </c>
      <c r="I1237" s="25" t="s">
        <v>2516</v>
      </c>
      <c r="J1237" s="21" t="s">
        <v>3718</v>
      </c>
      <c r="K1237" s="21" t="s">
        <v>3719</v>
      </c>
    </row>
    <row r="1238" s="7" customFormat="1" customHeight="1" spans="1:11">
      <c r="A1238" s="23"/>
      <c r="B1238" s="22"/>
      <c r="C1238" s="23"/>
      <c r="D1238" s="21" t="s">
        <v>1403</v>
      </c>
      <c r="E1238" s="21" t="s">
        <v>1403</v>
      </c>
      <c r="F1238" s="21" t="s">
        <v>3720</v>
      </c>
      <c r="G1238" s="25" t="s">
        <v>2354</v>
      </c>
      <c r="H1238" s="21" t="s">
        <v>2342</v>
      </c>
      <c r="I1238" s="25" t="s">
        <v>2871</v>
      </c>
      <c r="J1238" s="21" t="s">
        <v>3721</v>
      </c>
      <c r="K1238" s="21" t="s">
        <v>3722</v>
      </c>
    </row>
    <row r="1239" s="7" customFormat="1" customHeight="1" spans="1:11">
      <c r="A1239" s="23"/>
      <c r="B1239" s="22"/>
      <c r="C1239" s="23"/>
      <c r="D1239" s="21" t="s">
        <v>1403</v>
      </c>
      <c r="E1239" s="21" t="s">
        <v>2352</v>
      </c>
      <c r="F1239" s="21" t="s">
        <v>1403</v>
      </c>
      <c r="G1239" s="25" t="s">
        <v>1403</v>
      </c>
      <c r="H1239" s="21" t="s">
        <v>1403</v>
      </c>
      <c r="I1239" s="25" t="s">
        <v>1403</v>
      </c>
      <c r="J1239" s="21" t="s">
        <v>1403</v>
      </c>
      <c r="K1239" s="21" t="s">
        <v>1403</v>
      </c>
    </row>
    <row r="1240" s="7" customFormat="1" customHeight="1" spans="1:11">
      <c r="A1240" s="23"/>
      <c r="B1240" s="22"/>
      <c r="C1240" s="23"/>
      <c r="D1240" s="21" t="s">
        <v>1403</v>
      </c>
      <c r="E1240" s="21" t="s">
        <v>1403</v>
      </c>
      <c r="F1240" s="21" t="s">
        <v>3723</v>
      </c>
      <c r="G1240" s="25" t="s">
        <v>2354</v>
      </c>
      <c r="H1240" s="21" t="s">
        <v>2394</v>
      </c>
      <c r="I1240" s="25" t="s">
        <v>2343</v>
      </c>
      <c r="J1240" s="21" t="s">
        <v>3724</v>
      </c>
      <c r="K1240" s="21" t="s">
        <v>3725</v>
      </c>
    </row>
    <row r="1241" s="7" customFormat="1" customHeight="1" spans="1:11">
      <c r="A1241" s="23"/>
      <c r="B1241" s="22"/>
      <c r="C1241" s="23"/>
      <c r="D1241" s="21" t="s">
        <v>1403</v>
      </c>
      <c r="E1241" s="21" t="s">
        <v>1403</v>
      </c>
      <c r="F1241" s="21" t="s">
        <v>3726</v>
      </c>
      <c r="G1241" s="25" t="s">
        <v>2354</v>
      </c>
      <c r="H1241" s="21" t="s">
        <v>2394</v>
      </c>
      <c r="I1241" s="25" t="s">
        <v>2343</v>
      </c>
      <c r="J1241" s="21" t="s">
        <v>3727</v>
      </c>
      <c r="K1241" s="21" t="s">
        <v>3728</v>
      </c>
    </row>
    <row r="1242" s="7" customFormat="1" customHeight="1" spans="1:11">
      <c r="A1242" s="23"/>
      <c r="B1242" s="22"/>
      <c r="C1242" s="23"/>
      <c r="D1242" s="21" t="s">
        <v>1403</v>
      </c>
      <c r="E1242" s="21" t="s">
        <v>2389</v>
      </c>
      <c r="F1242" s="21" t="s">
        <v>1403</v>
      </c>
      <c r="G1242" s="25" t="s">
        <v>1403</v>
      </c>
      <c r="H1242" s="21" t="s">
        <v>1403</v>
      </c>
      <c r="I1242" s="25" t="s">
        <v>1403</v>
      </c>
      <c r="J1242" s="21" t="s">
        <v>1403</v>
      </c>
      <c r="K1242" s="21" t="s">
        <v>1403</v>
      </c>
    </row>
    <row r="1243" s="7" customFormat="1" customHeight="1" spans="1:11">
      <c r="A1243" s="23"/>
      <c r="B1243" s="22"/>
      <c r="C1243" s="23"/>
      <c r="D1243" s="21" t="s">
        <v>1403</v>
      </c>
      <c r="E1243" s="21" t="s">
        <v>1403</v>
      </c>
      <c r="F1243" s="21" t="s">
        <v>3729</v>
      </c>
      <c r="G1243" s="25" t="s">
        <v>2354</v>
      </c>
      <c r="H1243" s="21" t="s">
        <v>2394</v>
      </c>
      <c r="I1243" s="25" t="s">
        <v>2343</v>
      </c>
      <c r="J1243" s="21" t="s">
        <v>3730</v>
      </c>
      <c r="K1243" s="21" t="s">
        <v>3731</v>
      </c>
    </row>
    <row r="1244" s="7" customFormat="1" customHeight="1" spans="1:11">
      <c r="A1244" s="23"/>
      <c r="B1244" s="22"/>
      <c r="C1244" s="23"/>
      <c r="D1244" s="21" t="s">
        <v>1403</v>
      </c>
      <c r="E1244" s="21" t="s">
        <v>2949</v>
      </c>
      <c r="F1244" s="21" t="s">
        <v>1403</v>
      </c>
      <c r="G1244" s="25" t="s">
        <v>1403</v>
      </c>
      <c r="H1244" s="21" t="s">
        <v>1403</v>
      </c>
      <c r="I1244" s="25" t="s">
        <v>1403</v>
      </c>
      <c r="J1244" s="21" t="s">
        <v>1403</v>
      </c>
      <c r="K1244" s="21" t="s">
        <v>1403</v>
      </c>
    </row>
    <row r="1245" s="7" customFormat="1" customHeight="1" spans="1:11">
      <c r="A1245" s="23"/>
      <c r="B1245" s="22"/>
      <c r="C1245" s="23"/>
      <c r="D1245" s="21" t="s">
        <v>1403</v>
      </c>
      <c r="E1245" s="21" t="s">
        <v>1403</v>
      </c>
      <c r="F1245" s="21" t="s">
        <v>3732</v>
      </c>
      <c r="G1245" s="25" t="s">
        <v>2498</v>
      </c>
      <c r="H1245" s="21" t="s">
        <v>2789</v>
      </c>
      <c r="I1245" s="25" t="s">
        <v>3733</v>
      </c>
      <c r="J1245" s="21" t="s">
        <v>3734</v>
      </c>
      <c r="K1245" s="21" t="s">
        <v>3735</v>
      </c>
    </row>
    <row r="1246" s="7" customFormat="1" customHeight="1" spans="1:11">
      <c r="A1246" s="23"/>
      <c r="B1246" s="22"/>
      <c r="C1246" s="23"/>
      <c r="D1246" s="21" t="s">
        <v>1403</v>
      </c>
      <c r="E1246" s="21" t="s">
        <v>1403</v>
      </c>
      <c r="F1246" s="21" t="s">
        <v>3736</v>
      </c>
      <c r="G1246" s="25" t="s">
        <v>2498</v>
      </c>
      <c r="H1246" s="21" t="s">
        <v>3737</v>
      </c>
      <c r="I1246" s="25" t="s">
        <v>2918</v>
      </c>
      <c r="J1246" s="21" t="s">
        <v>3738</v>
      </c>
      <c r="K1246" s="21" t="s">
        <v>3735</v>
      </c>
    </row>
    <row r="1247" s="7" customFormat="1" customHeight="1" spans="1:11">
      <c r="A1247" s="23"/>
      <c r="B1247" s="22"/>
      <c r="C1247" s="23"/>
      <c r="D1247" s="21" t="s">
        <v>2357</v>
      </c>
      <c r="E1247" s="21" t="s">
        <v>1403</v>
      </c>
      <c r="F1247" s="21" t="s">
        <v>1403</v>
      </c>
      <c r="G1247" s="25" t="s">
        <v>1403</v>
      </c>
      <c r="H1247" s="21" t="s">
        <v>1403</v>
      </c>
      <c r="I1247" s="25" t="s">
        <v>1403</v>
      </c>
      <c r="J1247" s="21" t="s">
        <v>1403</v>
      </c>
      <c r="K1247" s="21" t="s">
        <v>1403</v>
      </c>
    </row>
    <row r="1248" s="7" customFormat="1" customHeight="1" spans="1:11">
      <c r="A1248" s="23"/>
      <c r="B1248" s="22"/>
      <c r="C1248" s="23"/>
      <c r="D1248" s="21" t="s">
        <v>1403</v>
      </c>
      <c r="E1248" s="21" t="s">
        <v>2358</v>
      </c>
      <c r="F1248" s="21" t="s">
        <v>1403</v>
      </c>
      <c r="G1248" s="25" t="s">
        <v>1403</v>
      </c>
      <c r="H1248" s="21" t="s">
        <v>1403</v>
      </c>
      <c r="I1248" s="25" t="s">
        <v>1403</v>
      </c>
      <c r="J1248" s="21" t="s">
        <v>1403</v>
      </c>
      <c r="K1248" s="21" t="s">
        <v>1403</v>
      </c>
    </row>
    <row r="1249" s="7" customFormat="1" customHeight="1" spans="1:11">
      <c r="A1249" s="23"/>
      <c r="B1249" s="22"/>
      <c r="C1249" s="23"/>
      <c r="D1249" s="21" t="s">
        <v>1403</v>
      </c>
      <c r="E1249" s="21" t="s">
        <v>1403</v>
      </c>
      <c r="F1249" s="21" t="s">
        <v>3739</v>
      </c>
      <c r="G1249" s="25" t="s">
        <v>2341</v>
      </c>
      <c r="H1249" s="21" t="s">
        <v>2394</v>
      </c>
      <c r="I1249" s="25" t="s">
        <v>2343</v>
      </c>
      <c r="J1249" s="21" t="s">
        <v>3740</v>
      </c>
      <c r="K1249" s="21" t="s">
        <v>3741</v>
      </c>
    </row>
    <row r="1250" s="7" customFormat="1" customHeight="1" spans="1:11">
      <c r="A1250" s="23"/>
      <c r="B1250" s="22"/>
      <c r="C1250" s="23"/>
      <c r="D1250" s="21" t="s">
        <v>2373</v>
      </c>
      <c r="E1250" s="21" t="s">
        <v>1403</v>
      </c>
      <c r="F1250" s="21" t="s">
        <v>1403</v>
      </c>
      <c r="G1250" s="25" t="s">
        <v>1403</v>
      </c>
      <c r="H1250" s="21" t="s">
        <v>1403</v>
      </c>
      <c r="I1250" s="25" t="s">
        <v>1403</v>
      </c>
      <c r="J1250" s="21" t="s">
        <v>1403</v>
      </c>
      <c r="K1250" s="21" t="s">
        <v>1403</v>
      </c>
    </row>
    <row r="1251" s="7" customFormat="1" customHeight="1" spans="1:11">
      <c r="A1251" s="23"/>
      <c r="B1251" s="22"/>
      <c r="C1251" s="23"/>
      <c r="D1251" s="21" t="s">
        <v>1403</v>
      </c>
      <c r="E1251" s="21" t="s">
        <v>2374</v>
      </c>
      <c r="F1251" s="21" t="s">
        <v>1403</v>
      </c>
      <c r="G1251" s="25" t="s">
        <v>1403</v>
      </c>
      <c r="H1251" s="21" t="s">
        <v>1403</v>
      </c>
      <c r="I1251" s="25" t="s">
        <v>1403</v>
      </c>
      <c r="J1251" s="21" t="s">
        <v>1403</v>
      </c>
      <c r="K1251" s="21" t="s">
        <v>1403</v>
      </c>
    </row>
    <row r="1252" s="7" customFormat="1" customHeight="1" spans="1:11">
      <c r="A1252" s="23"/>
      <c r="B1252" s="22"/>
      <c r="C1252" s="23"/>
      <c r="D1252" s="21" t="s">
        <v>1403</v>
      </c>
      <c r="E1252" s="21" t="s">
        <v>1403</v>
      </c>
      <c r="F1252" s="21" t="s">
        <v>3742</v>
      </c>
      <c r="G1252" s="25" t="s">
        <v>2354</v>
      </c>
      <c r="H1252" s="21" t="s">
        <v>2394</v>
      </c>
      <c r="I1252" s="25" t="s">
        <v>2343</v>
      </c>
      <c r="J1252" s="21" t="s">
        <v>3743</v>
      </c>
      <c r="K1252" s="21" t="s">
        <v>3744</v>
      </c>
    </row>
    <row r="1253" s="7" customFormat="1" customHeight="1" spans="1:11">
      <c r="A1253" s="21" t="s">
        <v>3745</v>
      </c>
      <c r="B1253" s="22"/>
      <c r="C1253" s="23"/>
      <c r="D1253" s="23"/>
      <c r="E1253" s="23"/>
      <c r="F1253" s="23"/>
      <c r="G1253" s="22"/>
      <c r="H1253" s="23"/>
      <c r="I1253" s="22"/>
      <c r="J1253" s="23"/>
      <c r="K1253" s="23"/>
    </row>
    <row r="1254" s="7" customFormat="1" customHeight="1" spans="1:11">
      <c r="A1254" s="21" t="s">
        <v>3746</v>
      </c>
      <c r="B1254" s="22"/>
      <c r="C1254" s="23"/>
      <c r="D1254" s="23"/>
      <c r="E1254" s="23"/>
      <c r="F1254" s="23"/>
      <c r="G1254" s="22"/>
      <c r="H1254" s="23"/>
      <c r="I1254" s="22"/>
      <c r="J1254" s="23"/>
      <c r="K1254" s="23"/>
    </row>
    <row r="1255" s="7" customFormat="1" customHeight="1" spans="1:11">
      <c r="A1255" s="21" t="s">
        <v>3747</v>
      </c>
      <c r="B1255" s="24" t="s">
        <v>3748</v>
      </c>
      <c r="C1255" s="21" t="s">
        <v>3749</v>
      </c>
      <c r="D1255" s="23"/>
      <c r="E1255" s="23"/>
      <c r="F1255" s="23"/>
      <c r="G1255" s="22"/>
      <c r="H1255" s="23"/>
      <c r="I1255" s="22"/>
      <c r="J1255" s="23"/>
      <c r="K1255" s="23"/>
    </row>
    <row r="1256" s="7" customFormat="1" customHeight="1" spans="1:11">
      <c r="A1256" s="23"/>
      <c r="B1256" s="22"/>
      <c r="C1256" s="23"/>
      <c r="D1256" s="21" t="s">
        <v>2338</v>
      </c>
      <c r="E1256" s="21" t="s">
        <v>1403</v>
      </c>
      <c r="F1256" s="21" t="s">
        <v>1403</v>
      </c>
      <c r="G1256" s="25" t="s">
        <v>1403</v>
      </c>
      <c r="H1256" s="21" t="s">
        <v>1403</v>
      </c>
      <c r="I1256" s="25" t="s">
        <v>1403</v>
      </c>
      <c r="J1256" s="21" t="s">
        <v>1403</v>
      </c>
      <c r="K1256" s="21" t="s">
        <v>1403</v>
      </c>
    </row>
    <row r="1257" s="7" customFormat="1" customHeight="1" spans="1:11">
      <c r="A1257" s="23"/>
      <c r="B1257" s="22"/>
      <c r="C1257" s="23"/>
      <c r="D1257" s="21" t="s">
        <v>1403</v>
      </c>
      <c r="E1257" s="21" t="s">
        <v>2339</v>
      </c>
      <c r="F1257" s="21" t="s">
        <v>1403</v>
      </c>
      <c r="G1257" s="25" t="s">
        <v>1403</v>
      </c>
      <c r="H1257" s="21" t="s">
        <v>1403</v>
      </c>
      <c r="I1257" s="25" t="s">
        <v>1403</v>
      </c>
      <c r="J1257" s="21" t="s">
        <v>1403</v>
      </c>
      <c r="K1257" s="21" t="s">
        <v>1403</v>
      </c>
    </row>
    <row r="1258" s="7" customFormat="1" customHeight="1" spans="1:11">
      <c r="A1258" s="23"/>
      <c r="B1258" s="22"/>
      <c r="C1258" s="23"/>
      <c r="D1258" s="21" t="s">
        <v>1403</v>
      </c>
      <c r="E1258" s="21" t="s">
        <v>1403</v>
      </c>
      <c r="F1258" s="21" t="s">
        <v>3750</v>
      </c>
      <c r="G1258" s="25" t="s">
        <v>2341</v>
      </c>
      <c r="H1258" s="21" t="s">
        <v>2541</v>
      </c>
      <c r="I1258" s="25" t="s">
        <v>2416</v>
      </c>
      <c r="J1258" s="21" t="s">
        <v>3751</v>
      </c>
      <c r="K1258" s="21" t="s">
        <v>3752</v>
      </c>
    </row>
    <row r="1259" s="7" customFormat="1" customHeight="1" spans="1:11">
      <c r="A1259" s="23"/>
      <c r="B1259" s="22"/>
      <c r="C1259" s="23"/>
      <c r="D1259" s="21" t="s">
        <v>2357</v>
      </c>
      <c r="E1259" s="21" t="s">
        <v>1403</v>
      </c>
      <c r="F1259" s="21" t="s">
        <v>1403</v>
      </c>
      <c r="G1259" s="25" t="s">
        <v>1403</v>
      </c>
      <c r="H1259" s="21" t="s">
        <v>1403</v>
      </c>
      <c r="I1259" s="25" t="s">
        <v>1403</v>
      </c>
      <c r="J1259" s="21" t="s">
        <v>1403</v>
      </c>
      <c r="K1259" s="21" t="s">
        <v>1403</v>
      </c>
    </row>
    <row r="1260" s="7" customFormat="1" customHeight="1" spans="1:11">
      <c r="A1260" s="23"/>
      <c r="B1260" s="22"/>
      <c r="C1260" s="23"/>
      <c r="D1260" s="21" t="s">
        <v>1403</v>
      </c>
      <c r="E1260" s="21" t="s">
        <v>2578</v>
      </c>
      <c r="F1260" s="21" t="s">
        <v>1403</v>
      </c>
      <c r="G1260" s="25" t="s">
        <v>1403</v>
      </c>
      <c r="H1260" s="21" t="s">
        <v>1403</v>
      </c>
      <c r="I1260" s="25" t="s">
        <v>1403</v>
      </c>
      <c r="J1260" s="21" t="s">
        <v>1403</v>
      </c>
      <c r="K1260" s="21" t="s">
        <v>1403</v>
      </c>
    </row>
    <row r="1261" s="7" customFormat="1" customHeight="1" spans="1:11">
      <c r="A1261" s="23"/>
      <c r="B1261" s="22"/>
      <c r="C1261" s="23"/>
      <c r="D1261" s="21" t="s">
        <v>1403</v>
      </c>
      <c r="E1261" s="21" t="s">
        <v>1403</v>
      </c>
      <c r="F1261" s="21" t="s">
        <v>3753</v>
      </c>
      <c r="G1261" s="25" t="s">
        <v>2354</v>
      </c>
      <c r="H1261" s="21" t="s">
        <v>2394</v>
      </c>
      <c r="I1261" s="25" t="s">
        <v>2343</v>
      </c>
      <c r="J1261" s="21" t="s">
        <v>3754</v>
      </c>
      <c r="K1261" s="21" t="s">
        <v>3755</v>
      </c>
    </row>
    <row r="1262" s="7" customFormat="1" customHeight="1" spans="1:11">
      <c r="A1262" s="23"/>
      <c r="B1262" s="22"/>
      <c r="C1262" s="23"/>
      <c r="D1262" s="21" t="s">
        <v>2373</v>
      </c>
      <c r="E1262" s="21" t="s">
        <v>1403</v>
      </c>
      <c r="F1262" s="21" t="s">
        <v>1403</v>
      </c>
      <c r="G1262" s="25" t="s">
        <v>1403</v>
      </c>
      <c r="H1262" s="21" t="s">
        <v>1403</v>
      </c>
      <c r="I1262" s="25" t="s">
        <v>1403</v>
      </c>
      <c r="J1262" s="21" t="s">
        <v>1403</v>
      </c>
      <c r="K1262" s="21" t="s">
        <v>1403</v>
      </c>
    </row>
    <row r="1263" s="7" customFormat="1" customHeight="1" spans="1:11">
      <c r="A1263" s="23"/>
      <c r="B1263" s="22"/>
      <c r="C1263" s="23"/>
      <c r="D1263" s="21" t="s">
        <v>1403</v>
      </c>
      <c r="E1263" s="21" t="s">
        <v>2374</v>
      </c>
      <c r="F1263" s="21" t="s">
        <v>1403</v>
      </c>
      <c r="G1263" s="25" t="s">
        <v>1403</v>
      </c>
      <c r="H1263" s="21" t="s">
        <v>1403</v>
      </c>
      <c r="I1263" s="25" t="s">
        <v>1403</v>
      </c>
      <c r="J1263" s="21" t="s">
        <v>1403</v>
      </c>
      <c r="K1263" s="21" t="s">
        <v>1403</v>
      </c>
    </row>
    <row r="1264" s="7" customFormat="1" customHeight="1" spans="1:11">
      <c r="A1264" s="23"/>
      <c r="B1264" s="22"/>
      <c r="C1264" s="23"/>
      <c r="D1264" s="21" t="s">
        <v>1403</v>
      </c>
      <c r="E1264" s="21" t="s">
        <v>1403</v>
      </c>
      <c r="F1264" s="21" t="s">
        <v>3756</v>
      </c>
      <c r="G1264" s="25" t="s">
        <v>2354</v>
      </c>
      <c r="H1264" s="21" t="s">
        <v>2439</v>
      </c>
      <c r="I1264" s="25" t="s">
        <v>3757</v>
      </c>
      <c r="J1264" s="21" t="s">
        <v>3758</v>
      </c>
      <c r="K1264" s="21" t="s">
        <v>3759</v>
      </c>
    </row>
    <row r="1265" s="7" customFormat="1" customHeight="1" spans="1:11">
      <c r="A1265" s="21" t="s">
        <v>3760</v>
      </c>
      <c r="B1265" s="22"/>
      <c r="C1265" s="23"/>
      <c r="D1265" s="23"/>
      <c r="E1265" s="23"/>
      <c r="F1265" s="23"/>
      <c r="G1265" s="22"/>
      <c r="H1265" s="23"/>
      <c r="I1265" s="22"/>
      <c r="J1265" s="23"/>
      <c r="K1265" s="23"/>
    </row>
    <row r="1266" s="7" customFormat="1" customHeight="1" spans="1:11">
      <c r="A1266" s="21" t="s">
        <v>3761</v>
      </c>
      <c r="B1266" s="22"/>
      <c r="C1266" s="23"/>
      <c r="D1266" s="23"/>
      <c r="E1266" s="23"/>
      <c r="F1266" s="23"/>
      <c r="G1266" s="22"/>
      <c r="H1266" s="23"/>
      <c r="I1266" s="22"/>
      <c r="J1266" s="23"/>
      <c r="K1266" s="23"/>
    </row>
    <row r="1267" s="7" customFormat="1" customHeight="1" spans="1:11">
      <c r="A1267" s="21" t="s">
        <v>3762</v>
      </c>
      <c r="B1267" s="24" t="s">
        <v>3763</v>
      </c>
      <c r="C1267" s="21" t="s">
        <v>3764</v>
      </c>
      <c r="D1267" s="23"/>
      <c r="E1267" s="23"/>
      <c r="F1267" s="23"/>
      <c r="G1267" s="22"/>
      <c r="H1267" s="23"/>
      <c r="I1267" s="22"/>
      <c r="J1267" s="23"/>
      <c r="K1267" s="23"/>
    </row>
    <row r="1268" s="7" customFormat="1" customHeight="1" spans="1:11">
      <c r="A1268" s="23"/>
      <c r="B1268" s="22"/>
      <c r="C1268" s="23"/>
      <c r="D1268" s="21" t="s">
        <v>2338</v>
      </c>
      <c r="E1268" s="21" t="s">
        <v>1403</v>
      </c>
      <c r="F1268" s="21" t="s">
        <v>1403</v>
      </c>
      <c r="G1268" s="25" t="s">
        <v>1403</v>
      </c>
      <c r="H1268" s="21" t="s">
        <v>1403</v>
      </c>
      <c r="I1268" s="25" t="s">
        <v>1403</v>
      </c>
      <c r="J1268" s="21" t="s">
        <v>1403</v>
      </c>
      <c r="K1268" s="21" t="s">
        <v>1403</v>
      </c>
    </row>
    <row r="1269" s="7" customFormat="1" customHeight="1" spans="1:11">
      <c r="A1269" s="23"/>
      <c r="B1269" s="22"/>
      <c r="C1269" s="23"/>
      <c r="D1269" s="21" t="s">
        <v>1403</v>
      </c>
      <c r="E1269" s="21" t="s">
        <v>2339</v>
      </c>
      <c r="F1269" s="21" t="s">
        <v>1403</v>
      </c>
      <c r="G1269" s="25" t="s">
        <v>1403</v>
      </c>
      <c r="H1269" s="21" t="s">
        <v>1403</v>
      </c>
      <c r="I1269" s="25" t="s">
        <v>1403</v>
      </c>
      <c r="J1269" s="21" t="s">
        <v>1403</v>
      </c>
      <c r="K1269" s="21" t="s">
        <v>1403</v>
      </c>
    </row>
    <row r="1270" s="7" customFormat="1" customHeight="1" spans="1:11">
      <c r="A1270" s="23"/>
      <c r="B1270" s="22"/>
      <c r="C1270" s="23"/>
      <c r="D1270" s="21" t="s">
        <v>1403</v>
      </c>
      <c r="E1270" s="21" t="s">
        <v>1403</v>
      </c>
      <c r="F1270" s="21" t="s">
        <v>3765</v>
      </c>
      <c r="G1270" s="25" t="s">
        <v>2341</v>
      </c>
      <c r="H1270" s="21" t="s">
        <v>2342</v>
      </c>
      <c r="I1270" s="25" t="s">
        <v>2343</v>
      </c>
      <c r="J1270" s="21" t="s">
        <v>3766</v>
      </c>
      <c r="K1270" s="21" t="s">
        <v>3767</v>
      </c>
    </row>
    <row r="1271" s="7" customFormat="1" customHeight="1" spans="1:11">
      <c r="A1271" s="23"/>
      <c r="B1271" s="22"/>
      <c r="C1271" s="23"/>
      <c r="D1271" s="21" t="s">
        <v>1403</v>
      </c>
      <c r="E1271" s="21" t="s">
        <v>1403</v>
      </c>
      <c r="F1271" s="21" t="s">
        <v>3768</v>
      </c>
      <c r="G1271" s="25" t="s">
        <v>2341</v>
      </c>
      <c r="H1271" s="21" t="s">
        <v>2355</v>
      </c>
      <c r="I1271" s="25" t="s">
        <v>2967</v>
      </c>
      <c r="J1271" s="21" t="s">
        <v>3769</v>
      </c>
      <c r="K1271" s="21" t="s">
        <v>3770</v>
      </c>
    </row>
    <row r="1272" s="7" customFormat="1" customHeight="1" spans="1:11">
      <c r="A1272" s="23"/>
      <c r="B1272" s="22"/>
      <c r="C1272" s="23"/>
      <c r="D1272" s="21" t="s">
        <v>1403</v>
      </c>
      <c r="E1272" s="21" t="s">
        <v>2352</v>
      </c>
      <c r="F1272" s="21" t="s">
        <v>1403</v>
      </c>
      <c r="G1272" s="25" t="s">
        <v>1403</v>
      </c>
      <c r="H1272" s="21" t="s">
        <v>1403</v>
      </c>
      <c r="I1272" s="25" t="s">
        <v>1403</v>
      </c>
      <c r="J1272" s="21" t="s">
        <v>1403</v>
      </c>
      <c r="K1272" s="21" t="s">
        <v>1403</v>
      </c>
    </row>
    <row r="1273" s="7" customFormat="1" customHeight="1" spans="1:11">
      <c r="A1273" s="23"/>
      <c r="B1273" s="22"/>
      <c r="C1273" s="23"/>
      <c r="D1273" s="21" t="s">
        <v>1403</v>
      </c>
      <c r="E1273" s="21" t="s">
        <v>1403</v>
      </c>
      <c r="F1273" s="21" t="s">
        <v>3771</v>
      </c>
      <c r="G1273" s="25" t="s">
        <v>2341</v>
      </c>
      <c r="H1273" s="21" t="s">
        <v>2808</v>
      </c>
      <c r="I1273" s="25" t="s">
        <v>2343</v>
      </c>
      <c r="J1273" s="21" t="s">
        <v>3772</v>
      </c>
      <c r="K1273" s="21" t="s">
        <v>3773</v>
      </c>
    </row>
    <row r="1274" s="7" customFormat="1" customHeight="1" spans="1:11">
      <c r="A1274" s="23"/>
      <c r="B1274" s="22"/>
      <c r="C1274" s="23"/>
      <c r="D1274" s="21" t="s">
        <v>2357</v>
      </c>
      <c r="E1274" s="21" t="s">
        <v>1403</v>
      </c>
      <c r="F1274" s="21" t="s">
        <v>1403</v>
      </c>
      <c r="G1274" s="25" t="s">
        <v>1403</v>
      </c>
      <c r="H1274" s="21" t="s">
        <v>1403</v>
      </c>
      <c r="I1274" s="25" t="s">
        <v>1403</v>
      </c>
      <c r="J1274" s="21" t="s">
        <v>1403</v>
      </c>
      <c r="K1274" s="21" t="s">
        <v>1403</v>
      </c>
    </row>
    <row r="1275" s="7" customFormat="1" customHeight="1" spans="1:11">
      <c r="A1275" s="23"/>
      <c r="B1275" s="22"/>
      <c r="C1275" s="23"/>
      <c r="D1275" s="21" t="s">
        <v>1403</v>
      </c>
      <c r="E1275" s="21" t="s">
        <v>2550</v>
      </c>
      <c r="F1275" s="21" t="s">
        <v>1403</v>
      </c>
      <c r="G1275" s="25" t="s">
        <v>1403</v>
      </c>
      <c r="H1275" s="21" t="s">
        <v>1403</v>
      </c>
      <c r="I1275" s="25" t="s">
        <v>1403</v>
      </c>
      <c r="J1275" s="21" t="s">
        <v>1403</v>
      </c>
      <c r="K1275" s="21" t="s">
        <v>1403</v>
      </c>
    </row>
    <row r="1276" s="7" customFormat="1" customHeight="1" spans="1:11">
      <c r="A1276" s="23"/>
      <c r="B1276" s="22"/>
      <c r="C1276" s="23"/>
      <c r="D1276" s="21" t="s">
        <v>1403</v>
      </c>
      <c r="E1276" s="21" t="s">
        <v>1403</v>
      </c>
      <c r="F1276" s="21" t="s">
        <v>3774</v>
      </c>
      <c r="G1276" s="25" t="s">
        <v>2498</v>
      </c>
      <c r="H1276" s="21" t="s">
        <v>2723</v>
      </c>
      <c r="I1276" s="25" t="s">
        <v>2491</v>
      </c>
      <c r="J1276" s="21" t="s">
        <v>3775</v>
      </c>
      <c r="K1276" s="21" t="s">
        <v>3776</v>
      </c>
    </row>
    <row r="1277" s="7" customFormat="1" customHeight="1" spans="1:11">
      <c r="A1277" s="23"/>
      <c r="B1277" s="22"/>
      <c r="C1277" s="23"/>
      <c r="D1277" s="21" t="s">
        <v>2373</v>
      </c>
      <c r="E1277" s="21" t="s">
        <v>1403</v>
      </c>
      <c r="F1277" s="21" t="s">
        <v>1403</v>
      </c>
      <c r="G1277" s="25" t="s">
        <v>1403</v>
      </c>
      <c r="H1277" s="21" t="s">
        <v>1403</v>
      </c>
      <c r="I1277" s="25" t="s">
        <v>1403</v>
      </c>
      <c r="J1277" s="21" t="s">
        <v>1403</v>
      </c>
      <c r="K1277" s="21" t="s">
        <v>1403</v>
      </c>
    </row>
    <row r="1278" s="7" customFormat="1" customHeight="1" spans="1:11">
      <c r="A1278" s="23"/>
      <c r="B1278" s="22"/>
      <c r="C1278" s="23"/>
      <c r="D1278" s="21" t="s">
        <v>1403</v>
      </c>
      <c r="E1278" s="21" t="s">
        <v>2374</v>
      </c>
      <c r="F1278" s="21" t="s">
        <v>1403</v>
      </c>
      <c r="G1278" s="25" t="s">
        <v>1403</v>
      </c>
      <c r="H1278" s="21" t="s">
        <v>1403</v>
      </c>
      <c r="I1278" s="25" t="s">
        <v>1403</v>
      </c>
      <c r="J1278" s="21" t="s">
        <v>1403</v>
      </c>
      <c r="K1278" s="21" t="s">
        <v>1403</v>
      </c>
    </row>
    <row r="1279" s="7" customFormat="1" customHeight="1" spans="1:11">
      <c r="A1279" s="23"/>
      <c r="B1279" s="22"/>
      <c r="C1279" s="23"/>
      <c r="D1279" s="21" t="s">
        <v>1403</v>
      </c>
      <c r="E1279" s="21" t="s">
        <v>1403</v>
      </c>
      <c r="F1279" s="21" t="s">
        <v>3777</v>
      </c>
      <c r="G1279" s="25" t="s">
        <v>2341</v>
      </c>
      <c r="H1279" s="21" t="s">
        <v>2622</v>
      </c>
      <c r="I1279" s="25" t="s">
        <v>2343</v>
      </c>
      <c r="J1279" s="21" t="s">
        <v>3778</v>
      </c>
      <c r="K1279" s="21" t="s">
        <v>3779</v>
      </c>
    </row>
    <row r="1280" s="7" customFormat="1" customHeight="1" spans="1:11">
      <c r="A1280" s="21" t="s">
        <v>3780</v>
      </c>
      <c r="B1280" s="24" t="s">
        <v>3781</v>
      </c>
      <c r="C1280" s="21" t="s">
        <v>3782</v>
      </c>
      <c r="D1280" s="23"/>
      <c r="E1280" s="23"/>
      <c r="F1280" s="23"/>
      <c r="G1280" s="22"/>
      <c r="H1280" s="23"/>
      <c r="I1280" s="22"/>
      <c r="J1280" s="23"/>
      <c r="K1280" s="23"/>
    </row>
    <row r="1281" s="7" customFormat="1" customHeight="1" spans="1:11">
      <c r="A1281" s="23"/>
      <c r="B1281" s="22"/>
      <c r="C1281" s="23"/>
      <c r="D1281" s="21" t="s">
        <v>2338</v>
      </c>
      <c r="E1281" s="21" t="s">
        <v>1403</v>
      </c>
      <c r="F1281" s="21" t="s">
        <v>1403</v>
      </c>
      <c r="G1281" s="25" t="s">
        <v>1403</v>
      </c>
      <c r="H1281" s="21" t="s">
        <v>1403</v>
      </c>
      <c r="I1281" s="25" t="s">
        <v>1403</v>
      </c>
      <c r="J1281" s="21" t="s">
        <v>1403</v>
      </c>
      <c r="K1281" s="21" t="s">
        <v>1403</v>
      </c>
    </row>
    <row r="1282" s="7" customFormat="1" customHeight="1" spans="1:11">
      <c r="A1282" s="23"/>
      <c r="B1282" s="22"/>
      <c r="C1282" s="23"/>
      <c r="D1282" s="21" t="s">
        <v>1403</v>
      </c>
      <c r="E1282" s="21" t="s">
        <v>2339</v>
      </c>
      <c r="F1282" s="21" t="s">
        <v>1403</v>
      </c>
      <c r="G1282" s="25" t="s">
        <v>1403</v>
      </c>
      <c r="H1282" s="21" t="s">
        <v>1403</v>
      </c>
      <c r="I1282" s="25" t="s">
        <v>1403</v>
      </c>
      <c r="J1282" s="21" t="s">
        <v>1403</v>
      </c>
      <c r="K1282" s="21" t="s">
        <v>1403</v>
      </c>
    </row>
    <row r="1283" s="7" customFormat="1" customHeight="1" spans="1:11">
      <c r="A1283" s="23"/>
      <c r="B1283" s="22"/>
      <c r="C1283" s="23"/>
      <c r="D1283" s="21" t="s">
        <v>1403</v>
      </c>
      <c r="E1283" s="21" t="s">
        <v>1403</v>
      </c>
      <c r="F1283" s="21" t="s">
        <v>3783</v>
      </c>
      <c r="G1283" s="25" t="s">
        <v>2341</v>
      </c>
      <c r="H1283" s="21" t="s">
        <v>3784</v>
      </c>
      <c r="I1283" s="25" t="s">
        <v>2967</v>
      </c>
      <c r="J1283" s="21" t="s">
        <v>3785</v>
      </c>
      <c r="K1283" s="21" t="s">
        <v>3786</v>
      </c>
    </row>
    <row r="1284" s="7" customFormat="1" customHeight="1" spans="1:11">
      <c r="A1284" s="23"/>
      <c r="B1284" s="22"/>
      <c r="C1284" s="23"/>
      <c r="D1284" s="21" t="s">
        <v>1403</v>
      </c>
      <c r="E1284" s="21" t="s">
        <v>1403</v>
      </c>
      <c r="F1284" s="21" t="s">
        <v>3787</v>
      </c>
      <c r="G1284" s="25" t="s">
        <v>2341</v>
      </c>
      <c r="H1284" s="21" t="s">
        <v>3788</v>
      </c>
      <c r="I1284" s="25" t="s">
        <v>2384</v>
      </c>
      <c r="J1284" s="21" t="s">
        <v>3789</v>
      </c>
      <c r="K1284" s="21" t="s">
        <v>3786</v>
      </c>
    </row>
    <row r="1285" s="7" customFormat="1" customHeight="1" spans="1:11">
      <c r="A1285" s="23"/>
      <c r="B1285" s="22"/>
      <c r="C1285" s="23"/>
      <c r="D1285" s="21" t="s">
        <v>1403</v>
      </c>
      <c r="E1285" s="21" t="s">
        <v>2352</v>
      </c>
      <c r="F1285" s="21" t="s">
        <v>1403</v>
      </c>
      <c r="G1285" s="25" t="s">
        <v>1403</v>
      </c>
      <c r="H1285" s="21" t="s">
        <v>1403</v>
      </c>
      <c r="I1285" s="25" t="s">
        <v>1403</v>
      </c>
      <c r="J1285" s="21" t="s">
        <v>1403</v>
      </c>
      <c r="K1285" s="21" t="s">
        <v>1403</v>
      </c>
    </row>
    <row r="1286" s="7" customFormat="1" customHeight="1" spans="1:11">
      <c r="A1286" s="23"/>
      <c r="B1286" s="22"/>
      <c r="C1286" s="23"/>
      <c r="D1286" s="21" t="s">
        <v>1403</v>
      </c>
      <c r="E1286" s="21" t="s">
        <v>1403</v>
      </c>
      <c r="F1286" s="21" t="s">
        <v>3790</v>
      </c>
      <c r="G1286" s="25" t="s">
        <v>2341</v>
      </c>
      <c r="H1286" s="21" t="s">
        <v>2342</v>
      </c>
      <c r="I1286" s="25" t="s">
        <v>2343</v>
      </c>
      <c r="J1286" s="21" t="s">
        <v>3791</v>
      </c>
      <c r="K1286" s="21" t="s">
        <v>3792</v>
      </c>
    </row>
    <row r="1287" s="7" customFormat="1" customHeight="1" spans="1:11">
      <c r="A1287" s="23"/>
      <c r="B1287" s="22"/>
      <c r="C1287" s="23"/>
      <c r="D1287" s="21" t="s">
        <v>1403</v>
      </c>
      <c r="E1287" s="21" t="s">
        <v>2389</v>
      </c>
      <c r="F1287" s="21" t="s">
        <v>1403</v>
      </c>
      <c r="G1287" s="25" t="s">
        <v>1403</v>
      </c>
      <c r="H1287" s="21" t="s">
        <v>1403</v>
      </c>
      <c r="I1287" s="25" t="s">
        <v>1403</v>
      </c>
      <c r="J1287" s="21" t="s">
        <v>1403</v>
      </c>
      <c r="K1287" s="21" t="s">
        <v>1403</v>
      </c>
    </row>
    <row r="1288" s="7" customFormat="1" customHeight="1" spans="1:11">
      <c r="A1288" s="23"/>
      <c r="B1288" s="22"/>
      <c r="C1288" s="23"/>
      <c r="D1288" s="21" t="s">
        <v>1403</v>
      </c>
      <c r="E1288" s="21" t="s">
        <v>1403</v>
      </c>
      <c r="F1288" s="21" t="s">
        <v>3793</v>
      </c>
      <c r="G1288" s="25" t="s">
        <v>2341</v>
      </c>
      <c r="H1288" s="21" t="s">
        <v>2342</v>
      </c>
      <c r="I1288" s="25" t="s">
        <v>2343</v>
      </c>
      <c r="J1288" s="21" t="s">
        <v>3794</v>
      </c>
      <c r="K1288" s="21" t="s">
        <v>3795</v>
      </c>
    </row>
    <row r="1289" s="7" customFormat="1" customHeight="1" spans="1:11">
      <c r="A1289" s="23"/>
      <c r="B1289" s="22"/>
      <c r="C1289" s="23"/>
      <c r="D1289" s="21" t="s">
        <v>2357</v>
      </c>
      <c r="E1289" s="21" t="s">
        <v>1403</v>
      </c>
      <c r="F1289" s="21" t="s">
        <v>1403</v>
      </c>
      <c r="G1289" s="25" t="s">
        <v>1403</v>
      </c>
      <c r="H1289" s="21" t="s">
        <v>1403</v>
      </c>
      <c r="I1289" s="25" t="s">
        <v>1403</v>
      </c>
      <c r="J1289" s="21" t="s">
        <v>1403</v>
      </c>
      <c r="K1289" s="21" t="s">
        <v>1403</v>
      </c>
    </row>
    <row r="1290" s="7" customFormat="1" customHeight="1" spans="1:11">
      <c r="A1290" s="23"/>
      <c r="B1290" s="22"/>
      <c r="C1290" s="23"/>
      <c r="D1290" s="21" t="s">
        <v>1403</v>
      </c>
      <c r="E1290" s="21" t="s">
        <v>2358</v>
      </c>
      <c r="F1290" s="21" t="s">
        <v>1403</v>
      </c>
      <c r="G1290" s="25" t="s">
        <v>1403</v>
      </c>
      <c r="H1290" s="21" t="s">
        <v>1403</v>
      </c>
      <c r="I1290" s="25" t="s">
        <v>1403</v>
      </c>
      <c r="J1290" s="21" t="s">
        <v>1403</v>
      </c>
      <c r="K1290" s="21" t="s">
        <v>1403</v>
      </c>
    </row>
    <row r="1291" s="7" customFormat="1" customHeight="1" spans="1:11">
      <c r="A1291" s="23"/>
      <c r="B1291" s="22"/>
      <c r="C1291" s="23"/>
      <c r="D1291" s="21" t="s">
        <v>1403</v>
      </c>
      <c r="E1291" s="21" t="s">
        <v>1403</v>
      </c>
      <c r="F1291" s="21" t="s">
        <v>3796</v>
      </c>
      <c r="G1291" s="25" t="s">
        <v>2354</v>
      </c>
      <c r="H1291" s="21" t="s">
        <v>3797</v>
      </c>
      <c r="I1291" s="25" t="s">
        <v>1403</v>
      </c>
      <c r="J1291" s="21" t="s">
        <v>3798</v>
      </c>
      <c r="K1291" s="21" t="s">
        <v>3799</v>
      </c>
    </row>
    <row r="1292" s="7" customFormat="1" customHeight="1" spans="1:11">
      <c r="A1292" s="23"/>
      <c r="B1292" s="22"/>
      <c r="C1292" s="23"/>
      <c r="D1292" s="21" t="s">
        <v>2373</v>
      </c>
      <c r="E1292" s="21" t="s">
        <v>1403</v>
      </c>
      <c r="F1292" s="21" t="s">
        <v>1403</v>
      </c>
      <c r="G1292" s="25" t="s">
        <v>1403</v>
      </c>
      <c r="H1292" s="21" t="s">
        <v>1403</v>
      </c>
      <c r="I1292" s="25" t="s">
        <v>1403</v>
      </c>
      <c r="J1292" s="21" t="s">
        <v>1403</v>
      </c>
      <c r="K1292" s="21" t="s">
        <v>1403</v>
      </c>
    </row>
    <row r="1293" s="7" customFormat="1" customHeight="1" spans="1:11">
      <c r="A1293" s="23"/>
      <c r="B1293" s="22"/>
      <c r="C1293" s="23"/>
      <c r="D1293" s="21" t="s">
        <v>1403</v>
      </c>
      <c r="E1293" s="21" t="s">
        <v>2374</v>
      </c>
      <c r="F1293" s="21" t="s">
        <v>1403</v>
      </c>
      <c r="G1293" s="25" t="s">
        <v>1403</v>
      </c>
      <c r="H1293" s="21" t="s">
        <v>1403</v>
      </c>
      <c r="I1293" s="25" t="s">
        <v>1403</v>
      </c>
      <c r="J1293" s="21" t="s">
        <v>1403</v>
      </c>
      <c r="K1293" s="21" t="s">
        <v>1403</v>
      </c>
    </row>
    <row r="1294" s="7" customFormat="1" customHeight="1" spans="1:11">
      <c r="A1294" s="23"/>
      <c r="B1294" s="22"/>
      <c r="C1294" s="23"/>
      <c r="D1294" s="21" t="s">
        <v>1403</v>
      </c>
      <c r="E1294" s="21" t="s">
        <v>1403</v>
      </c>
      <c r="F1294" s="21" t="s">
        <v>3800</v>
      </c>
      <c r="G1294" s="25" t="s">
        <v>2354</v>
      </c>
      <c r="H1294" s="21" t="s">
        <v>2394</v>
      </c>
      <c r="I1294" s="25" t="s">
        <v>2343</v>
      </c>
      <c r="J1294" s="21" t="s">
        <v>3801</v>
      </c>
      <c r="K1294" s="21" t="s">
        <v>3802</v>
      </c>
    </row>
    <row r="1295" s="7" customFormat="1" customHeight="1" spans="1:11">
      <c r="A1295" s="21" t="s">
        <v>3803</v>
      </c>
      <c r="B1295" s="24" t="s">
        <v>3804</v>
      </c>
      <c r="C1295" s="21" t="s">
        <v>3805</v>
      </c>
      <c r="D1295" s="23"/>
      <c r="E1295" s="23"/>
      <c r="F1295" s="23"/>
      <c r="G1295" s="22"/>
      <c r="H1295" s="23"/>
      <c r="I1295" s="22"/>
      <c r="J1295" s="23"/>
      <c r="K1295" s="23"/>
    </row>
    <row r="1296" s="7" customFormat="1" customHeight="1" spans="1:11">
      <c r="A1296" s="23"/>
      <c r="B1296" s="22"/>
      <c r="C1296" s="23"/>
      <c r="D1296" s="21" t="s">
        <v>2338</v>
      </c>
      <c r="E1296" s="21" t="s">
        <v>1403</v>
      </c>
      <c r="F1296" s="21" t="s">
        <v>1403</v>
      </c>
      <c r="G1296" s="25" t="s">
        <v>1403</v>
      </c>
      <c r="H1296" s="21" t="s">
        <v>1403</v>
      </c>
      <c r="I1296" s="25" t="s">
        <v>1403</v>
      </c>
      <c r="J1296" s="21" t="s">
        <v>1403</v>
      </c>
      <c r="K1296" s="21" t="s">
        <v>1403</v>
      </c>
    </row>
    <row r="1297" s="7" customFormat="1" customHeight="1" spans="1:11">
      <c r="A1297" s="23"/>
      <c r="B1297" s="22"/>
      <c r="C1297" s="23"/>
      <c r="D1297" s="21" t="s">
        <v>1403</v>
      </c>
      <c r="E1297" s="21" t="s">
        <v>2339</v>
      </c>
      <c r="F1297" s="21" t="s">
        <v>1403</v>
      </c>
      <c r="G1297" s="25" t="s">
        <v>1403</v>
      </c>
      <c r="H1297" s="21" t="s">
        <v>1403</v>
      </c>
      <c r="I1297" s="25" t="s">
        <v>1403</v>
      </c>
      <c r="J1297" s="21" t="s">
        <v>1403</v>
      </c>
      <c r="K1297" s="21" t="s">
        <v>1403</v>
      </c>
    </row>
    <row r="1298" s="7" customFormat="1" customHeight="1" spans="1:11">
      <c r="A1298" s="23"/>
      <c r="B1298" s="22"/>
      <c r="C1298" s="23"/>
      <c r="D1298" s="21" t="s">
        <v>1403</v>
      </c>
      <c r="E1298" s="21" t="s">
        <v>1403</v>
      </c>
      <c r="F1298" s="21" t="s">
        <v>3806</v>
      </c>
      <c r="G1298" s="25" t="s">
        <v>2341</v>
      </c>
      <c r="H1298" s="21" t="s">
        <v>2342</v>
      </c>
      <c r="I1298" s="25" t="s">
        <v>2343</v>
      </c>
      <c r="J1298" s="21" t="s">
        <v>3766</v>
      </c>
      <c r="K1298" s="21" t="s">
        <v>3807</v>
      </c>
    </row>
    <row r="1299" s="7" customFormat="1" customHeight="1" spans="1:11">
      <c r="A1299" s="23"/>
      <c r="B1299" s="22"/>
      <c r="C1299" s="23"/>
      <c r="D1299" s="21" t="s">
        <v>1403</v>
      </c>
      <c r="E1299" s="21" t="s">
        <v>1403</v>
      </c>
      <c r="F1299" s="21" t="s">
        <v>3808</v>
      </c>
      <c r="G1299" s="25" t="s">
        <v>2354</v>
      </c>
      <c r="H1299" s="21" t="s">
        <v>2342</v>
      </c>
      <c r="I1299" s="25" t="s">
        <v>2343</v>
      </c>
      <c r="J1299" s="21" t="s">
        <v>3809</v>
      </c>
      <c r="K1299" s="21" t="s">
        <v>3807</v>
      </c>
    </row>
    <row r="1300" s="7" customFormat="1" customHeight="1" spans="1:11">
      <c r="A1300" s="23"/>
      <c r="B1300" s="22"/>
      <c r="C1300" s="23"/>
      <c r="D1300" s="21" t="s">
        <v>1403</v>
      </c>
      <c r="E1300" s="21" t="s">
        <v>1403</v>
      </c>
      <c r="F1300" s="21" t="s">
        <v>3810</v>
      </c>
      <c r="G1300" s="25" t="s">
        <v>2354</v>
      </c>
      <c r="H1300" s="21" t="s">
        <v>2342</v>
      </c>
      <c r="I1300" s="25" t="s">
        <v>2343</v>
      </c>
      <c r="J1300" s="21" t="s">
        <v>3811</v>
      </c>
      <c r="K1300" s="21" t="s">
        <v>3807</v>
      </c>
    </row>
    <row r="1301" s="7" customFormat="1" customHeight="1" spans="1:11">
      <c r="A1301" s="23"/>
      <c r="B1301" s="22"/>
      <c r="C1301" s="23"/>
      <c r="D1301" s="21" t="s">
        <v>1403</v>
      </c>
      <c r="E1301" s="21" t="s">
        <v>2352</v>
      </c>
      <c r="F1301" s="21" t="s">
        <v>1403</v>
      </c>
      <c r="G1301" s="25" t="s">
        <v>1403</v>
      </c>
      <c r="H1301" s="21" t="s">
        <v>1403</v>
      </c>
      <c r="I1301" s="25" t="s">
        <v>1403</v>
      </c>
      <c r="J1301" s="21" t="s">
        <v>1403</v>
      </c>
      <c r="K1301" s="21" t="s">
        <v>1403</v>
      </c>
    </row>
    <row r="1302" s="7" customFormat="1" customHeight="1" spans="1:11">
      <c r="A1302" s="23"/>
      <c r="B1302" s="22"/>
      <c r="C1302" s="23"/>
      <c r="D1302" s="21" t="s">
        <v>1403</v>
      </c>
      <c r="E1302" s="21" t="s">
        <v>1403</v>
      </c>
      <c r="F1302" s="21" t="s">
        <v>3812</v>
      </c>
      <c r="G1302" s="25" t="s">
        <v>2341</v>
      </c>
      <c r="H1302" s="21" t="s">
        <v>2342</v>
      </c>
      <c r="I1302" s="25" t="s">
        <v>2343</v>
      </c>
      <c r="J1302" s="21" t="s">
        <v>3772</v>
      </c>
      <c r="K1302" s="21" t="s">
        <v>3807</v>
      </c>
    </row>
    <row r="1303" s="7" customFormat="1" customHeight="1" spans="1:11">
      <c r="A1303" s="23"/>
      <c r="B1303" s="22"/>
      <c r="C1303" s="23"/>
      <c r="D1303" s="21" t="s">
        <v>1403</v>
      </c>
      <c r="E1303" s="21" t="s">
        <v>1403</v>
      </c>
      <c r="F1303" s="21" t="s">
        <v>3813</v>
      </c>
      <c r="G1303" s="25" t="s">
        <v>2341</v>
      </c>
      <c r="H1303" s="21" t="s">
        <v>2342</v>
      </c>
      <c r="I1303" s="25" t="s">
        <v>2343</v>
      </c>
      <c r="J1303" s="21" t="s">
        <v>3814</v>
      </c>
      <c r="K1303" s="21" t="s">
        <v>3807</v>
      </c>
    </row>
    <row r="1304" s="7" customFormat="1" customHeight="1" spans="1:11">
      <c r="A1304" s="23"/>
      <c r="B1304" s="22"/>
      <c r="C1304" s="23"/>
      <c r="D1304" s="21" t="s">
        <v>1403</v>
      </c>
      <c r="E1304" s="21" t="s">
        <v>1403</v>
      </c>
      <c r="F1304" s="21" t="s">
        <v>3815</v>
      </c>
      <c r="G1304" s="25" t="s">
        <v>2341</v>
      </c>
      <c r="H1304" s="21" t="s">
        <v>2342</v>
      </c>
      <c r="I1304" s="25" t="s">
        <v>2343</v>
      </c>
      <c r="J1304" s="21" t="s">
        <v>3816</v>
      </c>
      <c r="K1304" s="21" t="s">
        <v>3807</v>
      </c>
    </row>
    <row r="1305" s="7" customFormat="1" customHeight="1" spans="1:11">
      <c r="A1305" s="23"/>
      <c r="B1305" s="22"/>
      <c r="C1305" s="23"/>
      <c r="D1305" s="21" t="s">
        <v>1403</v>
      </c>
      <c r="E1305" s="21" t="s">
        <v>2389</v>
      </c>
      <c r="F1305" s="21" t="s">
        <v>1403</v>
      </c>
      <c r="G1305" s="25" t="s">
        <v>1403</v>
      </c>
      <c r="H1305" s="21" t="s">
        <v>1403</v>
      </c>
      <c r="I1305" s="25" t="s">
        <v>1403</v>
      </c>
      <c r="J1305" s="21" t="s">
        <v>1403</v>
      </c>
      <c r="K1305" s="21" t="s">
        <v>1403</v>
      </c>
    </row>
    <row r="1306" s="7" customFormat="1" customHeight="1" spans="1:11">
      <c r="A1306" s="23"/>
      <c r="B1306" s="22"/>
      <c r="C1306" s="23"/>
      <c r="D1306" s="21" t="s">
        <v>1403</v>
      </c>
      <c r="E1306" s="21" t="s">
        <v>1403</v>
      </c>
      <c r="F1306" s="21" t="s">
        <v>3817</v>
      </c>
      <c r="G1306" s="25" t="s">
        <v>2354</v>
      </c>
      <c r="H1306" s="21" t="s">
        <v>2342</v>
      </c>
      <c r="I1306" s="25" t="s">
        <v>2343</v>
      </c>
      <c r="J1306" s="21" t="s">
        <v>3818</v>
      </c>
      <c r="K1306" s="21" t="s">
        <v>3807</v>
      </c>
    </row>
    <row r="1307" s="7" customFormat="1" customHeight="1" spans="1:11">
      <c r="A1307" s="23"/>
      <c r="B1307" s="22"/>
      <c r="C1307" s="23"/>
      <c r="D1307" s="21" t="s">
        <v>1403</v>
      </c>
      <c r="E1307" s="21" t="s">
        <v>2949</v>
      </c>
      <c r="F1307" s="21" t="s">
        <v>1403</v>
      </c>
      <c r="G1307" s="25" t="s">
        <v>1403</v>
      </c>
      <c r="H1307" s="21" t="s">
        <v>1403</v>
      </c>
      <c r="I1307" s="25" t="s">
        <v>1403</v>
      </c>
      <c r="J1307" s="21" t="s">
        <v>1403</v>
      </c>
      <c r="K1307" s="21" t="s">
        <v>1403</v>
      </c>
    </row>
    <row r="1308" s="7" customFormat="1" customHeight="1" spans="1:11">
      <c r="A1308" s="23"/>
      <c r="B1308" s="22"/>
      <c r="C1308" s="23"/>
      <c r="D1308" s="21" t="s">
        <v>1403</v>
      </c>
      <c r="E1308" s="21" t="s">
        <v>1403</v>
      </c>
      <c r="F1308" s="21" t="s">
        <v>3819</v>
      </c>
      <c r="G1308" s="25" t="s">
        <v>2498</v>
      </c>
      <c r="H1308" s="21" t="s">
        <v>2541</v>
      </c>
      <c r="I1308" s="25" t="s">
        <v>2343</v>
      </c>
      <c r="J1308" s="21" t="s">
        <v>3820</v>
      </c>
      <c r="K1308" s="21" t="s">
        <v>3821</v>
      </c>
    </row>
    <row r="1309" s="7" customFormat="1" customHeight="1" spans="1:11">
      <c r="A1309" s="23"/>
      <c r="B1309" s="22"/>
      <c r="C1309" s="23"/>
      <c r="D1309" s="21" t="s">
        <v>2357</v>
      </c>
      <c r="E1309" s="21" t="s">
        <v>1403</v>
      </c>
      <c r="F1309" s="21" t="s">
        <v>1403</v>
      </c>
      <c r="G1309" s="25" t="s">
        <v>1403</v>
      </c>
      <c r="H1309" s="21" t="s">
        <v>1403</v>
      </c>
      <c r="I1309" s="25" t="s">
        <v>1403</v>
      </c>
      <c r="J1309" s="21" t="s">
        <v>1403</v>
      </c>
      <c r="K1309" s="21" t="s">
        <v>1403</v>
      </c>
    </row>
    <row r="1310" s="7" customFormat="1" customHeight="1" spans="1:11">
      <c r="A1310" s="23"/>
      <c r="B1310" s="22"/>
      <c r="C1310" s="23"/>
      <c r="D1310" s="21" t="s">
        <v>1403</v>
      </c>
      <c r="E1310" s="21" t="s">
        <v>2358</v>
      </c>
      <c r="F1310" s="21" t="s">
        <v>1403</v>
      </c>
      <c r="G1310" s="25" t="s">
        <v>1403</v>
      </c>
      <c r="H1310" s="21" t="s">
        <v>1403</v>
      </c>
      <c r="I1310" s="25" t="s">
        <v>1403</v>
      </c>
      <c r="J1310" s="21" t="s">
        <v>1403</v>
      </c>
      <c r="K1310" s="21" t="s">
        <v>1403</v>
      </c>
    </row>
    <row r="1311" s="7" customFormat="1" customHeight="1" spans="1:11">
      <c r="A1311" s="23"/>
      <c r="B1311" s="22"/>
      <c r="C1311" s="23"/>
      <c r="D1311" s="21" t="s">
        <v>1403</v>
      </c>
      <c r="E1311" s="21" t="s">
        <v>1403</v>
      </c>
      <c r="F1311" s="21" t="s">
        <v>3822</v>
      </c>
      <c r="G1311" s="25" t="s">
        <v>2354</v>
      </c>
      <c r="H1311" s="21" t="s">
        <v>2342</v>
      </c>
      <c r="I1311" s="25" t="s">
        <v>2343</v>
      </c>
      <c r="J1311" s="21" t="s">
        <v>3823</v>
      </c>
      <c r="K1311" s="21" t="s">
        <v>3821</v>
      </c>
    </row>
    <row r="1312" s="7" customFormat="1" customHeight="1" spans="1:11">
      <c r="A1312" s="23"/>
      <c r="B1312" s="22"/>
      <c r="C1312" s="23"/>
      <c r="D1312" s="21" t="s">
        <v>1403</v>
      </c>
      <c r="E1312" s="21" t="s">
        <v>1403</v>
      </c>
      <c r="F1312" s="21" t="s">
        <v>3824</v>
      </c>
      <c r="G1312" s="25" t="s">
        <v>2341</v>
      </c>
      <c r="H1312" s="21" t="s">
        <v>2503</v>
      </c>
      <c r="I1312" s="25" t="s">
        <v>2516</v>
      </c>
      <c r="J1312" s="21" t="s">
        <v>3825</v>
      </c>
      <c r="K1312" s="21" t="s">
        <v>3826</v>
      </c>
    </row>
    <row r="1313" s="7" customFormat="1" customHeight="1" spans="1:11">
      <c r="A1313" s="23"/>
      <c r="B1313" s="22"/>
      <c r="C1313" s="23"/>
      <c r="D1313" s="21" t="s">
        <v>2373</v>
      </c>
      <c r="E1313" s="21" t="s">
        <v>1403</v>
      </c>
      <c r="F1313" s="21" t="s">
        <v>1403</v>
      </c>
      <c r="G1313" s="25" t="s">
        <v>1403</v>
      </c>
      <c r="H1313" s="21" t="s">
        <v>1403</v>
      </c>
      <c r="I1313" s="25" t="s">
        <v>1403</v>
      </c>
      <c r="J1313" s="21" t="s">
        <v>1403</v>
      </c>
      <c r="K1313" s="21" t="s">
        <v>1403</v>
      </c>
    </row>
    <row r="1314" s="7" customFormat="1" customHeight="1" spans="1:11">
      <c r="A1314" s="23"/>
      <c r="B1314" s="22"/>
      <c r="C1314" s="23"/>
      <c r="D1314" s="21" t="s">
        <v>1403</v>
      </c>
      <c r="E1314" s="21" t="s">
        <v>2374</v>
      </c>
      <c r="F1314" s="21" t="s">
        <v>1403</v>
      </c>
      <c r="G1314" s="25" t="s">
        <v>1403</v>
      </c>
      <c r="H1314" s="21" t="s">
        <v>1403</v>
      </c>
      <c r="I1314" s="25" t="s">
        <v>1403</v>
      </c>
      <c r="J1314" s="21" t="s">
        <v>1403</v>
      </c>
      <c r="K1314" s="21" t="s">
        <v>1403</v>
      </c>
    </row>
    <row r="1315" s="7" customFormat="1" customHeight="1" spans="1:11">
      <c r="A1315" s="23"/>
      <c r="B1315" s="22"/>
      <c r="C1315" s="23"/>
      <c r="D1315" s="21" t="s">
        <v>1403</v>
      </c>
      <c r="E1315" s="21" t="s">
        <v>1403</v>
      </c>
      <c r="F1315" s="21" t="s">
        <v>3827</v>
      </c>
      <c r="G1315" s="25" t="s">
        <v>2354</v>
      </c>
      <c r="H1315" s="21" t="s">
        <v>2394</v>
      </c>
      <c r="I1315" s="25" t="s">
        <v>2343</v>
      </c>
      <c r="J1315" s="21" t="s">
        <v>3828</v>
      </c>
      <c r="K1315" s="21" t="s">
        <v>2378</v>
      </c>
    </row>
    <row r="1316" s="7" customFormat="1" customHeight="1" spans="1:11">
      <c r="A1316" s="21" t="s">
        <v>3624</v>
      </c>
      <c r="B1316" s="24" t="s">
        <v>3829</v>
      </c>
      <c r="C1316" s="21" t="s">
        <v>3830</v>
      </c>
      <c r="D1316" s="23"/>
      <c r="E1316" s="23"/>
      <c r="F1316" s="23"/>
      <c r="G1316" s="22"/>
      <c r="H1316" s="23"/>
      <c r="I1316" s="22"/>
      <c r="J1316" s="23"/>
      <c r="K1316" s="23"/>
    </row>
    <row r="1317" s="7" customFormat="1" customHeight="1" spans="1:11">
      <c r="A1317" s="23"/>
      <c r="B1317" s="22"/>
      <c r="C1317" s="23"/>
      <c r="D1317" s="21" t="s">
        <v>2338</v>
      </c>
      <c r="E1317" s="21" t="s">
        <v>1403</v>
      </c>
      <c r="F1317" s="21" t="s">
        <v>1403</v>
      </c>
      <c r="G1317" s="25" t="s">
        <v>1403</v>
      </c>
      <c r="H1317" s="21" t="s">
        <v>1403</v>
      </c>
      <c r="I1317" s="25" t="s">
        <v>1403</v>
      </c>
      <c r="J1317" s="21" t="s">
        <v>1403</v>
      </c>
      <c r="K1317" s="21" t="s">
        <v>1403</v>
      </c>
    </row>
    <row r="1318" s="7" customFormat="1" customHeight="1" spans="1:11">
      <c r="A1318" s="23"/>
      <c r="B1318" s="22"/>
      <c r="C1318" s="23"/>
      <c r="D1318" s="21" t="s">
        <v>1403</v>
      </c>
      <c r="E1318" s="21" t="s">
        <v>2339</v>
      </c>
      <c r="F1318" s="21" t="s">
        <v>1403</v>
      </c>
      <c r="G1318" s="25" t="s">
        <v>1403</v>
      </c>
      <c r="H1318" s="21" t="s">
        <v>1403</v>
      </c>
      <c r="I1318" s="25" t="s">
        <v>1403</v>
      </c>
      <c r="J1318" s="21" t="s">
        <v>1403</v>
      </c>
      <c r="K1318" s="21" t="s">
        <v>1403</v>
      </c>
    </row>
    <row r="1319" s="7" customFormat="1" customHeight="1" spans="1:11">
      <c r="A1319" s="23"/>
      <c r="B1319" s="22"/>
      <c r="C1319" s="23"/>
      <c r="D1319" s="21" t="s">
        <v>1403</v>
      </c>
      <c r="E1319" s="21" t="s">
        <v>1403</v>
      </c>
      <c r="F1319" s="21" t="s">
        <v>3074</v>
      </c>
      <c r="G1319" s="25" t="s">
        <v>2341</v>
      </c>
      <c r="H1319" s="21" t="s">
        <v>2439</v>
      </c>
      <c r="I1319" s="25" t="s">
        <v>3075</v>
      </c>
      <c r="J1319" s="21" t="s">
        <v>3076</v>
      </c>
      <c r="K1319" s="21" t="s">
        <v>3831</v>
      </c>
    </row>
    <row r="1320" s="7" customFormat="1" customHeight="1" spans="1:11">
      <c r="A1320" s="23"/>
      <c r="B1320" s="22"/>
      <c r="C1320" s="23"/>
      <c r="D1320" s="21" t="s">
        <v>2357</v>
      </c>
      <c r="E1320" s="21" t="s">
        <v>1403</v>
      </c>
      <c r="F1320" s="21" t="s">
        <v>1403</v>
      </c>
      <c r="G1320" s="25" t="s">
        <v>1403</v>
      </c>
      <c r="H1320" s="21" t="s">
        <v>1403</v>
      </c>
      <c r="I1320" s="25" t="s">
        <v>1403</v>
      </c>
      <c r="J1320" s="21" t="s">
        <v>1403</v>
      </c>
      <c r="K1320" s="21" t="s">
        <v>1403</v>
      </c>
    </row>
    <row r="1321" s="7" customFormat="1" customHeight="1" spans="1:11">
      <c r="A1321" s="23"/>
      <c r="B1321" s="22"/>
      <c r="C1321" s="23"/>
      <c r="D1321" s="21" t="s">
        <v>1403</v>
      </c>
      <c r="E1321" s="21" t="s">
        <v>2358</v>
      </c>
      <c r="F1321" s="21" t="s">
        <v>1403</v>
      </c>
      <c r="G1321" s="25" t="s">
        <v>1403</v>
      </c>
      <c r="H1321" s="21" t="s">
        <v>1403</v>
      </c>
      <c r="I1321" s="25" t="s">
        <v>1403</v>
      </c>
      <c r="J1321" s="21" t="s">
        <v>1403</v>
      </c>
      <c r="K1321" s="21" t="s">
        <v>1403</v>
      </c>
    </row>
    <row r="1322" s="7" customFormat="1" customHeight="1" spans="1:11">
      <c r="A1322" s="23"/>
      <c r="B1322" s="22"/>
      <c r="C1322" s="23"/>
      <c r="D1322" s="21" t="s">
        <v>1403</v>
      </c>
      <c r="E1322" s="21" t="s">
        <v>1403</v>
      </c>
      <c r="F1322" s="21" t="s">
        <v>3160</v>
      </c>
      <c r="G1322" s="25" t="s">
        <v>2341</v>
      </c>
      <c r="H1322" s="21" t="s">
        <v>3832</v>
      </c>
      <c r="I1322" s="25" t="s">
        <v>1403</v>
      </c>
      <c r="J1322" s="21" t="s">
        <v>3161</v>
      </c>
      <c r="K1322" s="21" t="s">
        <v>3831</v>
      </c>
    </row>
    <row r="1323" s="7" customFormat="1" customHeight="1" spans="1:11">
      <c r="A1323" s="23"/>
      <c r="B1323" s="22"/>
      <c r="C1323" s="23"/>
      <c r="D1323" s="21" t="s">
        <v>2373</v>
      </c>
      <c r="E1323" s="21" t="s">
        <v>1403</v>
      </c>
      <c r="F1323" s="21" t="s">
        <v>1403</v>
      </c>
      <c r="G1323" s="25" t="s">
        <v>1403</v>
      </c>
      <c r="H1323" s="21" t="s">
        <v>1403</v>
      </c>
      <c r="I1323" s="25" t="s">
        <v>1403</v>
      </c>
      <c r="J1323" s="21" t="s">
        <v>1403</v>
      </c>
      <c r="K1323" s="21" t="s">
        <v>1403</v>
      </c>
    </row>
    <row r="1324" s="7" customFormat="1" customHeight="1" spans="1:11">
      <c r="A1324" s="23"/>
      <c r="B1324" s="22"/>
      <c r="C1324" s="23"/>
      <c r="D1324" s="21" t="s">
        <v>1403</v>
      </c>
      <c r="E1324" s="21" t="s">
        <v>2374</v>
      </c>
      <c r="F1324" s="21" t="s">
        <v>1403</v>
      </c>
      <c r="G1324" s="25" t="s">
        <v>1403</v>
      </c>
      <c r="H1324" s="21" t="s">
        <v>1403</v>
      </c>
      <c r="I1324" s="25" t="s">
        <v>1403</v>
      </c>
      <c r="J1324" s="21" t="s">
        <v>1403</v>
      </c>
      <c r="K1324" s="21" t="s">
        <v>1403</v>
      </c>
    </row>
    <row r="1325" s="7" customFormat="1" customHeight="1" spans="1:11">
      <c r="A1325" s="23"/>
      <c r="B1325" s="22"/>
      <c r="C1325" s="23"/>
      <c r="D1325" s="21" t="s">
        <v>1403</v>
      </c>
      <c r="E1325" s="21" t="s">
        <v>1403</v>
      </c>
      <c r="F1325" s="21" t="s">
        <v>2984</v>
      </c>
      <c r="G1325" s="25" t="s">
        <v>2354</v>
      </c>
      <c r="H1325" s="21" t="s">
        <v>2376</v>
      </c>
      <c r="I1325" s="25" t="s">
        <v>2343</v>
      </c>
      <c r="J1325" s="21" t="s">
        <v>3082</v>
      </c>
      <c r="K1325" s="21" t="s">
        <v>3831</v>
      </c>
    </row>
    <row r="1326" s="7" customFormat="1" customHeight="1" spans="1:11">
      <c r="A1326" s="21" t="s">
        <v>3833</v>
      </c>
      <c r="B1326" s="24" t="s">
        <v>3834</v>
      </c>
      <c r="C1326" s="21" t="s">
        <v>3835</v>
      </c>
      <c r="D1326" s="23"/>
      <c r="E1326" s="23"/>
      <c r="F1326" s="23"/>
      <c r="G1326" s="22"/>
      <c r="H1326" s="23"/>
      <c r="I1326" s="22"/>
      <c r="J1326" s="23"/>
      <c r="K1326" s="23"/>
    </row>
    <row r="1327" s="7" customFormat="1" customHeight="1" spans="1:11">
      <c r="A1327" s="23"/>
      <c r="B1327" s="22"/>
      <c r="C1327" s="23"/>
      <c r="D1327" s="21" t="s">
        <v>2338</v>
      </c>
      <c r="E1327" s="21" t="s">
        <v>1403</v>
      </c>
      <c r="F1327" s="21" t="s">
        <v>1403</v>
      </c>
      <c r="G1327" s="25" t="s">
        <v>1403</v>
      </c>
      <c r="H1327" s="21" t="s">
        <v>1403</v>
      </c>
      <c r="I1327" s="25" t="s">
        <v>1403</v>
      </c>
      <c r="J1327" s="21" t="s">
        <v>1403</v>
      </c>
      <c r="K1327" s="21" t="s">
        <v>1403</v>
      </c>
    </row>
    <row r="1328" s="7" customFormat="1" customHeight="1" spans="1:11">
      <c r="A1328" s="23"/>
      <c r="B1328" s="22"/>
      <c r="C1328" s="23"/>
      <c r="D1328" s="21" t="s">
        <v>1403</v>
      </c>
      <c r="E1328" s="21" t="s">
        <v>2339</v>
      </c>
      <c r="F1328" s="21" t="s">
        <v>1403</v>
      </c>
      <c r="G1328" s="25" t="s">
        <v>1403</v>
      </c>
      <c r="H1328" s="21" t="s">
        <v>1403</v>
      </c>
      <c r="I1328" s="25" t="s">
        <v>1403</v>
      </c>
      <c r="J1328" s="21" t="s">
        <v>1403</v>
      </c>
      <c r="K1328" s="21" t="s">
        <v>1403</v>
      </c>
    </row>
    <row r="1329" s="7" customFormat="1" customHeight="1" spans="1:11">
      <c r="A1329" s="23"/>
      <c r="B1329" s="22"/>
      <c r="C1329" s="23"/>
      <c r="D1329" s="21" t="s">
        <v>1403</v>
      </c>
      <c r="E1329" s="21" t="s">
        <v>1403</v>
      </c>
      <c r="F1329" s="21" t="s">
        <v>3783</v>
      </c>
      <c r="G1329" s="25" t="s">
        <v>2341</v>
      </c>
      <c r="H1329" s="21" t="s">
        <v>3784</v>
      </c>
      <c r="I1329" s="25" t="s">
        <v>2967</v>
      </c>
      <c r="J1329" s="21" t="s">
        <v>3785</v>
      </c>
      <c r="K1329" s="21" t="s">
        <v>3786</v>
      </c>
    </row>
    <row r="1330" s="7" customFormat="1" customHeight="1" spans="1:11">
      <c r="A1330" s="23"/>
      <c r="B1330" s="22"/>
      <c r="C1330" s="23"/>
      <c r="D1330" s="21" t="s">
        <v>1403</v>
      </c>
      <c r="E1330" s="21" t="s">
        <v>1403</v>
      </c>
      <c r="F1330" s="21" t="s">
        <v>3787</v>
      </c>
      <c r="G1330" s="25" t="s">
        <v>2341</v>
      </c>
      <c r="H1330" s="21" t="s">
        <v>3788</v>
      </c>
      <c r="I1330" s="25" t="s">
        <v>2384</v>
      </c>
      <c r="J1330" s="21" t="s">
        <v>3789</v>
      </c>
      <c r="K1330" s="21" t="s">
        <v>3786</v>
      </c>
    </row>
    <row r="1331" s="7" customFormat="1" customHeight="1" spans="1:11">
      <c r="A1331" s="23"/>
      <c r="B1331" s="22"/>
      <c r="C1331" s="23"/>
      <c r="D1331" s="21" t="s">
        <v>1403</v>
      </c>
      <c r="E1331" s="21" t="s">
        <v>2352</v>
      </c>
      <c r="F1331" s="21" t="s">
        <v>1403</v>
      </c>
      <c r="G1331" s="25" t="s">
        <v>1403</v>
      </c>
      <c r="H1331" s="21" t="s">
        <v>1403</v>
      </c>
      <c r="I1331" s="25" t="s">
        <v>1403</v>
      </c>
      <c r="J1331" s="21" t="s">
        <v>1403</v>
      </c>
      <c r="K1331" s="21" t="s">
        <v>1403</v>
      </c>
    </row>
    <row r="1332" s="7" customFormat="1" customHeight="1" spans="1:11">
      <c r="A1332" s="23"/>
      <c r="B1332" s="22"/>
      <c r="C1332" s="23"/>
      <c r="D1332" s="21" t="s">
        <v>1403</v>
      </c>
      <c r="E1332" s="21" t="s">
        <v>1403</v>
      </c>
      <c r="F1332" s="21" t="s">
        <v>3790</v>
      </c>
      <c r="G1332" s="25" t="s">
        <v>2341</v>
      </c>
      <c r="H1332" s="21" t="s">
        <v>2342</v>
      </c>
      <c r="I1332" s="25" t="s">
        <v>2343</v>
      </c>
      <c r="J1332" s="21" t="s">
        <v>3794</v>
      </c>
      <c r="K1332" s="21" t="s">
        <v>3795</v>
      </c>
    </row>
    <row r="1333" s="7" customFormat="1" customHeight="1" spans="1:11">
      <c r="A1333" s="23"/>
      <c r="B1333" s="22"/>
      <c r="C1333" s="23"/>
      <c r="D1333" s="21" t="s">
        <v>1403</v>
      </c>
      <c r="E1333" s="21" t="s">
        <v>2389</v>
      </c>
      <c r="F1333" s="21" t="s">
        <v>1403</v>
      </c>
      <c r="G1333" s="25" t="s">
        <v>1403</v>
      </c>
      <c r="H1333" s="21" t="s">
        <v>1403</v>
      </c>
      <c r="I1333" s="25" t="s">
        <v>1403</v>
      </c>
      <c r="J1333" s="21" t="s">
        <v>1403</v>
      </c>
      <c r="K1333" s="21" t="s">
        <v>1403</v>
      </c>
    </row>
    <row r="1334" s="7" customFormat="1" customHeight="1" spans="1:11">
      <c r="A1334" s="23"/>
      <c r="B1334" s="22"/>
      <c r="C1334" s="23"/>
      <c r="D1334" s="21" t="s">
        <v>1403</v>
      </c>
      <c r="E1334" s="21" t="s">
        <v>1403</v>
      </c>
      <c r="F1334" s="21" t="s">
        <v>3793</v>
      </c>
      <c r="G1334" s="25" t="s">
        <v>2341</v>
      </c>
      <c r="H1334" s="21" t="s">
        <v>2342</v>
      </c>
      <c r="I1334" s="25" t="s">
        <v>2343</v>
      </c>
      <c r="J1334" s="21" t="s">
        <v>3836</v>
      </c>
      <c r="K1334" s="21" t="s">
        <v>3795</v>
      </c>
    </row>
    <row r="1335" s="7" customFormat="1" customHeight="1" spans="1:11">
      <c r="A1335" s="23"/>
      <c r="B1335" s="22"/>
      <c r="C1335" s="23"/>
      <c r="D1335" s="21" t="s">
        <v>2357</v>
      </c>
      <c r="E1335" s="21" t="s">
        <v>1403</v>
      </c>
      <c r="F1335" s="21" t="s">
        <v>1403</v>
      </c>
      <c r="G1335" s="25" t="s">
        <v>1403</v>
      </c>
      <c r="H1335" s="21" t="s">
        <v>1403</v>
      </c>
      <c r="I1335" s="25" t="s">
        <v>1403</v>
      </c>
      <c r="J1335" s="21" t="s">
        <v>1403</v>
      </c>
      <c r="K1335" s="21" t="s">
        <v>1403</v>
      </c>
    </row>
    <row r="1336" s="7" customFormat="1" customHeight="1" spans="1:11">
      <c r="A1336" s="23"/>
      <c r="B1336" s="22"/>
      <c r="C1336" s="23"/>
      <c r="D1336" s="21" t="s">
        <v>1403</v>
      </c>
      <c r="E1336" s="21" t="s">
        <v>2358</v>
      </c>
      <c r="F1336" s="21" t="s">
        <v>1403</v>
      </c>
      <c r="G1336" s="25" t="s">
        <v>1403</v>
      </c>
      <c r="H1336" s="21" t="s">
        <v>1403</v>
      </c>
      <c r="I1336" s="25" t="s">
        <v>1403</v>
      </c>
      <c r="J1336" s="21" t="s">
        <v>1403</v>
      </c>
      <c r="K1336" s="21" t="s">
        <v>1403</v>
      </c>
    </row>
    <row r="1337" s="7" customFormat="1" customHeight="1" spans="1:11">
      <c r="A1337" s="23"/>
      <c r="B1337" s="22"/>
      <c r="C1337" s="23"/>
      <c r="D1337" s="21" t="s">
        <v>1403</v>
      </c>
      <c r="E1337" s="21" t="s">
        <v>1403</v>
      </c>
      <c r="F1337" s="21" t="s">
        <v>3796</v>
      </c>
      <c r="G1337" s="25" t="s">
        <v>2341</v>
      </c>
      <c r="H1337" s="21" t="s">
        <v>3797</v>
      </c>
      <c r="I1337" s="25" t="s">
        <v>1403</v>
      </c>
      <c r="J1337" s="21" t="s">
        <v>3798</v>
      </c>
      <c r="K1337" s="21" t="s">
        <v>3799</v>
      </c>
    </row>
    <row r="1338" s="7" customFormat="1" customHeight="1" spans="1:11">
      <c r="A1338" s="23"/>
      <c r="B1338" s="22"/>
      <c r="C1338" s="23"/>
      <c r="D1338" s="21" t="s">
        <v>2373</v>
      </c>
      <c r="E1338" s="21" t="s">
        <v>1403</v>
      </c>
      <c r="F1338" s="21" t="s">
        <v>1403</v>
      </c>
      <c r="G1338" s="25" t="s">
        <v>1403</v>
      </c>
      <c r="H1338" s="21" t="s">
        <v>1403</v>
      </c>
      <c r="I1338" s="25" t="s">
        <v>1403</v>
      </c>
      <c r="J1338" s="21" t="s">
        <v>1403</v>
      </c>
      <c r="K1338" s="21" t="s">
        <v>1403</v>
      </c>
    </row>
    <row r="1339" s="7" customFormat="1" customHeight="1" spans="1:11">
      <c r="A1339" s="23"/>
      <c r="B1339" s="22"/>
      <c r="C1339" s="23"/>
      <c r="D1339" s="21" t="s">
        <v>1403</v>
      </c>
      <c r="E1339" s="21" t="s">
        <v>2374</v>
      </c>
      <c r="F1339" s="21" t="s">
        <v>1403</v>
      </c>
      <c r="G1339" s="25" t="s">
        <v>1403</v>
      </c>
      <c r="H1339" s="21" t="s">
        <v>1403</v>
      </c>
      <c r="I1339" s="25" t="s">
        <v>1403</v>
      </c>
      <c r="J1339" s="21" t="s">
        <v>1403</v>
      </c>
      <c r="K1339" s="21" t="s">
        <v>1403</v>
      </c>
    </row>
    <row r="1340" s="7" customFormat="1" customHeight="1" spans="1:11">
      <c r="A1340" s="23"/>
      <c r="B1340" s="22"/>
      <c r="C1340" s="23"/>
      <c r="D1340" s="21" t="s">
        <v>1403</v>
      </c>
      <c r="E1340" s="21" t="s">
        <v>1403</v>
      </c>
      <c r="F1340" s="21" t="s">
        <v>3800</v>
      </c>
      <c r="G1340" s="25" t="s">
        <v>2354</v>
      </c>
      <c r="H1340" s="21" t="s">
        <v>2394</v>
      </c>
      <c r="I1340" s="25" t="s">
        <v>2343</v>
      </c>
      <c r="J1340" s="21" t="s">
        <v>3801</v>
      </c>
      <c r="K1340" s="21" t="s">
        <v>3802</v>
      </c>
    </row>
    <row r="1341" s="7" customFormat="1" customHeight="1" spans="1:11">
      <c r="A1341" s="21" t="s">
        <v>3837</v>
      </c>
      <c r="B1341" s="24" t="s">
        <v>3838</v>
      </c>
      <c r="C1341" s="21" t="s">
        <v>3839</v>
      </c>
      <c r="D1341" s="23"/>
      <c r="E1341" s="23"/>
      <c r="F1341" s="23"/>
      <c r="G1341" s="22"/>
      <c r="H1341" s="23"/>
      <c r="I1341" s="22"/>
      <c r="J1341" s="23"/>
      <c r="K1341" s="23"/>
    </row>
    <row r="1342" s="7" customFormat="1" customHeight="1" spans="1:11">
      <c r="A1342" s="23"/>
      <c r="B1342" s="22"/>
      <c r="C1342" s="23"/>
      <c r="D1342" s="21" t="s">
        <v>2338</v>
      </c>
      <c r="E1342" s="21" t="s">
        <v>1403</v>
      </c>
      <c r="F1342" s="21" t="s">
        <v>1403</v>
      </c>
      <c r="G1342" s="25" t="s">
        <v>1403</v>
      </c>
      <c r="H1342" s="21" t="s">
        <v>1403</v>
      </c>
      <c r="I1342" s="25" t="s">
        <v>1403</v>
      </c>
      <c r="J1342" s="21" t="s">
        <v>1403</v>
      </c>
      <c r="K1342" s="21" t="s">
        <v>1403</v>
      </c>
    </row>
    <row r="1343" s="7" customFormat="1" customHeight="1" spans="1:11">
      <c r="A1343" s="23"/>
      <c r="B1343" s="22"/>
      <c r="C1343" s="23"/>
      <c r="D1343" s="21" t="s">
        <v>1403</v>
      </c>
      <c r="E1343" s="21" t="s">
        <v>2339</v>
      </c>
      <c r="F1343" s="21" t="s">
        <v>1403</v>
      </c>
      <c r="G1343" s="25" t="s">
        <v>1403</v>
      </c>
      <c r="H1343" s="21" t="s">
        <v>1403</v>
      </c>
      <c r="I1343" s="25" t="s">
        <v>1403</v>
      </c>
      <c r="J1343" s="21" t="s">
        <v>1403</v>
      </c>
      <c r="K1343" s="21" t="s">
        <v>1403</v>
      </c>
    </row>
    <row r="1344" s="7" customFormat="1" customHeight="1" spans="1:11">
      <c r="A1344" s="23"/>
      <c r="B1344" s="22"/>
      <c r="C1344" s="23"/>
      <c r="D1344" s="21" t="s">
        <v>1403</v>
      </c>
      <c r="E1344" s="21" t="s">
        <v>1403</v>
      </c>
      <c r="F1344" s="21" t="s">
        <v>3840</v>
      </c>
      <c r="G1344" s="25" t="s">
        <v>2341</v>
      </c>
      <c r="H1344" s="21" t="s">
        <v>3841</v>
      </c>
      <c r="I1344" s="25" t="s">
        <v>2834</v>
      </c>
      <c r="J1344" s="21" t="s">
        <v>3842</v>
      </c>
      <c r="K1344" s="21" t="s">
        <v>3843</v>
      </c>
    </row>
    <row r="1345" s="7" customFormat="1" customHeight="1" spans="1:11">
      <c r="A1345" s="23"/>
      <c r="B1345" s="22"/>
      <c r="C1345" s="23"/>
      <c r="D1345" s="21" t="s">
        <v>1403</v>
      </c>
      <c r="E1345" s="21" t="s">
        <v>1403</v>
      </c>
      <c r="F1345" s="21" t="s">
        <v>3844</v>
      </c>
      <c r="G1345" s="25" t="s">
        <v>2341</v>
      </c>
      <c r="H1345" s="21" t="s">
        <v>3845</v>
      </c>
      <c r="I1345" s="25" t="s">
        <v>2834</v>
      </c>
      <c r="J1345" s="21" t="s">
        <v>3846</v>
      </c>
      <c r="K1345" s="21" t="s">
        <v>3843</v>
      </c>
    </row>
    <row r="1346" s="7" customFormat="1" customHeight="1" spans="1:11">
      <c r="A1346" s="23"/>
      <c r="B1346" s="22"/>
      <c r="C1346" s="23"/>
      <c r="D1346" s="21" t="s">
        <v>1403</v>
      </c>
      <c r="E1346" s="21" t="s">
        <v>1403</v>
      </c>
      <c r="F1346" s="21" t="s">
        <v>3847</v>
      </c>
      <c r="G1346" s="25" t="s">
        <v>2341</v>
      </c>
      <c r="H1346" s="21" t="s">
        <v>2342</v>
      </c>
      <c r="I1346" s="25" t="s">
        <v>2343</v>
      </c>
      <c r="J1346" s="21" t="s">
        <v>3848</v>
      </c>
      <c r="K1346" s="21" t="s">
        <v>3843</v>
      </c>
    </row>
    <row r="1347" s="7" customFormat="1" customHeight="1" spans="1:11">
      <c r="A1347" s="23"/>
      <c r="B1347" s="22"/>
      <c r="C1347" s="23"/>
      <c r="D1347" s="21" t="s">
        <v>1403</v>
      </c>
      <c r="E1347" s="21" t="s">
        <v>2352</v>
      </c>
      <c r="F1347" s="21" t="s">
        <v>1403</v>
      </c>
      <c r="G1347" s="25" t="s">
        <v>1403</v>
      </c>
      <c r="H1347" s="21" t="s">
        <v>1403</v>
      </c>
      <c r="I1347" s="25" t="s">
        <v>1403</v>
      </c>
      <c r="J1347" s="21" t="s">
        <v>1403</v>
      </c>
      <c r="K1347" s="21" t="s">
        <v>1403</v>
      </c>
    </row>
    <row r="1348" s="7" customFormat="1" customHeight="1" spans="1:11">
      <c r="A1348" s="23"/>
      <c r="B1348" s="22"/>
      <c r="C1348" s="23"/>
      <c r="D1348" s="21" t="s">
        <v>1403</v>
      </c>
      <c r="E1348" s="21" t="s">
        <v>1403</v>
      </c>
      <c r="F1348" s="21" t="s">
        <v>3849</v>
      </c>
      <c r="G1348" s="25" t="s">
        <v>2354</v>
      </c>
      <c r="H1348" s="21" t="s">
        <v>2394</v>
      </c>
      <c r="I1348" s="25" t="s">
        <v>2343</v>
      </c>
      <c r="J1348" s="21" t="s">
        <v>3850</v>
      </c>
      <c r="K1348" s="21" t="s">
        <v>3851</v>
      </c>
    </row>
    <row r="1349" s="7" customFormat="1" customHeight="1" spans="1:11">
      <c r="A1349" s="23"/>
      <c r="B1349" s="22"/>
      <c r="C1349" s="23"/>
      <c r="D1349" s="21" t="s">
        <v>2357</v>
      </c>
      <c r="E1349" s="21" t="s">
        <v>1403</v>
      </c>
      <c r="F1349" s="21" t="s">
        <v>1403</v>
      </c>
      <c r="G1349" s="25" t="s">
        <v>1403</v>
      </c>
      <c r="H1349" s="21" t="s">
        <v>1403</v>
      </c>
      <c r="I1349" s="25" t="s">
        <v>1403</v>
      </c>
      <c r="J1349" s="21" t="s">
        <v>1403</v>
      </c>
      <c r="K1349" s="21" t="s">
        <v>1403</v>
      </c>
    </row>
    <row r="1350" s="7" customFormat="1" customHeight="1" spans="1:11">
      <c r="A1350" s="23"/>
      <c r="B1350" s="22"/>
      <c r="C1350" s="23"/>
      <c r="D1350" s="21" t="s">
        <v>1403</v>
      </c>
      <c r="E1350" s="21" t="s">
        <v>2358</v>
      </c>
      <c r="F1350" s="21" t="s">
        <v>1403</v>
      </c>
      <c r="G1350" s="25" t="s">
        <v>1403</v>
      </c>
      <c r="H1350" s="21" t="s">
        <v>1403</v>
      </c>
      <c r="I1350" s="25" t="s">
        <v>1403</v>
      </c>
      <c r="J1350" s="21" t="s">
        <v>1403</v>
      </c>
      <c r="K1350" s="21" t="s">
        <v>1403</v>
      </c>
    </row>
    <row r="1351" s="7" customFormat="1" customHeight="1" spans="1:11">
      <c r="A1351" s="23"/>
      <c r="B1351" s="22"/>
      <c r="C1351" s="23"/>
      <c r="D1351" s="21" t="s">
        <v>1403</v>
      </c>
      <c r="E1351" s="21" t="s">
        <v>1403</v>
      </c>
      <c r="F1351" s="21" t="s">
        <v>3852</v>
      </c>
      <c r="G1351" s="25" t="s">
        <v>2341</v>
      </c>
      <c r="H1351" s="21" t="s">
        <v>2503</v>
      </c>
      <c r="I1351" s="25" t="s">
        <v>2516</v>
      </c>
      <c r="J1351" s="21" t="s">
        <v>3853</v>
      </c>
      <c r="K1351" s="21" t="s">
        <v>3854</v>
      </c>
    </row>
    <row r="1352" s="7" customFormat="1" customHeight="1" spans="1:11">
      <c r="A1352" s="23"/>
      <c r="B1352" s="22"/>
      <c r="C1352" s="23"/>
      <c r="D1352" s="21" t="s">
        <v>2373</v>
      </c>
      <c r="E1352" s="21" t="s">
        <v>1403</v>
      </c>
      <c r="F1352" s="21" t="s">
        <v>1403</v>
      </c>
      <c r="G1352" s="25" t="s">
        <v>1403</v>
      </c>
      <c r="H1352" s="21" t="s">
        <v>1403</v>
      </c>
      <c r="I1352" s="25" t="s">
        <v>1403</v>
      </c>
      <c r="J1352" s="21" t="s">
        <v>1403</v>
      </c>
      <c r="K1352" s="21" t="s">
        <v>1403</v>
      </c>
    </row>
    <row r="1353" s="7" customFormat="1" customHeight="1" spans="1:11">
      <c r="A1353" s="23"/>
      <c r="B1353" s="22"/>
      <c r="C1353" s="23"/>
      <c r="D1353" s="21" t="s">
        <v>1403</v>
      </c>
      <c r="E1353" s="21" t="s">
        <v>2374</v>
      </c>
      <c r="F1353" s="21" t="s">
        <v>1403</v>
      </c>
      <c r="G1353" s="25" t="s">
        <v>1403</v>
      </c>
      <c r="H1353" s="21" t="s">
        <v>1403</v>
      </c>
      <c r="I1353" s="25" t="s">
        <v>1403</v>
      </c>
      <c r="J1353" s="21" t="s">
        <v>1403</v>
      </c>
      <c r="K1353" s="21" t="s">
        <v>1403</v>
      </c>
    </row>
    <row r="1354" s="7" customFormat="1" customHeight="1" spans="1:11">
      <c r="A1354" s="23"/>
      <c r="B1354" s="22"/>
      <c r="C1354" s="23"/>
      <c r="D1354" s="21" t="s">
        <v>1403</v>
      </c>
      <c r="E1354" s="21" t="s">
        <v>1403</v>
      </c>
      <c r="F1354" s="21" t="s">
        <v>3855</v>
      </c>
      <c r="G1354" s="25" t="s">
        <v>2354</v>
      </c>
      <c r="H1354" s="21" t="s">
        <v>2394</v>
      </c>
      <c r="I1354" s="25" t="s">
        <v>2343</v>
      </c>
      <c r="J1354" s="21" t="s">
        <v>3856</v>
      </c>
      <c r="K1354" s="21" t="s">
        <v>3802</v>
      </c>
    </row>
    <row r="1355" s="7" customFormat="1" customHeight="1" spans="1:11">
      <c r="A1355" s="21" t="s">
        <v>3857</v>
      </c>
      <c r="B1355" s="24" t="s">
        <v>3858</v>
      </c>
      <c r="C1355" s="21" t="s">
        <v>3859</v>
      </c>
      <c r="D1355" s="23"/>
      <c r="E1355" s="23"/>
      <c r="F1355" s="23"/>
      <c r="G1355" s="22"/>
      <c r="H1355" s="23"/>
      <c r="I1355" s="22"/>
      <c r="J1355" s="23"/>
      <c r="K1355" s="23"/>
    </row>
    <row r="1356" s="7" customFormat="1" customHeight="1" spans="1:11">
      <c r="A1356" s="23"/>
      <c r="B1356" s="22"/>
      <c r="C1356" s="23"/>
      <c r="D1356" s="21" t="s">
        <v>2338</v>
      </c>
      <c r="E1356" s="21" t="s">
        <v>1403</v>
      </c>
      <c r="F1356" s="21" t="s">
        <v>1403</v>
      </c>
      <c r="G1356" s="25" t="s">
        <v>1403</v>
      </c>
      <c r="H1356" s="21" t="s">
        <v>1403</v>
      </c>
      <c r="I1356" s="25" t="s">
        <v>1403</v>
      </c>
      <c r="J1356" s="21" t="s">
        <v>1403</v>
      </c>
      <c r="K1356" s="21" t="s">
        <v>1403</v>
      </c>
    </row>
    <row r="1357" s="7" customFormat="1" customHeight="1" spans="1:11">
      <c r="A1357" s="23"/>
      <c r="B1357" s="22"/>
      <c r="C1357" s="23"/>
      <c r="D1357" s="21" t="s">
        <v>1403</v>
      </c>
      <c r="E1357" s="21" t="s">
        <v>2339</v>
      </c>
      <c r="F1357" s="21" t="s">
        <v>1403</v>
      </c>
      <c r="G1357" s="25" t="s">
        <v>1403</v>
      </c>
      <c r="H1357" s="21" t="s">
        <v>1403</v>
      </c>
      <c r="I1357" s="25" t="s">
        <v>1403</v>
      </c>
      <c r="J1357" s="21" t="s">
        <v>1403</v>
      </c>
      <c r="K1357" s="21" t="s">
        <v>1403</v>
      </c>
    </row>
    <row r="1358" s="7" customFormat="1" customHeight="1" spans="1:11">
      <c r="A1358" s="23"/>
      <c r="B1358" s="22"/>
      <c r="C1358" s="23"/>
      <c r="D1358" s="21" t="s">
        <v>1403</v>
      </c>
      <c r="E1358" s="21" t="s">
        <v>1403</v>
      </c>
      <c r="F1358" s="21" t="s">
        <v>3860</v>
      </c>
      <c r="G1358" s="25" t="s">
        <v>2341</v>
      </c>
      <c r="H1358" s="21" t="s">
        <v>3861</v>
      </c>
      <c r="I1358" s="25" t="s">
        <v>2384</v>
      </c>
      <c r="J1358" s="21" t="s">
        <v>3862</v>
      </c>
      <c r="K1358" s="21" t="s">
        <v>3863</v>
      </c>
    </row>
    <row r="1359" s="7" customFormat="1" customHeight="1" spans="1:11">
      <c r="A1359" s="23"/>
      <c r="B1359" s="22"/>
      <c r="C1359" s="23"/>
      <c r="D1359" s="21" t="s">
        <v>2357</v>
      </c>
      <c r="E1359" s="21" t="s">
        <v>1403</v>
      </c>
      <c r="F1359" s="21" t="s">
        <v>1403</v>
      </c>
      <c r="G1359" s="25" t="s">
        <v>1403</v>
      </c>
      <c r="H1359" s="21" t="s">
        <v>1403</v>
      </c>
      <c r="I1359" s="25" t="s">
        <v>1403</v>
      </c>
      <c r="J1359" s="21" t="s">
        <v>1403</v>
      </c>
      <c r="K1359" s="21" t="s">
        <v>1403</v>
      </c>
    </row>
    <row r="1360" s="7" customFormat="1" customHeight="1" spans="1:11">
      <c r="A1360" s="23"/>
      <c r="B1360" s="22"/>
      <c r="C1360" s="23"/>
      <c r="D1360" s="21" t="s">
        <v>1403</v>
      </c>
      <c r="E1360" s="21" t="s">
        <v>2358</v>
      </c>
      <c r="F1360" s="21" t="s">
        <v>1403</v>
      </c>
      <c r="G1360" s="25" t="s">
        <v>1403</v>
      </c>
      <c r="H1360" s="21" t="s">
        <v>1403</v>
      </c>
      <c r="I1360" s="25" t="s">
        <v>1403</v>
      </c>
      <c r="J1360" s="21" t="s">
        <v>1403</v>
      </c>
      <c r="K1360" s="21" t="s">
        <v>1403</v>
      </c>
    </row>
    <row r="1361" s="7" customFormat="1" customHeight="1" spans="1:11">
      <c r="A1361" s="23"/>
      <c r="B1361" s="22"/>
      <c r="C1361" s="23"/>
      <c r="D1361" s="21" t="s">
        <v>1403</v>
      </c>
      <c r="E1361" s="21" t="s">
        <v>1403</v>
      </c>
      <c r="F1361" s="21" t="s">
        <v>2590</v>
      </c>
      <c r="G1361" s="25" t="s">
        <v>2341</v>
      </c>
      <c r="H1361" s="21" t="s">
        <v>2591</v>
      </c>
      <c r="I1361" s="25" t="s">
        <v>1403</v>
      </c>
      <c r="J1361" s="21" t="s">
        <v>3862</v>
      </c>
      <c r="K1361" s="21" t="s">
        <v>3864</v>
      </c>
    </row>
    <row r="1362" s="7" customFormat="1" customHeight="1" spans="1:11">
      <c r="A1362" s="23"/>
      <c r="B1362" s="22"/>
      <c r="C1362" s="23"/>
      <c r="D1362" s="21" t="s">
        <v>2373</v>
      </c>
      <c r="E1362" s="21" t="s">
        <v>1403</v>
      </c>
      <c r="F1362" s="21" t="s">
        <v>1403</v>
      </c>
      <c r="G1362" s="25" t="s">
        <v>1403</v>
      </c>
      <c r="H1362" s="21" t="s">
        <v>1403</v>
      </c>
      <c r="I1362" s="25" t="s">
        <v>1403</v>
      </c>
      <c r="J1362" s="21" t="s">
        <v>1403</v>
      </c>
      <c r="K1362" s="21" t="s">
        <v>1403</v>
      </c>
    </row>
    <row r="1363" s="7" customFormat="1" customHeight="1" spans="1:11">
      <c r="A1363" s="23"/>
      <c r="B1363" s="22"/>
      <c r="C1363" s="23"/>
      <c r="D1363" s="21" t="s">
        <v>1403</v>
      </c>
      <c r="E1363" s="21" t="s">
        <v>2374</v>
      </c>
      <c r="F1363" s="21" t="s">
        <v>1403</v>
      </c>
      <c r="G1363" s="25" t="s">
        <v>1403</v>
      </c>
      <c r="H1363" s="21" t="s">
        <v>1403</v>
      </c>
      <c r="I1363" s="25" t="s">
        <v>1403</v>
      </c>
      <c r="J1363" s="21" t="s">
        <v>1403</v>
      </c>
      <c r="K1363" s="21" t="s">
        <v>1403</v>
      </c>
    </row>
    <row r="1364" s="7" customFormat="1" customHeight="1" spans="1:11">
      <c r="A1364" s="23"/>
      <c r="B1364" s="22"/>
      <c r="C1364" s="23"/>
      <c r="D1364" s="21" t="s">
        <v>1403</v>
      </c>
      <c r="E1364" s="21" t="s">
        <v>1403</v>
      </c>
      <c r="F1364" s="21" t="s">
        <v>3865</v>
      </c>
      <c r="G1364" s="25" t="s">
        <v>2354</v>
      </c>
      <c r="H1364" s="21" t="s">
        <v>2394</v>
      </c>
      <c r="I1364" s="25" t="s">
        <v>2343</v>
      </c>
      <c r="J1364" s="21" t="s">
        <v>3866</v>
      </c>
      <c r="K1364" s="21" t="s">
        <v>2397</v>
      </c>
    </row>
    <row r="1365" s="7" customFormat="1" customHeight="1" spans="1:11">
      <c r="A1365" s="21" t="s">
        <v>3867</v>
      </c>
      <c r="B1365" s="24" t="s">
        <v>3868</v>
      </c>
      <c r="C1365" s="21" t="s">
        <v>3869</v>
      </c>
      <c r="D1365" s="23"/>
      <c r="E1365" s="23"/>
      <c r="F1365" s="23"/>
      <c r="G1365" s="22"/>
      <c r="H1365" s="23"/>
      <c r="I1365" s="22"/>
      <c r="J1365" s="23"/>
      <c r="K1365" s="23"/>
    </row>
    <row r="1366" s="7" customFormat="1" customHeight="1" spans="1:11">
      <c r="A1366" s="23"/>
      <c r="B1366" s="22"/>
      <c r="C1366" s="23"/>
      <c r="D1366" s="21" t="s">
        <v>2338</v>
      </c>
      <c r="E1366" s="21" t="s">
        <v>1403</v>
      </c>
      <c r="F1366" s="21" t="s">
        <v>1403</v>
      </c>
      <c r="G1366" s="25" t="s">
        <v>1403</v>
      </c>
      <c r="H1366" s="21" t="s">
        <v>1403</v>
      </c>
      <c r="I1366" s="25" t="s">
        <v>1403</v>
      </c>
      <c r="J1366" s="21" t="s">
        <v>1403</v>
      </c>
      <c r="K1366" s="21" t="s">
        <v>1403</v>
      </c>
    </row>
    <row r="1367" s="7" customFormat="1" customHeight="1" spans="1:11">
      <c r="A1367" s="23"/>
      <c r="B1367" s="22"/>
      <c r="C1367" s="23"/>
      <c r="D1367" s="21" t="s">
        <v>1403</v>
      </c>
      <c r="E1367" s="21" t="s">
        <v>2339</v>
      </c>
      <c r="F1367" s="21" t="s">
        <v>1403</v>
      </c>
      <c r="G1367" s="25" t="s">
        <v>1403</v>
      </c>
      <c r="H1367" s="21" t="s">
        <v>1403</v>
      </c>
      <c r="I1367" s="25" t="s">
        <v>1403</v>
      </c>
      <c r="J1367" s="21" t="s">
        <v>1403</v>
      </c>
      <c r="K1367" s="21" t="s">
        <v>1403</v>
      </c>
    </row>
    <row r="1368" s="7" customFormat="1" customHeight="1" spans="1:11">
      <c r="A1368" s="23"/>
      <c r="B1368" s="22"/>
      <c r="C1368" s="23"/>
      <c r="D1368" s="21" t="s">
        <v>1403</v>
      </c>
      <c r="E1368" s="21" t="s">
        <v>1403</v>
      </c>
      <c r="F1368" s="21" t="s">
        <v>3870</v>
      </c>
      <c r="G1368" s="25" t="s">
        <v>2341</v>
      </c>
      <c r="H1368" s="21" t="s">
        <v>2355</v>
      </c>
      <c r="I1368" s="25" t="s">
        <v>2384</v>
      </c>
      <c r="J1368" s="21" t="s">
        <v>3871</v>
      </c>
      <c r="K1368" s="21" t="s">
        <v>3872</v>
      </c>
    </row>
    <row r="1369" s="7" customFormat="1" customHeight="1" spans="1:11">
      <c r="A1369" s="23"/>
      <c r="B1369" s="22"/>
      <c r="C1369" s="23"/>
      <c r="D1369" s="21" t="s">
        <v>2357</v>
      </c>
      <c r="E1369" s="21" t="s">
        <v>1403</v>
      </c>
      <c r="F1369" s="21" t="s">
        <v>1403</v>
      </c>
      <c r="G1369" s="25" t="s">
        <v>1403</v>
      </c>
      <c r="H1369" s="21" t="s">
        <v>1403</v>
      </c>
      <c r="I1369" s="25" t="s">
        <v>1403</v>
      </c>
      <c r="J1369" s="21" t="s">
        <v>1403</v>
      </c>
      <c r="K1369" s="21" t="s">
        <v>1403</v>
      </c>
    </row>
    <row r="1370" s="7" customFormat="1" customHeight="1" spans="1:11">
      <c r="A1370" s="23"/>
      <c r="B1370" s="22"/>
      <c r="C1370" s="23"/>
      <c r="D1370" s="21" t="s">
        <v>1403</v>
      </c>
      <c r="E1370" s="21" t="s">
        <v>2358</v>
      </c>
      <c r="F1370" s="21" t="s">
        <v>1403</v>
      </c>
      <c r="G1370" s="25" t="s">
        <v>1403</v>
      </c>
      <c r="H1370" s="21" t="s">
        <v>1403</v>
      </c>
      <c r="I1370" s="25" t="s">
        <v>1403</v>
      </c>
      <c r="J1370" s="21" t="s">
        <v>1403</v>
      </c>
      <c r="K1370" s="21" t="s">
        <v>1403</v>
      </c>
    </row>
    <row r="1371" s="7" customFormat="1" customHeight="1" spans="1:11">
      <c r="A1371" s="23"/>
      <c r="B1371" s="22"/>
      <c r="C1371" s="23"/>
      <c r="D1371" s="21" t="s">
        <v>1403</v>
      </c>
      <c r="E1371" s="21" t="s">
        <v>1403</v>
      </c>
      <c r="F1371" s="21" t="s">
        <v>3873</v>
      </c>
      <c r="G1371" s="25" t="s">
        <v>2341</v>
      </c>
      <c r="H1371" s="21" t="s">
        <v>3874</v>
      </c>
      <c r="I1371" s="25" t="s">
        <v>1403</v>
      </c>
      <c r="J1371" s="21" t="s">
        <v>3875</v>
      </c>
      <c r="K1371" s="21" t="s">
        <v>3872</v>
      </c>
    </row>
    <row r="1372" s="7" customFormat="1" customHeight="1" spans="1:11">
      <c r="A1372" s="23"/>
      <c r="B1372" s="22"/>
      <c r="C1372" s="23"/>
      <c r="D1372" s="21" t="s">
        <v>2373</v>
      </c>
      <c r="E1372" s="21" t="s">
        <v>1403</v>
      </c>
      <c r="F1372" s="21" t="s">
        <v>1403</v>
      </c>
      <c r="G1372" s="25" t="s">
        <v>1403</v>
      </c>
      <c r="H1372" s="21" t="s">
        <v>1403</v>
      </c>
      <c r="I1372" s="25" t="s">
        <v>1403</v>
      </c>
      <c r="J1372" s="21" t="s">
        <v>1403</v>
      </c>
      <c r="K1372" s="21" t="s">
        <v>1403</v>
      </c>
    </row>
    <row r="1373" s="7" customFormat="1" customHeight="1" spans="1:11">
      <c r="A1373" s="23"/>
      <c r="B1373" s="22"/>
      <c r="C1373" s="23"/>
      <c r="D1373" s="21" t="s">
        <v>1403</v>
      </c>
      <c r="E1373" s="21" t="s">
        <v>2374</v>
      </c>
      <c r="F1373" s="21" t="s">
        <v>1403</v>
      </c>
      <c r="G1373" s="25" t="s">
        <v>1403</v>
      </c>
      <c r="H1373" s="21" t="s">
        <v>1403</v>
      </c>
      <c r="I1373" s="25" t="s">
        <v>1403</v>
      </c>
      <c r="J1373" s="21" t="s">
        <v>1403</v>
      </c>
      <c r="K1373" s="21" t="s">
        <v>1403</v>
      </c>
    </row>
    <row r="1374" s="7" customFormat="1" customHeight="1" spans="1:11">
      <c r="A1374" s="23"/>
      <c r="B1374" s="22"/>
      <c r="C1374" s="23"/>
      <c r="D1374" s="21" t="s">
        <v>1403</v>
      </c>
      <c r="E1374" s="21" t="s">
        <v>1403</v>
      </c>
      <c r="F1374" s="21" t="s">
        <v>3876</v>
      </c>
      <c r="G1374" s="25" t="s">
        <v>2354</v>
      </c>
      <c r="H1374" s="21" t="s">
        <v>2394</v>
      </c>
      <c r="I1374" s="25" t="s">
        <v>2343</v>
      </c>
      <c r="J1374" s="21" t="s">
        <v>3877</v>
      </c>
      <c r="K1374" s="21" t="s">
        <v>2378</v>
      </c>
    </row>
    <row r="1375" s="7" customFormat="1" customHeight="1" spans="1:11">
      <c r="A1375" s="21" t="s">
        <v>3878</v>
      </c>
      <c r="B1375" s="24" t="s">
        <v>3879</v>
      </c>
      <c r="C1375" s="21" t="s">
        <v>3880</v>
      </c>
      <c r="D1375" s="23"/>
      <c r="E1375" s="23"/>
      <c r="F1375" s="23"/>
      <c r="G1375" s="22"/>
      <c r="H1375" s="23"/>
      <c r="I1375" s="22"/>
      <c r="J1375" s="23"/>
      <c r="K1375" s="23"/>
    </row>
    <row r="1376" s="7" customFormat="1" customHeight="1" spans="1:11">
      <c r="A1376" s="23"/>
      <c r="B1376" s="22"/>
      <c r="C1376" s="23"/>
      <c r="D1376" s="21" t="s">
        <v>2338</v>
      </c>
      <c r="E1376" s="21" t="s">
        <v>1403</v>
      </c>
      <c r="F1376" s="21" t="s">
        <v>1403</v>
      </c>
      <c r="G1376" s="25" t="s">
        <v>1403</v>
      </c>
      <c r="H1376" s="21" t="s">
        <v>1403</v>
      </c>
      <c r="I1376" s="25" t="s">
        <v>1403</v>
      </c>
      <c r="J1376" s="21" t="s">
        <v>1403</v>
      </c>
      <c r="K1376" s="21" t="s">
        <v>1403</v>
      </c>
    </row>
    <row r="1377" s="7" customFormat="1" customHeight="1" spans="1:11">
      <c r="A1377" s="23"/>
      <c r="B1377" s="22"/>
      <c r="C1377" s="23"/>
      <c r="D1377" s="21" t="s">
        <v>1403</v>
      </c>
      <c r="E1377" s="21" t="s">
        <v>2339</v>
      </c>
      <c r="F1377" s="21" t="s">
        <v>1403</v>
      </c>
      <c r="G1377" s="25" t="s">
        <v>1403</v>
      </c>
      <c r="H1377" s="21" t="s">
        <v>1403</v>
      </c>
      <c r="I1377" s="25" t="s">
        <v>1403</v>
      </c>
      <c r="J1377" s="21" t="s">
        <v>1403</v>
      </c>
      <c r="K1377" s="21" t="s">
        <v>1403</v>
      </c>
    </row>
    <row r="1378" s="7" customFormat="1" customHeight="1" spans="1:11">
      <c r="A1378" s="23"/>
      <c r="B1378" s="22"/>
      <c r="C1378" s="23"/>
      <c r="D1378" s="21" t="s">
        <v>1403</v>
      </c>
      <c r="E1378" s="21" t="s">
        <v>1403</v>
      </c>
      <c r="F1378" s="21" t="s">
        <v>3840</v>
      </c>
      <c r="G1378" s="25" t="s">
        <v>2341</v>
      </c>
      <c r="H1378" s="21" t="s">
        <v>3841</v>
      </c>
      <c r="I1378" s="25" t="s">
        <v>2834</v>
      </c>
      <c r="J1378" s="21" t="s">
        <v>3842</v>
      </c>
      <c r="K1378" s="21" t="s">
        <v>3881</v>
      </c>
    </row>
    <row r="1379" s="7" customFormat="1" customHeight="1" spans="1:11">
      <c r="A1379" s="23"/>
      <c r="B1379" s="22"/>
      <c r="C1379" s="23"/>
      <c r="D1379" s="21" t="s">
        <v>1403</v>
      </c>
      <c r="E1379" s="21" t="s">
        <v>1403</v>
      </c>
      <c r="F1379" s="21" t="s">
        <v>3844</v>
      </c>
      <c r="G1379" s="25" t="s">
        <v>2341</v>
      </c>
      <c r="H1379" s="21" t="s">
        <v>3845</v>
      </c>
      <c r="I1379" s="25" t="s">
        <v>2834</v>
      </c>
      <c r="J1379" s="21" t="s">
        <v>3846</v>
      </c>
      <c r="K1379" s="21" t="s">
        <v>3881</v>
      </c>
    </row>
    <row r="1380" s="7" customFormat="1" customHeight="1" spans="1:11">
      <c r="A1380" s="23"/>
      <c r="B1380" s="22"/>
      <c r="C1380" s="23"/>
      <c r="D1380" s="21" t="s">
        <v>1403</v>
      </c>
      <c r="E1380" s="21" t="s">
        <v>1403</v>
      </c>
      <c r="F1380" s="21" t="s">
        <v>3847</v>
      </c>
      <c r="G1380" s="25" t="s">
        <v>2341</v>
      </c>
      <c r="H1380" s="21" t="s">
        <v>2342</v>
      </c>
      <c r="I1380" s="25" t="s">
        <v>2343</v>
      </c>
      <c r="J1380" s="21" t="s">
        <v>3848</v>
      </c>
      <c r="K1380" s="21" t="s">
        <v>3881</v>
      </c>
    </row>
    <row r="1381" s="7" customFormat="1" customHeight="1" spans="1:11">
      <c r="A1381" s="23"/>
      <c r="B1381" s="22"/>
      <c r="C1381" s="23"/>
      <c r="D1381" s="21" t="s">
        <v>1403</v>
      </c>
      <c r="E1381" s="21" t="s">
        <v>2352</v>
      </c>
      <c r="F1381" s="21" t="s">
        <v>1403</v>
      </c>
      <c r="G1381" s="25" t="s">
        <v>1403</v>
      </c>
      <c r="H1381" s="21" t="s">
        <v>1403</v>
      </c>
      <c r="I1381" s="25" t="s">
        <v>1403</v>
      </c>
      <c r="J1381" s="21" t="s">
        <v>1403</v>
      </c>
      <c r="K1381" s="21" t="s">
        <v>1403</v>
      </c>
    </row>
    <row r="1382" s="7" customFormat="1" customHeight="1" spans="1:11">
      <c r="A1382" s="23"/>
      <c r="B1382" s="22"/>
      <c r="C1382" s="23"/>
      <c r="D1382" s="21" t="s">
        <v>1403</v>
      </c>
      <c r="E1382" s="21" t="s">
        <v>1403</v>
      </c>
      <c r="F1382" s="21" t="s">
        <v>3849</v>
      </c>
      <c r="G1382" s="25" t="s">
        <v>2354</v>
      </c>
      <c r="H1382" s="21" t="s">
        <v>2394</v>
      </c>
      <c r="I1382" s="25" t="s">
        <v>2343</v>
      </c>
      <c r="J1382" s="21" t="s">
        <v>3882</v>
      </c>
      <c r="K1382" s="21" t="s">
        <v>3883</v>
      </c>
    </row>
    <row r="1383" s="7" customFormat="1" customHeight="1" spans="1:11">
      <c r="A1383" s="23"/>
      <c r="B1383" s="22"/>
      <c r="C1383" s="23"/>
      <c r="D1383" s="21" t="s">
        <v>2357</v>
      </c>
      <c r="E1383" s="21" t="s">
        <v>1403</v>
      </c>
      <c r="F1383" s="21" t="s">
        <v>1403</v>
      </c>
      <c r="G1383" s="25" t="s">
        <v>1403</v>
      </c>
      <c r="H1383" s="21" t="s">
        <v>1403</v>
      </c>
      <c r="I1383" s="25" t="s">
        <v>1403</v>
      </c>
      <c r="J1383" s="21" t="s">
        <v>1403</v>
      </c>
      <c r="K1383" s="21" t="s">
        <v>1403</v>
      </c>
    </row>
    <row r="1384" s="7" customFormat="1" customHeight="1" spans="1:11">
      <c r="A1384" s="23"/>
      <c r="B1384" s="22"/>
      <c r="C1384" s="23"/>
      <c r="D1384" s="21" t="s">
        <v>1403</v>
      </c>
      <c r="E1384" s="21" t="s">
        <v>2358</v>
      </c>
      <c r="F1384" s="21" t="s">
        <v>1403</v>
      </c>
      <c r="G1384" s="25" t="s">
        <v>1403</v>
      </c>
      <c r="H1384" s="21" t="s">
        <v>1403</v>
      </c>
      <c r="I1384" s="25" t="s">
        <v>1403</v>
      </c>
      <c r="J1384" s="21" t="s">
        <v>1403</v>
      </c>
      <c r="K1384" s="21" t="s">
        <v>1403</v>
      </c>
    </row>
    <row r="1385" s="7" customFormat="1" customHeight="1" spans="1:11">
      <c r="A1385" s="23"/>
      <c r="B1385" s="22"/>
      <c r="C1385" s="23"/>
      <c r="D1385" s="21" t="s">
        <v>1403</v>
      </c>
      <c r="E1385" s="21" t="s">
        <v>1403</v>
      </c>
      <c r="F1385" s="21" t="s">
        <v>3852</v>
      </c>
      <c r="G1385" s="25" t="s">
        <v>2341</v>
      </c>
      <c r="H1385" s="21" t="s">
        <v>2503</v>
      </c>
      <c r="I1385" s="25" t="s">
        <v>2516</v>
      </c>
      <c r="J1385" s="21" t="s">
        <v>3853</v>
      </c>
      <c r="K1385" s="21" t="s">
        <v>3884</v>
      </c>
    </row>
    <row r="1386" s="7" customFormat="1" customHeight="1" spans="1:11">
      <c r="A1386" s="23"/>
      <c r="B1386" s="22"/>
      <c r="C1386" s="23"/>
      <c r="D1386" s="21" t="s">
        <v>2373</v>
      </c>
      <c r="E1386" s="21" t="s">
        <v>1403</v>
      </c>
      <c r="F1386" s="21" t="s">
        <v>1403</v>
      </c>
      <c r="G1386" s="25" t="s">
        <v>1403</v>
      </c>
      <c r="H1386" s="21" t="s">
        <v>1403</v>
      </c>
      <c r="I1386" s="25" t="s">
        <v>1403</v>
      </c>
      <c r="J1386" s="21" t="s">
        <v>1403</v>
      </c>
      <c r="K1386" s="21" t="s">
        <v>1403</v>
      </c>
    </row>
    <row r="1387" s="7" customFormat="1" customHeight="1" spans="1:11">
      <c r="A1387" s="23"/>
      <c r="B1387" s="22"/>
      <c r="C1387" s="23"/>
      <c r="D1387" s="21" t="s">
        <v>1403</v>
      </c>
      <c r="E1387" s="21" t="s">
        <v>2374</v>
      </c>
      <c r="F1387" s="21" t="s">
        <v>1403</v>
      </c>
      <c r="G1387" s="25" t="s">
        <v>1403</v>
      </c>
      <c r="H1387" s="21" t="s">
        <v>1403</v>
      </c>
      <c r="I1387" s="25" t="s">
        <v>1403</v>
      </c>
      <c r="J1387" s="21" t="s">
        <v>1403</v>
      </c>
      <c r="K1387" s="21" t="s">
        <v>1403</v>
      </c>
    </row>
    <row r="1388" s="7" customFormat="1" customHeight="1" spans="1:11">
      <c r="A1388" s="23"/>
      <c r="B1388" s="22"/>
      <c r="C1388" s="23"/>
      <c r="D1388" s="21" t="s">
        <v>1403</v>
      </c>
      <c r="E1388" s="21" t="s">
        <v>1403</v>
      </c>
      <c r="F1388" s="21" t="s">
        <v>3885</v>
      </c>
      <c r="G1388" s="25" t="s">
        <v>2354</v>
      </c>
      <c r="H1388" s="21" t="s">
        <v>2394</v>
      </c>
      <c r="I1388" s="25" t="s">
        <v>2343</v>
      </c>
      <c r="J1388" s="21" t="s">
        <v>3886</v>
      </c>
      <c r="K1388" s="21" t="s">
        <v>3802</v>
      </c>
    </row>
    <row r="1389" s="7" customFormat="1" customHeight="1" spans="1:11">
      <c r="A1389" s="21" t="s">
        <v>3887</v>
      </c>
      <c r="B1389" s="24" t="s">
        <v>3888</v>
      </c>
      <c r="C1389" s="21" t="s">
        <v>3889</v>
      </c>
      <c r="D1389" s="23"/>
      <c r="E1389" s="23"/>
      <c r="F1389" s="23"/>
      <c r="G1389" s="22"/>
      <c r="H1389" s="23"/>
      <c r="I1389" s="22"/>
      <c r="J1389" s="23"/>
      <c r="K1389" s="23"/>
    </row>
    <row r="1390" s="7" customFormat="1" customHeight="1" spans="1:11">
      <c r="A1390" s="23"/>
      <c r="B1390" s="22"/>
      <c r="C1390" s="23"/>
      <c r="D1390" s="21" t="s">
        <v>2338</v>
      </c>
      <c r="E1390" s="21" t="s">
        <v>1403</v>
      </c>
      <c r="F1390" s="21" t="s">
        <v>1403</v>
      </c>
      <c r="G1390" s="25" t="s">
        <v>1403</v>
      </c>
      <c r="H1390" s="21" t="s">
        <v>1403</v>
      </c>
      <c r="I1390" s="25" t="s">
        <v>1403</v>
      </c>
      <c r="J1390" s="21" t="s">
        <v>1403</v>
      </c>
      <c r="K1390" s="21" t="s">
        <v>1403</v>
      </c>
    </row>
    <row r="1391" s="7" customFormat="1" customHeight="1" spans="1:11">
      <c r="A1391" s="23"/>
      <c r="B1391" s="22"/>
      <c r="C1391" s="23"/>
      <c r="D1391" s="21" t="s">
        <v>1403</v>
      </c>
      <c r="E1391" s="21" t="s">
        <v>2339</v>
      </c>
      <c r="F1391" s="21" t="s">
        <v>1403</v>
      </c>
      <c r="G1391" s="25" t="s">
        <v>1403</v>
      </c>
      <c r="H1391" s="21" t="s">
        <v>1403</v>
      </c>
      <c r="I1391" s="25" t="s">
        <v>1403</v>
      </c>
      <c r="J1391" s="21" t="s">
        <v>1403</v>
      </c>
      <c r="K1391" s="21" t="s">
        <v>1403</v>
      </c>
    </row>
    <row r="1392" s="7" customFormat="1" customHeight="1" spans="1:11">
      <c r="A1392" s="23"/>
      <c r="B1392" s="22"/>
      <c r="C1392" s="23"/>
      <c r="D1392" s="21" t="s">
        <v>1403</v>
      </c>
      <c r="E1392" s="21" t="s">
        <v>1403</v>
      </c>
      <c r="F1392" s="21" t="s">
        <v>3890</v>
      </c>
      <c r="G1392" s="25" t="s">
        <v>2354</v>
      </c>
      <c r="H1392" s="21" t="s">
        <v>2342</v>
      </c>
      <c r="I1392" s="25" t="s">
        <v>2384</v>
      </c>
      <c r="J1392" s="21" t="s">
        <v>3891</v>
      </c>
      <c r="K1392" s="21" t="s">
        <v>3892</v>
      </c>
    </row>
    <row r="1393" s="7" customFormat="1" customHeight="1" spans="1:11">
      <c r="A1393" s="23"/>
      <c r="B1393" s="22"/>
      <c r="C1393" s="23"/>
      <c r="D1393" s="21" t="s">
        <v>1403</v>
      </c>
      <c r="E1393" s="21" t="s">
        <v>2389</v>
      </c>
      <c r="F1393" s="21" t="s">
        <v>1403</v>
      </c>
      <c r="G1393" s="25" t="s">
        <v>1403</v>
      </c>
      <c r="H1393" s="21" t="s">
        <v>1403</v>
      </c>
      <c r="I1393" s="25" t="s">
        <v>1403</v>
      </c>
      <c r="J1393" s="21" t="s">
        <v>1403</v>
      </c>
      <c r="K1393" s="21" t="s">
        <v>1403</v>
      </c>
    </row>
    <row r="1394" s="7" customFormat="1" customHeight="1" spans="1:11">
      <c r="A1394" s="23"/>
      <c r="B1394" s="22"/>
      <c r="C1394" s="23"/>
      <c r="D1394" s="21" t="s">
        <v>1403</v>
      </c>
      <c r="E1394" s="21" t="s">
        <v>1403</v>
      </c>
      <c r="F1394" s="21" t="s">
        <v>2404</v>
      </c>
      <c r="G1394" s="25" t="s">
        <v>2341</v>
      </c>
      <c r="H1394" s="21" t="s">
        <v>2342</v>
      </c>
      <c r="I1394" s="25" t="s">
        <v>2343</v>
      </c>
      <c r="J1394" s="21" t="s">
        <v>3893</v>
      </c>
      <c r="K1394" s="21" t="s">
        <v>3894</v>
      </c>
    </row>
    <row r="1395" s="7" customFormat="1" customHeight="1" spans="1:11">
      <c r="A1395" s="23"/>
      <c r="B1395" s="22"/>
      <c r="C1395" s="23"/>
      <c r="D1395" s="21" t="s">
        <v>2357</v>
      </c>
      <c r="E1395" s="21" t="s">
        <v>1403</v>
      </c>
      <c r="F1395" s="21" t="s">
        <v>1403</v>
      </c>
      <c r="G1395" s="25" t="s">
        <v>1403</v>
      </c>
      <c r="H1395" s="21" t="s">
        <v>1403</v>
      </c>
      <c r="I1395" s="25" t="s">
        <v>1403</v>
      </c>
      <c r="J1395" s="21" t="s">
        <v>1403</v>
      </c>
      <c r="K1395" s="21" t="s">
        <v>1403</v>
      </c>
    </row>
    <row r="1396" s="7" customFormat="1" customHeight="1" spans="1:11">
      <c r="A1396" s="23"/>
      <c r="B1396" s="22"/>
      <c r="C1396" s="23"/>
      <c r="D1396" s="21" t="s">
        <v>1403</v>
      </c>
      <c r="E1396" s="21" t="s">
        <v>2358</v>
      </c>
      <c r="F1396" s="21" t="s">
        <v>1403</v>
      </c>
      <c r="G1396" s="25" t="s">
        <v>1403</v>
      </c>
      <c r="H1396" s="21" t="s">
        <v>1403</v>
      </c>
      <c r="I1396" s="25" t="s">
        <v>1403</v>
      </c>
      <c r="J1396" s="21" t="s">
        <v>1403</v>
      </c>
      <c r="K1396" s="21" t="s">
        <v>1403</v>
      </c>
    </row>
    <row r="1397" s="7" customFormat="1" customHeight="1" spans="1:11">
      <c r="A1397" s="23"/>
      <c r="B1397" s="22"/>
      <c r="C1397" s="23"/>
      <c r="D1397" s="21" t="s">
        <v>1403</v>
      </c>
      <c r="E1397" s="21" t="s">
        <v>1403</v>
      </c>
      <c r="F1397" s="21" t="s">
        <v>3895</v>
      </c>
      <c r="G1397" s="25" t="s">
        <v>2341</v>
      </c>
      <c r="H1397" s="21" t="s">
        <v>3896</v>
      </c>
      <c r="I1397" s="25" t="s">
        <v>1403</v>
      </c>
      <c r="J1397" s="21" t="s">
        <v>3897</v>
      </c>
      <c r="K1397" s="21" t="s">
        <v>3892</v>
      </c>
    </row>
    <row r="1398" s="7" customFormat="1" customHeight="1" spans="1:11">
      <c r="A1398" s="23"/>
      <c r="B1398" s="22"/>
      <c r="C1398" s="23"/>
      <c r="D1398" s="21" t="s">
        <v>2373</v>
      </c>
      <c r="E1398" s="21" t="s">
        <v>1403</v>
      </c>
      <c r="F1398" s="21" t="s">
        <v>1403</v>
      </c>
      <c r="G1398" s="25" t="s">
        <v>1403</v>
      </c>
      <c r="H1398" s="21" t="s">
        <v>1403</v>
      </c>
      <c r="I1398" s="25" t="s">
        <v>1403</v>
      </c>
      <c r="J1398" s="21" t="s">
        <v>1403</v>
      </c>
      <c r="K1398" s="21" t="s">
        <v>1403</v>
      </c>
    </row>
    <row r="1399" s="7" customFormat="1" customHeight="1" spans="1:11">
      <c r="A1399" s="23"/>
      <c r="B1399" s="22"/>
      <c r="C1399" s="23"/>
      <c r="D1399" s="21" t="s">
        <v>1403</v>
      </c>
      <c r="E1399" s="21" t="s">
        <v>2374</v>
      </c>
      <c r="F1399" s="21" t="s">
        <v>1403</v>
      </c>
      <c r="G1399" s="25" t="s">
        <v>1403</v>
      </c>
      <c r="H1399" s="21" t="s">
        <v>1403</v>
      </c>
      <c r="I1399" s="25" t="s">
        <v>1403</v>
      </c>
      <c r="J1399" s="21" t="s">
        <v>1403</v>
      </c>
      <c r="K1399" s="21" t="s">
        <v>1403</v>
      </c>
    </row>
    <row r="1400" s="7" customFormat="1" customHeight="1" spans="1:11">
      <c r="A1400" s="23"/>
      <c r="B1400" s="22"/>
      <c r="C1400" s="23"/>
      <c r="D1400" s="21" t="s">
        <v>1403</v>
      </c>
      <c r="E1400" s="21" t="s">
        <v>1403</v>
      </c>
      <c r="F1400" s="21" t="s">
        <v>3898</v>
      </c>
      <c r="G1400" s="25" t="s">
        <v>2341</v>
      </c>
      <c r="H1400" s="21" t="s">
        <v>2342</v>
      </c>
      <c r="I1400" s="25" t="s">
        <v>2343</v>
      </c>
      <c r="J1400" s="21" t="s">
        <v>3899</v>
      </c>
      <c r="K1400" s="21" t="s">
        <v>3892</v>
      </c>
    </row>
    <row r="1401" s="7" customFormat="1" customHeight="1" spans="1:11">
      <c r="A1401" s="21" t="s">
        <v>3900</v>
      </c>
      <c r="B1401" s="22"/>
      <c r="C1401" s="23"/>
      <c r="D1401" s="23"/>
      <c r="E1401" s="23"/>
      <c r="F1401" s="23"/>
      <c r="G1401" s="22"/>
      <c r="H1401" s="23"/>
      <c r="I1401" s="22"/>
      <c r="J1401" s="23"/>
      <c r="K1401" s="23"/>
    </row>
    <row r="1402" s="7" customFormat="1" customHeight="1" spans="1:11">
      <c r="A1402" s="21" t="s">
        <v>3901</v>
      </c>
      <c r="B1402" s="22"/>
      <c r="C1402" s="23"/>
      <c r="D1402" s="23"/>
      <c r="E1402" s="23"/>
      <c r="F1402" s="23"/>
      <c r="G1402" s="22"/>
      <c r="H1402" s="23"/>
      <c r="I1402" s="22"/>
      <c r="J1402" s="23"/>
      <c r="K1402" s="23"/>
    </row>
    <row r="1403" s="7" customFormat="1" customHeight="1" spans="1:11">
      <c r="A1403" s="21" t="s">
        <v>3902</v>
      </c>
      <c r="B1403" s="24" t="s">
        <v>3903</v>
      </c>
      <c r="C1403" s="21" t="s">
        <v>3904</v>
      </c>
      <c r="D1403" s="23"/>
      <c r="E1403" s="23"/>
      <c r="F1403" s="23"/>
      <c r="G1403" s="22"/>
      <c r="H1403" s="23"/>
      <c r="I1403" s="22"/>
      <c r="J1403" s="23"/>
      <c r="K1403" s="23"/>
    </row>
    <row r="1404" s="7" customFormat="1" customHeight="1" spans="1:11">
      <c r="A1404" s="23"/>
      <c r="B1404" s="22"/>
      <c r="C1404" s="23"/>
      <c r="D1404" s="21" t="s">
        <v>2338</v>
      </c>
      <c r="E1404" s="21" t="s">
        <v>1403</v>
      </c>
      <c r="F1404" s="21" t="s">
        <v>1403</v>
      </c>
      <c r="G1404" s="25" t="s">
        <v>1403</v>
      </c>
      <c r="H1404" s="21" t="s">
        <v>1403</v>
      </c>
      <c r="I1404" s="25" t="s">
        <v>1403</v>
      </c>
      <c r="J1404" s="21" t="s">
        <v>1403</v>
      </c>
      <c r="K1404" s="21" t="s">
        <v>1403</v>
      </c>
    </row>
    <row r="1405" s="7" customFormat="1" customHeight="1" spans="1:11">
      <c r="A1405" s="23"/>
      <c r="B1405" s="22"/>
      <c r="C1405" s="23"/>
      <c r="D1405" s="21" t="s">
        <v>1403</v>
      </c>
      <c r="E1405" s="21" t="s">
        <v>2339</v>
      </c>
      <c r="F1405" s="21" t="s">
        <v>1403</v>
      </c>
      <c r="G1405" s="25" t="s">
        <v>1403</v>
      </c>
      <c r="H1405" s="21" t="s">
        <v>1403</v>
      </c>
      <c r="I1405" s="25" t="s">
        <v>1403</v>
      </c>
      <c r="J1405" s="21" t="s">
        <v>1403</v>
      </c>
      <c r="K1405" s="21" t="s">
        <v>1403</v>
      </c>
    </row>
    <row r="1406" s="7" customFormat="1" customHeight="1" spans="1:11">
      <c r="A1406" s="23"/>
      <c r="B1406" s="22"/>
      <c r="C1406" s="23"/>
      <c r="D1406" s="21" t="s">
        <v>1403</v>
      </c>
      <c r="E1406" s="21" t="s">
        <v>1403</v>
      </c>
      <c r="F1406" s="21" t="s">
        <v>3905</v>
      </c>
      <c r="G1406" s="25" t="s">
        <v>2341</v>
      </c>
      <c r="H1406" s="21" t="s">
        <v>2342</v>
      </c>
      <c r="I1406" s="25" t="s">
        <v>2343</v>
      </c>
      <c r="J1406" s="21" t="s">
        <v>3906</v>
      </c>
      <c r="K1406" s="21" t="s">
        <v>3907</v>
      </c>
    </row>
    <row r="1407" s="7" customFormat="1" customHeight="1" spans="1:11">
      <c r="A1407" s="23"/>
      <c r="B1407" s="22"/>
      <c r="C1407" s="23"/>
      <c r="D1407" s="21" t="s">
        <v>2357</v>
      </c>
      <c r="E1407" s="21" t="s">
        <v>1403</v>
      </c>
      <c r="F1407" s="21" t="s">
        <v>1403</v>
      </c>
      <c r="G1407" s="25" t="s">
        <v>1403</v>
      </c>
      <c r="H1407" s="21" t="s">
        <v>1403</v>
      </c>
      <c r="I1407" s="25" t="s">
        <v>1403</v>
      </c>
      <c r="J1407" s="21" t="s">
        <v>1403</v>
      </c>
      <c r="K1407" s="21" t="s">
        <v>1403</v>
      </c>
    </row>
    <row r="1408" s="7" customFormat="1" customHeight="1" spans="1:11">
      <c r="A1408" s="23"/>
      <c r="B1408" s="22"/>
      <c r="C1408" s="23"/>
      <c r="D1408" s="21" t="s">
        <v>1403</v>
      </c>
      <c r="E1408" s="21" t="s">
        <v>2358</v>
      </c>
      <c r="F1408" s="21" t="s">
        <v>1403</v>
      </c>
      <c r="G1408" s="25" t="s">
        <v>1403</v>
      </c>
      <c r="H1408" s="21" t="s">
        <v>1403</v>
      </c>
      <c r="I1408" s="25" t="s">
        <v>1403</v>
      </c>
      <c r="J1408" s="21" t="s">
        <v>1403</v>
      </c>
      <c r="K1408" s="21" t="s">
        <v>1403</v>
      </c>
    </row>
    <row r="1409" s="7" customFormat="1" customHeight="1" spans="1:11">
      <c r="A1409" s="23"/>
      <c r="B1409" s="22"/>
      <c r="C1409" s="23"/>
      <c r="D1409" s="21" t="s">
        <v>1403</v>
      </c>
      <c r="E1409" s="21" t="s">
        <v>1403</v>
      </c>
      <c r="F1409" s="21" t="s">
        <v>3908</v>
      </c>
      <c r="G1409" s="25" t="s">
        <v>2354</v>
      </c>
      <c r="H1409" s="21" t="s">
        <v>2394</v>
      </c>
      <c r="I1409" s="25" t="s">
        <v>2343</v>
      </c>
      <c r="J1409" s="21" t="s">
        <v>3909</v>
      </c>
      <c r="K1409" s="21" t="s">
        <v>3910</v>
      </c>
    </row>
    <row r="1410" s="7" customFormat="1" customHeight="1" spans="1:11">
      <c r="A1410" s="23"/>
      <c r="B1410" s="22"/>
      <c r="C1410" s="23"/>
      <c r="D1410" s="21" t="s">
        <v>2373</v>
      </c>
      <c r="E1410" s="21" t="s">
        <v>1403</v>
      </c>
      <c r="F1410" s="21" t="s">
        <v>1403</v>
      </c>
      <c r="G1410" s="25" t="s">
        <v>1403</v>
      </c>
      <c r="H1410" s="21" t="s">
        <v>1403</v>
      </c>
      <c r="I1410" s="25" t="s">
        <v>1403</v>
      </c>
      <c r="J1410" s="21" t="s">
        <v>1403</v>
      </c>
      <c r="K1410" s="21" t="s">
        <v>1403</v>
      </c>
    </row>
    <row r="1411" s="7" customFormat="1" customHeight="1" spans="1:11">
      <c r="A1411" s="23"/>
      <c r="B1411" s="22"/>
      <c r="C1411" s="23"/>
      <c r="D1411" s="21" t="s">
        <v>1403</v>
      </c>
      <c r="E1411" s="21" t="s">
        <v>2374</v>
      </c>
      <c r="F1411" s="21" t="s">
        <v>1403</v>
      </c>
      <c r="G1411" s="25" t="s">
        <v>1403</v>
      </c>
      <c r="H1411" s="21" t="s">
        <v>1403</v>
      </c>
      <c r="I1411" s="25" t="s">
        <v>1403</v>
      </c>
      <c r="J1411" s="21" t="s">
        <v>1403</v>
      </c>
      <c r="K1411" s="21" t="s">
        <v>1403</v>
      </c>
    </row>
    <row r="1412" s="7" customFormat="1" customHeight="1" spans="1:11">
      <c r="A1412" s="23"/>
      <c r="B1412" s="22"/>
      <c r="C1412" s="23"/>
      <c r="D1412" s="21" t="s">
        <v>1403</v>
      </c>
      <c r="E1412" s="21" t="s">
        <v>1403</v>
      </c>
      <c r="F1412" s="21" t="s">
        <v>3228</v>
      </c>
      <c r="G1412" s="25" t="s">
        <v>2354</v>
      </c>
      <c r="H1412" s="21" t="s">
        <v>2394</v>
      </c>
      <c r="I1412" s="25" t="s">
        <v>2343</v>
      </c>
      <c r="J1412" s="21" t="s">
        <v>3911</v>
      </c>
      <c r="K1412" s="21" t="s">
        <v>3912</v>
      </c>
    </row>
    <row r="1413" s="7" customFormat="1" customHeight="1" spans="1:11">
      <c r="A1413" s="21" t="s">
        <v>3272</v>
      </c>
      <c r="B1413" s="24" t="s">
        <v>3913</v>
      </c>
      <c r="C1413" s="21" t="s">
        <v>2614</v>
      </c>
      <c r="D1413" s="23"/>
      <c r="E1413" s="23"/>
      <c r="F1413" s="23"/>
      <c r="G1413" s="22"/>
      <c r="H1413" s="23"/>
      <c r="I1413" s="22"/>
      <c r="J1413" s="23"/>
      <c r="K1413" s="23"/>
    </row>
    <row r="1414" s="7" customFormat="1" customHeight="1" spans="1:11">
      <c r="A1414" s="23"/>
      <c r="B1414" s="22"/>
      <c r="C1414" s="23"/>
      <c r="D1414" s="21" t="s">
        <v>2338</v>
      </c>
      <c r="E1414" s="21" t="s">
        <v>1403</v>
      </c>
      <c r="F1414" s="21" t="s">
        <v>1403</v>
      </c>
      <c r="G1414" s="25" t="s">
        <v>1403</v>
      </c>
      <c r="H1414" s="21" t="s">
        <v>1403</v>
      </c>
      <c r="I1414" s="25" t="s">
        <v>1403</v>
      </c>
      <c r="J1414" s="21" t="s">
        <v>1403</v>
      </c>
      <c r="K1414" s="21" t="s">
        <v>1403</v>
      </c>
    </row>
    <row r="1415" s="7" customFormat="1" customHeight="1" spans="1:11">
      <c r="A1415" s="23"/>
      <c r="B1415" s="22"/>
      <c r="C1415" s="23"/>
      <c r="D1415" s="21" t="s">
        <v>1403</v>
      </c>
      <c r="E1415" s="21" t="s">
        <v>2339</v>
      </c>
      <c r="F1415" s="21" t="s">
        <v>1403</v>
      </c>
      <c r="G1415" s="25" t="s">
        <v>1403</v>
      </c>
      <c r="H1415" s="21" t="s">
        <v>1403</v>
      </c>
      <c r="I1415" s="25" t="s">
        <v>1403</v>
      </c>
      <c r="J1415" s="21" t="s">
        <v>1403</v>
      </c>
      <c r="K1415" s="21" t="s">
        <v>1403</v>
      </c>
    </row>
    <row r="1416" s="7" customFormat="1" customHeight="1" spans="1:11">
      <c r="A1416" s="23"/>
      <c r="B1416" s="22"/>
      <c r="C1416" s="23"/>
      <c r="D1416" s="21" t="s">
        <v>1403</v>
      </c>
      <c r="E1416" s="21" t="s">
        <v>1403</v>
      </c>
      <c r="F1416" s="21" t="s">
        <v>2615</v>
      </c>
      <c r="G1416" s="25" t="s">
        <v>2341</v>
      </c>
      <c r="H1416" s="21" t="s">
        <v>3914</v>
      </c>
      <c r="I1416" s="25" t="s">
        <v>2384</v>
      </c>
      <c r="J1416" s="21" t="s">
        <v>2617</v>
      </c>
      <c r="K1416" s="21" t="s">
        <v>2618</v>
      </c>
    </row>
    <row r="1417" s="7" customFormat="1" customHeight="1" spans="1:11">
      <c r="A1417" s="23"/>
      <c r="B1417" s="22"/>
      <c r="C1417" s="23"/>
      <c r="D1417" s="21" t="s">
        <v>1403</v>
      </c>
      <c r="E1417" s="21" t="s">
        <v>1403</v>
      </c>
      <c r="F1417" s="21" t="s">
        <v>2619</v>
      </c>
      <c r="G1417" s="25" t="s">
        <v>2341</v>
      </c>
      <c r="H1417" s="21" t="s">
        <v>2753</v>
      </c>
      <c r="I1417" s="25" t="s">
        <v>2384</v>
      </c>
      <c r="J1417" s="21" t="s">
        <v>2631</v>
      </c>
      <c r="K1417" s="21" t="s">
        <v>2618</v>
      </c>
    </row>
    <row r="1418" s="7" customFormat="1" customHeight="1" spans="1:11">
      <c r="A1418" s="23"/>
      <c r="B1418" s="22"/>
      <c r="C1418" s="23"/>
      <c r="D1418" s="21" t="s">
        <v>1403</v>
      </c>
      <c r="E1418" s="21" t="s">
        <v>1403</v>
      </c>
      <c r="F1418" s="21" t="s">
        <v>2621</v>
      </c>
      <c r="G1418" s="25" t="s">
        <v>2341</v>
      </c>
      <c r="H1418" s="21" t="s">
        <v>3915</v>
      </c>
      <c r="I1418" s="25" t="s">
        <v>2384</v>
      </c>
      <c r="J1418" s="21" t="s">
        <v>2632</v>
      </c>
      <c r="K1418" s="21" t="s">
        <v>2618</v>
      </c>
    </row>
    <row r="1419" s="7" customFormat="1" customHeight="1" spans="1:11">
      <c r="A1419" s="23"/>
      <c r="B1419" s="22"/>
      <c r="C1419" s="23"/>
      <c r="D1419" s="21" t="s">
        <v>2357</v>
      </c>
      <c r="E1419" s="21" t="s">
        <v>1403</v>
      </c>
      <c r="F1419" s="21" t="s">
        <v>1403</v>
      </c>
      <c r="G1419" s="25" t="s">
        <v>1403</v>
      </c>
      <c r="H1419" s="21" t="s">
        <v>1403</v>
      </c>
      <c r="I1419" s="25" t="s">
        <v>1403</v>
      </c>
      <c r="J1419" s="21" t="s">
        <v>1403</v>
      </c>
      <c r="K1419" s="21" t="s">
        <v>1403</v>
      </c>
    </row>
    <row r="1420" s="7" customFormat="1" customHeight="1" spans="1:11">
      <c r="A1420" s="23"/>
      <c r="B1420" s="22"/>
      <c r="C1420" s="23"/>
      <c r="D1420" s="21" t="s">
        <v>1403</v>
      </c>
      <c r="E1420" s="21" t="s">
        <v>2358</v>
      </c>
      <c r="F1420" s="21" t="s">
        <v>1403</v>
      </c>
      <c r="G1420" s="25" t="s">
        <v>1403</v>
      </c>
      <c r="H1420" s="21" t="s">
        <v>1403</v>
      </c>
      <c r="I1420" s="25" t="s">
        <v>1403</v>
      </c>
      <c r="J1420" s="21" t="s">
        <v>1403</v>
      </c>
      <c r="K1420" s="21" t="s">
        <v>1403</v>
      </c>
    </row>
    <row r="1421" s="7" customFormat="1" customHeight="1" spans="1:11">
      <c r="A1421" s="23"/>
      <c r="B1421" s="22"/>
      <c r="C1421" s="23"/>
      <c r="D1421" s="21" t="s">
        <v>1403</v>
      </c>
      <c r="E1421" s="21" t="s">
        <v>1403</v>
      </c>
      <c r="F1421" s="21" t="s">
        <v>2590</v>
      </c>
      <c r="G1421" s="25" t="s">
        <v>2341</v>
      </c>
      <c r="H1421" s="21" t="s">
        <v>2591</v>
      </c>
      <c r="I1421" s="25" t="s">
        <v>1403</v>
      </c>
      <c r="J1421" s="21" t="s">
        <v>2623</v>
      </c>
      <c r="K1421" s="21" t="s">
        <v>2624</v>
      </c>
    </row>
    <row r="1422" s="7" customFormat="1" customHeight="1" spans="1:11">
      <c r="A1422" s="23"/>
      <c r="B1422" s="22"/>
      <c r="C1422" s="23"/>
      <c r="D1422" s="21" t="s">
        <v>2373</v>
      </c>
      <c r="E1422" s="21" t="s">
        <v>1403</v>
      </c>
      <c r="F1422" s="21" t="s">
        <v>1403</v>
      </c>
      <c r="G1422" s="25" t="s">
        <v>1403</v>
      </c>
      <c r="H1422" s="21" t="s">
        <v>1403</v>
      </c>
      <c r="I1422" s="25" t="s">
        <v>1403</v>
      </c>
      <c r="J1422" s="21" t="s">
        <v>1403</v>
      </c>
      <c r="K1422" s="21" t="s">
        <v>1403</v>
      </c>
    </row>
    <row r="1423" s="7" customFormat="1" customHeight="1" spans="1:11">
      <c r="A1423" s="23"/>
      <c r="B1423" s="22"/>
      <c r="C1423" s="23"/>
      <c r="D1423" s="21" t="s">
        <v>1403</v>
      </c>
      <c r="E1423" s="21" t="s">
        <v>2374</v>
      </c>
      <c r="F1423" s="21" t="s">
        <v>1403</v>
      </c>
      <c r="G1423" s="25" t="s">
        <v>1403</v>
      </c>
      <c r="H1423" s="21" t="s">
        <v>1403</v>
      </c>
      <c r="I1423" s="25" t="s">
        <v>1403</v>
      </c>
      <c r="J1423" s="21" t="s">
        <v>1403</v>
      </c>
      <c r="K1423" s="21" t="s">
        <v>1403</v>
      </c>
    </row>
    <row r="1424" s="7" customFormat="1" customHeight="1" spans="1:11">
      <c r="A1424" s="23"/>
      <c r="B1424" s="22"/>
      <c r="C1424" s="23"/>
      <c r="D1424" s="21" t="s">
        <v>1403</v>
      </c>
      <c r="E1424" s="21" t="s">
        <v>1403</v>
      </c>
      <c r="F1424" s="21" t="s">
        <v>2594</v>
      </c>
      <c r="G1424" s="25" t="s">
        <v>2354</v>
      </c>
      <c r="H1424" s="21" t="s">
        <v>2394</v>
      </c>
      <c r="I1424" s="25" t="s">
        <v>2343</v>
      </c>
      <c r="J1424" s="21" t="s">
        <v>2625</v>
      </c>
      <c r="K1424" s="21" t="s">
        <v>2626</v>
      </c>
    </row>
    <row r="1425" s="7" customFormat="1" customHeight="1" spans="1:11">
      <c r="A1425" s="23"/>
      <c r="B1425" s="22"/>
      <c r="C1425" s="23"/>
      <c r="D1425" s="21" t="s">
        <v>1403</v>
      </c>
      <c r="E1425" s="21" t="s">
        <v>1403</v>
      </c>
      <c r="F1425" s="21" t="s">
        <v>2627</v>
      </c>
      <c r="G1425" s="25" t="s">
        <v>2354</v>
      </c>
      <c r="H1425" s="21" t="s">
        <v>2394</v>
      </c>
      <c r="I1425" s="25" t="s">
        <v>2343</v>
      </c>
      <c r="J1425" s="21" t="s">
        <v>2628</v>
      </c>
      <c r="K1425" s="21" t="s">
        <v>2626</v>
      </c>
    </row>
    <row r="1426" s="7" customFormat="1" customHeight="1" spans="1:11">
      <c r="A1426" s="21" t="s">
        <v>3916</v>
      </c>
      <c r="B1426" s="24" t="s">
        <v>3917</v>
      </c>
      <c r="C1426" s="21" t="s">
        <v>3918</v>
      </c>
      <c r="D1426" s="23"/>
      <c r="E1426" s="23"/>
      <c r="F1426" s="23"/>
      <c r="G1426" s="22"/>
      <c r="H1426" s="23"/>
      <c r="I1426" s="22"/>
      <c r="J1426" s="23"/>
      <c r="K1426" s="23"/>
    </row>
    <row r="1427" s="7" customFormat="1" customHeight="1" spans="1:11">
      <c r="A1427" s="23"/>
      <c r="B1427" s="22"/>
      <c r="C1427" s="23"/>
      <c r="D1427" s="21" t="s">
        <v>2338</v>
      </c>
      <c r="E1427" s="21" t="s">
        <v>1403</v>
      </c>
      <c r="F1427" s="21" t="s">
        <v>1403</v>
      </c>
      <c r="G1427" s="25" t="s">
        <v>1403</v>
      </c>
      <c r="H1427" s="21" t="s">
        <v>1403</v>
      </c>
      <c r="I1427" s="25" t="s">
        <v>1403</v>
      </c>
      <c r="J1427" s="21" t="s">
        <v>1403</v>
      </c>
      <c r="K1427" s="21" t="s">
        <v>1403</v>
      </c>
    </row>
    <row r="1428" s="7" customFormat="1" customHeight="1" spans="1:11">
      <c r="A1428" s="23"/>
      <c r="B1428" s="22"/>
      <c r="C1428" s="23"/>
      <c r="D1428" s="21" t="s">
        <v>1403</v>
      </c>
      <c r="E1428" s="21" t="s">
        <v>2352</v>
      </c>
      <c r="F1428" s="21" t="s">
        <v>1403</v>
      </c>
      <c r="G1428" s="25" t="s">
        <v>1403</v>
      </c>
      <c r="H1428" s="21" t="s">
        <v>1403</v>
      </c>
      <c r="I1428" s="25" t="s">
        <v>1403</v>
      </c>
      <c r="J1428" s="21" t="s">
        <v>1403</v>
      </c>
      <c r="K1428" s="21" t="s">
        <v>1403</v>
      </c>
    </row>
    <row r="1429" s="7" customFormat="1" customHeight="1" spans="1:11">
      <c r="A1429" s="23"/>
      <c r="B1429" s="22"/>
      <c r="C1429" s="23"/>
      <c r="D1429" s="21" t="s">
        <v>1403</v>
      </c>
      <c r="E1429" s="21" t="s">
        <v>1403</v>
      </c>
      <c r="F1429" s="21" t="s">
        <v>3919</v>
      </c>
      <c r="G1429" s="25" t="s">
        <v>2341</v>
      </c>
      <c r="H1429" s="21" t="s">
        <v>2503</v>
      </c>
      <c r="I1429" s="25" t="s">
        <v>2343</v>
      </c>
      <c r="J1429" s="21" t="s">
        <v>3920</v>
      </c>
      <c r="K1429" s="21" t="s">
        <v>3921</v>
      </c>
    </row>
    <row r="1430" s="7" customFormat="1" customHeight="1" spans="1:11">
      <c r="A1430" s="23"/>
      <c r="B1430" s="22"/>
      <c r="C1430" s="23"/>
      <c r="D1430" s="21" t="s">
        <v>2357</v>
      </c>
      <c r="E1430" s="21" t="s">
        <v>1403</v>
      </c>
      <c r="F1430" s="21" t="s">
        <v>1403</v>
      </c>
      <c r="G1430" s="25" t="s">
        <v>1403</v>
      </c>
      <c r="H1430" s="21" t="s">
        <v>1403</v>
      </c>
      <c r="I1430" s="25" t="s">
        <v>1403</v>
      </c>
      <c r="J1430" s="21" t="s">
        <v>1403</v>
      </c>
      <c r="K1430" s="21" t="s">
        <v>1403</v>
      </c>
    </row>
    <row r="1431" s="7" customFormat="1" customHeight="1" spans="1:11">
      <c r="A1431" s="23"/>
      <c r="B1431" s="22"/>
      <c r="C1431" s="23"/>
      <c r="D1431" s="21" t="s">
        <v>1403</v>
      </c>
      <c r="E1431" s="21" t="s">
        <v>2358</v>
      </c>
      <c r="F1431" s="21" t="s">
        <v>1403</v>
      </c>
      <c r="G1431" s="25" t="s">
        <v>1403</v>
      </c>
      <c r="H1431" s="21" t="s">
        <v>1403</v>
      </c>
      <c r="I1431" s="25" t="s">
        <v>1403</v>
      </c>
      <c r="J1431" s="21" t="s">
        <v>1403</v>
      </c>
      <c r="K1431" s="21" t="s">
        <v>1403</v>
      </c>
    </row>
    <row r="1432" s="7" customFormat="1" customHeight="1" spans="1:11">
      <c r="A1432" s="23"/>
      <c r="B1432" s="22"/>
      <c r="C1432" s="23"/>
      <c r="D1432" s="21" t="s">
        <v>1403</v>
      </c>
      <c r="E1432" s="21" t="s">
        <v>1403</v>
      </c>
      <c r="F1432" s="21" t="s">
        <v>3922</v>
      </c>
      <c r="G1432" s="25" t="s">
        <v>2354</v>
      </c>
      <c r="H1432" s="21" t="s">
        <v>3923</v>
      </c>
      <c r="I1432" s="25" t="s">
        <v>2679</v>
      </c>
      <c r="J1432" s="21" t="s">
        <v>3924</v>
      </c>
      <c r="K1432" s="21" t="s">
        <v>3921</v>
      </c>
    </row>
    <row r="1433" s="7" customFormat="1" customHeight="1" spans="1:11">
      <c r="A1433" s="23"/>
      <c r="B1433" s="22"/>
      <c r="C1433" s="23"/>
      <c r="D1433" s="21" t="s">
        <v>2373</v>
      </c>
      <c r="E1433" s="21" t="s">
        <v>1403</v>
      </c>
      <c r="F1433" s="21" t="s">
        <v>1403</v>
      </c>
      <c r="G1433" s="25" t="s">
        <v>1403</v>
      </c>
      <c r="H1433" s="21" t="s">
        <v>1403</v>
      </c>
      <c r="I1433" s="25" t="s">
        <v>1403</v>
      </c>
      <c r="J1433" s="21" t="s">
        <v>1403</v>
      </c>
      <c r="K1433" s="21" t="s">
        <v>1403</v>
      </c>
    </row>
    <row r="1434" s="7" customFormat="1" customHeight="1" spans="1:11">
      <c r="A1434" s="23"/>
      <c r="B1434" s="22"/>
      <c r="C1434" s="23"/>
      <c r="D1434" s="21" t="s">
        <v>1403</v>
      </c>
      <c r="E1434" s="21" t="s">
        <v>2374</v>
      </c>
      <c r="F1434" s="21" t="s">
        <v>1403</v>
      </c>
      <c r="G1434" s="25" t="s">
        <v>1403</v>
      </c>
      <c r="H1434" s="21" t="s">
        <v>1403</v>
      </c>
      <c r="I1434" s="25" t="s">
        <v>1403</v>
      </c>
      <c r="J1434" s="21" t="s">
        <v>1403</v>
      </c>
      <c r="K1434" s="21" t="s">
        <v>1403</v>
      </c>
    </row>
    <row r="1435" s="7" customFormat="1" customHeight="1" spans="1:11">
      <c r="A1435" s="23"/>
      <c r="B1435" s="22"/>
      <c r="C1435" s="23"/>
      <c r="D1435" s="21" t="s">
        <v>1403</v>
      </c>
      <c r="E1435" s="21" t="s">
        <v>1403</v>
      </c>
      <c r="F1435" s="21" t="s">
        <v>3925</v>
      </c>
      <c r="G1435" s="25" t="s">
        <v>2354</v>
      </c>
      <c r="H1435" s="21" t="s">
        <v>2394</v>
      </c>
      <c r="I1435" s="25" t="s">
        <v>2343</v>
      </c>
      <c r="J1435" s="21" t="s">
        <v>3926</v>
      </c>
      <c r="K1435" s="21" t="s">
        <v>3927</v>
      </c>
    </row>
    <row r="1436" s="7" customFormat="1" customHeight="1" spans="1:11">
      <c r="A1436" s="21" t="s">
        <v>3928</v>
      </c>
      <c r="B1436" s="24" t="s">
        <v>3929</v>
      </c>
      <c r="C1436" s="21" t="s">
        <v>3930</v>
      </c>
      <c r="D1436" s="23"/>
      <c r="E1436" s="23"/>
      <c r="F1436" s="23"/>
      <c r="G1436" s="22"/>
      <c r="H1436" s="23"/>
      <c r="I1436" s="22"/>
      <c r="J1436" s="23"/>
      <c r="K1436" s="23"/>
    </row>
    <row r="1437" s="7" customFormat="1" customHeight="1" spans="1:11">
      <c r="A1437" s="23"/>
      <c r="B1437" s="22"/>
      <c r="C1437" s="23"/>
      <c r="D1437" s="21" t="s">
        <v>2338</v>
      </c>
      <c r="E1437" s="21" t="s">
        <v>1403</v>
      </c>
      <c r="F1437" s="21" t="s">
        <v>1403</v>
      </c>
      <c r="G1437" s="25" t="s">
        <v>1403</v>
      </c>
      <c r="H1437" s="21" t="s">
        <v>1403</v>
      </c>
      <c r="I1437" s="25" t="s">
        <v>1403</v>
      </c>
      <c r="J1437" s="21" t="s">
        <v>1403</v>
      </c>
      <c r="K1437" s="21" t="s">
        <v>1403</v>
      </c>
    </row>
    <row r="1438" s="7" customFormat="1" customHeight="1" spans="1:11">
      <c r="A1438" s="23"/>
      <c r="B1438" s="22"/>
      <c r="C1438" s="23"/>
      <c r="D1438" s="21" t="s">
        <v>1403</v>
      </c>
      <c r="E1438" s="21" t="s">
        <v>2339</v>
      </c>
      <c r="F1438" s="21" t="s">
        <v>1403</v>
      </c>
      <c r="G1438" s="25" t="s">
        <v>1403</v>
      </c>
      <c r="H1438" s="21" t="s">
        <v>1403</v>
      </c>
      <c r="I1438" s="25" t="s">
        <v>1403</v>
      </c>
      <c r="J1438" s="21" t="s">
        <v>1403</v>
      </c>
      <c r="K1438" s="21" t="s">
        <v>1403</v>
      </c>
    </row>
    <row r="1439" s="7" customFormat="1" customHeight="1" spans="1:11">
      <c r="A1439" s="23"/>
      <c r="B1439" s="22"/>
      <c r="C1439" s="23"/>
      <c r="D1439" s="21" t="s">
        <v>1403</v>
      </c>
      <c r="E1439" s="21" t="s">
        <v>1403</v>
      </c>
      <c r="F1439" s="21" t="s">
        <v>3931</v>
      </c>
      <c r="G1439" s="25" t="s">
        <v>2341</v>
      </c>
      <c r="H1439" s="21" t="s">
        <v>3932</v>
      </c>
      <c r="I1439" s="25" t="s">
        <v>2573</v>
      </c>
      <c r="J1439" s="21" t="s">
        <v>3933</v>
      </c>
      <c r="K1439" s="21" t="s">
        <v>3934</v>
      </c>
    </row>
    <row r="1440" s="7" customFormat="1" customHeight="1" spans="1:11">
      <c r="A1440" s="23"/>
      <c r="B1440" s="22"/>
      <c r="C1440" s="23"/>
      <c r="D1440" s="21" t="s">
        <v>1403</v>
      </c>
      <c r="E1440" s="21" t="s">
        <v>1403</v>
      </c>
      <c r="F1440" s="21" t="s">
        <v>3935</v>
      </c>
      <c r="G1440" s="25" t="s">
        <v>2341</v>
      </c>
      <c r="H1440" s="21" t="s">
        <v>3936</v>
      </c>
      <c r="I1440" s="25" t="s">
        <v>2573</v>
      </c>
      <c r="J1440" s="21" t="s">
        <v>3937</v>
      </c>
      <c r="K1440" s="21" t="s">
        <v>3934</v>
      </c>
    </row>
    <row r="1441" s="7" customFormat="1" customHeight="1" spans="1:11">
      <c r="A1441" s="23"/>
      <c r="B1441" s="22"/>
      <c r="C1441" s="23"/>
      <c r="D1441" s="21" t="s">
        <v>1403</v>
      </c>
      <c r="E1441" s="21" t="s">
        <v>1403</v>
      </c>
      <c r="F1441" s="21" t="s">
        <v>3938</v>
      </c>
      <c r="G1441" s="25" t="s">
        <v>2341</v>
      </c>
      <c r="H1441" s="21" t="s">
        <v>3939</v>
      </c>
      <c r="I1441" s="25" t="s">
        <v>2573</v>
      </c>
      <c r="J1441" s="21" t="s">
        <v>3940</v>
      </c>
      <c r="K1441" s="21" t="s">
        <v>3934</v>
      </c>
    </row>
    <row r="1442" s="7" customFormat="1" customHeight="1" spans="1:11">
      <c r="A1442" s="23"/>
      <c r="B1442" s="22"/>
      <c r="C1442" s="23"/>
      <c r="D1442" s="21" t="s">
        <v>1403</v>
      </c>
      <c r="E1442" s="21" t="s">
        <v>1403</v>
      </c>
      <c r="F1442" s="21" t="s">
        <v>3941</v>
      </c>
      <c r="G1442" s="25" t="s">
        <v>2341</v>
      </c>
      <c r="H1442" s="21" t="s">
        <v>3942</v>
      </c>
      <c r="I1442" s="25" t="s">
        <v>2573</v>
      </c>
      <c r="J1442" s="21" t="s">
        <v>3943</v>
      </c>
      <c r="K1442" s="21" t="s">
        <v>3934</v>
      </c>
    </row>
    <row r="1443" s="7" customFormat="1" customHeight="1" spans="1:11">
      <c r="A1443" s="23"/>
      <c r="B1443" s="22"/>
      <c r="C1443" s="23"/>
      <c r="D1443" s="21" t="s">
        <v>1403</v>
      </c>
      <c r="E1443" s="21" t="s">
        <v>1403</v>
      </c>
      <c r="F1443" s="21" t="s">
        <v>3944</v>
      </c>
      <c r="G1443" s="25" t="s">
        <v>2341</v>
      </c>
      <c r="H1443" s="21" t="s">
        <v>3945</v>
      </c>
      <c r="I1443" s="25" t="s">
        <v>2573</v>
      </c>
      <c r="J1443" s="21" t="s">
        <v>3946</v>
      </c>
      <c r="K1443" s="21" t="s">
        <v>3934</v>
      </c>
    </row>
    <row r="1444" s="7" customFormat="1" customHeight="1" spans="1:11">
      <c r="A1444" s="23"/>
      <c r="B1444" s="22"/>
      <c r="C1444" s="23"/>
      <c r="D1444" s="21" t="s">
        <v>2357</v>
      </c>
      <c r="E1444" s="21" t="s">
        <v>1403</v>
      </c>
      <c r="F1444" s="21" t="s">
        <v>1403</v>
      </c>
      <c r="G1444" s="25" t="s">
        <v>1403</v>
      </c>
      <c r="H1444" s="21" t="s">
        <v>1403</v>
      </c>
      <c r="I1444" s="25" t="s">
        <v>1403</v>
      </c>
      <c r="J1444" s="21" t="s">
        <v>1403</v>
      </c>
      <c r="K1444" s="21" t="s">
        <v>1403</v>
      </c>
    </row>
    <row r="1445" s="7" customFormat="1" customHeight="1" spans="1:11">
      <c r="A1445" s="23"/>
      <c r="B1445" s="22"/>
      <c r="C1445" s="23"/>
      <c r="D1445" s="21" t="s">
        <v>1403</v>
      </c>
      <c r="E1445" s="21" t="s">
        <v>2578</v>
      </c>
      <c r="F1445" s="21" t="s">
        <v>1403</v>
      </c>
      <c r="G1445" s="25" t="s">
        <v>1403</v>
      </c>
      <c r="H1445" s="21" t="s">
        <v>1403</v>
      </c>
      <c r="I1445" s="25" t="s">
        <v>1403</v>
      </c>
      <c r="J1445" s="21" t="s">
        <v>1403</v>
      </c>
      <c r="K1445" s="21" t="s">
        <v>1403</v>
      </c>
    </row>
    <row r="1446" s="7" customFormat="1" customHeight="1" spans="1:11">
      <c r="A1446" s="23"/>
      <c r="B1446" s="22"/>
      <c r="C1446" s="23"/>
      <c r="D1446" s="21" t="s">
        <v>1403</v>
      </c>
      <c r="E1446" s="21" t="s">
        <v>1403</v>
      </c>
      <c r="F1446" s="21" t="s">
        <v>3947</v>
      </c>
      <c r="G1446" s="25" t="s">
        <v>2354</v>
      </c>
      <c r="H1446" s="21" t="s">
        <v>2753</v>
      </c>
      <c r="I1446" s="25" t="s">
        <v>2516</v>
      </c>
      <c r="J1446" s="21" t="s">
        <v>3948</v>
      </c>
      <c r="K1446" s="21" t="s">
        <v>3949</v>
      </c>
    </row>
    <row r="1447" s="7" customFormat="1" customHeight="1" spans="1:11">
      <c r="A1447" s="23"/>
      <c r="B1447" s="22"/>
      <c r="C1447" s="23"/>
      <c r="D1447" s="21" t="s">
        <v>2373</v>
      </c>
      <c r="E1447" s="21" t="s">
        <v>1403</v>
      </c>
      <c r="F1447" s="21" t="s">
        <v>1403</v>
      </c>
      <c r="G1447" s="25" t="s">
        <v>1403</v>
      </c>
      <c r="H1447" s="21" t="s">
        <v>1403</v>
      </c>
      <c r="I1447" s="25" t="s">
        <v>1403</v>
      </c>
      <c r="J1447" s="21" t="s">
        <v>1403</v>
      </c>
      <c r="K1447" s="21" t="s">
        <v>1403</v>
      </c>
    </row>
    <row r="1448" s="7" customFormat="1" customHeight="1" spans="1:11">
      <c r="A1448" s="23"/>
      <c r="B1448" s="22"/>
      <c r="C1448" s="23"/>
      <c r="D1448" s="21" t="s">
        <v>1403</v>
      </c>
      <c r="E1448" s="21" t="s">
        <v>2374</v>
      </c>
      <c r="F1448" s="21" t="s">
        <v>1403</v>
      </c>
      <c r="G1448" s="25" t="s">
        <v>1403</v>
      </c>
      <c r="H1448" s="21" t="s">
        <v>1403</v>
      </c>
      <c r="I1448" s="25" t="s">
        <v>1403</v>
      </c>
      <c r="J1448" s="21" t="s">
        <v>1403</v>
      </c>
      <c r="K1448" s="21" t="s">
        <v>1403</v>
      </c>
    </row>
    <row r="1449" s="7" customFormat="1" customHeight="1" spans="1:11">
      <c r="A1449" s="23"/>
      <c r="B1449" s="22"/>
      <c r="C1449" s="23"/>
      <c r="D1449" s="21" t="s">
        <v>1403</v>
      </c>
      <c r="E1449" s="21" t="s">
        <v>1403</v>
      </c>
      <c r="F1449" s="21" t="s">
        <v>3228</v>
      </c>
      <c r="G1449" s="25" t="s">
        <v>2354</v>
      </c>
      <c r="H1449" s="21" t="s">
        <v>2394</v>
      </c>
      <c r="I1449" s="25" t="s">
        <v>2343</v>
      </c>
      <c r="J1449" s="21" t="s">
        <v>3950</v>
      </c>
      <c r="K1449" s="21" t="s">
        <v>3951</v>
      </c>
    </row>
    <row r="1450" s="7" customFormat="1" customHeight="1" spans="1:11">
      <c r="A1450" s="21" t="s">
        <v>3952</v>
      </c>
      <c r="B1450" s="24" t="s">
        <v>3953</v>
      </c>
      <c r="C1450" s="21" t="s">
        <v>2614</v>
      </c>
      <c r="D1450" s="23"/>
      <c r="E1450" s="23"/>
      <c r="F1450" s="23"/>
      <c r="G1450" s="22"/>
      <c r="H1450" s="23"/>
      <c r="I1450" s="22"/>
      <c r="J1450" s="23"/>
      <c r="K1450" s="23"/>
    </row>
    <row r="1451" s="7" customFormat="1" customHeight="1" spans="1:11">
      <c r="A1451" s="23"/>
      <c r="B1451" s="22"/>
      <c r="C1451" s="23"/>
      <c r="D1451" s="21" t="s">
        <v>2338</v>
      </c>
      <c r="E1451" s="21" t="s">
        <v>1403</v>
      </c>
      <c r="F1451" s="21" t="s">
        <v>1403</v>
      </c>
      <c r="G1451" s="25" t="s">
        <v>1403</v>
      </c>
      <c r="H1451" s="21" t="s">
        <v>1403</v>
      </c>
      <c r="I1451" s="25" t="s">
        <v>1403</v>
      </c>
      <c r="J1451" s="21" t="s">
        <v>1403</v>
      </c>
      <c r="K1451" s="21" t="s">
        <v>1403</v>
      </c>
    </row>
    <row r="1452" s="7" customFormat="1" customHeight="1" spans="1:11">
      <c r="A1452" s="23"/>
      <c r="B1452" s="22"/>
      <c r="C1452" s="23"/>
      <c r="D1452" s="21" t="s">
        <v>1403</v>
      </c>
      <c r="E1452" s="21" t="s">
        <v>2339</v>
      </c>
      <c r="F1452" s="21" t="s">
        <v>1403</v>
      </c>
      <c r="G1452" s="25" t="s">
        <v>1403</v>
      </c>
      <c r="H1452" s="21" t="s">
        <v>1403</v>
      </c>
      <c r="I1452" s="25" t="s">
        <v>1403</v>
      </c>
      <c r="J1452" s="21" t="s">
        <v>1403</v>
      </c>
      <c r="K1452" s="21" t="s">
        <v>1403</v>
      </c>
    </row>
    <row r="1453" s="7" customFormat="1" customHeight="1" spans="1:11">
      <c r="A1453" s="23"/>
      <c r="B1453" s="22"/>
      <c r="C1453" s="23"/>
      <c r="D1453" s="21" t="s">
        <v>1403</v>
      </c>
      <c r="E1453" s="21" t="s">
        <v>1403</v>
      </c>
      <c r="F1453" s="21" t="s">
        <v>2615</v>
      </c>
      <c r="G1453" s="25" t="s">
        <v>2341</v>
      </c>
      <c r="H1453" s="21" t="s">
        <v>3914</v>
      </c>
      <c r="I1453" s="25" t="s">
        <v>2384</v>
      </c>
      <c r="J1453" s="21" t="s">
        <v>2617</v>
      </c>
      <c r="K1453" s="21" t="s">
        <v>2618</v>
      </c>
    </row>
    <row r="1454" s="7" customFormat="1" customHeight="1" spans="1:11">
      <c r="A1454" s="23"/>
      <c r="B1454" s="22"/>
      <c r="C1454" s="23"/>
      <c r="D1454" s="21" t="s">
        <v>1403</v>
      </c>
      <c r="E1454" s="21" t="s">
        <v>1403</v>
      </c>
      <c r="F1454" s="21" t="s">
        <v>2619</v>
      </c>
      <c r="G1454" s="25" t="s">
        <v>2341</v>
      </c>
      <c r="H1454" s="21" t="s">
        <v>2753</v>
      </c>
      <c r="I1454" s="25" t="s">
        <v>2384</v>
      </c>
      <c r="J1454" s="21" t="s">
        <v>2631</v>
      </c>
      <c r="K1454" s="21" t="s">
        <v>2618</v>
      </c>
    </row>
    <row r="1455" s="7" customFormat="1" customHeight="1" spans="1:11">
      <c r="A1455" s="23"/>
      <c r="B1455" s="22"/>
      <c r="C1455" s="23"/>
      <c r="D1455" s="21" t="s">
        <v>1403</v>
      </c>
      <c r="E1455" s="21" t="s">
        <v>1403</v>
      </c>
      <c r="F1455" s="21" t="s">
        <v>2621</v>
      </c>
      <c r="G1455" s="25" t="s">
        <v>2341</v>
      </c>
      <c r="H1455" s="21" t="s">
        <v>3915</v>
      </c>
      <c r="I1455" s="25" t="s">
        <v>2384</v>
      </c>
      <c r="J1455" s="21" t="s">
        <v>2632</v>
      </c>
      <c r="K1455" s="21" t="s">
        <v>2618</v>
      </c>
    </row>
    <row r="1456" s="7" customFormat="1" customHeight="1" spans="1:11">
      <c r="A1456" s="23"/>
      <c r="B1456" s="22"/>
      <c r="C1456" s="23"/>
      <c r="D1456" s="21" t="s">
        <v>2357</v>
      </c>
      <c r="E1456" s="21" t="s">
        <v>1403</v>
      </c>
      <c r="F1456" s="21" t="s">
        <v>1403</v>
      </c>
      <c r="G1456" s="25" t="s">
        <v>1403</v>
      </c>
      <c r="H1456" s="21" t="s">
        <v>1403</v>
      </c>
      <c r="I1456" s="25" t="s">
        <v>1403</v>
      </c>
      <c r="J1456" s="21" t="s">
        <v>1403</v>
      </c>
      <c r="K1456" s="21" t="s">
        <v>1403</v>
      </c>
    </row>
    <row r="1457" s="7" customFormat="1" customHeight="1" spans="1:11">
      <c r="A1457" s="23"/>
      <c r="B1457" s="22"/>
      <c r="C1457" s="23"/>
      <c r="D1457" s="21" t="s">
        <v>1403</v>
      </c>
      <c r="E1457" s="21" t="s">
        <v>2358</v>
      </c>
      <c r="F1457" s="21" t="s">
        <v>1403</v>
      </c>
      <c r="G1457" s="25" t="s">
        <v>1403</v>
      </c>
      <c r="H1457" s="21" t="s">
        <v>1403</v>
      </c>
      <c r="I1457" s="25" t="s">
        <v>1403</v>
      </c>
      <c r="J1457" s="21" t="s">
        <v>1403</v>
      </c>
      <c r="K1457" s="21" t="s">
        <v>1403</v>
      </c>
    </row>
    <row r="1458" s="7" customFormat="1" customHeight="1" spans="1:11">
      <c r="A1458" s="23"/>
      <c r="B1458" s="22"/>
      <c r="C1458" s="23"/>
      <c r="D1458" s="21" t="s">
        <v>1403</v>
      </c>
      <c r="E1458" s="21" t="s">
        <v>1403</v>
      </c>
      <c r="F1458" s="21" t="s">
        <v>2590</v>
      </c>
      <c r="G1458" s="25" t="s">
        <v>2341</v>
      </c>
      <c r="H1458" s="21" t="s">
        <v>2591</v>
      </c>
      <c r="I1458" s="25" t="s">
        <v>1403</v>
      </c>
      <c r="J1458" s="21" t="s">
        <v>2623</v>
      </c>
      <c r="K1458" s="21" t="s">
        <v>2624</v>
      </c>
    </row>
    <row r="1459" s="7" customFormat="1" customHeight="1" spans="1:11">
      <c r="A1459" s="23"/>
      <c r="B1459" s="22"/>
      <c r="C1459" s="23"/>
      <c r="D1459" s="21" t="s">
        <v>2373</v>
      </c>
      <c r="E1459" s="21" t="s">
        <v>1403</v>
      </c>
      <c r="F1459" s="21" t="s">
        <v>1403</v>
      </c>
      <c r="G1459" s="25" t="s">
        <v>1403</v>
      </c>
      <c r="H1459" s="21" t="s">
        <v>1403</v>
      </c>
      <c r="I1459" s="25" t="s">
        <v>1403</v>
      </c>
      <c r="J1459" s="21" t="s">
        <v>1403</v>
      </c>
      <c r="K1459" s="21" t="s">
        <v>1403</v>
      </c>
    </row>
    <row r="1460" s="7" customFormat="1" customHeight="1" spans="1:11">
      <c r="A1460" s="23"/>
      <c r="B1460" s="22"/>
      <c r="C1460" s="23"/>
      <c r="D1460" s="21" t="s">
        <v>1403</v>
      </c>
      <c r="E1460" s="21" t="s">
        <v>2374</v>
      </c>
      <c r="F1460" s="21" t="s">
        <v>1403</v>
      </c>
      <c r="G1460" s="25" t="s">
        <v>1403</v>
      </c>
      <c r="H1460" s="21" t="s">
        <v>1403</v>
      </c>
      <c r="I1460" s="25" t="s">
        <v>1403</v>
      </c>
      <c r="J1460" s="21" t="s">
        <v>1403</v>
      </c>
      <c r="K1460" s="21" t="s">
        <v>1403</v>
      </c>
    </row>
    <row r="1461" s="7" customFormat="1" customHeight="1" spans="1:11">
      <c r="A1461" s="23"/>
      <c r="B1461" s="22"/>
      <c r="C1461" s="23"/>
      <c r="D1461" s="21" t="s">
        <v>1403</v>
      </c>
      <c r="E1461" s="21" t="s">
        <v>1403</v>
      </c>
      <c r="F1461" s="21" t="s">
        <v>2594</v>
      </c>
      <c r="G1461" s="25" t="s">
        <v>2354</v>
      </c>
      <c r="H1461" s="21" t="s">
        <v>2394</v>
      </c>
      <c r="I1461" s="25" t="s">
        <v>2343</v>
      </c>
      <c r="J1461" s="21" t="s">
        <v>2625</v>
      </c>
      <c r="K1461" s="21" t="s">
        <v>2626</v>
      </c>
    </row>
    <row r="1462" s="7" customFormat="1" customHeight="1" spans="1:11">
      <c r="A1462" s="23"/>
      <c r="B1462" s="22"/>
      <c r="C1462" s="23"/>
      <c r="D1462" s="21" t="s">
        <v>1403</v>
      </c>
      <c r="E1462" s="21" t="s">
        <v>1403</v>
      </c>
      <c r="F1462" s="21" t="s">
        <v>2627</v>
      </c>
      <c r="G1462" s="25" t="s">
        <v>2354</v>
      </c>
      <c r="H1462" s="21" t="s">
        <v>2394</v>
      </c>
      <c r="I1462" s="25" t="s">
        <v>2343</v>
      </c>
      <c r="J1462" s="21" t="s">
        <v>2628</v>
      </c>
      <c r="K1462" s="21" t="s">
        <v>2626</v>
      </c>
    </row>
    <row r="1463" s="7" customFormat="1" customHeight="1" spans="1:11">
      <c r="A1463" s="21" t="s">
        <v>3954</v>
      </c>
      <c r="B1463" s="24" t="s">
        <v>3955</v>
      </c>
      <c r="C1463" s="21" t="s">
        <v>3956</v>
      </c>
      <c r="D1463" s="23"/>
      <c r="E1463" s="23"/>
      <c r="F1463" s="23"/>
      <c r="G1463" s="22"/>
      <c r="H1463" s="23"/>
      <c r="I1463" s="22"/>
      <c r="J1463" s="23"/>
      <c r="K1463" s="23"/>
    </row>
    <row r="1464" s="7" customFormat="1" customHeight="1" spans="1:11">
      <c r="A1464" s="23"/>
      <c r="B1464" s="22"/>
      <c r="C1464" s="23"/>
      <c r="D1464" s="21" t="s">
        <v>2338</v>
      </c>
      <c r="E1464" s="21" t="s">
        <v>1403</v>
      </c>
      <c r="F1464" s="21" t="s">
        <v>1403</v>
      </c>
      <c r="G1464" s="25" t="s">
        <v>1403</v>
      </c>
      <c r="H1464" s="21" t="s">
        <v>1403</v>
      </c>
      <c r="I1464" s="25" t="s">
        <v>1403</v>
      </c>
      <c r="J1464" s="21" t="s">
        <v>1403</v>
      </c>
      <c r="K1464" s="21" t="s">
        <v>1403</v>
      </c>
    </row>
    <row r="1465" s="7" customFormat="1" customHeight="1" spans="1:11">
      <c r="A1465" s="23"/>
      <c r="B1465" s="22"/>
      <c r="C1465" s="23"/>
      <c r="D1465" s="21" t="s">
        <v>1403</v>
      </c>
      <c r="E1465" s="21" t="s">
        <v>2339</v>
      </c>
      <c r="F1465" s="21" t="s">
        <v>1403</v>
      </c>
      <c r="G1465" s="25" t="s">
        <v>1403</v>
      </c>
      <c r="H1465" s="21" t="s">
        <v>1403</v>
      </c>
      <c r="I1465" s="25" t="s">
        <v>1403</v>
      </c>
      <c r="J1465" s="21" t="s">
        <v>1403</v>
      </c>
      <c r="K1465" s="21" t="s">
        <v>1403</v>
      </c>
    </row>
    <row r="1466" s="7" customFormat="1" customHeight="1" spans="1:11">
      <c r="A1466" s="23"/>
      <c r="B1466" s="22"/>
      <c r="C1466" s="23"/>
      <c r="D1466" s="21" t="s">
        <v>1403</v>
      </c>
      <c r="E1466" s="21" t="s">
        <v>1403</v>
      </c>
      <c r="F1466" s="21" t="s">
        <v>3957</v>
      </c>
      <c r="G1466" s="25" t="s">
        <v>2354</v>
      </c>
      <c r="H1466" s="21" t="s">
        <v>3958</v>
      </c>
      <c r="I1466" s="25" t="s">
        <v>2416</v>
      </c>
      <c r="J1466" s="21" t="s">
        <v>3959</v>
      </c>
      <c r="K1466" s="21" t="s">
        <v>3960</v>
      </c>
    </row>
    <row r="1467" s="7" customFormat="1" customHeight="1" spans="1:11">
      <c r="A1467" s="23"/>
      <c r="B1467" s="22"/>
      <c r="C1467" s="23"/>
      <c r="D1467" s="21" t="s">
        <v>2357</v>
      </c>
      <c r="E1467" s="21" t="s">
        <v>1403</v>
      </c>
      <c r="F1467" s="21" t="s">
        <v>1403</v>
      </c>
      <c r="G1467" s="25" t="s">
        <v>1403</v>
      </c>
      <c r="H1467" s="21" t="s">
        <v>1403</v>
      </c>
      <c r="I1467" s="25" t="s">
        <v>1403</v>
      </c>
      <c r="J1467" s="21" t="s">
        <v>1403</v>
      </c>
      <c r="K1467" s="21" t="s">
        <v>1403</v>
      </c>
    </row>
    <row r="1468" s="7" customFormat="1" customHeight="1" spans="1:11">
      <c r="A1468" s="23"/>
      <c r="B1468" s="22"/>
      <c r="C1468" s="23"/>
      <c r="D1468" s="21" t="s">
        <v>1403</v>
      </c>
      <c r="E1468" s="21" t="s">
        <v>2550</v>
      </c>
      <c r="F1468" s="21" t="s">
        <v>1403</v>
      </c>
      <c r="G1468" s="25" t="s">
        <v>1403</v>
      </c>
      <c r="H1468" s="21" t="s">
        <v>1403</v>
      </c>
      <c r="I1468" s="25" t="s">
        <v>1403</v>
      </c>
      <c r="J1468" s="21" t="s">
        <v>1403</v>
      </c>
      <c r="K1468" s="21" t="s">
        <v>1403</v>
      </c>
    </row>
    <row r="1469" s="7" customFormat="1" customHeight="1" spans="1:11">
      <c r="A1469" s="23"/>
      <c r="B1469" s="22"/>
      <c r="C1469" s="23"/>
      <c r="D1469" s="21" t="s">
        <v>1403</v>
      </c>
      <c r="E1469" s="21" t="s">
        <v>1403</v>
      </c>
      <c r="F1469" s="21" t="s">
        <v>3961</v>
      </c>
      <c r="G1469" s="25" t="s">
        <v>2341</v>
      </c>
      <c r="H1469" s="21" t="s">
        <v>2355</v>
      </c>
      <c r="I1469" s="25" t="s">
        <v>2516</v>
      </c>
      <c r="J1469" s="21" t="s">
        <v>3962</v>
      </c>
      <c r="K1469" s="21" t="s">
        <v>3963</v>
      </c>
    </row>
    <row r="1470" s="7" customFormat="1" customHeight="1" spans="1:11">
      <c r="A1470" s="23"/>
      <c r="B1470" s="22"/>
      <c r="C1470" s="23"/>
      <c r="D1470" s="21" t="s">
        <v>2373</v>
      </c>
      <c r="E1470" s="21" t="s">
        <v>1403</v>
      </c>
      <c r="F1470" s="21" t="s">
        <v>1403</v>
      </c>
      <c r="G1470" s="25" t="s">
        <v>1403</v>
      </c>
      <c r="H1470" s="21" t="s">
        <v>1403</v>
      </c>
      <c r="I1470" s="25" t="s">
        <v>1403</v>
      </c>
      <c r="J1470" s="21" t="s">
        <v>1403</v>
      </c>
      <c r="K1470" s="21" t="s">
        <v>1403</v>
      </c>
    </row>
    <row r="1471" s="7" customFormat="1" customHeight="1" spans="1:11">
      <c r="A1471" s="23"/>
      <c r="B1471" s="22"/>
      <c r="C1471" s="23"/>
      <c r="D1471" s="21" t="s">
        <v>1403</v>
      </c>
      <c r="E1471" s="21" t="s">
        <v>2374</v>
      </c>
      <c r="F1471" s="21" t="s">
        <v>1403</v>
      </c>
      <c r="G1471" s="25" t="s">
        <v>1403</v>
      </c>
      <c r="H1471" s="21" t="s">
        <v>1403</v>
      </c>
      <c r="I1471" s="25" t="s">
        <v>1403</v>
      </c>
      <c r="J1471" s="21" t="s">
        <v>1403</v>
      </c>
      <c r="K1471" s="21" t="s">
        <v>1403</v>
      </c>
    </row>
    <row r="1472" s="7" customFormat="1" customHeight="1" spans="1:11">
      <c r="A1472" s="23"/>
      <c r="B1472" s="22"/>
      <c r="C1472" s="23"/>
      <c r="D1472" s="21" t="s">
        <v>1403</v>
      </c>
      <c r="E1472" s="21" t="s">
        <v>1403</v>
      </c>
      <c r="F1472" s="21" t="s">
        <v>3964</v>
      </c>
      <c r="G1472" s="25" t="s">
        <v>2341</v>
      </c>
      <c r="H1472" s="21" t="s">
        <v>2394</v>
      </c>
      <c r="I1472" s="25" t="s">
        <v>2343</v>
      </c>
      <c r="J1472" s="21" t="s">
        <v>3965</v>
      </c>
      <c r="K1472" s="21" t="s">
        <v>3966</v>
      </c>
    </row>
    <row r="1473" s="7" customFormat="1" customHeight="1" spans="1:11">
      <c r="A1473" s="21" t="s">
        <v>3967</v>
      </c>
      <c r="B1473" s="22"/>
      <c r="C1473" s="23"/>
      <c r="D1473" s="23"/>
      <c r="E1473" s="23"/>
      <c r="F1473" s="23"/>
      <c r="G1473" s="22"/>
      <c r="H1473" s="23"/>
      <c r="I1473" s="22"/>
      <c r="J1473" s="23"/>
      <c r="K1473" s="23"/>
    </row>
    <row r="1474" s="7" customFormat="1" customHeight="1" spans="1:11">
      <c r="A1474" s="21" t="s">
        <v>3968</v>
      </c>
      <c r="B1474" s="22"/>
      <c r="C1474" s="23"/>
      <c r="D1474" s="23"/>
      <c r="E1474" s="23"/>
      <c r="F1474" s="23"/>
      <c r="G1474" s="22"/>
      <c r="H1474" s="23"/>
      <c r="I1474" s="22"/>
      <c r="J1474" s="23"/>
      <c r="K1474" s="23"/>
    </row>
    <row r="1475" s="7" customFormat="1" customHeight="1" spans="1:11">
      <c r="A1475" s="21" t="s">
        <v>3969</v>
      </c>
      <c r="B1475" s="24" t="s">
        <v>3970</v>
      </c>
      <c r="C1475" s="21" t="s">
        <v>3971</v>
      </c>
      <c r="D1475" s="23"/>
      <c r="E1475" s="23"/>
      <c r="F1475" s="23"/>
      <c r="G1475" s="22"/>
      <c r="H1475" s="23"/>
      <c r="I1475" s="22"/>
      <c r="J1475" s="23"/>
      <c r="K1475" s="23"/>
    </row>
    <row r="1476" s="7" customFormat="1" customHeight="1" spans="1:11">
      <c r="A1476" s="23"/>
      <c r="B1476" s="22"/>
      <c r="C1476" s="23"/>
      <c r="D1476" s="21" t="s">
        <v>2338</v>
      </c>
      <c r="E1476" s="21" t="s">
        <v>1403</v>
      </c>
      <c r="F1476" s="21" t="s">
        <v>1403</v>
      </c>
      <c r="G1476" s="25" t="s">
        <v>1403</v>
      </c>
      <c r="H1476" s="21" t="s">
        <v>1403</v>
      </c>
      <c r="I1476" s="25" t="s">
        <v>1403</v>
      </c>
      <c r="J1476" s="21" t="s">
        <v>1403</v>
      </c>
      <c r="K1476" s="21" t="s">
        <v>1403</v>
      </c>
    </row>
    <row r="1477" s="7" customFormat="1" customHeight="1" spans="1:11">
      <c r="A1477" s="23"/>
      <c r="B1477" s="22"/>
      <c r="C1477" s="23"/>
      <c r="D1477" s="21" t="s">
        <v>1403</v>
      </c>
      <c r="E1477" s="21" t="s">
        <v>2339</v>
      </c>
      <c r="F1477" s="21" t="s">
        <v>1403</v>
      </c>
      <c r="G1477" s="25" t="s">
        <v>1403</v>
      </c>
      <c r="H1477" s="21" t="s">
        <v>1403</v>
      </c>
      <c r="I1477" s="25" t="s">
        <v>1403</v>
      </c>
      <c r="J1477" s="21" t="s">
        <v>1403</v>
      </c>
      <c r="K1477" s="21" t="s">
        <v>1403</v>
      </c>
    </row>
    <row r="1478" s="7" customFormat="1" customHeight="1" spans="1:11">
      <c r="A1478" s="23"/>
      <c r="B1478" s="22"/>
      <c r="C1478" s="23"/>
      <c r="D1478" s="21" t="s">
        <v>1403</v>
      </c>
      <c r="E1478" s="21" t="s">
        <v>1403</v>
      </c>
      <c r="F1478" s="21" t="s">
        <v>3074</v>
      </c>
      <c r="G1478" s="25" t="s">
        <v>2341</v>
      </c>
      <c r="H1478" s="21" t="s">
        <v>3972</v>
      </c>
      <c r="I1478" s="25" t="s">
        <v>3075</v>
      </c>
      <c r="J1478" s="21" t="s">
        <v>3076</v>
      </c>
      <c r="K1478" s="21" t="s">
        <v>3973</v>
      </c>
    </row>
    <row r="1479" s="7" customFormat="1" customHeight="1" spans="1:11">
      <c r="A1479" s="23"/>
      <c r="B1479" s="22"/>
      <c r="C1479" s="23"/>
      <c r="D1479" s="21" t="s">
        <v>1403</v>
      </c>
      <c r="E1479" s="21" t="s">
        <v>1403</v>
      </c>
      <c r="F1479" s="21" t="s">
        <v>3717</v>
      </c>
      <c r="G1479" s="25" t="s">
        <v>2354</v>
      </c>
      <c r="H1479" s="21" t="s">
        <v>2620</v>
      </c>
      <c r="I1479" s="25" t="s">
        <v>2516</v>
      </c>
      <c r="J1479" s="21" t="s">
        <v>3718</v>
      </c>
      <c r="K1479" s="21" t="s">
        <v>3974</v>
      </c>
    </row>
    <row r="1480" s="7" customFormat="1" customHeight="1" spans="1:11">
      <c r="A1480" s="23"/>
      <c r="B1480" s="22"/>
      <c r="C1480" s="23"/>
      <c r="D1480" s="21" t="s">
        <v>1403</v>
      </c>
      <c r="E1480" s="21" t="s">
        <v>1403</v>
      </c>
      <c r="F1480" s="21" t="s">
        <v>3720</v>
      </c>
      <c r="G1480" s="25" t="s">
        <v>2354</v>
      </c>
      <c r="H1480" s="21" t="s">
        <v>2789</v>
      </c>
      <c r="I1480" s="25" t="s">
        <v>2871</v>
      </c>
      <c r="J1480" s="21" t="s">
        <v>3721</v>
      </c>
      <c r="K1480" s="21" t="s">
        <v>3974</v>
      </c>
    </row>
    <row r="1481" s="7" customFormat="1" customHeight="1" spans="1:11">
      <c r="A1481" s="23"/>
      <c r="B1481" s="22"/>
      <c r="C1481" s="23"/>
      <c r="D1481" s="21" t="s">
        <v>1403</v>
      </c>
      <c r="E1481" s="21" t="s">
        <v>1403</v>
      </c>
      <c r="F1481" s="21" t="s">
        <v>3975</v>
      </c>
      <c r="G1481" s="25" t="s">
        <v>2354</v>
      </c>
      <c r="H1481" s="21" t="s">
        <v>3737</v>
      </c>
      <c r="I1481" s="25" t="s">
        <v>2871</v>
      </c>
      <c r="J1481" s="21" t="s">
        <v>3976</v>
      </c>
      <c r="K1481" s="21" t="s">
        <v>3977</v>
      </c>
    </row>
    <row r="1482" s="7" customFormat="1" customHeight="1" spans="1:11">
      <c r="A1482" s="23"/>
      <c r="B1482" s="22"/>
      <c r="C1482" s="23"/>
      <c r="D1482" s="21" t="s">
        <v>1403</v>
      </c>
      <c r="E1482" s="21" t="s">
        <v>2352</v>
      </c>
      <c r="F1482" s="21" t="s">
        <v>1403</v>
      </c>
      <c r="G1482" s="25" t="s">
        <v>1403</v>
      </c>
      <c r="H1482" s="21" t="s">
        <v>1403</v>
      </c>
      <c r="I1482" s="25" t="s">
        <v>1403</v>
      </c>
      <c r="J1482" s="21" t="s">
        <v>1403</v>
      </c>
      <c r="K1482" s="21" t="s">
        <v>1403</v>
      </c>
    </row>
    <row r="1483" s="7" customFormat="1" customHeight="1" spans="1:11">
      <c r="A1483" s="23"/>
      <c r="B1483" s="22"/>
      <c r="C1483" s="23"/>
      <c r="D1483" s="21" t="s">
        <v>1403</v>
      </c>
      <c r="E1483" s="21" t="s">
        <v>1403</v>
      </c>
      <c r="F1483" s="21" t="s">
        <v>3723</v>
      </c>
      <c r="G1483" s="25" t="s">
        <v>2354</v>
      </c>
      <c r="H1483" s="21" t="s">
        <v>2622</v>
      </c>
      <c r="I1483" s="25" t="s">
        <v>2343</v>
      </c>
      <c r="J1483" s="21" t="s">
        <v>3724</v>
      </c>
      <c r="K1483" s="21" t="s">
        <v>3978</v>
      </c>
    </row>
    <row r="1484" s="7" customFormat="1" customHeight="1" spans="1:11">
      <c r="A1484" s="23"/>
      <c r="B1484" s="22"/>
      <c r="C1484" s="23"/>
      <c r="D1484" s="21" t="s">
        <v>1403</v>
      </c>
      <c r="E1484" s="21" t="s">
        <v>1403</v>
      </c>
      <c r="F1484" s="21" t="s">
        <v>3979</v>
      </c>
      <c r="G1484" s="25" t="s">
        <v>2354</v>
      </c>
      <c r="H1484" s="21" t="s">
        <v>2622</v>
      </c>
      <c r="I1484" s="25" t="s">
        <v>2343</v>
      </c>
      <c r="J1484" s="21" t="s">
        <v>3980</v>
      </c>
      <c r="K1484" s="21" t="s">
        <v>3981</v>
      </c>
    </row>
    <row r="1485" s="7" customFormat="1" customHeight="1" spans="1:11">
      <c r="A1485" s="23"/>
      <c r="B1485" s="22"/>
      <c r="C1485" s="23"/>
      <c r="D1485" s="21" t="s">
        <v>1403</v>
      </c>
      <c r="E1485" s="21" t="s">
        <v>2949</v>
      </c>
      <c r="F1485" s="21" t="s">
        <v>1403</v>
      </c>
      <c r="G1485" s="25" t="s">
        <v>1403</v>
      </c>
      <c r="H1485" s="21" t="s">
        <v>1403</v>
      </c>
      <c r="I1485" s="25" t="s">
        <v>1403</v>
      </c>
      <c r="J1485" s="21" t="s">
        <v>1403</v>
      </c>
      <c r="K1485" s="21" t="s">
        <v>1403</v>
      </c>
    </row>
    <row r="1486" s="7" customFormat="1" customHeight="1" spans="1:11">
      <c r="A1486" s="23"/>
      <c r="B1486" s="22"/>
      <c r="C1486" s="23"/>
      <c r="D1486" s="21" t="s">
        <v>1403</v>
      </c>
      <c r="E1486" s="21" t="s">
        <v>1403</v>
      </c>
      <c r="F1486" s="21" t="s">
        <v>3982</v>
      </c>
      <c r="G1486" s="25" t="s">
        <v>2498</v>
      </c>
      <c r="H1486" s="21" t="s">
        <v>2524</v>
      </c>
      <c r="I1486" s="25" t="s">
        <v>2491</v>
      </c>
      <c r="J1486" s="21" t="s">
        <v>3983</v>
      </c>
      <c r="K1486" s="21" t="s">
        <v>3984</v>
      </c>
    </row>
    <row r="1487" s="7" customFormat="1" customHeight="1" spans="1:11">
      <c r="A1487" s="23"/>
      <c r="B1487" s="22"/>
      <c r="C1487" s="23"/>
      <c r="D1487" s="21" t="s">
        <v>1403</v>
      </c>
      <c r="E1487" s="21" t="s">
        <v>1403</v>
      </c>
      <c r="F1487" s="21" t="s">
        <v>3985</v>
      </c>
      <c r="G1487" s="25" t="s">
        <v>2498</v>
      </c>
      <c r="H1487" s="21" t="s">
        <v>2524</v>
      </c>
      <c r="I1487" s="25" t="s">
        <v>2491</v>
      </c>
      <c r="J1487" s="21" t="s">
        <v>3986</v>
      </c>
      <c r="K1487" s="21" t="s">
        <v>3987</v>
      </c>
    </row>
    <row r="1488" s="7" customFormat="1" customHeight="1" spans="1:11">
      <c r="A1488" s="23"/>
      <c r="B1488" s="22"/>
      <c r="C1488" s="23"/>
      <c r="D1488" s="21" t="s">
        <v>2357</v>
      </c>
      <c r="E1488" s="21" t="s">
        <v>1403</v>
      </c>
      <c r="F1488" s="21" t="s">
        <v>1403</v>
      </c>
      <c r="G1488" s="25" t="s">
        <v>1403</v>
      </c>
      <c r="H1488" s="21" t="s">
        <v>1403</v>
      </c>
      <c r="I1488" s="25" t="s">
        <v>1403</v>
      </c>
      <c r="J1488" s="21" t="s">
        <v>1403</v>
      </c>
      <c r="K1488" s="21" t="s">
        <v>1403</v>
      </c>
    </row>
    <row r="1489" s="7" customFormat="1" customHeight="1" spans="1:11">
      <c r="A1489" s="23"/>
      <c r="B1489" s="22"/>
      <c r="C1489" s="23"/>
      <c r="D1489" s="21" t="s">
        <v>1403</v>
      </c>
      <c r="E1489" s="21" t="s">
        <v>2358</v>
      </c>
      <c r="F1489" s="21" t="s">
        <v>1403</v>
      </c>
      <c r="G1489" s="25" t="s">
        <v>1403</v>
      </c>
      <c r="H1489" s="21" t="s">
        <v>1403</v>
      </c>
      <c r="I1489" s="25" t="s">
        <v>1403</v>
      </c>
      <c r="J1489" s="21" t="s">
        <v>1403</v>
      </c>
      <c r="K1489" s="21" t="s">
        <v>1403</v>
      </c>
    </row>
    <row r="1490" s="7" customFormat="1" customHeight="1" spans="1:11">
      <c r="A1490" s="23"/>
      <c r="B1490" s="22"/>
      <c r="C1490" s="23"/>
      <c r="D1490" s="21" t="s">
        <v>1403</v>
      </c>
      <c r="E1490" s="21" t="s">
        <v>1403</v>
      </c>
      <c r="F1490" s="21" t="s">
        <v>3988</v>
      </c>
      <c r="G1490" s="25" t="s">
        <v>2354</v>
      </c>
      <c r="H1490" s="21" t="s">
        <v>2541</v>
      </c>
      <c r="I1490" s="25" t="s">
        <v>2343</v>
      </c>
      <c r="J1490" s="21" t="s">
        <v>3989</v>
      </c>
      <c r="K1490" s="21" t="s">
        <v>3973</v>
      </c>
    </row>
    <row r="1491" s="7" customFormat="1" customHeight="1" spans="1:11">
      <c r="A1491" s="23"/>
      <c r="B1491" s="22"/>
      <c r="C1491" s="23"/>
      <c r="D1491" s="21" t="s">
        <v>2373</v>
      </c>
      <c r="E1491" s="21" t="s">
        <v>1403</v>
      </c>
      <c r="F1491" s="21" t="s">
        <v>1403</v>
      </c>
      <c r="G1491" s="25" t="s">
        <v>1403</v>
      </c>
      <c r="H1491" s="21" t="s">
        <v>1403</v>
      </c>
      <c r="I1491" s="25" t="s">
        <v>1403</v>
      </c>
      <c r="J1491" s="21" t="s">
        <v>1403</v>
      </c>
      <c r="K1491" s="21" t="s">
        <v>1403</v>
      </c>
    </row>
    <row r="1492" s="7" customFormat="1" customHeight="1" spans="1:11">
      <c r="A1492" s="23"/>
      <c r="B1492" s="22"/>
      <c r="C1492" s="23"/>
      <c r="D1492" s="21" t="s">
        <v>1403</v>
      </c>
      <c r="E1492" s="21" t="s">
        <v>2374</v>
      </c>
      <c r="F1492" s="21" t="s">
        <v>1403</v>
      </c>
      <c r="G1492" s="25" t="s">
        <v>1403</v>
      </c>
      <c r="H1492" s="21" t="s">
        <v>1403</v>
      </c>
      <c r="I1492" s="25" t="s">
        <v>1403</v>
      </c>
      <c r="J1492" s="21" t="s">
        <v>1403</v>
      </c>
      <c r="K1492" s="21" t="s">
        <v>1403</v>
      </c>
    </row>
    <row r="1493" s="7" customFormat="1" customHeight="1" spans="1:11">
      <c r="A1493" s="23"/>
      <c r="B1493" s="22"/>
      <c r="C1493" s="23"/>
      <c r="D1493" s="21" t="s">
        <v>1403</v>
      </c>
      <c r="E1493" s="21" t="s">
        <v>1403</v>
      </c>
      <c r="F1493" s="21" t="s">
        <v>3827</v>
      </c>
      <c r="G1493" s="25" t="s">
        <v>2341</v>
      </c>
      <c r="H1493" s="21" t="s">
        <v>2394</v>
      </c>
      <c r="I1493" s="25" t="s">
        <v>2343</v>
      </c>
      <c r="J1493" s="21" t="s">
        <v>3990</v>
      </c>
      <c r="K1493" s="21" t="s">
        <v>3991</v>
      </c>
    </row>
    <row r="1494" s="7" customFormat="1" customHeight="1" spans="1:11">
      <c r="A1494" s="21" t="s">
        <v>3992</v>
      </c>
      <c r="B1494" s="24" t="s">
        <v>3993</v>
      </c>
      <c r="C1494" s="21" t="s">
        <v>3994</v>
      </c>
      <c r="D1494" s="23"/>
      <c r="E1494" s="23"/>
      <c r="F1494" s="23"/>
      <c r="G1494" s="22"/>
      <c r="H1494" s="23"/>
      <c r="I1494" s="22"/>
      <c r="J1494" s="23"/>
      <c r="K1494" s="23"/>
    </row>
    <row r="1495" s="7" customFormat="1" customHeight="1" spans="1:11">
      <c r="A1495" s="23"/>
      <c r="B1495" s="22"/>
      <c r="C1495" s="23"/>
      <c r="D1495" s="21" t="s">
        <v>2338</v>
      </c>
      <c r="E1495" s="21" t="s">
        <v>1403</v>
      </c>
      <c r="F1495" s="21" t="s">
        <v>1403</v>
      </c>
      <c r="G1495" s="25" t="s">
        <v>1403</v>
      </c>
      <c r="H1495" s="21" t="s">
        <v>1403</v>
      </c>
      <c r="I1495" s="25" t="s">
        <v>1403</v>
      </c>
      <c r="J1495" s="21" t="s">
        <v>1403</v>
      </c>
      <c r="K1495" s="21" t="s">
        <v>1403</v>
      </c>
    </row>
    <row r="1496" s="7" customFormat="1" customHeight="1" spans="1:11">
      <c r="A1496" s="23"/>
      <c r="B1496" s="22"/>
      <c r="C1496" s="23"/>
      <c r="D1496" s="21" t="s">
        <v>1403</v>
      </c>
      <c r="E1496" s="21" t="s">
        <v>2339</v>
      </c>
      <c r="F1496" s="21" t="s">
        <v>1403</v>
      </c>
      <c r="G1496" s="25" t="s">
        <v>1403</v>
      </c>
      <c r="H1496" s="21" t="s">
        <v>1403</v>
      </c>
      <c r="I1496" s="25" t="s">
        <v>1403</v>
      </c>
      <c r="J1496" s="21" t="s">
        <v>1403</v>
      </c>
      <c r="K1496" s="21" t="s">
        <v>1403</v>
      </c>
    </row>
    <row r="1497" s="7" customFormat="1" customHeight="1" spans="1:11">
      <c r="A1497" s="23"/>
      <c r="B1497" s="22"/>
      <c r="C1497" s="23"/>
      <c r="D1497" s="21" t="s">
        <v>1403</v>
      </c>
      <c r="E1497" s="21" t="s">
        <v>1403</v>
      </c>
      <c r="F1497" s="21" t="s">
        <v>3074</v>
      </c>
      <c r="G1497" s="25" t="s">
        <v>2341</v>
      </c>
      <c r="H1497" s="21" t="s">
        <v>2753</v>
      </c>
      <c r="I1497" s="25" t="s">
        <v>3075</v>
      </c>
      <c r="J1497" s="21" t="s">
        <v>3076</v>
      </c>
      <c r="K1497" s="21" t="s">
        <v>3995</v>
      </c>
    </row>
    <row r="1498" s="7" customFormat="1" customHeight="1" spans="1:11">
      <c r="A1498" s="23"/>
      <c r="B1498" s="22"/>
      <c r="C1498" s="23"/>
      <c r="D1498" s="21" t="s">
        <v>2357</v>
      </c>
      <c r="E1498" s="21" t="s">
        <v>1403</v>
      </c>
      <c r="F1498" s="21" t="s">
        <v>1403</v>
      </c>
      <c r="G1498" s="25" t="s">
        <v>1403</v>
      </c>
      <c r="H1498" s="21" t="s">
        <v>1403</v>
      </c>
      <c r="I1498" s="25" t="s">
        <v>1403</v>
      </c>
      <c r="J1498" s="21" t="s">
        <v>1403</v>
      </c>
      <c r="K1498" s="21" t="s">
        <v>1403</v>
      </c>
    </row>
    <row r="1499" s="7" customFormat="1" customHeight="1" spans="1:11">
      <c r="A1499" s="23"/>
      <c r="B1499" s="22"/>
      <c r="C1499" s="23"/>
      <c r="D1499" s="21" t="s">
        <v>1403</v>
      </c>
      <c r="E1499" s="21" t="s">
        <v>2358</v>
      </c>
      <c r="F1499" s="21" t="s">
        <v>1403</v>
      </c>
      <c r="G1499" s="25" t="s">
        <v>1403</v>
      </c>
      <c r="H1499" s="21" t="s">
        <v>1403</v>
      </c>
      <c r="I1499" s="25" t="s">
        <v>1403</v>
      </c>
      <c r="J1499" s="21" t="s">
        <v>1403</v>
      </c>
      <c r="K1499" s="21" t="s">
        <v>1403</v>
      </c>
    </row>
    <row r="1500" s="7" customFormat="1" customHeight="1" spans="1:11">
      <c r="A1500" s="23"/>
      <c r="B1500" s="22"/>
      <c r="C1500" s="23"/>
      <c r="D1500" s="21" t="s">
        <v>1403</v>
      </c>
      <c r="E1500" s="21" t="s">
        <v>1403</v>
      </c>
      <c r="F1500" s="21" t="s">
        <v>3160</v>
      </c>
      <c r="G1500" s="25" t="s">
        <v>2341</v>
      </c>
      <c r="H1500" s="21" t="s">
        <v>3832</v>
      </c>
      <c r="I1500" s="25" t="s">
        <v>1403</v>
      </c>
      <c r="J1500" s="21" t="s">
        <v>3161</v>
      </c>
      <c r="K1500" s="21" t="s">
        <v>3996</v>
      </c>
    </row>
    <row r="1501" s="7" customFormat="1" customHeight="1" spans="1:11">
      <c r="A1501" s="23"/>
      <c r="B1501" s="22"/>
      <c r="C1501" s="23"/>
      <c r="D1501" s="21" t="s">
        <v>2373</v>
      </c>
      <c r="E1501" s="21" t="s">
        <v>1403</v>
      </c>
      <c r="F1501" s="21" t="s">
        <v>1403</v>
      </c>
      <c r="G1501" s="25" t="s">
        <v>1403</v>
      </c>
      <c r="H1501" s="21" t="s">
        <v>1403</v>
      </c>
      <c r="I1501" s="25" t="s">
        <v>1403</v>
      </c>
      <c r="J1501" s="21" t="s">
        <v>1403</v>
      </c>
      <c r="K1501" s="21" t="s">
        <v>1403</v>
      </c>
    </row>
    <row r="1502" s="7" customFormat="1" customHeight="1" spans="1:11">
      <c r="A1502" s="23"/>
      <c r="B1502" s="22"/>
      <c r="C1502" s="23"/>
      <c r="D1502" s="21" t="s">
        <v>1403</v>
      </c>
      <c r="E1502" s="21" t="s">
        <v>2374</v>
      </c>
      <c r="F1502" s="21" t="s">
        <v>1403</v>
      </c>
      <c r="G1502" s="25" t="s">
        <v>1403</v>
      </c>
      <c r="H1502" s="21" t="s">
        <v>1403</v>
      </c>
      <c r="I1502" s="25" t="s">
        <v>1403</v>
      </c>
      <c r="J1502" s="21" t="s">
        <v>1403</v>
      </c>
      <c r="K1502" s="21" t="s">
        <v>1403</v>
      </c>
    </row>
    <row r="1503" s="7" customFormat="1" customHeight="1" spans="1:11">
      <c r="A1503" s="23"/>
      <c r="B1503" s="22"/>
      <c r="C1503" s="23"/>
      <c r="D1503" s="21" t="s">
        <v>1403</v>
      </c>
      <c r="E1503" s="21" t="s">
        <v>1403</v>
      </c>
      <c r="F1503" s="21" t="s">
        <v>2984</v>
      </c>
      <c r="G1503" s="25" t="s">
        <v>2341</v>
      </c>
      <c r="H1503" s="21" t="s">
        <v>2394</v>
      </c>
      <c r="I1503" s="25" t="s">
        <v>2343</v>
      </c>
      <c r="J1503" s="21" t="s">
        <v>3082</v>
      </c>
      <c r="K1503" s="21" t="s">
        <v>3996</v>
      </c>
    </row>
    <row r="1504" s="7" customFormat="1" customHeight="1" spans="1:11">
      <c r="A1504" s="21" t="s">
        <v>3997</v>
      </c>
      <c r="B1504" s="24" t="s">
        <v>3998</v>
      </c>
      <c r="C1504" s="21" t="s">
        <v>3999</v>
      </c>
      <c r="D1504" s="23"/>
      <c r="E1504" s="23"/>
      <c r="F1504" s="23"/>
      <c r="G1504" s="22"/>
      <c r="H1504" s="23"/>
      <c r="I1504" s="22"/>
      <c r="J1504" s="23"/>
      <c r="K1504" s="23"/>
    </row>
    <row r="1505" s="7" customFormat="1" customHeight="1" spans="1:11">
      <c r="A1505" s="23"/>
      <c r="B1505" s="22"/>
      <c r="C1505" s="23"/>
      <c r="D1505" s="21" t="s">
        <v>2338</v>
      </c>
      <c r="E1505" s="21" t="s">
        <v>1403</v>
      </c>
      <c r="F1505" s="21" t="s">
        <v>1403</v>
      </c>
      <c r="G1505" s="25" t="s">
        <v>1403</v>
      </c>
      <c r="H1505" s="21" t="s">
        <v>1403</v>
      </c>
      <c r="I1505" s="25" t="s">
        <v>1403</v>
      </c>
      <c r="J1505" s="21" t="s">
        <v>1403</v>
      </c>
      <c r="K1505" s="21" t="s">
        <v>1403</v>
      </c>
    </row>
    <row r="1506" s="7" customFormat="1" customHeight="1" spans="1:11">
      <c r="A1506" s="23"/>
      <c r="B1506" s="22"/>
      <c r="C1506" s="23"/>
      <c r="D1506" s="21" t="s">
        <v>1403</v>
      </c>
      <c r="E1506" s="21" t="s">
        <v>2339</v>
      </c>
      <c r="F1506" s="21" t="s">
        <v>1403</v>
      </c>
      <c r="G1506" s="25" t="s">
        <v>1403</v>
      </c>
      <c r="H1506" s="21" t="s">
        <v>1403</v>
      </c>
      <c r="I1506" s="25" t="s">
        <v>1403</v>
      </c>
      <c r="J1506" s="21" t="s">
        <v>1403</v>
      </c>
      <c r="K1506" s="21" t="s">
        <v>1403</v>
      </c>
    </row>
    <row r="1507" s="7" customFormat="1" customHeight="1" spans="1:11">
      <c r="A1507" s="23"/>
      <c r="B1507" s="22"/>
      <c r="C1507" s="23"/>
      <c r="D1507" s="21" t="s">
        <v>1403</v>
      </c>
      <c r="E1507" s="21" t="s">
        <v>1403</v>
      </c>
      <c r="F1507" s="21" t="s">
        <v>3086</v>
      </c>
      <c r="G1507" s="25" t="s">
        <v>2354</v>
      </c>
      <c r="H1507" s="21" t="s">
        <v>4000</v>
      </c>
      <c r="I1507" s="25" t="s">
        <v>2516</v>
      </c>
      <c r="J1507" s="21" t="s">
        <v>3087</v>
      </c>
      <c r="K1507" s="21" t="s">
        <v>4001</v>
      </c>
    </row>
    <row r="1508" s="7" customFormat="1" customHeight="1" spans="1:11">
      <c r="A1508" s="23"/>
      <c r="B1508" s="22"/>
      <c r="C1508" s="23"/>
      <c r="D1508" s="21" t="s">
        <v>1403</v>
      </c>
      <c r="E1508" s="21" t="s">
        <v>1403</v>
      </c>
      <c r="F1508" s="21" t="s">
        <v>4002</v>
      </c>
      <c r="G1508" s="25" t="s">
        <v>2354</v>
      </c>
      <c r="H1508" s="21" t="s">
        <v>4003</v>
      </c>
      <c r="I1508" s="25" t="s">
        <v>2871</v>
      </c>
      <c r="J1508" s="21" t="s">
        <v>4004</v>
      </c>
      <c r="K1508" s="21" t="s">
        <v>4001</v>
      </c>
    </row>
    <row r="1509" s="7" customFormat="1" customHeight="1" spans="1:11">
      <c r="A1509" s="23"/>
      <c r="B1509" s="22"/>
      <c r="C1509" s="23"/>
      <c r="D1509" s="21" t="s">
        <v>1403</v>
      </c>
      <c r="E1509" s="21" t="s">
        <v>1403</v>
      </c>
      <c r="F1509" s="21" t="s">
        <v>4005</v>
      </c>
      <c r="G1509" s="25" t="s">
        <v>2354</v>
      </c>
      <c r="H1509" s="21" t="s">
        <v>2731</v>
      </c>
      <c r="I1509" s="25" t="s">
        <v>2871</v>
      </c>
      <c r="J1509" s="21" t="s">
        <v>4006</v>
      </c>
      <c r="K1509" s="21" t="s">
        <v>4007</v>
      </c>
    </row>
    <row r="1510" s="7" customFormat="1" customHeight="1" spans="1:11">
      <c r="A1510" s="23"/>
      <c r="B1510" s="22"/>
      <c r="C1510" s="23"/>
      <c r="D1510" s="21" t="s">
        <v>1403</v>
      </c>
      <c r="E1510" s="21" t="s">
        <v>2352</v>
      </c>
      <c r="F1510" s="21" t="s">
        <v>1403</v>
      </c>
      <c r="G1510" s="25" t="s">
        <v>1403</v>
      </c>
      <c r="H1510" s="21" t="s">
        <v>1403</v>
      </c>
      <c r="I1510" s="25" t="s">
        <v>1403</v>
      </c>
      <c r="J1510" s="21" t="s">
        <v>1403</v>
      </c>
      <c r="K1510" s="21" t="s">
        <v>1403</v>
      </c>
    </row>
    <row r="1511" s="7" customFormat="1" customHeight="1" spans="1:11">
      <c r="A1511" s="23"/>
      <c r="B1511" s="22"/>
      <c r="C1511" s="23"/>
      <c r="D1511" s="21" t="s">
        <v>1403</v>
      </c>
      <c r="E1511" s="21" t="s">
        <v>1403</v>
      </c>
      <c r="F1511" s="21" t="s">
        <v>3723</v>
      </c>
      <c r="G1511" s="25" t="s">
        <v>2354</v>
      </c>
      <c r="H1511" s="21" t="s">
        <v>2394</v>
      </c>
      <c r="I1511" s="25" t="s">
        <v>2343</v>
      </c>
      <c r="J1511" s="21" t="s">
        <v>3724</v>
      </c>
      <c r="K1511" s="21" t="s">
        <v>4008</v>
      </c>
    </row>
    <row r="1512" s="7" customFormat="1" customHeight="1" spans="1:11">
      <c r="A1512" s="23"/>
      <c r="B1512" s="22"/>
      <c r="C1512" s="23"/>
      <c r="D1512" s="21" t="s">
        <v>1403</v>
      </c>
      <c r="E1512" s="21" t="s">
        <v>2389</v>
      </c>
      <c r="F1512" s="21" t="s">
        <v>1403</v>
      </c>
      <c r="G1512" s="25" t="s">
        <v>1403</v>
      </c>
      <c r="H1512" s="21" t="s">
        <v>1403</v>
      </c>
      <c r="I1512" s="25" t="s">
        <v>1403</v>
      </c>
      <c r="J1512" s="21" t="s">
        <v>1403</v>
      </c>
      <c r="K1512" s="21" t="s">
        <v>1403</v>
      </c>
    </row>
    <row r="1513" s="7" customFormat="1" customHeight="1" spans="1:11">
      <c r="A1513" s="23"/>
      <c r="B1513" s="22"/>
      <c r="C1513" s="23"/>
      <c r="D1513" s="21" t="s">
        <v>1403</v>
      </c>
      <c r="E1513" s="21" t="s">
        <v>1403</v>
      </c>
      <c r="F1513" s="21" t="s">
        <v>2404</v>
      </c>
      <c r="G1513" s="25" t="s">
        <v>2341</v>
      </c>
      <c r="H1513" s="21" t="s">
        <v>2394</v>
      </c>
      <c r="I1513" s="25" t="s">
        <v>2343</v>
      </c>
      <c r="J1513" s="21" t="s">
        <v>3078</v>
      </c>
      <c r="K1513" s="21" t="s">
        <v>4009</v>
      </c>
    </row>
    <row r="1514" s="7" customFormat="1" customHeight="1" spans="1:11">
      <c r="A1514" s="23"/>
      <c r="B1514" s="22"/>
      <c r="C1514" s="23"/>
      <c r="D1514" s="21" t="s">
        <v>1403</v>
      </c>
      <c r="E1514" s="21" t="s">
        <v>2949</v>
      </c>
      <c r="F1514" s="21" t="s">
        <v>1403</v>
      </c>
      <c r="G1514" s="25" t="s">
        <v>1403</v>
      </c>
      <c r="H1514" s="21" t="s">
        <v>1403</v>
      </c>
      <c r="I1514" s="25" t="s">
        <v>1403</v>
      </c>
      <c r="J1514" s="21" t="s">
        <v>1403</v>
      </c>
      <c r="K1514" s="21" t="s">
        <v>1403</v>
      </c>
    </row>
    <row r="1515" s="7" customFormat="1" customHeight="1" spans="1:11">
      <c r="A1515" s="23"/>
      <c r="B1515" s="22"/>
      <c r="C1515" s="23"/>
      <c r="D1515" s="21" t="s">
        <v>1403</v>
      </c>
      <c r="E1515" s="21" t="s">
        <v>1403</v>
      </c>
      <c r="F1515" s="21" t="s">
        <v>3732</v>
      </c>
      <c r="G1515" s="25" t="s">
        <v>2341</v>
      </c>
      <c r="H1515" s="21" t="s">
        <v>2789</v>
      </c>
      <c r="I1515" s="25" t="s">
        <v>3733</v>
      </c>
      <c r="J1515" s="21" t="s">
        <v>3734</v>
      </c>
      <c r="K1515" s="21" t="s">
        <v>4010</v>
      </c>
    </row>
    <row r="1516" s="7" customFormat="1" customHeight="1" spans="1:11">
      <c r="A1516" s="23"/>
      <c r="B1516" s="22"/>
      <c r="C1516" s="23"/>
      <c r="D1516" s="21" t="s">
        <v>2357</v>
      </c>
      <c r="E1516" s="21" t="s">
        <v>1403</v>
      </c>
      <c r="F1516" s="21" t="s">
        <v>1403</v>
      </c>
      <c r="G1516" s="25" t="s">
        <v>1403</v>
      </c>
      <c r="H1516" s="21" t="s">
        <v>1403</v>
      </c>
      <c r="I1516" s="25" t="s">
        <v>1403</v>
      </c>
      <c r="J1516" s="21" t="s">
        <v>1403</v>
      </c>
      <c r="K1516" s="21" t="s">
        <v>1403</v>
      </c>
    </row>
    <row r="1517" s="7" customFormat="1" customHeight="1" spans="1:11">
      <c r="A1517" s="23"/>
      <c r="B1517" s="22"/>
      <c r="C1517" s="23"/>
      <c r="D1517" s="21" t="s">
        <v>1403</v>
      </c>
      <c r="E1517" s="21" t="s">
        <v>2358</v>
      </c>
      <c r="F1517" s="21" t="s">
        <v>1403</v>
      </c>
      <c r="G1517" s="25" t="s">
        <v>1403</v>
      </c>
      <c r="H1517" s="21" t="s">
        <v>1403</v>
      </c>
      <c r="I1517" s="25" t="s">
        <v>1403</v>
      </c>
      <c r="J1517" s="21" t="s">
        <v>1403</v>
      </c>
      <c r="K1517" s="21" t="s">
        <v>1403</v>
      </c>
    </row>
    <row r="1518" s="7" customFormat="1" customHeight="1" spans="1:11">
      <c r="A1518" s="23"/>
      <c r="B1518" s="22"/>
      <c r="C1518" s="23"/>
      <c r="D1518" s="21" t="s">
        <v>1403</v>
      </c>
      <c r="E1518" s="21" t="s">
        <v>1403</v>
      </c>
      <c r="F1518" s="21" t="s">
        <v>3988</v>
      </c>
      <c r="G1518" s="25" t="s">
        <v>2354</v>
      </c>
      <c r="H1518" s="21" t="s">
        <v>2541</v>
      </c>
      <c r="I1518" s="25" t="s">
        <v>2343</v>
      </c>
      <c r="J1518" s="21" t="s">
        <v>3989</v>
      </c>
      <c r="K1518" s="21" t="s">
        <v>4011</v>
      </c>
    </row>
    <row r="1519" s="7" customFormat="1" customHeight="1" spans="1:11">
      <c r="A1519" s="23"/>
      <c r="B1519" s="22"/>
      <c r="C1519" s="23"/>
      <c r="D1519" s="21" t="s">
        <v>2373</v>
      </c>
      <c r="E1519" s="21" t="s">
        <v>1403</v>
      </c>
      <c r="F1519" s="21" t="s">
        <v>1403</v>
      </c>
      <c r="G1519" s="25" t="s">
        <v>1403</v>
      </c>
      <c r="H1519" s="21" t="s">
        <v>1403</v>
      </c>
      <c r="I1519" s="25" t="s">
        <v>1403</v>
      </c>
      <c r="J1519" s="21" t="s">
        <v>1403</v>
      </c>
      <c r="K1519" s="21" t="s">
        <v>1403</v>
      </c>
    </row>
    <row r="1520" s="7" customFormat="1" customHeight="1" spans="1:11">
      <c r="A1520" s="23"/>
      <c r="B1520" s="22"/>
      <c r="C1520" s="23"/>
      <c r="D1520" s="21" t="s">
        <v>1403</v>
      </c>
      <c r="E1520" s="21" t="s">
        <v>2374</v>
      </c>
      <c r="F1520" s="21" t="s">
        <v>1403</v>
      </c>
      <c r="G1520" s="25" t="s">
        <v>1403</v>
      </c>
      <c r="H1520" s="21" t="s">
        <v>1403</v>
      </c>
      <c r="I1520" s="25" t="s">
        <v>1403</v>
      </c>
      <c r="J1520" s="21" t="s">
        <v>1403</v>
      </c>
      <c r="K1520" s="21" t="s">
        <v>1403</v>
      </c>
    </row>
    <row r="1521" s="7" customFormat="1" customHeight="1" spans="1:11">
      <c r="A1521" s="23"/>
      <c r="B1521" s="22"/>
      <c r="C1521" s="23"/>
      <c r="D1521" s="21" t="s">
        <v>1403</v>
      </c>
      <c r="E1521" s="21" t="s">
        <v>1403</v>
      </c>
      <c r="F1521" s="21" t="s">
        <v>3827</v>
      </c>
      <c r="G1521" s="25" t="s">
        <v>2341</v>
      </c>
      <c r="H1521" s="21" t="s">
        <v>2394</v>
      </c>
      <c r="I1521" s="25" t="s">
        <v>2343</v>
      </c>
      <c r="J1521" s="21" t="s">
        <v>3990</v>
      </c>
      <c r="K1521" s="21" t="s">
        <v>4012</v>
      </c>
    </row>
    <row r="1522" s="7" customFormat="1" customHeight="1" spans="1:11">
      <c r="A1522" s="21" t="s">
        <v>4013</v>
      </c>
      <c r="B1522" s="24" t="s">
        <v>4014</v>
      </c>
      <c r="C1522" s="21" t="s">
        <v>4015</v>
      </c>
      <c r="D1522" s="23"/>
      <c r="E1522" s="23"/>
      <c r="F1522" s="23"/>
      <c r="G1522" s="22"/>
      <c r="H1522" s="23"/>
      <c r="I1522" s="22"/>
      <c r="J1522" s="23"/>
      <c r="K1522" s="23"/>
    </row>
    <row r="1523" s="7" customFormat="1" customHeight="1" spans="1:11">
      <c r="A1523" s="23"/>
      <c r="B1523" s="22"/>
      <c r="C1523" s="23"/>
      <c r="D1523" s="21" t="s">
        <v>2338</v>
      </c>
      <c r="E1523" s="21" t="s">
        <v>1403</v>
      </c>
      <c r="F1523" s="21" t="s">
        <v>1403</v>
      </c>
      <c r="G1523" s="25" t="s">
        <v>1403</v>
      </c>
      <c r="H1523" s="21" t="s">
        <v>1403</v>
      </c>
      <c r="I1523" s="25" t="s">
        <v>1403</v>
      </c>
      <c r="J1523" s="21" t="s">
        <v>1403</v>
      </c>
      <c r="K1523" s="21" t="s">
        <v>1403</v>
      </c>
    </row>
    <row r="1524" s="7" customFormat="1" customHeight="1" spans="1:11">
      <c r="A1524" s="23"/>
      <c r="B1524" s="22"/>
      <c r="C1524" s="23"/>
      <c r="D1524" s="21" t="s">
        <v>1403</v>
      </c>
      <c r="E1524" s="21" t="s">
        <v>2339</v>
      </c>
      <c r="F1524" s="21" t="s">
        <v>1403</v>
      </c>
      <c r="G1524" s="25" t="s">
        <v>1403</v>
      </c>
      <c r="H1524" s="21" t="s">
        <v>1403</v>
      </c>
      <c r="I1524" s="25" t="s">
        <v>1403</v>
      </c>
      <c r="J1524" s="21" t="s">
        <v>1403</v>
      </c>
      <c r="K1524" s="21" t="s">
        <v>1403</v>
      </c>
    </row>
    <row r="1525" s="7" customFormat="1" customHeight="1" spans="1:11">
      <c r="A1525" s="23"/>
      <c r="B1525" s="22"/>
      <c r="C1525" s="23"/>
      <c r="D1525" s="21" t="s">
        <v>1403</v>
      </c>
      <c r="E1525" s="21" t="s">
        <v>1403</v>
      </c>
      <c r="F1525" s="21" t="s">
        <v>4016</v>
      </c>
      <c r="G1525" s="25" t="s">
        <v>2341</v>
      </c>
      <c r="H1525" s="21" t="s">
        <v>2435</v>
      </c>
      <c r="I1525" s="25" t="s">
        <v>3075</v>
      </c>
      <c r="J1525" s="21" t="s">
        <v>4017</v>
      </c>
      <c r="K1525" s="21" t="s">
        <v>4018</v>
      </c>
    </row>
    <row r="1526" s="7" customFormat="1" customHeight="1" spans="1:11">
      <c r="A1526" s="23"/>
      <c r="B1526" s="22"/>
      <c r="C1526" s="23"/>
      <c r="D1526" s="21" t="s">
        <v>1403</v>
      </c>
      <c r="E1526" s="21" t="s">
        <v>2352</v>
      </c>
      <c r="F1526" s="21" t="s">
        <v>1403</v>
      </c>
      <c r="G1526" s="25" t="s">
        <v>1403</v>
      </c>
      <c r="H1526" s="21" t="s">
        <v>1403</v>
      </c>
      <c r="I1526" s="25" t="s">
        <v>1403</v>
      </c>
      <c r="J1526" s="21" t="s">
        <v>1403</v>
      </c>
      <c r="K1526" s="21" t="s">
        <v>1403</v>
      </c>
    </row>
    <row r="1527" s="7" customFormat="1" customHeight="1" spans="1:11">
      <c r="A1527" s="23"/>
      <c r="B1527" s="22"/>
      <c r="C1527" s="23"/>
      <c r="D1527" s="21" t="s">
        <v>1403</v>
      </c>
      <c r="E1527" s="21" t="s">
        <v>1403</v>
      </c>
      <c r="F1527" s="21" t="s">
        <v>3148</v>
      </c>
      <c r="G1527" s="25" t="s">
        <v>2341</v>
      </c>
      <c r="H1527" s="21" t="s">
        <v>2342</v>
      </c>
      <c r="I1527" s="25" t="s">
        <v>2343</v>
      </c>
      <c r="J1527" s="21" t="s">
        <v>4019</v>
      </c>
      <c r="K1527" s="21" t="s">
        <v>4020</v>
      </c>
    </row>
    <row r="1528" s="7" customFormat="1" customHeight="1" spans="1:11">
      <c r="A1528" s="23"/>
      <c r="B1528" s="22"/>
      <c r="C1528" s="23"/>
      <c r="D1528" s="21" t="s">
        <v>1403</v>
      </c>
      <c r="E1528" s="21" t="s">
        <v>2389</v>
      </c>
      <c r="F1528" s="21" t="s">
        <v>1403</v>
      </c>
      <c r="G1528" s="25" t="s">
        <v>1403</v>
      </c>
      <c r="H1528" s="21" t="s">
        <v>1403</v>
      </c>
      <c r="I1528" s="25" t="s">
        <v>1403</v>
      </c>
      <c r="J1528" s="21" t="s">
        <v>1403</v>
      </c>
      <c r="K1528" s="21" t="s">
        <v>1403</v>
      </c>
    </row>
    <row r="1529" s="7" customFormat="1" customHeight="1" spans="1:11">
      <c r="A1529" s="23"/>
      <c r="B1529" s="22"/>
      <c r="C1529" s="23"/>
      <c r="D1529" s="21" t="s">
        <v>1403</v>
      </c>
      <c r="E1529" s="21" t="s">
        <v>1403</v>
      </c>
      <c r="F1529" s="21" t="s">
        <v>2404</v>
      </c>
      <c r="G1529" s="25" t="s">
        <v>2341</v>
      </c>
      <c r="H1529" s="21" t="s">
        <v>2342</v>
      </c>
      <c r="I1529" s="25" t="s">
        <v>2343</v>
      </c>
      <c r="J1529" s="21" t="s">
        <v>4021</v>
      </c>
      <c r="K1529" s="21" t="s">
        <v>4020</v>
      </c>
    </row>
    <row r="1530" s="7" customFormat="1" customHeight="1" spans="1:11">
      <c r="A1530" s="23"/>
      <c r="B1530" s="22"/>
      <c r="C1530" s="23"/>
      <c r="D1530" s="21" t="s">
        <v>2357</v>
      </c>
      <c r="E1530" s="21" t="s">
        <v>1403</v>
      </c>
      <c r="F1530" s="21" t="s">
        <v>1403</v>
      </c>
      <c r="G1530" s="25" t="s">
        <v>1403</v>
      </c>
      <c r="H1530" s="21" t="s">
        <v>1403</v>
      </c>
      <c r="I1530" s="25" t="s">
        <v>1403</v>
      </c>
      <c r="J1530" s="21" t="s">
        <v>1403</v>
      </c>
      <c r="K1530" s="21" t="s">
        <v>1403</v>
      </c>
    </row>
    <row r="1531" s="7" customFormat="1" customHeight="1" spans="1:11">
      <c r="A1531" s="23"/>
      <c r="B1531" s="22"/>
      <c r="C1531" s="23"/>
      <c r="D1531" s="21" t="s">
        <v>1403</v>
      </c>
      <c r="E1531" s="21" t="s">
        <v>2358</v>
      </c>
      <c r="F1531" s="21" t="s">
        <v>1403</v>
      </c>
      <c r="G1531" s="25" t="s">
        <v>1403</v>
      </c>
      <c r="H1531" s="21" t="s">
        <v>1403</v>
      </c>
      <c r="I1531" s="25" t="s">
        <v>1403</v>
      </c>
      <c r="J1531" s="21" t="s">
        <v>1403</v>
      </c>
      <c r="K1531" s="21" t="s">
        <v>1403</v>
      </c>
    </row>
    <row r="1532" s="7" customFormat="1" customHeight="1" spans="1:11">
      <c r="A1532" s="23"/>
      <c r="B1532" s="22"/>
      <c r="C1532" s="23"/>
      <c r="D1532" s="21" t="s">
        <v>1403</v>
      </c>
      <c r="E1532" s="21" t="s">
        <v>1403</v>
      </c>
      <c r="F1532" s="21" t="s">
        <v>4022</v>
      </c>
      <c r="G1532" s="25" t="s">
        <v>2341</v>
      </c>
      <c r="H1532" s="21" t="s">
        <v>3832</v>
      </c>
      <c r="I1532" s="25" t="s">
        <v>1403</v>
      </c>
      <c r="J1532" s="21" t="s">
        <v>4023</v>
      </c>
      <c r="K1532" s="21" t="s">
        <v>4024</v>
      </c>
    </row>
    <row r="1533" s="7" customFormat="1" customHeight="1" spans="1:11">
      <c r="A1533" s="23"/>
      <c r="B1533" s="22"/>
      <c r="C1533" s="23"/>
      <c r="D1533" s="21" t="s">
        <v>2373</v>
      </c>
      <c r="E1533" s="21" t="s">
        <v>1403</v>
      </c>
      <c r="F1533" s="21" t="s">
        <v>1403</v>
      </c>
      <c r="G1533" s="25" t="s">
        <v>1403</v>
      </c>
      <c r="H1533" s="21" t="s">
        <v>1403</v>
      </c>
      <c r="I1533" s="25" t="s">
        <v>1403</v>
      </c>
      <c r="J1533" s="21" t="s">
        <v>1403</v>
      </c>
      <c r="K1533" s="21" t="s">
        <v>1403</v>
      </c>
    </row>
    <row r="1534" s="7" customFormat="1" customHeight="1" spans="1:11">
      <c r="A1534" s="23"/>
      <c r="B1534" s="22"/>
      <c r="C1534" s="23"/>
      <c r="D1534" s="21" t="s">
        <v>1403</v>
      </c>
      <c r="E1534" s="21" t="s">
        <v>2374</v>
      </c>
      <c r="F1534" s="21" t="s">
        <v>1403</v>
      </c>
      <c r="G1534" s="25" t="s">
        <v>1403</v>
      </c>
      <c r="H1534" s="21" t="s">
        <v>1403</v>
      </c>
      <c r="I1534" s="25" t="s">
        <v>1403</v>
      </c>
      <c r="J1534" s="21" t="s">
        <v>1403</v>
      </c>
      <c r="K1534" s="21" t="s">
        <v>1403</v>
      </c>
    </row>
    <row r="1535" s="7" customFormat="1" customHeight="1" spans="1:11">
      <c r="A1535" s="23"/>
      <c r="B1535" s="22"/>
      <c r="C1535" s="23"/>
      <c r="D1535" s="21" t="s">
        <v>1403</v>
      </c>
      <c r="E1535" s="21" t="s">
        <v>1403</v>
      </c>
      <c r="F1535" s="21" t="s">
        <v>2984</v>
      </c>
      <c r="G1535" s="25" t="s">
        <v>2341</v>
      </c>
      <c r="H1535" s="21" t="s">
        <v>2394</v>
      </c>
      <c r="I1535" s="25" t="s">
        <v>2343</v>
      </c>
      <c r="J1535" s="21" t="s">
        <v>4025</v>
      </c>
      <c r="K1535" s="21" t="s">
        <v>4026</v>
      </c>
    </row>
    <row r="1536" s="7" customFormat="1" customHeight="1" spans="1:11">
      <c r="A1536" s="21" t="s">
        <v>4027</v>
      </c>
      <c r="B1536" s="24" t="s">
        <v>4028</v>
      </c>
      <c r="C1536" s="21" t="s">
        <v>4029</v>
      </c>
      <c r="D1536" s="23"/>
      <c r="E1536" s="23"/>
      <c r="F1536" s="23"/>
      <c r="G1536" s="22"/>
      <c r="H1536" s="23"/>
      <c r="I1536" s="22"/>
      <c r="J1536" s="23"/>
      <c r="K1536" s="23"/>
    </row>
    <row r="1537" s="7" customFormat="1" customHeight="1" spans="1:11">
      <c r="A1537" s="23"/>
      <c r="B1537" s="22"/>
      <c r="C1537" s="23"/>
      <c r="D1537" s="21" t="s">
        <v>2338</v>
      </c>
      <c r="E1537" s="21" t="s">
        <v>1403</v>
      </c>
      <c r="F1537" s="21" t="s">
        <v>1403</v>
      </c>
      <c r="G1537" s="25" t="s">
        <v>1403</v>
      </c>
      <c r="H1537" s="21" t="s">
        <v>1403</v>
      </c>
      <c r="I1537" s="25" t="s">
        <v>1403</v>
      </c>
      <c r="J1537" s="21" t="s">
        <v>1403</v>
      </c>
      <c r="K1537" s="21" t="s">
        <v>1403</v>
      </c>
    </row>
    <row r="1538" s="7" customFormat="1" customHeight="1" spans="1:11">
      <c r="A1538" s="23"/>
      <c r="B1538" s="22"/>
      <c r="C1538" s="23"/>
      <c r="D1538" s="21" t="s">
        <v>1403</v>
      </c>
      <c r="E1538" s="21" t="s">
        <v>2339</v>
      </c>
      <c r="F1538" s="21" t="s">
        <v>1403</v>
      </c>
      <c r="G1538" s="25" t="s">
        <v>1403</v>
      </c>
      <c r="H1538" s="21" t="s">
        <v>1403</v>
      </c>
      <c r="I1538" s="25" t="s">
        <v>1403</v>
      </c>
      <c r="J1538" s="21" t="s">
        <v>1403</v>
      </c>
      <c r="K1538" s="21" t="s">
        <v>1403</v>
      </c>
    </row>
    <row r="1539" s="7" customFormat="1" customHeight="1" spans="1:11">
      <c r="A1539" s="23"/>
      <c r="B1539" s="22"/>
      <c r="C1539" s="23"/>
      <c r="D1539" s="21" t="s">
        <v>1403</v>
      </c>
      <c r="E1539" s="21" t="s">
        <v>1403</v>
      </c>
      <c r="F1539" s="21" t="s">
        <v>3806</v>
      </c>
      <c r="G1539" s="25" t="s">
        <v>2354</v>
      </c>
      <c r="H1539" s="21" t="s">
        <v>2394</v>
      </c>
      <c r="I1539" s="25" t="s">
        <v>2343</v>
      </c>
      <c r="J1539" s="21" t="s">
        <v>3766</v>
      </c>
      <c r="K1539" s="21" t="s">
        <v>4030</v>
      </c>
    </row>
    <row r="1540" s="7" customFormat="1" customHeight="1" spans="1:11">
      <c r="A1540" s="23"/>
      <c r="B1540" s="22"/>
      <c r="C1540" s="23"/>
      <c r="D1540" s="21" t="s">
        <v>1403</v>
      </c>
      <c r="E1540" s="21" t="s">
        <v>1403</v>
      </c>
      <c r="F1540" s="21" t="s">
        <v>3717</v>
      </c>
      <c r="G1540" s="25" t="s">
        <v>2354</v>
      </c>
      <c r="H1540" s="21" t="s">
        <v>2515</v>
      </c>
      <c r="I1540" s="25" t="s">
        <v>2516</v>
      </c>
      <c r="J1540" s="21" t="s">
        <v>3718</v>
      </c>
      <c r="K1540" s="21" t="s">
        <v>4031</v>
      </c>
    </row>
    <row r="1541" s="7" customFormat="1" customHeight="1" spans="1:11">
      <c r="A1541" s="23"/>
      <c r="B1541" s="22"/>
      <c r="C1541" s="23"/>
      <c r="D1541" s="21" t="s">
        <v>1403</v>
      </c>
      <c r="E1541" s="21" t="s">
        <v>1403</v>
      </c>
      <c r="F1541" s="21" t="s">
        <v>3720</v>
      </c>
      <c r="G1541" s="25" t="s">
        <v>2354</v>
      </c>
      <c r="H1541" s="21" t="s">
        <v>4032</v>
      </c>
      <c r="I1541" s="25" t="s">
        <v>2871</v>
      </c>
      <c r="J1541" s="21" t="s">
        <v>3721</v>
      </c>
      <c r="K1541" s="21" t="s">
        <v>4031</v>
      </c>
    </row>
    <row r="1542" s="7" customFormat="1" customHeight="1" spans="1:11">
      <c r="A1542" s="23"/>
      <c r="B1542" s="22"/>
      <c r="C1542" s="23"/>
      <c r="D1542" s="21" t="s">
        <v>1403</v>
      </c>
      <c r="E1542" s="21" t="s">
        <v>2352</v>
      </c>
      <c r="F1542" s="21" t="s">
        <v>1403</v>
      </c>
      <c r="G1542" s="25" t="s">
        <v>1403</v>
      </c>
      <c r="H1542" s="21" t="s">
        <v>1403</v>
      </c>
      <c r="I1542" s="25" t="s">
        <v>1403</v>
      </c>
      <c r="J1542" s="21" t="s">
        <v>1403</v>
      </c>
      <c r="K1542" s="21" t="s">
        <v>1403</v>
      </c>
    </row>
    <row r="1543" s="7" customFormat="1" customHeight="1" spans="1:11">
      <c r="A1543" s="23"/>
      <c r="B1543" s="22"/>
      <c r="C1543" s="23"/>
      <c r="D1543" s="21" t="s">
        <v>1403</v>
      </c>
      <c r="E1543" s="21" t="s">
        <v>1403</v>
      </c>
      <c r="F1543" s="21" t="s">
        <v>3723</v>
      </c>
      <c r="G1543" s="25" t="s">
        <v>2354</v>
      </c>
      <c r="H1543" s="21" t="s">
        <v>2394</v>
      </c>
      <c r="I1543" s="25" t="s">
        <v>2343</v>
      </c>
      <c r="J1543" s="21" t="s">
        <v>3724</v>
      </c>
      <c r="K1543" s="21" t="s">
        <v>4033</v>
      </c>
    </row>
    <row r="1544" s="7" customFormat="1" customHeight="1" spans="1:11">
      <c r="A1544" s="23"/>
      <c r="B1544" s="22"/>
      <c r="C1544" s="23"/>
      <c r="D1544" s="21" t="s">
        <v>1403</v>
      </c>
      <c r="E1544" s="21" t="s">
        <v>1403</v>
      </c>
      <c r="F1544" s="21" t="s">
        <v>3979</v>
      </c>
      <c r="G1544" s="25" t="s">
        <v>2354</v>
      </c>
      <c r="H1544" s="21" t="s">
        <v>2622</v>
      </c>
      <c r="I1544" s="25" t="s">
        <v>2343</v>
      </c>
      <c r="J1544" s="21" t="s">
        <v>3980</v>
      </c>
      <c r="K1544" s="21" t="s">
        <v>4034</v>
      </c>
    </row>
    <row r="1545" s="7" customFormat="1" customHeight="1" spans="1:11">
      <c r="A1545" s="23"/>
      <c r="B1545" s="22"/>
      <c r="C1545" s="23"/>
      <c r="D1545" s="21" t="s">
        <v>1403</v>
      </c>
      <c r="E1545" s="21" t="s">
        <v>2389</v>
      </c>
      <c r="F1545" s="21" t="s">
        <v>1403</v>
      </c>
      <c r="G1545" s="25" t="s">
        <v>1403</v>
      </c>
      <c r="H1545" s="21" t="s">
        <v>1403</v>
      </c>
      <c r="I1545" s="25" t="s">
        <v>1403</v>
      </c>
      <c r="J1545" s="21" t="s">
        <v>1403</v>
      </c>
      <c r="K1545" s="21" t="s">
        <v>1403</v>
      </c>
    </row>
    <row r="1546" s="7" customFormat="1" customHeight="1" spans="1:11">
      <c r="A1546" s="23"/>
      <c r="B1546" s="22"/>
      <c r="C1546" s="23"/>
      <c r="D1546" s="21" t="s">
        <v>1403</v>
      </c>
      <c r="E1546" s="21" t="s">
        <v>1403</v>
      </c>
      <c r="F1546" s="21" t="s">
        <v>4035</v>
      </c>
      <c r="G1546" s="25" t="s">
        <v>2341</v>
      </c>
      <c r="H1546" s="21" t="s">
        <v>2342</v>
      </c>
      <c r="I1546" s="25" t="s">
        <v>2343</v>
      </c>
      <c r="J1546" s="21" t="s">
        <v>4036</v>
      </c>
      <c r="K1546" s="21" t="s">
        <v>4037</v>
      </c>
    </row>
    <row r="1547" s="7" customFormat="1" customHeight="1" spans="1:11">
      <c r="A1547" s="23"/>
      <c r="B1547" s="22"/>
      <c r="C1547" s="23"/>
      <c r="D1547" s="21" t="s">
        <v>1403</v>
      </c>
      <c r="E1547" s="21" t="s">
        <v>2949</v>
      </c>
      <c r="F1547" s="21" t="s">
        <v>1403</v>
      </c>
      <c r="G1547" s="25" t="s">
        <v>1403</v>
      </c>
      <c r="H1547" s="21" t="s">
        <v>1403</v>
      </c>
      <c r="I1547" s="25" t="s">
        <v>1403</v>
      </c>
      <c r="J1547" s="21" t="s">
        <v>1403</v>
      </c>
      <c r="K1547" s="21" t="s">
        <v>1403</v>
      </c>
    </row>
    <row r="1548" s="7" customFormat="1" customHeight="1" spans="1:11">
      <c r="A1548" s="23"/>
      <c r="B1548" s="22"/>
      <c r="C1548" s="23"/>
      <c r="D1548" s="21" t="s">
        <v>1403</v>
      </c>
      <c r="E1548" s="21" t="s">
        <v>1403</v>
      </c>
      <c r="F1548" s="21" t="s">
        <v>4038</v>
      </c>
      <c r="G1548" s="25" t="s">
        <v>2498</v>
      </c>
      <c r="H1548" s="21" t="s">
        <v>2787</v>
      </c>
      <c r="I1548" s="25" t="s">
        <v>3733</v>
      </c>
      <c r="J1548" s="21" t="s">
        <v>4039</v>
      </c>
      <c r="K1548" s="21" t="s">
        <v>4040</v>
      </c>
    </row>
    <row r="1549" s="7" customFormat="1" customHeight="1" spans="1:11">
      <c r="A1549" s="23"/>
      <c r="B1549" s="22"/>
      <c r="C1549" s="23"/>
      <c r="D1549" s="21" t="s">
        <v>2357</v>
      </c>
      <c r="E1549" s="21" t="s">
        <v>1403</v>
      </c>
      <c r="F1549" s="21" t="s">
        <v>1403</v>
      </c>
      <c r="G1549" s="25" t="s">
        <v>1403</v>
      </c>
      <c r="H1549" s="21" t="s">
        <v>1403</v>
      </c>
      <c r="I1549" s="25" t="s">
        <v>1403</v>
      </c>
      <c r="J1549" s="21" t="s">
        <v>1403</v>
      </c>
      <c r="K1549" s="21" t="s">
        <v>1403</v>
      </c>
    </row>
    <row r="1550" s="7" customFormat="1" customHeight="1" spans="1:11">
      <c r="A1550" s="23"/>
      <c r="B1550" s="22"/>
      <c r="C1550" s="23"/>
      <c r="D1550" s="21" t="s">
        <v>1403</v>
      </c>
      <c r="E1550" s="21" t="s">
        <v>2550</v>
      </c>
      <c r="F1550" s="21" t="s">
        <v>1403</v>
      </c>
      <c r="G1550" s="25" t="s">
        <v>1403</v>
      </c>
      <c r="H1550" s="21" t="s">
        <v>1403</v>
      </c>
      <c r="I1550" s="25" t="s">
        <v>1403</v>
      </c>
      <c r="J1550" s="21" t="s">
        <v>1403</v>
      </c>
      <c r="K1550" s="21" t="s">
        <v>1403</v>
      </c>
    </row>
    <row r="1551" s="7" customFormat="1" customHeight="1" spans="1:11">
      <c r="A1551" s="23"/>
      <c r="B1551" s="22"/>
      <c r="C1551" s="23"/>
      <c r="D1551" s="21" t="s">
        <v>1403</v>
      </c>
      <c r="E1551" s="21" t="s">
        <v>1403</v>
      </c>
      <c r="F1551" s="21" t="s">
        <v>4041</v>
      </c>
      <c r="G1551" s="25" t="s">
        <v>2498</v>
      </c>
      <c r="H1551" s="21" t="s">
        <v>104</v>
      </c>
      <c r="I1551" s="25" t="s">
        <v>2491</v>
      </c>
      <c r="J1551" s="21" t="s">
        <v>3775</v>
      </c>
      <c r="K1551" s="21" t="s">
        <v>4042</v>
      </c>
    </row>
    <row r="1552" s="7" customFormat="1" customHeight="1" spans="1:11">
      <c r="A1552" s="23"/>
      <c r="B1552" s="22"/>
      <c r="C1552" s="23"/>
      <c r="D1552" s="21" t="s">
        <v>1403</v>
      </c>
      <c r="E1552" s="21" t="s">
        <v>2578</v>
      </c>
      <c r="F1552" s="21" t="s">
        <v>1403</v>
      </c>
      <c r="G1552" s="25" t="s">
        <v>1403</v>
      </c>
      <c r="H1552" s="21" t="s">
        <v>1403</v>
      </c>
      <c r="I1552" s="25" t="s">
        <v>1403</v>
      </c>
      <c r="J1552" s="21" t="s">
        <v>1403</v>
      </c>
      <c r="K1552" s="21" t="s">
        <v>1403</v>
      </c>
    </row>
    <row r="1553" s="7" customFormat="1" customHeight="1" spans="1:11">
      <c r="A1553" s="23"/>
      <c r="B1553" s="22"/>
      <c r="C1553" s="23"/>
      <c r="D1553" s="21" t="s">
        <v>1403</v>
      </c>
      <c r="E1553" s="21" t="s">
        <v>1403</v>
      </c>
      <c r="F1553" s="21" t="s">
        <v>4043</v>
      </c>
      <c r="G1553" s="25" t="s">
        <v>2354</v>
      </c>
      <c r="H1553" s="21" t="s">
        <v>2537</v>
      </c>
      <c r="I1553" s="25" t="s">
        <v>2581</v>
      </c>
      <c r="J1553" s="21" t="s">
        <v>4044</v>
      </c>
      <c r="K1553" s="21" t="s">
        <v>4045</v>
      </c>
    </row>
    <row r="1554" s="7" customFormat="1" customHeight="1" spans="1:11">
      <c r="A1554" s="23"/>
      <c r="B1554" s="22"/>
      <c r="C1554" s="23"/>
      <c r="D1554" s="21" t="s">
        <v>2373</v>
      </c>
      <c r="E1554" s="21" t="s">
        <v>1403</v>
      </c>
      <c r="F1554" s="21" t="s">
        <v>1403</v>
      </c>
      <c r="G1554" s="25" t="s">
        <v>1403</v>
      </c>
      <c r="H1554" s="21" t="s">
        <v>1403</v>
      </c>
      <c r="I1554" s="25" t="s">
        <v>1403</v>
      </c>
      <c r="J1554" s="21" t="s">
        <v>1403</v>
      </c>
      <c r="K1554" s="21" t="s">
        <v>1403</v>
      </c>
    </row>
    <row r="1555" s="7" customFormat="1" customHeight="1" spans="1:11">
      <c r="A1555" s="23"/>
      <c r="B1555" s="22"/>
      <c r="C1555" s="23"/>
      <c r="D1555" s="21" t="s">
        <v>1403</v>
      </c>
      <c r="E1555" s="21" t="s">
        <v>2374</v>
      </c>
      <c r="F1555" s="21" t="s">
        <v>1403</v>
      </c>
      <c r="G1555" s="25" t="s">
        <v>1403</v>
      </c>
      <c r="H1555" s="21" t="s">
        <v>1403</v>
      </c>
      <c r="I1555" s="25" t="s">
        <v>1403</v>
      </c>
      <c r="J1555" s="21" t="s">
        <v>1403</v>
      </c>
      <c r="K1555" s="21" t="s">
        <v>1403</v>
      </c>
    </row>
    <row r="1556" s="7" customFormat="1" customHeight="1" spans="1:11">
      <c r="A1556" s="23"/>
      <c r="B1556" s="22"/>
      <c r="C1556" s="23"/>
      <c r="D1556" s="21" t="s">
        <v>1403</v>
      </c>
      <c r="E1556" s="21" t="s">
        <v>1403</v>
      </c>
      <c r="F1556" s="21" t="s">
        <v>2984</v>
      </c>
      <c r="G1556" s="25" t="s">
        <v>2354</v>
      </c>
      <c r="H1556" s="21" t="s">
        <v>2394</v>
      </c>
      <c r="I1556" s="25" t="s">
        <v>2343</v>
      </c>
      <c r="J1556" s="21" t="s">
        <v>3082</v>
      </c>
      <c r="K1556" s="21" t="s">
        <v>4046</v>
      </c>
    </row>
    <row r="1557" s="7" customFormat="1" customHeight="1" spans="1:11">
      <c r="A1557" s="21" t="s">
        <v>4047</v>
      </c>
      <c r="B1557" s="24" t="s">
        <v>4048</v>
      </c>
      <c r="C1557" s="21" t="s">
        <v>4049</v>
      </c>
      <c r="D1557" s="23"/>
      <c r="E1557" s="23"/>
      <c r="F1557" s="23"/>
      <c r="G1557" s="22"/>
      <c r="H1557" s="23"/>
      <c r="I1557" s="22"/>
      <c r="J1557" s="23"/>
      <c r="K1557" s="23"/>
    </row>
    <row r="1558" s="7" customFormat="1" customHeight="1" spans="1:11">
      <c r="A1558" s="23"/>
      <c r="B1558" s="22"/>
      <c r="C1558" s="23"/>
      <c r="D1558" s="21" t="s">
        <v>2338</v>
      </c>
      <c r="E1558" s="21" t="s">
        <v>1403</v>
      </c>
      <c r="F1558" s="21" t="s">
        <v>1403</v>
      </c>
      <c r="G1558" s="25" t="s">
        <v>1403</v>
      </c>
      <c r="H1558" s="21" t="s">
        <v>1403</v>
      </c>
      <c r="I1558" s="25" t="s">
        <v>1403</v>
      </c>
      <c r="J1558" s="21" t="s">
        <v>1403</v>
      </c>
      <c r="K1558" s="21" t="s">
        <v>1403</v>
      </c>
    </row>
    <row r="1559" s="7" customFormat="1" customHeight="1" spans="1:11">
      <c r="A1559" s="23"/>
      <c r="B1559" s="22"/>
      <c r="C1559" s="23"/>
      <c r="D1559" s="21" t="s">
        <v>1403</v>
      </c>
      <c r="E1559" s="21" t="s">
        <v>2339</v>
      </c>
      <c r="F1559" s="21" t="s">
        <v>1403</v>
      </c>
      <c r="G1559" s="25" t="s">
        <v>1403</v>
      </c>
      <c r="H1559" s="21" t="s">
        <v>1403</v>
      </c>
      <c r="I1559" s="25" t="s">
        <v>1403</v>
      </c>
      <c r="J1559" s="21" t="s">
        <v>1403</v>
      </c>
      <c r="K1559" s="21" t="s">
        <v>1403</v>
      </c>
    </row>
    <row r="1560" s="7" customFormat="1" customHeight="1" spans="1:11">
      <c r="A1560" s="23"/>
      <c r="B1560" s="22"/>
      <c r="C1560" s="23"/>
      <c r="D1560" s="21" t="s">
        <v>1403</v>
      </c>
      <c r="E1560" s="21" t="s">
        <v>1403</v>
      </c>
      <c r="F1560" s="21" t="s">
        <v>4050</v>
      </c>
      <c r="G1560" s="25" t="s">
        <v>2354</v>
      </c>
      <c r="H1560" s="21" t="s">
        <v>4051</v>
      </c>
      <c r="I1560" s="25" t="s">
        <v>2384</v>
      </c>
      <c r="J1560" s="21" t="s">
        <v>4052</v>
      </c>
      <c r="K1560" s="21" t="s">
        <v>4053</v>
      </c>
    </row>
    <row r="1561" s="7" customFormat="1" customHeight="1" spans="1:11">
      <c r="A1561" s="23"/>
      <c r="B1561" s="22"/>
      <c r="C1561" s="23"/>
      <c r="D1561" s="21" t="s">
        <v>2357</v>
      </c>
      <c r="E1561" s="21" t="s">
        <v>1403</v>
      </c>
      <c r="F1561" s="21" t="s">
        <v>1403</v>
      </c>
      <c r="G1561" s="25" t="s">
        <v>1403</v>
      </c>
      <c r="H1561" s="21" t="s">
        <v>1403</v>
      </c>
      <c r="I1561" s="25" t="s">
        <v>1403</v>
      </c>
      <c r="J1561" s="21" t="s">
        <v>1403</v>
      </c>
      <c r="K1561" s="21" t="s">
        <v>1403</v>
      </c>
    </row>
    <row r="1562" s="7" customFormat="1" customHeight="1" spans="1:11">
      <c r="A1562" s="23"/>
      <c r="B1562" s="22"/>
      <c r="C1562" s="23"/>
      <c r="D1562" s="21" t="s">
        <v>1403</v>
      </c>
      <c r="E1562" s="21" t="s">
        <v>2578</v>
      </c>
      <c r="F1562" s="21" t="s">
        <v>1403</v>
      </c>
      <c r="G1562" s="25" t="s">
        <v>1403</v>
      </c>
      <c r="H1562" s="21" t="s">
        <v>1403</v>
      </c>
      <c r="I1562" s="25" t="s">
        <v>1403</v>
      </c>
      <c r="J1562" s="21" t="s">
        <v>1403</v>
      </c>
      <c r="K1562" s="21" t="s">
        <v>1403</v>
      </c>
    </row>
    <row r="1563" s="7" customFormat="1" customHeight="1" spans="1:11">
      <c r="A1563" s="23"/>
      <c r="B1563" s="22"/>
      <c r="C1563" s="23"/>
      <c r="D1563" s="21" t="s">
        <v>1403</v>
      </c>
      <c r="E1563" s="21" t="s">
        <v>1403</v>
      </c>
      <c r="F1563" s="21" t="s">
        <v>4054</v>
      </c>
      <c r="G1563" s="25" t="s">
        <v>2341</v>
      </c>
      <c r="H1563" s="21" t="s">
        <v>4055</v>
      </c>
      <c r="I1563" s="25" t="s">
        <v>4056</v>
      </c>
      <c r="J1563" s="21" t="s">
        <v>4057</v>
      </c>
      <c r="K1563" s="21" t="s">
        <v>4049</v>
      </c>
    </row>
    <row r="1564" s="7" customFormat="1" customHeight="1" spans="1:11">
      <c r="A1564" s="23"/>
      <c r="B1564" s="22"/>
      <c r="C1564" s="23"/>
      <c r="D1564" s="21" t="s">
        <v>2373</v>
      </c>
      <c r="E1564" s="21" t="s">
        <v>1403</v>
      </c>
      <c r="F1564" s="21" t="s">
        <v>1403</v>
      </c>
      <c r="G1564" s="25" t="s">
        <v>1403</v>
      </c>
      <c r="H1564" s="21" t="s">
        <v>1403</v>
      </c>
      <c r="I1564" s="25" t="s">
        <v>1403</v>
      </c>
      <c r="J1564" s="21" t="s">
        <v>1403</v>
      </c>
      <c r="K1564" s="21" t="s">
        <v>1403</v>
      </c>
    </row>
    <row r="1565" s="7" customFormat="1" customHeight="1" spans="1:11">
      <c r="A1565" s="23"/>
      <c r="B1565" s="22"/>
      <c r="C1565" s="23"/>
      <c r="D1565" s="21" t="s">
        <v>1403</v>
      </c>
      <c r="E1565" s="21" t="s">
        <v>2374</v>
      </c>
      <c r="F1565" s="21" t="s">
        <v>1403</v>
      </c>
      <c r="G1565" s="25" t="s">
        <v>1403</v>
      </c>
      <c r="H1565" s="21" t="s">
        <v>1403</v>
      </c>
      <c r="I1565" s="25" t="s">
        <v>1403</v>
      </c>
      <c r="J1565" s="21" t="s">
        <v>1403</v>
      </c>
      <c r="K1565" s="21" t="s">
        <v>1403</v>
      </c>
    </row>
    <row r="1566" s="7" customFormat="1" customHeight="1" spans="1:11">
      <c r="A1566" s="23"/>
      <c r="B1566" s="22"/>
      <c r="C1566" s="23"/>
      <c r="D1566" s="21" t="s">
        <v>1403</v>
      </c>
      <c r="E1566" s="21" t="s">
        <v>1403</v>
      </c>
      <c r="F1566" s="21" t="s">
        <v>4058</v>
      </c>
      <c r="G1566" s="25" t="s">
        <v>2341</v>
      </c>
      <c r="H1566" s="21" t="s">
        <v>2394</v>
      </c>
      <c r="I1566" s="25" t="s">
        <v>2343</v>
      </c>
      <c r="J1566" s="21" t="s">
        <v>4059</v>
      </c>
      <c r="K1566" s="21" t="s">
        <v>4060</v>
      </c>
    </row>
    <row r="1567" s="7" customFormat="1" customHeight="1" spans="1:11">
      <c r="A1567" s="21" t="s">
        <v>4061</v>
      </c>
      <c r="B1567" s="22"/>
      <c r="C1567" s="23"/>
      <c r="D1567" s="23"/>
      <c r="E1567" s="23"/>
      <c r="F1567" s="23"/>
      <c r="G1567" s="22"/>
      <c r="H1567" s="23"/>
      <c r="I1567" s="22"/>
      <c r="J1567" s="23"/>
      <c r="K1567" s="23"/>
    </row>
    <row r="1568" s="7" customFormat="1" customHeight="1" spans="1:11">
      <c r="A1568" s="21" t="s">
        <v>4062</v>
      </c>
      <c r="B1568" s="22"/>
      <c r="C1568" s="23"/>
      <c r="D1568" s="23"/>
      <c r="E1568" s="23"/>
      <c r="F1568" s="23"/>
      <c r="G1568" s="22"/>
      <c r="H1568" s="23"/>
      <c r="I1568" s="22"/>
      <c r="J1568" s="23"/>
      <c r="K1568" s="23"/>
    </row>
    <row r="1569" s="7" customFormat="1" customHeight="1" spans="1:11">
      <c r="A1569" s="21" t="s">
        <v>3616</v>
      </c>
      <c r="B1569" s="24" t="s">
        <v>4063</v>
      </c>
      <c r="C1569" s="21" t="s">
        <v>4064</v>
      </c>
      <c r="D1569" s="23"/>
      <c r="E1569" s="23"/>
      <c r="F1569" s="23"/>
      <c r="G1569" s="22"/>
      <c r="H1569" s="23"/>
      <c r="I1569" s="22"/>
      <c r="J1569" s="23"/>
      <c r="K1569" s="23"/>
    </row>
    <row r="1570" s="7" customFormat="1" customHeight="1" spans="1:11">
      <c r="A1570" s="23"/>
      <c r="B1570" s="22"/>
      <c r="C1570" s="23"/>
      <c r="D1570" s="21" t="s">
        <v>2338</v>
      </c>
      <c r="E1570" s="21" t="s">
        <v>1403</v>
      </c>
      <c r="F1570" s="21" t="s">
        <v>1403</v>
      </c>
      <c r="G1570" s="25" t="s">
        <v>1403</v>
      </c>
      <c r="H1570" s="21" t="s">
        <v>1403</v>
      </c>
      <c r="I1570" s="25" t="s">
        <v>1403</v>
      </c>
      <c r="J1570" s="21" t="s">
        <v>1403</v>
      </c>
      <c r="K1570" s="21" t="s">
        <v>1403</v>
      </c>
    </row>
    <row r="1571" s="7" customFormat="1" customHeight="1" spans="1:11">
      <c r="A1571" s="23"/>
      <c r="B1571" s="22"/>
      <c r="C1571" s="23"/>
      <c r="D1571" s="21" t="s">
        <v>1403</v>
      </c>
      <c r="E1571" s="21" t="s">
        <v>2339</v>
      </c>
      <c r="F1571" s="21" t="s">
        <v>1403</v>
      </c>
      <c r="G1571" s="25" t="s">
        <v>1403</v>
      </c>
      <c r="H1571" s="21" t="s">
        <v>1403</v>
      </c>
      <c r="I1571" s="25" t="s">
        <v>1403</v>
      </c>
      <c r="J1571" s="21" t="s">
        <v>1403</v>
      </c>
      <c r="K1571" s="21" t="s">
        <v>1403</v>
      </c>
    </row>
    <row r="1572" s="7" customFormat="1" customHeight="1" spans="1:11">
      <c r="A1572" s="23"/>
      <c r="B1572" s="22"/>
      <c r="C1572" s="23"/>
      <c r="D1572" s="21" t="s">
        <v>1403</v>
      </c>
      <c r="E1572" s="21" t="s">
        <v>1403</v>
      </c>
      <c r="F1572" s="21" t="s">
        <v>4065</v>
      </c>
      <c r="G1572" s="25" t="s">
        <v>2341</v>
      </c>
      <c r="H1572" s="21" t="s">
        <v>2439</v>
      </c>
      <c r="I1572" s="25" t="s">
        <v>2384</v>
      </c>
      <c r="J1572" s="21" t="s">
        <v>4066</v>
      </c>
      <c r="K1572" s="21" t="s">
        <v>4067</v>
      </c>
    </row>
    <row r="1573" s="7" customFormat="1" customHeight="1" spans="1:11">
      <c r="A1573" s="23"/>
      <c r="B1573" s="22"/>
      <c r="C1573" s="23"/>
      <c r="D1573" s="21" t="s">
        <v>2357</v>
      </c>
      <c r="E1573" s="21" t="s">
        <v>1403</v>
      </c>
      <c r="F1573" s="21" t="s">
        <v>1403</v>
      </c>
      <c r="G1573" s="25" t="s">
        <v>1403</v>
      </c>
      <c r="H1573" s="21" t="s">
        <v>1403</v>
      </c>
      <c r="I1573" s="25" t="s">
        <v>1403</v>
      </c>
      <c r="J1573" s="21" t="s">
        <v>1403</v>
      </c>
      <c r="K1573" s="21" t="s">
        <v>1403</v>
      </c>
    </row>
    <row r="1574" s="7" customFormat="1" customHeight="1" spans="1:11">
      <c r="A1574" s="23"/>
      <c r="B1574" s="22"/>
      <c r="C1574" s="23"/>
      <c r="D1574" s="21" t="s">
        <v>1403</v>
      </c>
      <c r="E1574" s="21" t="s">
        <v>2358</v>
      </c>
      <c r="F1574" s="21" t="s">
        <v>1403</v>
      </c>
      <c r="G1574" s="25" t="s">
        <v>1403</v>
      </c>
      <c r="H1574" s="21" t="s">
        <v>1403</v>
      </c>
      <c r="I1574" s="25" t="s">
        <v>1403</v>
      </c>
      <c r="J1574" s="21" t="s">
        <v>1403</v>
      </c>
      <c r="K1574" s="21" t="s">
        <v>1403</v>
      </c>
    </row>
    <row r="1575" s="7" customFormat="1" customHeight="1" spans="1:11">
      <c r="A1575" s="23"/>
      <c r="B1575" s="22"/>
      <c r="C1575" s="23"/>
      <c r="D1575" s="21" t="s">
        <v>1403</v>
      </c>
      <c r="E1575" s="21" t="s">
        <v>1403</v>
      </c>
      <c r="F1575" s="21" t="s">
        <v>3622</v>
      </c>
      <c r="G1575" s="25" t="s">
        <v>2341</v>
      </c>
      <c r="H1575" s="21" t="s">
        <v>2591</v>
      </c>
      <c r="I1575" s="25" t="s">
        <v>1403</v>
      </c>
      <c r="J1575" s="21" t="s">
        <v>3521</v>
      </c>
      <c r="K1575" s="21" t="s">
        <v>4068</v>
      </c>
    </row>
    <row r="1576" s="7" customFormat="1" customHeight="1" spans="1:11">
      <c r="A1576" s="23"/>
      <c r="B1576" s="22"/>
      <c r="C1576" s="23"/>
      <c r="D1576" s="21" t="s">
        <v>2373</v>
      </c>
      <c r="E1576" s="21" t="s">
        <v>1403</v>
      </c>
      <c r="F1576" s="21" t="s">
        <v>1403</v>
      </c>
      <c r="G1576" s="25" t="s">
        <v>1403</v>
      </c>
      <c r="H1576" s="21" t="s">
        <v>1403</v>
      </c>
      <c r="I1576" s="25" t="s">
        <v>1403</v>
      </c>
      <c r="J1576" s="21" t="s">
        <v>1403</v>
      </c>
      <c r="K1576" s="21" t="s">
        <v>1403</v>
      </c>
    </row>
    <row r="1577" s="7" customFormat="1" customHeight="1" spans="1:11">
      <c r="A1577" s="23"/>
      <c r="B1577" s="22"/>
      <c r="C1577" s="23"/>
      <c r="D1577" s="21" t="s">
        <v>1403</v>
      </c>
      <c r="E1577" s="21" t="s">
        <v>2374</v>
      </c>
      <c r="F1577" s="21" t="s">
        <v>1403</v>
      </c>
      <c r="G1577" s="25" t="s">
        <v>1403</v>
      </c>
      <c r="H1577" s="21" t="s">
        <v>1403</v>
      </c>
      <c r="I1577" s="25" t="s">
        <v>1403</v>
      </c>
      <c r="J1577" s="21" t="s">
        <v>1403</v>
      </c>
      <c r="K1577" s="21" t="s">
        <v>1403</v>
      </c>
    </row>
    <row r="1578" s="7" customFormat="1" customHeight="1" spans="1:11">
      <c r="A1578" s="23"/>
      <c r="B1578" s="22"/>
      <c r="C1578" s="23"/>
      <c r="D1578" s="21" t="s">
        <v>1403</v>
      </c>
      <c r="E1578" s="21" t="s">
        <v>1403</v>
      </c>
      <c r="F1578" s="21" t="s">
        <v>2594</v>
      </c>
      <c r="G1578" s="25" t="s">
        <v>2354</v>
      </c>
      <c r="H1578" s="21" t="s">
        <v>2394</v>
      </c>
      <c r="I1578" s="25" t="s">
        <v>2343</v>
      </c>
      <c r="J1578" s="21" t="s">
        <v>4069</v>
      </c>
      <c r="K1578" s="21" t="s">
        <v>2626</v>
      </c>
    </row>
    <row r="1579" s="7" customFormat="1" customHeight="1" spans="1:11">
      <c r="A1579" s="21" t="s">
        <v>4070</v>
      </c>
      <c r="B1579" s="24" t="s">
        <v>4071</v>
      </c>
      <c r="C1579" s="21" t="s">
        <v>4072</v>
      </c>
      <c r="D1579" s="23"/>
      <c r="E1579" s="23"/>
      <c r="F1579" s="23"/>
      <c r="G1579" s="22"/>
      <c r="H1579" s="23"/>
      <c r="I1579" s="22"/>
      <c r="J1579" s="23"/>
      <c r="K1579" s="23"/>
    </row>
    <row r="1580" s="7" customFormat="1" customHeight="1" spans="1:11">
      <c r="A1580" s="23"/>
      <c r="B1580" s="22"/>
      <c r="C1580" s="23"/>
      <c r="D1580" s="21" t="s">
        <v>2338</v>
      </c>
      <c r="E1580" s="21" t="s">
        <v>1403</v>
      </c>
      <c r="F1580" s="21" t="s">
        <v>1403</v>
      </c>
      <c r="G1580" s="25" t="s">
        <v>1403</v>
      </c>
      <c r="H1580" s="21" t="s">
        <v>1403</v>
      </c>
      <c r="I1580" s="25" t="s">
        <v>1403</v>
      </c>
      <c r="J1580" s="21" t="s">
        <v>1403</v>
      </c>
      <c r="K1580" s="21" t="s">
        <v>1403</v>
      </c>
    </row>
    <row r="1581" s="7" customFormat="1" customHeight="1" spans="1:11">
      <c r="A1581" s="23"/>
      <c r="B1581" s="22"/>
      <c r="C1581" s="23"/>
      <c r="D1581" s="21" t="s">
        <v>1403</v>
      </c>
      <c r="E1581" s="21" t="s">
        <v>2339</v>
      </c>
      <c r="F1581" s="21" t="s">
        <v>1403</v>
      </c>
      <c r="G1581" s="25" t="s">
        <v>1403</v>
      </c>
      <c r="H1581" s="21" t="s">
        <v>1403</v>
      </c>
      <c r="I1581" s="25" t="s">
        <v>1403</v>
      </c>
      <c r="J1581" s="21" t="s">
        <v>1403</v>
      </c>
      <c r="K1581" s="21" t="s">
        <v>1403</v>
      </c>
    </row>
    <row r="1582" s="7" customFormat="1" customHeight="1" spans="1:11">
      <c r="A1582" s="23"/>
      <c r="B1582" s="22"/>
      <c r="C1582" s="23"/>
      <c r="D1582" s="21" t="s">
        <v>1403</v>
      </c>
      <c r="E1582" s="21" t="s">
        <v>1403</v>
      </c>
      <c r="F1582" s="21" t="s">
        <v>4073</v>
      </c>
      <c r="G1582" s="25" t="s">
        <v>2341</v>
      </c>
      <c r="H1582" s="21" t="s">
        <v>2355</v>
      </c>
      <c r="I1582" s="25" t="s">
        <v>2516</v>
      </c>
      <c r="J1582" s="21" t="s">
        <v>4074</v>
      </c>
      <c r="K1582" s="21" t="s">
        <v>4075</v>
      </c>
    </row>
    <row r="1583" s="7" customFormat="1" customHeight="1" spans="1:11">
      <c r="A1583" s="23"/>
      <c r="B1583" s="22"/>
      <c r="C1583" s="23"/>
      <c r="D1583" s="21" t="s">
        <v>1403</v>
      </c>
      <c r="E1583" s="21" t="s">
        <v>1403</v>
      </c>
      <c r="F1583" s="21" t="s">
        <v>4076</v>
      </c>
      <c r="G1583" s="25" t="s">
        <v>2341</v>
      </c>
      <c r="H1583" s="21" t="s">
        <v>2355</v>
      </c>
      <c r="I1583" s="25" t="s">
        <v>2516</v>
      </c>
      <c r="J1583" s="21" t="s">
        <v>4077</v>
      </c>
      <c r="K1583" s="21" t="s">
        <v>4075</v>
      </c>
    </row>
    <row r="1584" s="7" customFormat="1" customHeight="1" spans="1:11">
      <c r="A1584" s="23"/>
      <c r="B1584" s="22"/>
      <c r="C1584" s="23"/>
      <c r="D1584" s="21" t="s">
        <v>1403</v>
      </c>
      <c r="E1584" s="21" t="s">
        <v>1403</v>
      </c>
      <c r="F1584" s="21" t="s">
        <v>4078</v>
      </c>
      <c r="G1584" s="25" t="s">
        <v>2341</v>
      </c>
      <c r="H1584" s="21" t="s">
        <v>2355</v>
      </c>
      <c r="I1584" s="25" t="s">
        <v>2516</v>
      </c>
      <c r="J1584" s="21" t="s">
        <v>4079</v>
      </c>
      <c r="K1584" s="21" t="s">
        <v>4075</v>
      </c>
    </row>
    <row r="1585" s="7" customFormat="1" customHeight="1" spans="1:11">
      <c r="A1585" s="23"/>
      <c r="B1585" s="22"/>
      <c r="C1585" s="23"/>
      <c r="D1585" s="21" t="s">
        <v>1403</v>
      </c>
      <c r="E1585" s="21" t="s">
        <v>1403</v>
      </c>
      <c r="F1585" s="21" t="s">
        <v>4080</v>
      </c>
      <c r="G1585" s="25" t="s">
        <v>2341</v>
      </c>
      <c r="H1585" s="21" t="s">
        <v>2355</v>
      </c>
      <c r="I1585" s="25" t="s">
        <v>4081</v>
      </c>
      <c r="J1585" s="21" t="s">
        <v>4082</v>
      </c>
      <c r="K1585" s="21" t="s">
        <v>4083</v>
      </c>
    </row>
    <row r="1586" s="7" customFormat="1" customHeight="1" spans="1:11">
      <c r="A1586" s="23"/>
      <c r="B1586" s="22"/>
      <c r="C1586" s="23"/>
      <c r="D1586" s="21" t="s">
        <v>1403</v>
      </c>
      <c r="E1586" s="21" t="s">
        <v>1403</v>
      </c>
      <c r="F1586" s="21" t="s">
        <v>4084</v>
      </c>
      <c r="G1586" s="25" t="s">
        <v>2354</v>
      </c>
      <c r="H1586" s="21" t="s">
        <v>2342</v>
      </c>
      <c r="I1586" s="25" t="s">
        <v>2384</v>
      </c>
      <c r="J1586" s="21" t="s">
        <v>4082</v>
      </c>
      <c r="K1586" s="21" t="s">
        <v>4083</v>
      </c>
    </row>
    <row r="1587" s="7" customFormat="1" customHeight="1" spans="1:11">
      <c r="A1587" s="23"/>
      <c r="B1587" s="22"/>
      <c r="C1587" s="23"/>
      <c r="D1587" s="21" t="s">
        <v>1403</v>
      </c>
      <c r="E1587" s="21" t="s">
        <v>1403</v>
      </c>
      <c r="F1587" s="21" t="s">
        <v>4085</v>
      </c>
      <c r="G1587" s="25" t="s">
        <v>2341</v>
      </c>
      <c r="H1587" s="21" t="s">
        <v>2355</v>
      </c>
      <c r="I1587" s="25" t="s">
        <v>2516</v>
      </c>
      <c r="J1587" s="21" t="s">
        <v>4079</v>
      </c>
      <c r="K1587" s="21" t="s">
        <v>4086</v>
      </c>
    </row>
    <row r="1588" s="7" customFormat="1" customHeight="1" spans="1:11">
      <c r="A1588" s="23"/>
      <c r="B1588" s="22"/>
      <c r="C1588" s="23"/>
      <c r="D1588" s="21" t="s">
        <v>1403</v>
      </c>
      <c r="E1588" s="21" t="s">
        <v>1403</v>
      </c>
      <c r="F1588" s="21" t="s">
        <v>4087</v>
      </c>
      <c r="G1588" s="25" t="s">
        <v>2341</v>
      </c>
      <c r="H1588" s="21" t="s">
        <v>2355</v>
      </c>
      <c r="I1588" s="25" t="s">
        <v>2516</v>
      </c>
      <c r="J1588" s="21" t="s">
        <v>4088</v>
      </c>
      <c r="K1588" s="21" t="s">
        <v>4086</v>
      </c>
    </row>
    <row r="1589" s="7" customFormat="1" customHeight="1" spans="1:11">
      <c r="A1589" s="23"/>
      <c r="B1589" s="22"/>
      <c r="C1589" s="23"/>
      <c r="D1589" s="21" t="s">
        <v>1403</v>
      </c>
      <c r="E1589" s="21" t="s">
        <v>1403</v>
      </c>
      <c r="F1589" s="21" t="s">
        <v>4089</v>
      </c>
      <c r="G1589" s="25" t="s">
        <v>2354</v>
      </c>
      <c r="H1589" s="21" t="s">
        <v>2537</v>
      </c>
      <c r="I1589" s="25" t="s">
        <v>2516</v>
      </c>
      <c r="J1589" s="21" t="s">
        <v>4090</v>
      </c>
      <c r="K1589" s="21" t="s">
        <v>4086</v>
      </c>
    </row>
    <row r="1590" s="7" customFormat="1" customHeight="1" spans="1:11">
      <c r="A1590" s="23"/>
      <c r="B1590" s="22"/>
      <c r="C1590" s="23"/>
      <c r="D1590" s="21" t="s">
        <v>1403</v>
      </c>
      <c r="E1590" s="21" t="s">
        <v>1403</v>
      </c>
      <c r="F1590" s="21" t="s">
        <v>4091</v>
      </c>
      <c r="G1590" s="25" t="s">
        <v>2354</v>
      </c>
      <c r="H1590" s="21" t="s">
        <v>2753</v>
      </c>
      <c r="I1590" s="25" t="s">
        <v>2384</v>
      </c>
      <c r="J1590" s="21" t="s">
        <v>4092</v>
      </c>
      <c r="K1590" s="21" t="s">
        <v>4086</v>
      </c>
    </row>
    <row r="1591" s="7" customFormat="1" customHeight="1" spans="1:11">
      <c r="A1591" s="23"/>
      <c r="B1591" s="22"/>
      <c r="C1591" s="23"/>
      <c r="D1591" s="21" t="s">
        <v>2357</v>
      </c>
      <c r="E1591" s="21" t="s">
        <v>1403</v>
      </c>
      <c r="F1591" s="21" t="s">
        <v>1403</v>
      </c>
      <c r="G1591" s="25" t="s">
        <v>1403</v>
      </c>
      <c r="H1591" s="21" t="s">
        <v>1403</v>
      </c>
      <c r="I1591" s="25" t="s">
        <v>1403</v>
      </c>
      <c r="J1591" s="21" t="s">
        <v>1403</v>
      </c>
      <c r="K1591" s="21" t="s">
        <v>1403</v>
      </c>
    </row>
    <row r="1592" s="7" customFormat="1" customHeight="1" spans="1:11">
      <c r="A1592" s="23"/>
      <c r="B1592" s="22"/>
      <c r="C1592" s="23"/>
      <c r="D1592" s="21" t="s">
        <v>1403</v>
      </c>
      <c r="E1592" s="21" t="s">
        <v>2358</v>
      </c>
      <c r="F1592" s="21" t="s">
        <v>1403</v>
      </c>
      <c r="G1592" s="25" t="s">
        <v>1403</v>
      </c>
      <c r="H1592" s="21" t="s">
        <v>1403</v>
      </c>
      <c r="I1592" s="25" t="s">
        <v>1403</v>
      </c>
      <c r="J1592" s="21" t="s">
        <v>1403</v>
      </c>
      <c r="K1592" s="21" t="s">
        <v>1403</v>
      </c>
    </row>
    <row r="1593" s="7" customFormat="1" customHeight="1" spans="1:11">
      <c r="A1593" s="23"/>
      <c r="B1593" s="22"/>
      <c r="C1593" s="23"/>
      <c r="D1593" s="21" t="s">
        <v>1403</v>
      </c>
      <c r="E1593" s="21" t="s">
        <v>1403</v>
      </c>
      <c r="F1593" s="21" t="s">
        <v>4093</v>
      </c>
      <c r="G1593" s="25" t="s">
        <v>2354</v>
      </c>
      <c r="H1593" s="21" t="s">
        <v>2394</v>
      </c>
      <c r="I1593" s="25" t="s">
        <v>2343</v>
      </c>
      <c r="J1593" s="21" t="s">
        <v>4075</v>
      </c>
      <c r="K1593" s="21" t="s">
        <v>4075</v>
      </c>
    </row>
    <row r="1594" s="7" customFormat="1" customHeight="1" spans="1:11">
      <c r="A1594" s="23"/>
      <c r="B1594" s="22"/>
      <c r="C1594" s="23"/>
      <c r="D1594" s="21" t="s">
        <v>2373</v>
      </c>
      <c r="E1594" s="21" t="s">
        <v>1403</v>
      </c>
      <c r="F1594" s="21" t="s">
        <v>1403</v>
      </c>
      <c r="G1594" s="25" t="s">
        <v>1403</v>
      </c>
      <c r="H1594" s="21" t="s">
        <v>1403</v>
      </c>
      <c r="I1594" s="25" t="s">
        <v>1403</v>
      </c>
      <c r="J1594" s="21" t="s">
        <v>1403</v>
      </c>
      <c r="K1594" s="21" t="s">
        <v>1403</v>
      </c>
    </row>
    <row r="1595" s="7" customFormat="1" customHeight="1" spans="1:11">
      <c r="A1595" s="23"/>
      <c r="B1595" s="22"/>
      <c r="C1595" s="23"/>
      <c r="D1595" s="21" t="s">
        <v>1403</v>
      </c>
      <c r="E1595" s="21" t="s">
        <v>2374</v>
      </c>
      <c r="F1595" s="21" t="s">
        <v>1403</v>
      </c>
      <c r="G1595" s="25" t="s">
        <v>1403</v>
      </c>
      <c r="H1595" s="21" t="s">
        <v>1403</v>
      </c>
      <c r="I1595" s="25" t="s">
        <v>1403</v>
      </c>
      <c r="J1595" s="21" t="s">
        <v>1403</v>
      </c>
      <c r="K1595" s="21" t="s">
        <v>1403</v>
      </c>
    </row>
    <row r="1596" s="7" customFormat="1" customHeight="1" spans="1:11">
      <c r="A1596" s="23"/>
      <c r="B1596" s="22"/>
      <c r="C1596" s="23"/>
      <c r="D1596" s="21" t="s">
        <v>1403</v>
      </c>
      <c r="E1596" s="21" t="s">
        <v>1403</v>
      </c>
      <c r="F1596" s="21" t="s">
        <v>4094</v>
      </c>
      <c r="G1596" s="25" t="s">
        <v>2341</v>
      </c>
      <c r="H1596" s="21" t="s">
        <v>2394</v>
      </c>
      <c r="I1596" s="25" t="s">
        <v>2343</v>
      </c>
      <c r="J1596" s="21" t="s">
        <v>2628</v>
      </c>
      <c r="K1596" s="21" t="s">
        <v>2626</v>
      </c>
    </row>
    <row r="1597" s="7" customFormat="1" customHeight="1" spans="1:11">
      <c r="A1597" s="21" t="s">
        <v>4095</v>
      </c>
      <c r="B1597" s="24" t="s">
        <v>4096</v>
      </c>
      <c r="C1597" s="21" t="s">
        <v>4097</v>
      </c>
      <c r="D1597" s="23"/>
      <c r="E1597" s="23"/>
      <c r="F1597" s="23"/>
      <c r="G1597" s="22"/>
      <c r="H1597" s="23"/>
      <c r="I1597" s="22"/>
      <c r="J1597" s="23"/>
      <c r="K1597" s="23"/>
    </row>
    <row r="1598" s="7" customFormat="1" customHeight="1" spans="1:11">
      <c r="A1598" s="23"/>
      <c r="B1598" s="22"/>
      <c r="C1598" s="23"/>
      <c r="D1598" s="21" t="s">
        <v>2338</v>
      </c>
      <c r="E1598" s="21" t="s">
        <v>1403</v>
      </c>
      <c r="F1598" s="21" t="s">
        <v>1403</v>
      </c>
      <c r="G1598" s="25" t="s">
        <v>1403</v>
      </c>
      <c r="H1598" s="21" t="s">
        <v>1403</v>
      </c>
      <c r="I1598" s="25" t="s">
        <v>1403</v>
      </c>
      <c r="J1598" s="21" t="s">
        <v>1403</v>
      </c>
      <c r="K1598" s="21" t="s">
        <v>1403</v>
      </c>
    </row>
    <row r="1599" s="7" customFormat="1" customHeight="1" spans="1:11">
      <c r="A1599" s="23"/>
      <c r="B1599" s="22"/>
      <c r="C1599" s="23"/>
      <c r="D1599" s="21" t="s">
        <v>1403</v>
      </c>
      <c r="E1599" s="21" t="s">
        <v>2339</v>
      </c>
      <c r="F1599" s="21" t="s">
        <v>1403</v>
      </c>
      <c r="G1599" s="25" t="s">
        <v>1403</v>
      </c>
      <c r="H1599" s="21" t="s">
        <v>1403</v>
      </c>
      <c r="I1599" s="25" t="s">
        <v>1403</v>
      </c>
      <c r="J1599" s="21" t="s">
        <v>1403</v>
      </c>
      <c r="K1599" s="21" t="s">
        <v>1403</v>
      </c>
    </row>
    <row r="1600" s="7" customFormat="1" customHeight="1" spans="1:11">
      <c r="A1600" s="23"/>
      <c r="B1600" s="22"/>
      <c r="C1600" s="23"/>
      <c r="D1600" s="21" t="s">
        <v>1403</v>
      </c>
      <c r="E1600" s="21" t="s">
        <v>1403</v>
      </c>
      <c r="F1600" s="21" t="s">
        <v>3086</v>
      </c>
      <c r="G1600" s="25" t="s">
        <v>2354</v>
      </c>
      <c r="H1600" s="21" t="s">
        <v>2753</v>
      </c>
      <c r="I1600" s="25" t="s">
        <v>2516</v>
      </c>
      <c r="J1600" s="21" t="s">
        <v>4098</v>
      </c>
      <c r="K1600" s="21" t="s">
        <v>4099</v>
      </c>
    </row>
    <row r="1601" s="7" customFormat="1" customHeight="1" spans="1:11">
      <c r="A1601" s="23"/>
      <c r="B1601" s="22"/>
      <c r="C1601" s="23"/>
      <c r="D1601" s="21" t="s">
        <v>1403</v>
      </c>
      <c r="E1601" s="21" t="s">
        <v>1403</v>
      </c>
      <c r="F1601" s="21" t="s">
        <v>4100</v>
      </c>
      <c r="G1601" s="25" t="s">
        <v>2354</v>
      </c>
      <c r="H1601" s="21" t="s">
        <v>2515</v>
      </c>
      <c r="I1601" s="25" t="s">
        <v>2516</v>
      </c>
      <c r="J1601" s="21" t="s">
        <v>4101</v>
      </c>
      <c r="K1601" s="21" t="s">
        <v>4099</v>
      </c>
    </row>
    <row r="1602" s="7" customFormat="1" customHeight="1" spans="1:11">
      <c r="A1602" s="23"/>
      <c r="B1602" s="22"/>
      <c r="C1602" s="23"/>
      <c r="D1602" s="21" t="s">
        <v>2357</v>
      </c>
      <c r="E1602" s="21" t="s">
        <v>1403</v>
      </c>
      <c r="F1602" s="21" t="s">
        <v>1403</v>
      </c>
      <c r="G1602" s="25" t="s">
        <v>1403</v>
      </c>
      <c r="H1602" s="21" t="s">
        <v>1403</v>
      </c>
      <c r="I1602" s="25" t="s">
        <v>1403</v>
      </c>
      <c r="J1602" s="21" t="s">
        <v>1403</v>
      </c>
      <c r="K1602" s="21" t="s">
        <v>1403</v>
      </c>
    </row>
    <row r="1603" s="7" customFormat="1" customHeight="1" spans="1:11">
      <c r="A1603" s="23"/>
      <c r="B1603" s="22"/>
      <c r="C1603" s="23"/>
      <c r="D1603" s="21" t="s">
        <v>1403</v>
      </c>
      <c r="E1603" s="21" t="s">
        <v>2358</v>
      </c>
      <c r="F1603" s="21" t="s">
        <v>1403</v>
      </c>
      <c r="G1603" s="25" t="s">
        <v>1403</v>
      </c>
      <c r="H1603" s="21" t="s">
        <v>1403</v>
      </c>
      <c r="I1603" s="25" t="s">
        <v>1403</v>
      </c>
      <c r="J1603" s="21" t="s">
        <v>1403</v>
      </c>
      <c r="K1603" s="21" t="s">
        <v>1403</v>
      </c>
    </row>
    <row r="1604" s="7" customFormat="1" customHeight="1" spans="1:11">
      <c r="A1604" s="23"/>
      <c r="B1604" s="22"/>
      <c r="C1604" s="23"/>
      <c r="D1604" s="21" t="s">
        <v>1403</v>
      </c>
      <c r="E1604" s="21" t="s">
        <v>1403</v>
      </c>
      <c r="F1604" s="21" t="s">
        <v>4102</v>
      </c>
      <c r="G1604" s="25" t="s">
        <v>2354</v>
      </c>
      <c r="H1604" s="21" t="s">
        <v>2394</v>
      </c>
      <c r="I1604" s="25" t="s">
        <v>2343</v>
      </c>
      <c r="J1604" s="21" t="s">
        <v>4103</v>
      </c>
      <c r="K1604" s="21" t="s">
        <v>4104</v>
      </c>
    </row>
    <row r="1605" s="7" customFormat="1" customHeight="1" spans="1:11">
      <c r="A1605" s="23"/>
      <c r="B1605" s="22"/>
      <c r="C1605" s="23"/>
      <c r="D1605" s="21" t="s">
        <v>2373</v>
      </c>
      <c r="E1605" s="21" t="s">
        <v>1403</v>
      </c>
      <c r="F1605" s="21" t="s">
        <v>1403</v>
      </c>
      <c r="G1605" s="25" t="s">
        <v>1403</v>
      </c>
      <c r="H1605" s="21" t="s">
        <v>1403</v>
      </c>
      <c r="I1605" s="25" t="s">
        <v>1403</v>
      </c>
      <c r="J1605" s="21" t="s">
        <v>1403</v>
      </c>
      <c r="K1605" s="21" t="s">
        <v>1403</v>
      </c>
    </row>
    <row r="1606" s="7" customFormat="1" customHeight="1" spans="1:11">
      <c r="A1606" s="23"/>
      <c r="B1606" s="22"/>
      <c r="C1606" s="23"/>
      <c r="D1606" s="21" t="s">
        <v>1403</v>
      </c>
      <c r="E1606" s="21" t="s">
        <v>2374</v>
      </c>
      <c r="F1606" s="21" t="s">
        <v>1403</v>
      </c>
      <c r="G1606" s="25" t="s">
        <v>1403</v>
      </c>
      <c r="H1606" s="21" t="s">
        <v>1403</v>
      </c>
      <c r="I1606" s="25" t="s">
        <v>1403</v>
      </c>
      <c r="J1606" s="21" t="s">
        <v>1403</v>
      </c>
      <c r="K1606" s="21" t="s">
        <v>1403</v>
      </c>
    </row>
    <row r="1607" s="7" customFormat="1" customHeight="1" spans="1:11">
      <c r="A1607" s="23"/>
      <c r="B1607" s="22"/>
      <c r="C1607" s="23"/>
      <c r="D1607" s="21" t="s">
        <v>1403</v>
      </c>
      <c r="E1607" s="21" t="s">
        <v>1403</v>
      </c>
      <c r="F1607" s="21" t="s">
        <v>4105</v>
      </c>
      <c r="G1607" s="25" t="s">
        <v>2354</v>
      </c>
      <c r="H1607" s="21" t="s">
        <v>2394</v>
      </c>
      <c r="I1607" s="25" t="s">
        <v>2343</v>
      </c>
      <c r="J1607" s="21" t="s">
        <v>4106</v>
      </c>
      <c r="K1607" s="21" t="s">
        <v>2626</v>
      </c>
    </row>
    <row r="1608" s="7" customFormat="1" customHeight="1" spans="1:11">
      <c r="A1608" s="21" t="s">
        <v>3857</v>
      </c>
      <c r="B1608" s="24" t="s">
        <v>4107</v>
      </c>
      <c r="C1608" s="21" t="s">
        <v>4108</v>
      </c>
      <c r="D1608" s="23"/>
      <c r="E1608" s="23"/>
      <c r="F1608" s="23"/>
      <c r="G1608" s="22"/>
      <c r="H1608" s="23"/>
      <c r="I1608" s="22"/>
      <c r="J1608" s="23"/>
      <c r="K1608" s="23"/>
    </row>
    <row r="1609" s="7" customFormat="1" customHeight="1" spans="1:11">
      <c r="A1609" s="23"/>
      <c r="B1609" s="22"/>
      <c r="C1609" s="23"/>
      <c r="D1609" s="21" t="s">
        <v>2338</v>
      </c>
      <c r="E1609" s="21" t="s">
        <v>1403</v>
      </c>
      <c r="F1609" s="21" t="s">
        <v>1403</v>
      </c>
      <c r="G1609" s="25" t="s">
        <v>1403</v>
      </c>
      <c r="H1609" s="21" t="s">
        <v>1403</v>
      </c>
      <c r="I1609" s="25" t="s">
        <v>1403</v>
      </c>
      <c r="J1609" s="21" t="s">
        <v>1403</v>
      </c>
      <c r="K1609" s="21" t="s">
        <v>1403</v>
      </c>
    </row>
    <row r="1610" s="7" customFormat="1" customHeight="1" spans="1:11">
      <c r="A1610" s="23"/>
      <c r="B1610" s="22"/>
      <c r="C1610" s="23"/>
      <c r="D1610" s="21" t="s">
        <v>1403</v>
      </c>
      <c r="E1610" s="21" t="s">
        <v>2339</v>
      </c>
      <c r="F1610" s="21" t="s">
        <v>1403</v>
      </c>
      <c r="G1610" s="25" t="s">
        <v>1403</v>
      </c>
      <c r="H1610" s="21" t="s">
        <v>1403</v>
      </c>
      <c r="I1610" s="25" t="s">
        <v>1403</v>
      </c>
      <c r="J1610" s="21" t="s">
        <v>1403</v>
      </c>
      <c r="K1610" s="21" t="s">
        <v>1403</v>
      </c>
    </row>
    <row r="1611" s="7" customFormat="1" customHeight="1" spans="1:11">
      <c r="A1611" s="23"/>
      <c r="B1611" s="22"/>
      <c r="C1611" s="23"/>
      <c r="D1611" s="21" t="s">
        <v>1403</v>
      </c>
      <c r="E1611" s="21" t="s">
        <v>1403</v>
      </c>
      <c r="F1611" s="21" t="s">
        <v>4109</v>
      </c>
      <c r="G1611" s="25" t="s">
        <v>2341</v>
      </c>
      <c r="H1611" s="21" t="s">
        <v>2355</v>
      </c>
      <c r="I1611" s="25" t="s">
        <v>2384</v>
      </c>
      <c r="J1611" s="21" t="s">
        <v>4110</v>
      </c>
      <c r="K1611" s="21" t="s">
        <v>4111</v>
      </c>
    </row>
    <row r="1612" s="7" customFormat="1" customHeight="1" spans="1:11">
      <c r="A1612" s="23"/>
      <c r="B1612" s="22"/>
      <c r="C1612" s="23"/>
      <c r="D1612" s="21" t="s">
        <v>2357</v>
      </c>
      <c r="E1612" s="21" t="s">
        <v>1403</v>
      </c>
      <c r="F1612" s="21" t="s">
        <v>1403</v>
      </c>
      <c r="G1612" s="25" t="s">
        <v>1403</v>
      </c>
      <c r="H1612" s="21" t="s">
        <v>1403</v>
      </c>
      <c r="I1612" s="25" t="s">
        <v>1403</v>
      </c>
      <c r="J1612" s="21" t="s">
        <v>1403</v>
      </c>
      <c r="K1612" s="21" t="s">
        <v>1403</v>
      </c>
    </row>
    <row r="1613" s="7" customFormat="1" customHeight="1" spans="1:11">
      <c r="A1613" s="23"/>
      <c r="B1613" s="22"/>
      <c r="C1613" s="23"/>
      <c r="D1613" s="21" t="s">
        <v>1403</v>
      </c>
      <c r="E1613" s="21" t="s">
        <v>2358</v>
      </c>
      <c r="F1613" s="21" t="s">
        <v>1403</v>
      </c>
      <c r="G1613" s="25" t="s">
        <v>1403</v>
      </c>
      <c r="H1613" s="21" t="s">
        <v>1403</v>
      </c>
      <c r="I1613" s="25" t="s">
        <v>1403</v>
      </c>
      <c r="J1613" s="21" t="s">
        <v>1403</v>
      </c>
      <c r="K1613" s="21" t="s">
        <v>1403</v>
      </c>
    </row>
    <row r="1614" s="7" customFormat="1" customHeight="1" spans="1:11">
      <c r="A1614" s="23"/>
      <c r="B1614" s="22"/>
      <c r="C1614" s="23"/>
      <c r="D1614" s="21" t="s">
        <v>1403</v>
      </c>
      <c r="E1614" s="21" t="s">
        <v>1403</v>
      </c>
      <c r="F1614" s="21" t="s">
        <v>2590</v>
      </c>
      <c r="G1614" s="25" t="s">
        <v>2341</v>
      </c>
      <c r="H1614" s="21" t="s">
        <v>2591</v>
      </c>
      <c r="I1614" s="25" t="s">
        <v>1403</v>
      </c>
      <c r="J1614" s="21" t="s">
        <v>4110</v>
      </c>
      <c r="K1614" s="21" t="s">
        <v>2624</v>
      </c>
    </row>
    <row r="1615" s="7" customFormat="1" customHeight="1" spans="1:11">
      <c r="A1615" s="23"/>
      <c r="B1615" s="22"/>
      <c r="C1615" s="23"/>
      <c r="D1615" s="21" t="s">
        <v>2373</v>
      </c>
      <c r="E1615" s="21" t="s">
        <v>1403</v>
      </c>
      <c r="F1615" s="21" t="s">
        <v>1403</v>
      </c>
      <c r="G1615" s="25" t="s">
        <v>1403</v>
      </c>
      <c r="H1615" s="21" t="s">
        <v>1403</v>
      </c>
      <c r="I1615" s="25" t="s">
        <v>1403</v>
      </c>
      <c r="J1615" s="21" t="s">
        <v>1403</v>
      </c>
      <c r="K1615" s="21" t="s">
        <v>1403</v>
      </c>
    </row>
    <row r="1616" s="7" customFormat="1" customHeight="1" spans="1:11">
      <c r="A1616" s="23"/>
      <c r="B1616" s="22"/>
      <c r="C1616" s="23"/>
      <c r="D1616" s="21" t="s">
        <v>1403</v>
      </c>
      <c r="E1616" s="21" t="s">
        <v>2374</v>
      </c>
      <c r="F1616" s="21" t="s">
        <v>1403</v>
      </c>
      <c r="G1616" s="25" t="s">
        <v>1403</v>
      </c>
      <c r="H1616" s="21" t="s">
        <v>1403</v>
      </c>
      <c r="I1616" s="25" t="s">
        <v>1403</v>
      </c>
      <c r="J1616" s="21" t="s">
        <v>1403</v>
      </c>
      <c r="K1616" s="21" t="s">
        <v>1403</v>
      </c>
    </row>
    <row r="1617" s="7" customFormat="1" customHeight="1" spans="1:11">
      <c r="A1617" s="23"/>
      <c r="B1617" s="22"/>
      <c r="C1617" s="23"/>
      <c r="D1617" s="21" t="s">
        <v>1403</v>
      </c>
      <c r="E1617" s="21" t="s">
        <v>1403</v>
      </c>
      <c r="F1617" s="21" t="s">
        <v>2594</v>
      </c>
      <c r="G1617" s="25" t="s">
        <v>2341</v>
      </c>
      <c r="H1617" s="21" t="s">
        <v>2394</v>
      </c>
      <c r="I1617" s="25" t="s">
        <v>2343</v>
      </c>
      <c r="J1617" s="21" t="s">
        <v>4112</v>
      </c>
      <c r="K1617" s="21" t="s">
        <v>2626</v>
      </c>
    </row>
    <row r="1618" s="7" customFormat="1" customHeight="1" spans="1:11">
      <c r="A1618" s="21" t="s">
        <v>4113</v>
      </c>
      <c r="B1618" s="22"/>
      <c r="C1618" s="23"/>
      <c r="D1618" s="23"/>
      <c r="E1618" s="23"/>
      <c r="F1618" s="23"/>
      <c r="G1618" s="22"/>
      <c r="H1618" s="23"/>
      <c r="I1618" s="22"/>
      <c r="J1618" s="23"/>
      <c r="K1618" s="23"/>
    </row>
    <row r="1619" s="7" customFormat="1" customHeight="1" spans="1:11">
      <c r="A1619" s="21" t="s">
        <v>4114</v>
      </c>
      <c r="B1619" s="22"/>
      <c r="C1619" s="23"/>
      <c r="D1619" s="23"/>
      <c r="E1619" s="23"/>
      <c r="F1619" s="23"/>
      <c r="G1619" s="22"/>
      <c r="H1619" s="23"/>
      <c r="I1619" s="22"/>
      <c r="J1619" s="23"/>
      <c r="K1619" s="23"/>
    </row>
    <row r="1620" s="7" customFormat="1" customHeight="1" spans="1:11">
      <c r="A1620" s="21" t="s">
        <v>4115</v>
      </c>
      <c r="B1620" s="24" t="s">
        <v>4116</v>
      </c>
      <c r="C1620" s="21" t="s">
        <v>4117</v>
      </c>
      <c r="D1620" s="23"/>
      <c r="E1620" s="23"/>
      <c r="F1620" s="23"/>
      <c r="G1620" s="22"/>
      <c r="H1620" s="23"/>
      <c r="I1620" s="22"/>
      <c r="J1620" s="23"/>
      <c r="K1620" s="23"/>
    </row>
    <row r="1621" s="7" customFormat="1" customHeight="1" spans="1:11">
      <c r="A1621" s="23"/>
      <c r="B1621" s="22"/>
      <c r="C1621" s="23"/>
      <c r="D1621" s="21" t="s">
        <v>2338</v>
      </c>
      <c r="E1621" s="21" t="s">
        <v>1403</v>
      </c>
      <c r="F1621" s="21" t="s">
        <v>1403</v>
      </c>
      <c r="G1621" s="25" t="s">
        <v>1403</v>
      </c>
      <c r="H1621" s="21" t="s">
        <v>1403</v>
      </c>
      <c r="I1621" s="25" t="s">
        <v>1403</v>
      </c>
      <c r="J1621" s="21" t="s">
        <v>1403</v>
      </c>
      <c r="K1621" s="21" t="s">
        <v>1403</v>
      </c>
    </row>
    <row r="1622" s="7" customFormat="1" customHeight="1" spans="1:11">
      <c r="A1622" s="23"/>
      <c r="B1622" s="22"/>
      <c r="C1622" s="23"/>
      <c r="D1622" s="21" t="s">
        <v>1403</v>
      </c>
      <c r="E1622" s="21" t="s">
        <v>2389</v>
      </c>
      <c r="F1622" s="21" t="s">
        <v>1403</v>
      </c>
      <c r="G1622" s="25" t="s">
        <v>1403</v>
      </c>
      <c r="H1622" s="21" t="s">
        <v>1403</v>
      </c>
      <c r="I1622" s="25" t="s">
        <v>1403</v>
      </c>
      <c r="J1622" s="21" t="s">
        <v>1403</v>
      </c>
      <c r="K1622" s="21" t="s">
        <v>1403</v>
      </c>
    </row>
    <row r="1623" s="7" customFormat="1" customHeight="1" spans="1:11">
      <c r="A1623" s="23"/>
      <c r="B1623" s="22"/>
      <c r="C1623" s="23"/>
      <c r="D1623" s="21" t="s">
        <v>1403</v>
      </c>
      <c r="E1623" s="21" t="s">
        <v>1403</v>
      </c>
      <c r="F1623" s="21" t="s">
        <v>4118</v>
      </c>
      <c r="G1623" s="25" t="s">
        <v>2341</v>
      </c>
      <c r="H1623" s="21" t="s">
        <v>2342</v>
      </c>
      <c r="I1623" s="25" t="s">
        <v>2343</v>
      </c>
      <c r="J1623" s="21" t="s">
        <v>4119</v>
      </c>
      <c r="K1623" s="21" t="s">
        <v>4120</v>
      </c>
    </row>
    <row r="1624" s="7" customFormat="1" customHeight="1" spans="1:11">
      <c r="A1624" s="23"/>
      <c r="B1624" s="22"/>
      <c r="C1624" s="23"/>
      <c r="D1624" s="21" t="s">
        <v>1403</v>
      </c>
      <c r="E1624" s="21" t="s">
        <v>2949</v>
      </c>
      <c r="F1624" s="21" t="s">
        <v>1403</v>
      </c>
      <c r="G1624" s="25" t="s">
        <v>1403</v>
      </c>
      <c r="H1624" s="21" t="s">
        <v>1403</v>
      </c>
      <c r="I1624" s="25" t="s">
        <v>1403</v>
      </c>
      <c r="J1624" s="21" t="s">
        <v>1403</v>
      </c>
      <c r="K1624" s="21" t="s">
        <v>1403</v>
      </c>
    </row>
    <row r="1625" s="7" customFormat="1" customHeight="1" spans="1:11">
      <c r="A1625" s="23"/>
      <c r="B1625" s="22"/>
      <c r="C1625" s="23"/>
      <c r="D1625" s="21" t="s">
        <v>1403</v>
      </c>
      <c r="E1625" s="21" t="s">
        <v>1403</v>
      </c>
      <c r="F1625" s="21" t="s">
        <v>4121</v>
      </c>
      <c r="G1625" s="25" t="s">
        <v>2498</v>
      </c>
      <c r="H1625" s="21" t="s">
        <v>2541</v>
      </c>
      <c r="I1625" s="25" t="s">
        <v>2491</v>
      </c>
      <c r="J1625" s="21" t="s">
        <v>4122</v>
      </c>
      <c r="K1625" s="21" t="s">
        <v>4123</v>
      </c>
    </row>
    <row r="1626" s="7" customFormat="1" customHeight="1" spans="1:11">
      <c r="A1626" s="23"/>
      <c r="B1626" s="22"/>
      <c r="C1626" s="23"/>
      <c r="D1626" s="21" t="s">
        <v>2357</v>
      </c>
      <c r="E1626" s="21" t="s">
        <v>1403</v>
      </c>
      <c r="F1626" s="21" t="s">
        <v>1403</v>
      </c>
      <c r="G1626" s="25" t="s">
        <v>1403</v>
      </c>
      <c r="H1626" s="21" t="s">
        <v>1403</v>
      </c>
      <c r="I1626" s="25" t="s">
        <v>1403</v>
      </c>
      <c r="J1626" s="21" t="s">
        <v>1403</v>
      </c>
      <c r="K1626" s="21" t="s">
        <v>1403</v>
      </c>
    </row>
    <row r="1627" s="7" customFormat="1" customHeight="1" spans="1:11">
      <c r="A1627" s="23"/>
      <c r="B1627" s="22"/>
      <c r="C1627" s="23"/>
      <c r="D1627" s="21" t="s">
        <v>1403</v>
      </c>
      <c r="E1627" s="21" t="s">
        <v>2358</v>
      </c>
      <c r="F1627" s="21" t="s">
        <v>1403</v>
      </c>
      <c r="G1627" s="25" t="s">
        <v>1403</v>
      </c>
      <c r="H1627" s="21" t="s">
        <v>1403</v>
      </c>
      <c r="I1627" s="25" t="s">
        <v>1403</v>
      </c>
      <c r="J1627" s="21" t="s">
        <v>1403</v>
      </c>
      <c r="K1627" s="21" t="s">
        <v>1403</v>
      </c>
    </row>
    <row r="1628" s="7" customFormat="1" customHeight="1" spans="1:11">
      <c r="A1628" s="23"/>
      <c r="B1628" s="22"/>
      <c r="C1628" s="23"/>
      <c r="D1628" s="21" t="s">
        <v>1403</v>
      </c>
      <c r="E1628" s="21" t="s">
        <v>1403</v>
      </c>
      <c r="F1628" s="21" t="s">
        <v>4124</v>
      </c>
      <c r="G1628" s="25" t="s">
        <v>2341</v>
      </c>
      <c r="H1628" s="21" t="s">
        <v>2355</v>
      </c>
      <c r="I1628" s="25" t="s">
        <v>4125</v>
      </c>
      <c r="J1628" s="21" t="s">
        <v>4126</v>
      </c>
      <c r="K1628" s="21" t="s">
        <v>4127</v>
      </c>
    </row>
    <row r="1629" s="7" customFormat="1" customHeight="1" spans="1:11">
      <c r="A1629" s="23"/>
      <c r="B1629" s="22"/>
      <c r="C1629" s="23"/>
      <c r="D1629" s="21" t="s">
        <v>2373</v>
      </c>
      <c r="E1629" s="21" t="s">
        <v>1403</v>
      </c>
      <c r="F1629" s="21" t="s">
        <v>1403</v>
      </c>
      <c r="G1629" s="25" t="s">
        <v>1403</v>
      </c>
      <c r="H1629" s="21" t="s">
        <v>1403</v>
      </c>
      <c r="I1629" s="25" t="s">
        <v>1403</v>
      </c>
      <c r="J1629" s="21" t="s">
        <v>1403</v>
      </c>
      <c r="K1629" s="21" t="s">
        <v>1403</v>
      </c>
    </row>
    <row r="1630" s="7" customFormat="1" customHeight="1" spans="1:11">
      <c r="A1630" s="23"/>
      <c r="B1630" s="22"/>
      <c r="C1630" s="23"/>
      <c r="D1630" s="21" t="s">
        <v>1403</v>
      </c>
      <c r="E1630" s="21" t="s">
        <v>2374</v>
      </c>
      <c r="F1630" s="21" t="s">
        <v>1403</v>
      </c>
      <c r="G1630" s="25" t="s">
        <v>1403</v>
      </c>
      <c r="H1630" s="21" t="s">
        <v>1403</v>
      </c>
      <c r="I1630" s="25" t="s">
        <v>1403</v>
      </c>
      <c r="J1630" s="21" t="s">
        <v>1403</v>
      </c>
      <c r="K1630" s="21" t="s">
        <v>1403</v>
      </c>
    </row>
    <row r="1631" s="7" customFormat="1" customHeight="1" spans="1:11">
      <c r="A1631" s="23"/>
      <c r="B1631" s="22"/>
      <c r="C1631" s="23"/>
      <c r="D1631" s="21" t="s">
        <v>1403</v>
      </c>
      <c r="E1631" s="21" t="s">
        <v>1403</v>
      </c>
      <c r="F1631" s="21" t="s">
        <v>2594</v>
      </c>
      <c r="G1631" s="25" t="s">
        <v>2354</v>
      </c>
      <c r="H1631" s="21" t="s">
        <v>2394</v>
      </c>
      <c r="I1631" s="25" t="s">
        <v>2343</v>
      </c>
      <c r="J1631" s="21" t="s">
        <v>4128</v>
      </c>
      <c r="K1631" s="21" t="s">
        <v>2626</v>
      </c>
    </row>
    <row r="1632" s="7" customFormat="1" customHeight="1" spans="1:11">
      <c r="A1632" s="21" t="s">
        <v>4129</v>
      </c>
      <c r="B1632" s="24" t="s">
        <v>4130</v>
      </c>
      <c r="C1632" s="21" t="s">
        <v>4131</v>
      </c>
      <c r="D1632" s="23"/>
      <c r="E1632" s="23"/>
      <c r="F1632" s="23"/>
      <c r="G1632" s="22"/>
      <c r="H1632" s="23"/>
      <c r="I1632" s="22"/>
      <c r="J1632" s="23"/>
      <c r="K1632" s="23"/>
    </row>
    <row r="1633" s="7" customFormat="1" customHeight="1" spans="1:11">
      <c r="A1633" s="23"/>
      <c r="B1633" s="22"/>
      <c r="C1633" s="23"/>
      <c r="D1633" s="21" t="s">
        <v>2338</v>
      </c>
      <c r="E1633" s="21" t="s">
        <v>1403</v>
      </c>
      <c r="F1633" s="21" t="s">
        <v>1403</v>
      </c>
      <c r="G1633" s="25" t="s">
        <v>1403</v>
      </c>
      <c r="H1633" s="21" t="s">
        <v>1403</v>
      </c>
      <c r="I1633" s="25" t="s">
        <v>1403</v>
      </c>
      <c r="J1633" s="21" t="s">
        <v>1403</v>
      </c>
      <c r="K1633" s="21" t="s">
        <v>1403</v>
      </c>
    </row>
    <row r="1634" s="7" customFormat="1" customHeight="1" spans="1:11">
      <c r="A1634" s="23"/>
      <c r="B1634" s="22"/>
      <c r="C1634" s="23"/>
      <c r="D1634" s="21" t="s">
        <v>1403</v>
      </c>
      <c r="E1634" s="21" t="s">
        <v>2339</v>
      </c>
      <c r="F1634" s="21" t="s">
        <v>1403</v>
      </c>
      <c r="G1634" s="25" t="s">
        <v>1403</v>
      </c>
      <c r="H1634" s="21" t="s">
        <v>1403</v>
      </c>
      <c r="I1634" s="25" t="s">
        <v>1403</v>
      </c>
      <c r="J1634" s="21" t="s">
        <v>1403</v>
      </c>
      <c r="K1634" s="21" t="s">
        <v>1403</v>
      </c>
    </row>
    <row r="1635" s="7" customFormat="1" customHeight="1" spans="1:11">
      <c r="A1635" s="23"/>
      <c r="B1635" s="22"/>
      <c r="C1635" s="23"/>
      <c r="D1635" s="21" t="s">
        <v>1403</v>
      </c>
      <c r="E1635" s="21" t="s">
        <v>1403</v>
      </c>
      <c r="F1635" s="21" t="s">
        <v>4132</v>
      </c>
      <c r="G1635" s="25" t="s">
        <v>2354</v>
      </c>
      <c r="H1635" s="21" t="s">
        <v>2703</v>
      </c>
      <c r="I1635" s="25" t="s">
        <v>2516</v>
      </c>
      <c r="J1635" s="21" t="s">
        <v>4133</v>
      </c>
      <c r="K1635" s="21" t="s">
        <v>4134</v>
      </c>
    </row>
    <row r="1636" s="7" customFormat="1" customHeight="1" spans="1:11">
      <c r="A1636" s="23"/>
      <c r="B1636" s="22"/>
      <c r="C1636" s="23"/>
      <c r="D1636" s="21" t="s">
        <v>1403</v>
      </c>
      <c r="E1636" s="21" t="s">
        <v>1403</v>
      </c>
      <c r="F1636" s="21" t="s">
        <v>3086</v>
      </c>
      <c r="G1636" s="25" t="s">
        <v>2341</v>
      </c>
      <c r="H1636" s="21" t="s">
        <v>2355</v>
      </c>
      <c r="I1636" s="25" t="s">
        <v>2516</v>
      </c>
      <c r="J1636" s="21" t="s">
        <v>4135</v>
      </c>
      <c r="K1636" s="21" t="s">
        <v>4136</v>
      </c>
    </row>
    <row r="1637" s="7" customFormat="1" customHeight="1" spans="1:11">
      <c r="A1637" s="23"/>
      <c r="B1637" s="22"/>
      <c r="C1637" s="23"/>
      <c r="D1637" s="21" t="s">
        <v>1403</v>
      </c>
      <c r="E1637" s="21" t="s">
        <v>1403</v>
      </c>
      <c r="F1637" s="21" t="s">
        <v>4137</v>
      </c>
      <c r="G1637" s="25" t="s">
        <v>2341</v>
      </c>
      <c r="H1637" s="21" t="s">
        <v>2439</v>
      </c>
      <c r="I1637" s="25" t="s">
        <v>2500</v>
      </c>
      <c r="J1637" s="21" t="s">
        <v>4138</v>
      </c>
      <c r="K1637" s="21" t="s">
        <v>4139</v>
      </c>
    </row>
    <row r="1638" s="7" customFormat="1" customHeight="1" spans="1:11">
      <c r="A1638" s="23"/>
      <c r="B1638" s="22"/>
      <c r="C1638" s="23"/>
      <c r="D1638" s="21" t="s">
        <v>1403</v>
      </c>
      <c r="E1638" s="21" t="s">
        <v>1403</v>
      </c>
      <c r="F1638" s="21" t="s">
        <v>4140</v>
      </c>
      <c r="G1638" s="25" t="s">
        <v>2341</v>
      </c>
      <c r="H1638" s="21" t="s">
        <v>2753</v>
      </c>
      <c r="I1638" s="25" t="s">
        <v>2516</v>
      </c>
      <c r="J1638" s="21" t="s">
        <v>4141</v>
      </c>
      <c r="K1638" s="21" t="s">
        <v>4142</v>
      </c>
    </row>
    <row r="1639" s="7" customFormat="1" customHeight="1" spans="1:11">
      <c r="A1639" s="23"/>
      <c r="B1639" s="22"/>
      <c r="C1639" s="23"/>
      <c r="D1639" s="21" t="s">
        <v>2357</v>
      </c>
      <c r="E1639" s="21" t="s">
        <v>1403</v>
      </c>
      <c r="F1639" s="21" t="s">
        <v>1403</v>
      </c>
      <c r="G1639" s="25" t="s">
        <v>1403</v>
      </c>
      <c r="H1639" s="21" t="s">
        <v>1403</v>
      </c>
      <c r="I1639" s="25" t="s">
        <v>1403</v>
      </c>
      <c r="J1639" s="21" t="s">
        <v>1403</v>
      </c>
      <c r="K1639" s="21" t="s">
        <v>1403</v>
      </c>
    </row>
    <row r="1640" s="7" customFormat="1" customHeight="1" spans="1:11">
      <c r="A1640" s="23"/>
      <c r="B1640" s="22"/>
      <c r="C1640" s="23"/>
      <c r="D1640" s="21" t="s">
        <v>1403</v>
      </c>
      <c r="E1640" s="21" t="s">
        <v>2358</v>
      </c>
      <c r="F1640" s="21" t="s">
        <v>1403</v>
      </c>
      <c r="G1640" s="25" t="s">
        <v>1403</v>
      </c>
      <c r="H1640" s="21" t="s">
        <v>1403</v>
      </c>
      <c r="I1640" s="25" t="s">
        <v>1403</v>
      </c>
      <c r="J1640" s="21" t="s">
        <v>1403</v>
      </c>
      <c r="K1640" s="21" t="s">
        <v>1403</v>
      </c>
    </row>
    <row r="1641" s="7" customFormat="1" customHeight="1" spans="1:11">
      <c r="A1641" s="23"/>
      <c r="B1641" s="22"/>
      <c r="C1641" s="23"/>
      <c r="D1641" s="21" t="s">
        <v>1403</v>
      </c>
      <c r="E1641" s="21" t="s">
        <v>1403</v>
      </c>
      <c r="F1641" s="21" t="s">
        <v>4124</v>
      </c>
      <c r="G1641" s="25" t="s">
        <v>2341</v>
      </c>
      <c r="H1641" s="21" t="s">
        <v>2355</v>
      </c>
      <c r="I1641" s="25" t="s">
        <v>4125</v>
      </c>
      <c r="J1641" s="21" t="s">
        <v>4126</v>
      </c>
      <c r="K1641" s="21" t="s">
        <v>4143</v>
      </c>
    </row>
    <row r="1642" s="7" customFormat="1" customHeight="1" spans="1:11">
      <c r="A1642" s="23"/>
      <c r="B1642" s="22"/>
      <c r="C1642" s="23"/>
      <c r="D1642" s="21" t="s">
        <v>2373</v>
      </c>
      <c r="E1642" s="21" t="s">
        <v>1403</v>
      </c>
      <c r="F1642" s="21" t="s">
        <v>1403</v>
      </c>
      <c r="G1642" s="25" t="s">
        <v>1403</v>
      </c>
      <c r="H1642" s="21" t="s">
        <v>1403</v>
      </c>
      <c r="I1642" s="25" t="s">
        <v>1403</v>
      </c>
      <c r="J1642" s="21" t="s">
        <v>1403</v>
      </c>
      <c r="K1642" s="21" t="s">
        <v>1403</v>
      </c>
    </row>
    <row r="1643" s="7" customFormat="1" customHeight="1" spans="1:11">
      <c r="A1643" s="23"/>
      <c r="B1643" s="22"/>
      <c r="C1643" s="23"/>
      <c r="D1643" s="21" t="s">
        <v>1403</v>
      </c>
      <c r="E1643" s="21" t="s">
        <v>2374</v>
      </c>
      <c r="F1643" s="21" t="s">
        <v>1403</v>
      </c>
      <c r="G1643" s="25" t="s">
        <v>1403</v>
      </c>
      <c r="H1643" s="21" t="s">
        <v>1403</v>
      </c>
      <c r="I1643" s="25" t="s">
        <v>1403</v>
      </c>
      <c r="J1643" s="21" t="s">
        <v>1403</v>
      </c>
      <c r="K1643" s="21" t="s">
        <v>1403</v>
      </c>
    </row>
    <row r="1644" s="7" customFormat="1" customHeight="1" spans="1:11">
      <c r="A1644" s="23"/>
      <c r="B1644" s="22"/>
      <c r="C1644" s="23"/>
      <c r="D1644" s="21" t="s">
        <v>1403</v>
      </c>
      <c r="E1644" s="21" t="s">
        <v>1403</v>
      </c>
      <c r="F1644" s="21" t="s">
        <v>3742</v>
      </c>
      <c r="G1644" s="25" t="s">
        <v>2354</v>
      </c>
      <c r="H1644" s="21" t="s">
        <v>2394</v>
      </c>
      <c r="I1644" s="25" t="s">
        <v>2343</v>
      </c>
      <c r="J1644" s="21" t="s">
        <v>4144</v>
      </c>
      <c r="K1644" s="21" t="s">
        <v>2626</v>
      </c>
    </row>
    <row r="1645" s="7" customFormat="1" customHeight="1" spans="1:11">
      <c r="A1645" s="21" t="s">
        <v>4145</v>
      </c>
      <c r="B1645" s="24" t="s">
        <v>4146</v>
      </c>
      <c r="C1645" s="21" t="s">
        <v>4147</v>
      </c>
      <c r="D1645" s="23"/>
      <c r="E1645" s="23"/>
      <c r="F1645" s="23"/>
      <c r="G1645" s="22"/>
      <c r="H1645" s="23"/>
      <c r="I1645" s="22"/>
      <c r="J1645" s="23"/>
      <c r="K1645" s="23"/>
    </row>
    <row r="1646" s="7" customFormat="1" customHeight="1" spans="1:11">
      <c r="A1646" s="23"/>
      <c r="B1646" s="22"/>
      <c r="C1646" s="23"/>
      <c r="D1646" s="21" t="s">
        <v>2338</v>
      </c>
      <c r="E1646" s="21" t="s">
        <v>1403</v>
      </c>
      <c r="F1646" s="21" t="s">
        <v>1403</v>
      </c>
      <c r="G1646" s="25" t="s">
        <v>1403</v>
      </c>
      <c r="H1646" s="21" t="s">
        <v>1403</v>
      </c>
      <c r="I1646" s="25" t="s">
        <v>1403</v>
      </c>
      <c r="J1646" s="21" t="s">
        <v>1403</v>
      </c>
      <c r="K1646" s="21" t="s">
        <v>1403</v>
      </c>
    </row>
    <row r="1647" s="7" customFormat="1" customHeight="1" spans="1:11">
      <c r="A1647" s="23"/>
      <c r="B1647" s="22"/>
      <c r="C1647" s="23"/>
      <c r="D1647" s="21" t="s">
        <v>1403</v>
      </c>
      <c r="E1647" s="21" t="s">
        <v>2339</v>
      </c>
      <c r="F1647" s="21" t="s">
        <v>1403</v>
      </c>
      <c r="G1647" s="25" t="s">
        <v>1403</v>
      </c>
      <c r="H1647" s="21" t="s">
        <v>1403</v>
      </c>
      <c r="I1647" s="25" t="s">
        <v>1403</v>
      </c>
      <c r="J1647" s="21" t="s">
        <v>1403</v>
      </c>
      <c r="K1647" s="21" t="s">
        <v>1403</v>
      </c>
    </row>
    <row r="1648" s="7" customFormat="1" customHeight="1" spans="1:11">
      <c r="A1648" s="23"/>
      <c r="B1648" s="22"/>
      <c r="C1648" s="23"/>
      <c r="D1648" s="21" t="s">
        <v>1403</v>
      </c>
      <c r="E1648" s="21" t="s">
        <v>1403</v>
      </c>
      <c r="F1648" s="21" t="s">
        <v>4148</v>
      </c>
      <c r="G1648" s="25" t="s">
        <v>2341</v>
      </c>
      <c r="H1648" s="21" t="s">
        <v>2731</v>
      </c>
      <c r="I1648" s="25" t="s">
        <v>2384</v>
      </c>
      <c r="J1648" s="21" t="s">
        <v>4149</v>
      </c>
      <c r="K1648" s="21" t="s">
        <v>4150</v>
      </c>
    </row>
    <row r="1649" s="7" customFormat="1" customHeight="1" spans="1:11">
      <c r="A1649" s="23"/>
      <c r="B1649" s="22"/>
      <c r="C1649" s="23"/>
      <c r="D1649" s="21" t="s">
        <v>1403</v>
      </c>
      <c r="E1649" s="21" t="s">
        <v>1403</v>
      </c>
      <c r="F1649" s="21" t="s">
        <v>4151</v>
      </c>
      <c r="G1649" s="25" t="s">
        <v>2341</v>
      </c>
      <c r="H1649" s="21" t="s">
        <v>4152</v>
      </c>
      <c r="I1649" s="25" t="s">
        <v>2491</v>
      </c>
      <c r="J1649" s="21" t="s">
        <v>4153</v>
      </c>
      <c r="K1649" s="21" t="s">
        <v>4150</v>
      </c>
    </row>
    <row r="1650" s="7" customFormat="1" customHeight="1" spans="1:11">
      <c r="A1650" s="23"/>
      <c r="B1650" s="22"/>
      <c r="C1650" s="23"/>
      <c r="D1650" s="21" t="s">
        <v>2357</v>
      </c>
      <c r="E1650" s="21" t="s">
        <v>1403</v>
      </c>
      <c r="F1650" s="21" t="s">
        <v>1403</v>
      </c>
      <c r="G1650" s="25" t="s">
        <v>1403</v>
      </c>
      <c r="H1650" s="21" t="s">
        <v>1403</v>
      </c>
      <c r="I1650" s="25" t="s">
        <v>1403</v>
      </c>
      <c r="J1650" s="21" t="s">
        <v>1403</v>
      </c>
      <c r="K1650" s="21" t="s">
        <v>1403</v>
      </c>
    </row>
    <row r="1651" s="7" customFormat="1" customHeight="1" spans="1:11">
      <c r="A1651" s="23"/>
      <c r="B1651" s="22"/>
      <c r="C1651" s="23"/>
      <c r="D1651" s="21" t="s">
        <v>1403</v>
      </c>
      <c r="E1651" s="21" t="s">
        <v>2358</v>
      </c>
      <c r="F1651" s="21" t="s">
        <v>1403</v>
      </c>
      <c r="G1651" s="25" t="s">
        <v>1403</v>
      </c>
      <c r="H1651" s="21" t="s">
        <v>1403</v>
      </c>
      <c r="I1651" s="25" t="s">
        <v>1403</v>
      </c>
      <c r="J1651" s="21" t="s">
        <v>1403</v>
      </c>
      <c r="K1651" s="21" t="s">
        <v>1403</v>
      </c>
    </row>
    <row r="1652" s="7" customFormat="1" customHeight="1" spans="1:11">
      <c r="A1652" s="23"/>
      <c r="B1652" s="22"/>
      <c r="C1652" s="23"/>
      <c r="D1652" s="21" t="s">
        <v>1403</v>
      </c>
      <c r="E1652" s="21" t="s">
        <v>1403</v>
      </c>
      <c r="F1652" s="21" t="s">
        <v>4154</v>
      </c>
      <c r="G1652" s="25" t="s">
        <v>2341</v>
      </c>
      <c r="H1652" s="21" t="s">
        <v>2866</v>
      </c>
      <c r="I1652" s="25" t="s">
        <v>2650</v>
      </c>
      <c r="J1652" s="21" t="s">
        <v>4155</v>
      </c>
      <c r="K1652" s="21" t="s">
        <v>4150</v>
      </c>
    </row>
    <row r="1653" s="7" customFormat="1" customHeight="1" spans="1:11">
      <c r="A1653" s="23"/>
      <c r="B1653" s="22"/>
      <c r="C1653" s="23"/>
      <c r="D1653" s="21" t="s">
        <v>2373</v>
      </c>
      <c r="E1653" s="21" t="s">
        <v>1403</v>
      </c>
      <c r="F1653" s="21" t="s">
        <v>1403</v>
      </c>
      <c r="G1653" s="25" t="s">
        <v>1403</v>
      </c>
      <c r="H1653" s="21" t="s">
        <v>1403</v>
      </c>
      <c r="I1653" s="25" t="s">
        <v>1403</v>
      </c>
      <c r="J1653" s="21" t="s">
        <v>1403</v>
      </c>
      <c r="K1653" s="21" t="s">
        <v>1403</v>
      </c>
    </row>
    <row r="1654" s="7" customFormat="1" customHeight="1" spans="1:11">
      <c r="A1654" s="23"/>
      <c r="B1654" s="22"/>
      <c r="C1654" s="23"/>
      <c r="D1654" s="21" t="s">
        <v>1403</v>
      </c>
      <c r="E1654" s="21" t="s">
        <v>2374</v>
      </c>
      <c r="F1654" s="21" t="s">
        <v>1403</v>
      </c>
      <c r="G1654" s="25" t="s">
        <v>1403</v>
      </c>
      <c r="H1654" s="21" t="s">
        <v>1403</v>
      </c>
      <c r="I1654" s="25" t="s">
        <v>1403</v>
      </c>
      <c r="J1654" s="21" t="s">
        <v>1403</v>
      </c>
      <c r="K1654" s="21" t="s">
        <v>1403</v>
      </c>
    </row>
    <row r="1655" s="7" customFormat="1" customHeight="1" spans="1:11">
      <c r="A1655" s="23"/>
      <c r="B1655" s="22"/>
      <c r="C1655" s="23"/>
      <c r="D1655" s="21" t="s">
        <v>1403</v>
      </c>
      <c r="E1655" s="21" t="s">
        <v>1403</v>
      </c>
      <c r="F1655" s="21" t="s">
        <v>4156</v>
      </c>
      <c r="G1655" s="25" t="s">
        <v>2354</v>
      </c>
      <c r="H1655" s="21" t="s">
        <v>2394</v>
      </c>
      <c r="I1655" s="25" t="s">
        <v>2343</v>
      </c>
      <c r="J1655" s="21" t="s">
        <v>4157</v>
      </c>
      <c r="K1655" s="21" t="s">
        <v>4150</v>
      </c>
    </row>
    <row r="1656" s="7" customFormat="1" customHeight="1" spans="1:11">
      <c r="A1656" s="21" t="s">
        <v>4158</v>
      </c>
      <c r="B1656" s="24" t="s">
        <v>4159</v>
      </c>
      <c r="C1656" s="21" t="s">
        <v>4160</v>
      </c>
      <c r="D1656" s="23"/>
      <c r="E1656" s="23"/>
      <c r="F1656" s="23"/>
      <c r="G1656" s="22"/>
      <c r="H1656" s="23"/>
      <c r="I1656" s="22"/>
      <c r="J1656" s="23"/>
      <c r="K1656" s="23"/>
    </row>
    <row r="1657" s="7" customFormat="1" customHeight="1" spans="1:11">
      <c r="A1657" s="23"/>
      <c r="B1657" s="22"/>
      <c r="C1657" s="23"/>
      <c r="D1657" s="21" t="s">
        <v>2338</v>
      </c>
      <c r="E1657" s="21" t="s">
        <v>1403</v>
      </c>
      <c r="F1657" s="21" t="s">
        <v>1403</v>
      </c>
      <c r="G1657" s="25" t="s">
        <v>1403</v>
      </c>
      <c r="H1657" s="21" t="s">
        <v>1403</v>
      </c>
      <c r="I1657" s="25" t="s">
        <v>1403</v>
      </c>
      <c r="J1657" s="21" t="s">
        <v>1403</v>
      </c>
      <c r="K1657" s="21" t="s">
        <v>1403</v>
      </c>
    </row>
    <row r="1658" s="7" customFormat="1" customHeight="1" spans="1:11">
      <c r="A1658" s="23"/>
      <c r="B1658" s="22"/>
      <c r="C1658" s="23"/>
      <c r="D1658" s="21" t="s">
        <v>1403</v>
      </c>
      <c r="E1658" s="21" t="s">
        <v>2339</v>
      </c>
      <c r="F1658" s="21" t="s">
        <v>1403</v>
      </c>
      <c r="G1658" s="25" t="s">
        <v>1403</v>
      </c>
      <c r="H1658" s="21" t="s">
        <v>1403</v>
      </c>
      <c r="I1658" s="25" t="s">
        <v>1403</v>
      </c>
      <c r="J1658" s="21" t="s">
        <v>1403</v>
      </c>
      <c r="K1658" s="21" t="s">
        <v>1403</v>
      </c>
    </row>
    <row r="1659" s="7" customFormat="1" customHeight="1" spans="1:11">
      <c r="A1659" s="23"/>
      <c r="B1659" s="22"/>
      <c r="C1659" s="23"/>
      <c r="D1659" s="21" t="s">
        <v>1403</v>
      </c>
      <c r="E1659" s="21" t="s">
        <v>1403</v>
      </c>
      <c r="F1659" s="21" t="s">
        <v>4161</v>
      </c>
      <c r="G1659" s="25" t="s">
        <v>2341</v>
      </c>
      <c r="H1659" s="21" t="s">
        <v>2342</v>
      </c>
      <c r="I1659" s="25" t="s">
        <v>2384</v>
      </c>
      <c r="J1659" s="21" t="s">
        <v>4162</v>
      </c>
      <c r="K1659" s="21" t="s">
        <v>4163</v>
      </c>
    </row>
    <row r="1660" s="7" customFormat="1" customHeight="1" spans="1:11">
      <c r="A1660" s="23"/>
      <c r="B1660" s="22"/>
      <c r="C1660" s="23"/>
      <c r="D1660" s="21" t="s">
        <v>1403</v>
      </c>
      <c r="E1660" s="21" t="s">
        <v>1403</v>
      </c>
      <c r="F1660" s="21" t="s">
        <v>4164</v>
      </c>
      <c r="G1660" s="25" t="s">
        <v>2341</v>
      </c>
      <c r="H1660" s="21" t="s">
        <v>4165</v>
      </c>
      <c r="I1660" s="25" t="s">
        <v>2500</v>
      </c>
      <c r="J1660" s="21" t="s">
        <v>4166</v>
      </c>
      <c r="K1660" s="21" t="s">
        <v>4167</v>
      </c>
    </row>
    <row r="1661" s="7" customFormat="1" customHeight="1" spans="1:11">
      <c r="A1661" s="23"/>
      <c r="B1661" s="22"/>
      <c r="C1661" s="23"/>
      <c r="D1661" s="21" t="s">
        <v>1403</v>
      </c>
      <c r="E1661" s="21" t="s">
        <v>2389</v>
      </c>
      <c r="F1661" s="21" t="s">
        <v>1403</v>
      </c>
      <c r="G1661" s="25" t="s">
        <v>1403</v>
      </c>
      <c r="H1661" s="21" t="s">
        <v>1403</v>
      </c>
      <c r="I1661" s="25" t="s">
        <v>1403</v>
      </c>
      <c r="J1661" s="21" t="s">
        <v>1403</v>
      </c>
      <c r="K1661" s="21" t="s">
        <v>1403</v>
      </c>
    </row>
    <row r="1662" s="7" customFormat="1" customHeight="1" spans="1:11">
      <c r="A1662" s="23"/>
      <c r="B1662" s="22"/>
      <c r="C1662" s="23"/>
      <c r="D1662" s="21" t="s">
        <v>1403</v>
      </c>
      <c r="E1662" s="21" t="s">
        <v>1403</v>
      </c>
      <c r="F1662" s="21" t="s">
        <v>4168</v>
      </c>
      <c r="G1662" s="25" t="s">
        <v>2341</v>
      </c>
      <c r="H1662" s="21" t="s">
        <v>2342</v>
      </c>
      <c r="I1662" s="25" t="s">
        <v>2343</v>
      </c>
      <c r="J1662" s="21" t="s">
        <v>4169</v>
      </c>
      <c r="K1662" s="21" t="s">
        <v>4170</v>
      </c>
    </row>
    <row r="1663" s="7" customFormat="1" customHeight="1" spans="1:11">
      <c r="A1663" s="23"/>
      <c r="B1663" s="22"/>
      <c r="C1663" s="23"/>
      <c r="D1663" s="21" t="s">
        <v>2357</v>
      </c>
      <c r="E1663" s="21" t="s">
        <v>1403</v>
      </c>
      <c r="F1663" s="21" t="s">
        <v>1403</v>
      </c>
      <c r="G1663" s="25" t="s">
        <v>1403</v>
      </c>
      <c r="H1663" s="21" t="s">
        <v>1403</v>
      </c>
      <c r="I1663" s="25" t="s">
        <v>1403</v>
      </c>
      <c r="J1663" s="21" t="s">
        <v>1403</v>
      </c>
      <c r="K1663" s="21" t="s">
        <v>1403</v>
      </c>
    </row>
    <row r="1664" s="7" customFormat="1" customHeight="1" spans="1:11">
      <c r="A1664" s="23"/>
      <c r="B1664" s="22"/>
      <c r="C1664" s="23"/>
      <c r="D1664" s="21" t="s">
        <v>1403</v>
      </c>
      <c r="E1664" s="21" t="s">
        <v>2358</v>
      </c>
      <c r="F1664" s="21" t="s">
        <v>1403</v>
      </c>
      <c r="G1664" s="25" t="s">
        <v>1403</v>
      </c>
      <c r="H1664" s="21" t="s">
        <v>1403</v>
      </c>
      <c r="I1664" s="25" t="s">
        <v>1403</v>
      </c>
      <c r="J1664" s="21" t="s">
        <v>1403</v>
      </c>
      <c r="K1664" s="21" t="s">
        <v>1403</v>
      </c>
    </row>
    <row r="1665" s="7" customFormat="1" customHeight="1" spans="1:11">
      <c r="A1665" s="23"/>
      <c r="B1665" s="22"/>
      <c r="C1665" s="23"/>
      <c r="D1665" s="21" t="s">
        <v>1403</v>
      </c>
      <c r="E1665" s="21" t="s">
        <v>1403</v>
      </c>
      <c r="F1665" s="21" t="s">
        <v>4171</v>
      </c>
      <c r="G1665" s="25" t="s">
        <v>2341</v>
      </c>
      <c r="H1665" s="21" t="s">
        <v>2342</v>
      </c>
      <c r="I1665" s="25" t="s">
        <v>2343</v>
      </c>
      <c r="J1665" s="21" t="s">
        <v>4172</v>
      </c>
      <c r="K1665" s="21" t="s">
        <v>4170</v>
      </c>
    </row>
    <row r="1666" s="7" customFormat="1" customHeight="1" spans="1:11">
      <c r="A1666" s="23"/>
      <c r="B1666" s="22"/>
      <c r="C1666" s="23"/>
      <c r="D1666" s="21" t="s">
        <v>2373</v>
      </c>
      <c r="E1666" s="21" t="s">
        <v>1403</v>
      </c>
      <c r="F1666" s="21" t="s">
        <v>1403</v>
      </c>
      <c r="G1666" s="25" t="s">
        <v>1403</v>
      </c>
      <c r="H1666" s="21" t="s">
        <v>1403</v>
      </c>
      <c r="I1666" s="25" t="s">
        <v>1403</v>
      </c>
      <c r="J1666" s="21" t="s">
        <v>1403</v>
      </c>
      <c r="K1666" s="21" t="s">
        <v>1403</v>
      </c>
    </row>
    <row r="1667" s="7" customFormat="1" customHeight="1" spans="1:11">
      <c r="A1667" s="23"/>
      <c r="B1667" s="22"/>
      <c r="C1667" s="23"/>
      <c r="D1667" s="21" t="s">
        <v>1403</v>
      </c>
      <c r="E1667" s="21" t="s">
        <v>2374</v>
      </c>
      <c r="F1667" s="21" t="s">
        <v>1403</v>
      </c>
      <c r="G1667" s="25" t="s">
        <v>1403</v>
      </c>
      <c r="H1667" s="21" t="s">
        <v>1403</v>
      </c>
      <c r="I1667" s="25" t="s">
        <v>1403</v>
      </c>
      <c r="J1667" s="21" t="s">
        <v>1403</v>
      </c>
      <c r="K1667" s="21" t="s">
        <v>1403</v>
      </c>
    </row>
    <row r="1668" s="7" customFormat="1" customHeight="1" spans="1:11">
      <c r="A1668" s="23"/>
      <c r="B1668" s="22"/>
      <c r="C1668" s="23"/>
      <c r="D1668" s="21" t="s">
        <v>1403</v>
      </c>
      <c r="E1668" s="21" t="s">
        <v>1403</v>
      </c>
      <c r="F1668" s="21" t="s">
        <v>3742</v>
      </c>
      <c r="G1668" s="25" t="s">
        <v>2354</v>
      </c>
      <c r="H1668" s="21" t="s">
        <v>2394</v>
      </c>
      <c r="I1668" s="25" t="s">
        <v>2343</v>
      </c>
      <c r="J1668" s="21" t="s">
        <v>4173</v>
      </c>
      <c r="K1668" s="21" t="s">
        <v>2397</v>
      </c>
    </row>
    <row r="1669" s="7" customFormat="1" customHeight="1" spans="1:11">
      <c r="A1669" s="21" t="s">
        <v>4174</v>
      </c>
      <c r="B1669" s="24" t="s">
        <v>4175</v>
      </c>
      <c r="C1669" s="21" t="s">
        <v>4176</v>
      </c>
      <c r="D1669" s="23"/>
      <c r="E1669" s="23"/>
      <c r="F1669" s="23"/>
      <c r="G1669" s="22"/>
      <c r="H1669" s="23"/>
      <c r="I1669" s="22"/>
      <c r="J1669" s="23"/>
      <c r="K1669" s="23"/>
    </row>
    <row r="1670" s="7" customFormat="1" customHeight="1" spans="1:11">
      <c r="A1670" s="23"/>
      <c r="B1670" s="22"/>
      <c r="C1670" s="23"/>
      <c r="D1670" s="21" t="s">
        <v>2338</v>
      </c>
      <c r="E1670" s="21" t="s">
        <v>1403</v>
      </c>
      <c r="F1670" s="21" t="s">
        <v>1403</v>
      </c>
      <c r="G1670" s="25" t="s">
        <v>1403</v>
      </c>
      <c r="H1670" s="21" t="s">
        <v>1403</v>
      </c>
      <c r="I1670" s="25" t="s">
        <v>1403</v>
      </c>
      <c r="J1670" s="21" t="s">
        <v>1403</v>
      </c>
      <c r="K1670" s="21" t="s">
        <v>1403</v>
      </c>
    </row>
    <row r="1671" s="7" customFormat="1" customHeight="1" spans="1:11">
      <c r="A1671" s="23"/>
      <c r="B1671" s="22"/>
      <c r="C1671" s="23"/>
      <c r="D1671" s="21" t="s">
        <v>1403</v>
      </c>
      <c r="E1671" s="21" t="s">
        <v>2339</v>
      </c>
      <c r="F1671" s="21" t="s">
        <v>1403</v>
      </c>
      <c r="G1671" s="25" t="s">
        <v>1403</v>
      </c>
      <c r="H1671" s="21" t="s">
        <v>1403</v>
      </c>
      <c r="I1671" s="25" t="s">
        <v>1403</v>
      </c>
      <c r="J1671" s="21" t="s">
        <v>1403</v>
      </c>
      <c r="K1671" s="21" t="s">
        <v>1403</v>
      </c>
    </row>
    <row r="1672" s="7" customFormat="1" customHeight="1" spans="1:11">
      <c r="A1672" s="23"/>
      <c r="B1672" s="22"/>
      <c r="C1672" s="23"/>
      <c r="D1672" s="21" t="s">
        <v>1403</v>
      </c>
      <c r="E1672" s="21" t="s">
        <v>1403</v>
      </c>
      <c r="F1672" s="21" t="s">
        <v>4177</v>
      </c>
      <c r="G1672" s="25" t="s">
        <v>2341</v>
      </c>
      <c r="H1672" s="21" t="s">
        <v>4178</v>
      </c>
      <c r="I1672" s="25" t="s">
        <v>2918</v>
      </c>
      <c r="J1672" s="21" t="s">
        <v>4177</v>
      </c>
      <c r="K1672" s="21" t="s">
        <v>4179</v>
      </c>
    </row>
    <row r="1673" s="7" customFormat="1" customHeight="1" spans="1:11">
      <c r="A1673" s="23"/>
      <c r="B1673" s="22"/>
      <c r="C1673" s="23"/>
      <c r="D1673" s="21" t="s">
        <v>1403</v>
      </c>
      <c r="E1673" s="21" t="s">
        <v>1403</v>
      </c>
      <c r="F1673" s="21" t="s">
        <v>4180</v>
      </c>
      <c r="G1673" s="25" t="s">
        <v>2354</v>
      </c>
      <c r="H1673" s="21" t="s">
        <v>4181</v>
      </c>
      <c r="I1673" s="25" t="s">
        <v>2384</v>
      </c>
      <c r="J1673" s="21" t="s">
        <v>4180</v>
      </c>
      <c r="K1673" s="21" t="s">
        <v>4182</v>
      </c>
    </row>
    <row r="1674" s="7" customFormat="1" customHeight="1" spans="1:11">
      <c r="A1674" s="23"/>
      <c r="B1674" s="22"/>
      <c r="C1674" s="23"/>
      <c r="D1674" s="21" t="s">
        <v>1403</v>
      </c>
      <c r="E1674" s="21" t="s">
        <v>1403</v>
      </c>
      <c r="F1674" s="21" t="s">
        <v>4183</v>
      </c>
      <c r="G1674" s="25" t="s">
        <v>2341</v>
      </c>
      <c r="H1674" s="21" t="s">
        <v>2342</v>
      </c>
      <c r="I1674" s="25" t="s">
        <v>2343</v>
      </c>
      <c r="J1674" s="21" t="s">
        <v>4183</v>
      </c>
      <c r="K1674" s="21" t="s">
        <v>4179</v>
      </c>
    </row>
    <row r="1675" s="7" customFormat="1" customHeight="1" spans="1:11">
      <c r="A1675" s="23"/>
      <c r="B1675" s="22"/>
      <c r="C1675" s="23"/>
      <c r="D1675" s="21" t="s">
        <v>2357</v>
      </c>
      <c r="E1675" s="21" t="s">
        <v>1403</v>
      </c>
      <c r="F1675" s="21" t="s">
        <v>1403</v>
      </c>
      <c r="G1675" s="25" t="s">
        <v>1403</v>
      </c>
      <c r="H1675" s="21" t="s">
        <v>1403</v>
      </c>
      <c r="I1675" s="25" t="s">
        <v>1403</v>
      </c>
      <c r="J1675" s="21" t="s">
        <v>1403</v>
      </c>
      <c r="K1675" s="21" t="s">
        <v>1403</v>
      </c>
    </row>
    <row r="1676" s="7" customFormat="1" customHeight="1" spans="1:11">
      <c r="A1676" s="23"/>
      <c r="B1676" s="22"/>
      <c r="C1676" s="23"/>
      <c r="D1676" s="21" t="s">
        <v>1403</v>
      </c>
      <c r="E1676" s="21" t="s">
        <v>2578</v>
      </c>
      <c r="F1676" s="21" t="s">
        <v>1403</v>
      </c>
      <c r="G1676" s="25" t="s">
        <v>1403</v>
      </c>
      <c r="H1676" s="21" t="s">
        <v>1403</v>
      </c>
      <c r="I1676" s="25" t="s">
        <v>1403</v>
      </c>
      <c r="J1676" s="21" t="s">
        <v>1403</v>
      </c>
      <c r="K1676" s="21" t="s">
        <v>1403</v>
      </c>
    </row>
    <row r="1677" s="7" customFormat="1" customHeight="1" spans="1:11">
      <c r="A1677" s="23"/>
      <c r="B1677" s="22"/>
      <c r="C1677" s="23"/>
      <c r="D1677" s="21" t="s">
        <v>1403</v>
      </c>
      <c r="E1677" s="21" t="s">
        <v>1403</v>
      </c>
      <c r="F1677" s="21" t="s">
        <v>4184</v>
      </c>
      <c r="G1677" s="25" t="s">
        <v>2354</v>
      </c>
      <c r="H1677" s="21" t="s">
        <v>2622</v>
      </c>
      <c r="I1677" s="25" t="s">
        <v>2343</v>
      </c>
      <c r="J1677" s="21" t="s">
        <v>4184</v>
      </c>
      <c r="K1677" s="21" t="s">
        <v>4179</v>
      </c>
    </row>
    <row r="1678" s="7" customFormat="1" customHeight="1" spans="1:11">
      <c r="A1678" s="23"/>
      <c r="B1678" s="22"/>
      <c r="C1678" s="23"/>
      <c r="D1678" s="21" t="s">
        <v>1403</v>
      </c>
      <c r="E1678" s="21" t="s">
        <v>1403</v>
      </c>
      <c r="F1678" s="21" t="s">
        <v>4185</v>
      </c>
      <c r="G1678" s="25" t="s">
        <v>2354</v>
      </c>
      <c r="H1678" s="21" t="s">
        <v>2394</v>
      </c>
      <c r="I1678" s="25" t="s">
        <v>2343</v>
      </c>
      <c r="J1678" s="21" t="s">
        <v>4185</v>
      </c>
      <c r="K1678" s="21" t="s">
        <v>4179</v>
      </c>
    </row>
    <row r="1679" s="7" customFormat="1" customHeight="1" spans="1:11">
      <c r="A1679" s="23"/>
      <c r="B1679" s="22"/>
      <c r="C1679" s="23"/>
      <c r="D1679" s="21" t="s">
        <v>1403</v>
      </c>
      <c r="E1679" s="21" t="s">
        <v>1403</v>
      </c>
      <c r="F1679" s="21" t="s">
        <v>4186</v>
      </c>
      <c r="G1679" s="25" t="s">
        <v>2354</v>
      </c>
      <c r="H1679" s="21" t="s">
        <v>2622</v>
      </c>
      <c r="I1679" s="25" t="s">
        <v>2343</v>
      </c>
      <c r="J1679" s="21" t="s">
        <v>4186</v>
      </c>
      <c r="K1679" s="21" t="s">
        <v>4179</v>
      </c>
    </row>
    <row r="1680" s="7" customFormat="1" customHeight="1" spans="1:11">
      <c r="A1680" s="23"/>
      <c r="B1680" s="22"/>
      <c r="C1680" s="23"/>
      <c r="D1680" s="21" t="s">
        <v>2373</v>
      </c>
      <c r="E1680" s="21" t="s">
        <v>1403</v>
      </c>
      <c r="F1680" s="21" t="s">
        <v>1403</v>
      </c>
      <c r="G1680" s="25" t="s">
        <v>1403</v>
      </c>
      <c r="H1680" s="21" t="s">
        <v>1403</v>
      </c>
      <c r="I1680" s="25" t="s">
        <v>1403</v>
      </c>
      <c r="J1680" s="21" t="s">
        <v>1403</v>
      </c>
      <c r="K1680" s="21" t="s">
        <v>1403</v>
      </c>
    </row>
    <row r="1681" s="7" customFormat="1" customHeight="1" spans="1:11">
      <c r="A1681" s="23"/>
      <c r="B1681" s="22"/>
      <c r="C1681" s="23"/>
      <c r="D1681" s="21" t="s">
        <v>1403</v>
      </c>
      <c r="E1681" s="21" t="s">
        <v>2374</v>
      </c>
      <c r="F1681" s="21" t="s">
        <v>1403</v>
      </c>
      <c r="G1681" s="25" t="s">
        <v>1403</v>
      </c>
      <c r="H1681" s="21" t="s">
        <v>1403</v>
      </c>
      <c r="I1681" s="25" t="s">
        <v>1403</v>
      </c>
      <c r="J1681" s="21" t="s">
        <v>1403</v>
      </c>
      <c r="K1681" s="21" t="s">
        <v>1403</v>
      </c>
    </row>
    <row r="1682" s="7" customFormat="1" customHeight="1" spans="1:11">
      <c r="A1682" s="23"/>
      <c r="B1682" s="22"/>
      <c r="C1682" s="23"/>
      <c r="D1682" s="21" t="s">
        <v>1403</v>
      </c>
      <c r="E1682" s="21" t="s">
        <v>1403</v>
      </c>
      <c r="F1682" s="21" t="s">
        <v>3360</v>
      </c>
      <c r="G1682" s="25" t="s">
        <v>2354</v>
      </c>
      <c r="H1682" s="21" t="s">
        <v>2394</v>
      </c>
      <c r="I1682" s="25" t="s">
        <v>2343</v>
      </c>
      <c r="J1682" s="21" t="s">
        <v>3360</v>
      </c>
      <c r="K1682" s="21" t="s">
        <v>4179</v>
      </c>
    </row>
    <row r="1683" s="7" customFormat="1" customHeight="1" spans="1:11">
      <c r="A1683" s="23"/>
      <c r="B1683" s="22"/>
      <c r="C1683" s="23"/>
      <c r="D1683" s="21" t="s">
        <v>1403</v>
      </c>
      <c r="E1683" s="21" t="s">
        <v>1403</v>
      </c>
      <c r="F1683" s="21" t="s">
        <v>4187</v>
      </c>
      <c r="G1683" s="25" t="s">
        <v>2354</v>
      </c>
      <c r="H1683" s="21" t="s">
        <v>2622</v>
      </c>
      <c r="I1683" s="25" t="s">
        <v>2343</v>
      </c>
      <c r="J1683" s="21" t="s">
        <v>4187</v>
      </c>
      <c r="K1683" s="21" t="s">
        <v>4179</v>
      </c>
    </row>
    <row r="1684" s="7" customFormat="1" customHeight="1" spans="1:11">
      <c r="A1684" s="21" t="s">
        <v>4188</v>
      </c>
      <c r="B1684" s="24" t="s">
        <v>4189</v>
      </c>
      <c r="C1684" s="21" t="s">
        <v>4190</v>
      </c>
      <c r="D1684" s="23"/>
      <c r="E1684" s="23"/>
      <c r="F1684" s="23"/>
      <c r="G1684" s="22"/>
      <c r="H1684" s="23"/>
      <c r="I1684" s="22"/>
      <c r="J1684" s="23"/>
      <c r="K1684" s="23"/>
    </row>
    <row r="1685" s="7" customFormat="1" customHeight="1" spans="1:11">
      <c r="A1685" s="23"/>
      <c r="B1685" s="22"/>
      <c r="C1685" s="23"/>
      <c r="D1685" s="21" t="s">
        <v>2338</v>
      </c>
      <c r="E1685" s="21" t="s">
        <v>1403</v>
      </c>
      <c r="F1685" s="21" t="s">
        <v>1403</v>
      </c>
      <c r="G1685" s="25" t="s">
        <v>1403</v>
      </c>
      <c r="H1685" s="21" t="s">
        <v>1403</v>
      </c>
      <c r="I1685" s="25" t="s">
        <v>1403</v>
      </c>
      <c r="J1685" s="21" t="s">
        <v>1403</v>
      </c>
      <c r="K1685" s="21" t="s">
        <v>1403</v>
      </c>
    </row>
    <row r="1686" s="7" customFormat="1" customHeight="1" spans="1:11">
      <c r="A1686" s="23"/>
      <c r="B1686" s="22"/>
      <c r="C1686" s="23"/>
      <c r="D1686" s="21" t="s">
        <v>1403</v>
      </c>
      <c r="E1686" s="21" t="s">
        <v>2339</v>
      </c>
      <c r="F1686" s="21" t="s">
        <v>1403</v>
      </c>
      <c r="G1686" s="25" t="s">
        <v>1403</v>
      </c>
      <c r="H1686" s="21" t="s">
        <v>1403</v>
      </c>
      <c r="I1686" s="25" t="s">
        <v>1403</v>
      </c>
      <c r="J1686" s="21" t="s">
        <v>1403</v>
      </c>
      <c r="K1686" s="21" t="s">
        <v>1403</v>
      </c>
    </row>
    <row r="1687" s="7" customFormat="1" customHeight="1" spans="1:11">
      <c r="A1687" s="23"/>
      <c r="B1687" s="22"/>
      <c r="C1687" s="23"/>
      <c r="D1687" s="21" t="s">
        <v>1403</v>
      </c>
      <c r="E1687" s="21" t="s">
        <v>1403</v>
      </c>
      <c r="F1687" s="21" t="s">
        <v>4191</v>
      </c>
      <c r="G1687" s="25" t="s">
        <v>2341</v>
      </c>
      <c r="H1687" s="21" t="s">
        <v>4192</v>
      </c>
      <c r="I1687" s="25" t="s">
        <v>2384</v>
      </c>
      <c r="J1687" s="21" t="s">
        <v>4193</v>
      </c>
      <c r="K1687" s="21" t="s">
        <v>4194</v>
      </c>
    </row>
    <row r="1688" s="7" customFormat="1" customHeight="1" spans="1:11">
      <c r="A1688" s="23"/>
      <c r="B1688" s="22"/>
      <c r="C1688" s="23"/>
      <c r="D1688" s="21" t="s">
        <v>2357</v>
      </c>
      <c r="E1688" s="21" t="s">
        <v>1403</v>
      </c>
      <c r="F1688" s="21" t="s">
        <v>1403</v>
      </c>
      <c r="G1688" s="25" t="s">
        <v>1403</v>
      </c>
      <c r="H1688" s="21" t="s">
        <v>1403</v>
      </c>
      <c r="I1688" s="25" t="s">
        <v>1403</v>
      </c>
      <c r="J1688" s="21" t="s">
        <v>1403</v>
      </c>
      <c r="K1688" s="21" t="s">
        <v>1403</v>
      </c>
    </row>
    <row r="1689" s="7" customFormat="1" customHeight="1" spans="1:11">
      <c r="A1689" s="23"/>
      <c r="B1689" s="22"/>
      <c r="C1689" s="23"/>
      <c r="D1689" s="21" t="s">
        <v>1403</v>
      </c>
      <c r="E1689" s="21" t="s">
        <v>2358</v>
      </c>
      <c r="F1689" s="21" t="s">
        <v>1403</v>
      </c>
      <c r="G1689" s="25" t="s">
        <v>1403</v>
      </c>
      <c r="H1689" s="21" t="s">
        <v>1403</v>
      </c>
      <c r="I1689" s="25" t="s">
        <v>1403</v>
      </c>
      <c r="J1689" s="21" t="s">
        <v>1403</v>
      </c>
      <c r="K1689" s="21" t="s">
        <v>1403</v>
      </c>
    </row>
    <row r="1690" s="7" customFormat="1" customHeight="1" spans="1:11">
      <c r="A1690" s="23"/>
      <c r="B1690" s="22"/>
      <c r="C1690" s="23"/>
      <c r="D1690" s="21" t="s">
        <v>1403</v>
      </c>
      <c r="E1690" s="21" t="s">
        <v>1403</v>
      </c>
      <c r="F1690" s="21" t="s">
        <v>4195</v>
      </c>
      <c r="G1690" s="25" t="s">
        <v>2354</v>
      </c>
      <c r="H1690" s="21" t="s">
        <v>2622</v>
      </c>
      <c r="I1690" s="25" t="s">
        <v>2343</v>
      </c>
      <c r="J1690" s="21" t="s">
        <v>4196</v>
      </c>
      <c r="K1690" s="21" t="s">
        <v>4194</v>
      </c>
    </row>
    <row r="1691" s="7" customFormat="1" customHeight="1" spans="1:11">
      <c r="A1691" s="23"/>
      <c r="B1691" s="22"/>
      <c r="C1691" s="23"/>
      <c r="D1691" s="21" t="s">
        <v>2373</v>
      </c>
      <c r="E1691" s="21" t="s">
        <v>1403</v>
      </c>
      <c r="F1691" s="21" t="s">
        <v>1403</v>
      </c>
      <c r="G1691" s="25" t="s">
        <v>1403</v>
      </c>
      <c r="H1691" s="21" t="s">
        <v>1403</v>
      </c>
      <c r="I1691" s="25" t="s">
        <v>1403</v>
      </c>
      <c r="J1691" s="21" t="s">
        <v>1403</v>
      </c>
      <c r="K1691" s="21" t="s">
        <v>1403</v>
      </c>
    </row>
    <row r="1692" s="7" customFormat="1" customHeight="1" spans="1:11">
      <c r="A1692" s="23"/>
      <c r="B1692" s="22"/>
      <c r="C1692" s="23"/>
      <c r="D1692" s="21" t="s">
        <v>1403</v>
      </c>
      <c r="E1692" s="21" t="s">
        <v>2374</v>
      </c>
      <c r="F1692" s="21" t="s">
        <v>1403</v>
      </c>
      <c r="G1692" s="25" t="s">
        <v>1403</v>
      </c>
      <c r="H1692" s="21" t="s">
        <v>1403</v>
      </c>
      <c r="I1692" s="25" t="s">
        <v>1403</v>
      </c>
      <c r="J1692" s="21" t="s">
        <v>1403</v>
      </c>
      <c r="K1692" s="21" t="s">
        <v>1403</v>
      </c>
    </row>
    <row r="1693" s="7" customFormat="1" customHeight="1" spans="1:11">
      <c r="A1693" s="23"/>
      <c r="B1693" s="22"/>
      <c r="C1693" s="23"/>
      <c r="D1693" s="21" t="s">
        <v>1403</v>
      </c>
      <c r="E1693" s="21" t="s">
        <v>1403</v>
      </c>
      <c r="F1693" s="21" t="s">
        <v>4197</v>
      </c>
      <c r="G1693" s="25" t="s">
        <v>2354</v>
      </c>
      <c r="H1693" s="21" t="s">
        <v>2622</v>
      </c>
      <c r="I1693" s="25" t="s">
        <v>2343</v>
      </c>
      <c r="J1693" s="21" t="s">
        <v>4197</v>
      </c>
      <c r="K1693" s="21" t="s">
        <v>4194</v>
      </c>
    </row>
    <row r="1694" s="7" customFormat="1" customHeight="1" spans="1:11">
      <c r="A1694" s="21" t="s">
        <v>4198</v>
      </c>
      <c r="B1694" s="22"/>
      <c r="C1694" s="23"/>
      <c r="D1694" s="23"/>
      <c r="E1694" s="23"/>
      <c r="F1694" s="23"/>
      <c r="G1694" s="22"/>
      <c r="H1694" s="23"/>
      <c r="I1694" s="22"/>
      <c r="J1694" s="23"/>
      <c r="K1694" s="23"/>
    </row>
    <row r="1695" s="7" customFormat="1" customHeight="1" spans="1:11">
      <c r="A1695" s="21" t="s">
        <v>4199</v>
      </c>
      <c r="B1695" s="22"/>
      <c r="C1695" s="23"/>
      <c r="D1695" s="23"/>
      <c r="E1695" s="23"/>
      <c r="F1695" s="23"/>
      <c r="G1695" s="22"/>
      <c r="H1695" s="23"/>
      <c r="I1695" s="22"/>
      <c r="J1695" s="23"/>
      <c r="K1695" s="23"/>
    </row>
    <row r="1696" s="7" customFormat="1" customHeight="1" spans="1:11">
      <c r="A1696" s="21" t="s">
        <v>4200</v>
      </c>
      <c r="B1696" s="24" t="s">
        <v>4201</v>
      </c>
      <c r="C1696" s="21" t="s">
        <v>4202</v>
      </c>
      <c r="D1696" s="23"/>
      <c r="E1696" s="23"/>
      <c r="F1696" s="23"/>
      <c r="G1696" s="22"/>
      <c r="H1696" s="23"/>
      <c r="I1696" s="22"/>
      <c r="J1696" s="23"/>
      <c r="K1696" s="23"/>
    </row>
    <row r="1697" s="7" customFormat="1" customHeight="1" spans="1:11">
      <c r="A1697" s="23"/>
      <c r="B1697" s="22"/>
      <c r="C1697" s="23"/>
      <c r="D1697" s="21" t="s">
        <v>2338</v>
      </c>
      <c r="E1697" s="21" t="s">
        <v>1403</v>
      </c>
      <c r="F1697" s="21" t="s">
        <v>1403</v>
      </c>
      <c r="G1697" s="25" t="s">
        <v>1403</v>
      </c>
      <c r="H1697" s="21" t="s">
        <v>1403</v>
      </c>
      <c r="I1697" s="25" t="s">
        <v>1403</v>
      </c>
      <c r="J1697" s="21" t="s">
        <v>1403</v>
      </c>
      <c r="K1697" s="21" t="s">
        <v>1403</v>
      </c>
    </row>
    <row r="1698" s="7" customFormat="1" customHeight="1" spans="1:11">
      <c r="A1698" s="23"/>
      <c r="B1698" s="22"/>
      <c r="C1698" s="23"/>
      <c r="D1698" s="21" t="s">
        <v>1403</v>
      </c>
      <c r="E1698" s="21" t="s">
        <v>2339</v>
      </c>
      <c r="F1698" s="21" t="s">
        <v>1403</v>
      </c>
      <c r="G1698" s="25" t="s">
        <v>1403</v>
      </c>
      <c r="H1698" s="21" t="s">
        <v>1403</v>
      </c>
      <c r="I1698" s="25" t="s">
        <v>1403</v>
      </c>
      <c r="J1698" s="21" t="s">
        <v>1403</v>
      </c>
      <c r="K1698" s="21" t="s">
        <v>1403</v>
      </c>
    </row>
    <row r="1699" s="7" customFormat="1" customHeight="1" spans="1:11">
      <c r="A1699" s="23"/>
      <c r="B1699" s="22"/>
      <c r="C1699" s="23"/>
      <c r="D1699" s="21" t="s">
        <v>1403</v>
      </c>
      <c r="E1699" s="21" t="s">
        <v>1403</v>
      </c>
      <c r="F1699" s="21" t="s">
        <v>4203</v>
      </c>
      <c r="G1699" s="25" t="s">
        <v>2354</v>
      </c>
      <c r="H1699" s="21" t="s">
        <v>2355</v>
      </c>
      <c r="I1699" s="25" t="s">
        <v>2516</v>
      </c>
      <c r="J1699" s="21" t="s">
        <v>4204</v>
      </c>
      <c r="K1699" s="21" t="s">
        <v>4205</v>
      </c>
    </row>
    <row r="1700" s="7" customFormat="1" customHeight="1" spans="1:11">
      <c r="A1700" s="23"/>
      <c r="B1700" s="22"/>
      <c r="C1700" s="23"/>
      <c r="D1700" s="21" t="s">
        <v>1403</v>
      </c>
      <c r="E1700" s="21" t="s">
        <v>1403</v>
      </c>
      <c r="F1700" s="21" t="s">
        <v>4206</v>
      </c>
      <c r="G1700" s="25" t="s">
        <v>2341</v>
      </c>
      <c r="H1700" s="21" t="s">
        <v>4207</v>
      </c>
      <c r="I1700" s="25" t="s">
        <v>2416</v>
      </c>
      <c r="J1700" s="21" t="s">
        <v>4208</v>
      </c>
      <c r="K1700" s="21" t="s">
        <v>4209</v>
      </c>
    </row>
    <row r="1701" s="7" customFormat="1" customHeight="1" spans="1:11">
      <c r="A1701" s="23"/>
      <c r="B1701" s="22"/>
      <c r="C1701" s="23"/>
      <c r="D1701" s="21" t="s">
        <v>1403</v>
      </c>
      <c r="E1701" s="21" t="s">
        <v>1403</v>
      </c>
      <c r="F1701" s="21" t="s">
        <v>4210</v>
      </c>
      <c r="G1701" s="25" t="s">
        <v>2341</v>
      </c>
      <c r="H1701" s="21" t="s">
        <v>4207</v>
      </c>
      <c r="I1701" s="25" t="s">
        <v>2650</v>
      </c>
      <c r="J1701" s="21" t="s">
        <v>4211</v>
      </c>
      <c r="K1701" s="21" t="s">
        <v>4212</v>
      </c>
    </row>
    <row r="1702" s="7" customFormat="1" customHeight="1" spans="1:11">
      <c r="A1702" s="23"/>
      <c r="B1702" s="22"/>
      <c r="C1702" s="23"/>
      <c r="D1702" s="21" t="s">
        <v>1403</v>
      </c>
      <c r="E1702" s="21" t="s">
        <v>2352</v>
      </c>
      <c r="F1702" s="21" t="s">
        <v>1403</v>
      </c>
      <c r="G1702" s="25" t="s">
        <v>1403</v>
      </c>
      <c r="H1702" s="21" t="s">
        <v>1403</v>
      </c>
      <c r="I1702" s="25" t="s">
        <v>1403</v>
      </c>
      <c r="J1702" s="21" t="s">
        <v>1403</v>
      </c>
      <c r="K1702" s="21" t="s">
        <v>1403</v>
      </c>
    </row>
    <row r="1703" s="7" customFormat="1" customHeight="1" spans="1:11">
      <c r="A1703" s="23"/>
      <c r="B1703" s="22"/>
      <c r="C1703" s="23"/>
      <c r="D1703" s="21" t="s">
        <v>1403</v>
      </c>
      <c r="E1703" s="21" t="s">
        <v>1403</v>
      </c>
      <c r="F1703" s="21" t="s">
        <v>4213</v>
      </c>
      <c r="G1703" s="25" t="s">
        <v>2354</v>
      </c>
      <c r="H1703" s="21" t="s">
        <v>2394</v>
      </c>
      <c r="I1703" s="25" t="s">
        <v>2343</v>
      </c>
      <c r="J1703" s="21" t="s">
        <v>4214</v>
      </c>
      <c r="K1703" s="21" t="s">
        <v>4215</v>
      </c>
    </row>
    <row r="1704" s="7" customFormat="1" customHeight="1" spans="1:11">
      <c r="A1704" s="23"/>
      <c r="B1704" s="22"/>
      <c r="C1704" s="23"/>
      <c r="D1704" s="21" t="s">
        <v>1403</v>
      </c>
      <c r="E1704" s="21" t="s">
        <v>1403</v>
      </c>
      <c r="F1704" s="21" t="s">
        <v>4216</v>
      </c>
      <c r="G1704" s="25" t="s">
        <v>2341</v>
      </c>
      <c r="H1704" s="21" t="s">
        <v>4217</v>
      </c>
      <c r="I1704" s="25" t="s">
        <v>2581</v>
      </c>
      <c r="J1704" s="21" t="s">
        <v>4218</v>
      </c>
      <c r="K1704" s="21" t="s">
        <v>4219</v>
      </c>
    </row>
    <row r="1705" s="7" customFormat="1" customHeight="1" spans="1:11">
      <c r="A1705" s="23"/>
      <c r="B1705" s="22"/>
      <c r="C1705" s="23"/>
      <c r="D1705" s="21" t="s">
        <v>1403</v>
      </c>
      <c r="E1705" s="21" t="s">
        <v>1403</v>
      </c>
      <c r="F1705" s="21" t="s">
        <v>4220</v>
      </c>
      <c r="G1705" s="25" t="s">
        <v>2899</v>
      </c>
      <c r="H1705" s="21" t="s">
        <v>2622</v>
      </c>
      <c r="I1705" s="25" t="s">
        <v>2343</v>
      </c>
      <c r="J1705" s="21" t="s">
        <v>4221</v>
      </c>
      <c r="K1705" s="21" t="s">
        <v>4222</v>
      </c>
    </row>
    <row r="1706" s="7" customFormat="1" customHeight="1" spans="1:11">
      <c r="A1706" s="23"/>
      <c r="B1706" s="22"/>
      <c r="C1706" s="23"/>
      <c r="D1706" s="21" t="s">
        <v>1403</v>
      </c>
      <c r="E1706" s="21" t="s">
        <v>1403</v>
      </c>
      <c r="F1706" s="21" t="s">
        <v>4223</v>
      </c>
      <c r="G1706" s="25" t="s">
        <v>2341</v>
      </c>
      <c r="H1706" s="21" t="s">
        <v>2342</v>
      </c>
      <c r="I1706" s="25" t="s">
        <v>2343</v>
      </c>
      <c r="J1706" s="21" t="s">
        <v>4224</v>
      </c>
      <c r="K1706" s="21" t="s">
        <v>4225</v>
      </c>
    </row>
    <row r="1707" s="7" customFormat="1" customHeight="1" spans="1:11">
      <c r="A1707" s="23"/>
      <c r="B1707" s="22"/>
      <c r="C1707" s="23"/>
      <c r="D1707" s="21" t="s">
        <v>2357</v>
      </c>
      <c r="E1707" s="21" t="s">
        <v>1403</v>
      </c>
      <c r="F1707" s="21" t="s">
        <v>1403</v>
      </c>
      <c r="G1707" s="25" t="s">
        <v>1403</v>
      </c>
      <c r="H1707" s="21" t="s">
        <v>1403</v>
      </c>
      <c r="I1707" s="25" t="s">
        <v>1403</v>
      </c>
      <c r="J1707" s="21" t="s">
        <v>1403</v>
      </c>
      <c r="K1707" s="21" t="s">
        <v>1403</v>
      </c>
    </row>
    <row r="1708" s="7" customFormat="1" customHeight="1" spans="1:11">
      <c r="A1708" s="23"/>
      <c r="B1708" s="22"/>
      <c r="C1708" s="23"/>
      <c r="D1708" s="21" t="s">
        <v>1403</v>
      </c>
      <c r="E1708" s="21" t="s">
        <v>2358</v>
      </c>
      <c r="F1708" s="21" t="s">
        <v>1403</v>
      </c>
      <c r="G1708" s="25" t="s">
        <v>1403</v>
      </c>
      <c r="H1708" s="21" t="s">
        <v>1403</v>
      </c>
      <c r="I1708" s="25" t="s">
        <v>1403</v>
      </c>
      <c r="J1708" s="21" t="s">
        <v>1403</v>
      </c>
      <c r="K1708" s="21" t="s">
        <v>1403</v>
      </c>
    </row>
    <row r="1709" s="7" customFormat="1" customHeight="1" spans="1:11">
      <c r="A1709" s="23"/>
      <c r="B1709" s="22"/>
      <c r="C1709" s="23"/>
      <c r="D1709" s="21" t="s">
        <v>1403</v>
      </c>
      <c r="E1709" s="21" t="s">
        <v>1403</v>
      </c>
      <c r="F1709" s="21" t="s">
        <v>4226</v>
      </c>
      <c r="G1709" s="25" t="s">
        <v>2354</v>
      </c>
      <c r="H1709" s="21" t="s">
        <v>4227</v>
      </c>
      <c r="I1709" s="25" t="s">
        <v>2343</v>
      </c>
      <c r="J1709" s="21" t="s">
        <v>4228</v>
      </c>
      <c r="K1709" s="21" t="s">
        <v>4229</v>
      </c>
    </row>
    <row r="1710" s="7" customFormat="1" customHeight="1" spans="1:11">
      <c r="A1710" s="23"/>
      <c r="B1710" s="22"/>
      <c r="C1710" s="23"/>
      <c r="D1710" s="21" t="s">
        <v>1403</v>
      </c>
      <c r="E1710" s="21" t="s">
        <v>1403</v>
      </c>
      <c r="F1710" s="21" t="s">
        <v>4230</v>
      </c>
      <c r="G1710" s="25" t="s">
        <v>2341</v>
      </c>
      <c r="H1710" s="21" t="s">
        <v>2342</v>
      </c>
      <c r="I1710" s="25" t="s">
        <v>2343</v>
      </c>
      <c r="J1710" s="21" t="s">
        <v>4231</v>
      </c>
      <c r="K1710" s="21" t="s">
        <v>4232</v>
      </c>
    </row>
    <row r="1711" s="7" customFormat="1" customHeight="1" spans="1:11">
      <c r="A1711" s="23"/>
      <c r="B1711" s="22"/>
      <c r="C1711" s="23"/>
      <c r="D1711" s="21" t="s">
        <v>1403</v>
      </c>
      <c r="E1711" s="21" t="s">
        <v>1403</v>
      </c>
      <c r="F1711" s="21" t="s">
        <v>4233</v>
      </c>
      <c r="G1711" s="25" t="s">
        <v>2354</v>
      </c>
      <c r="H1711" s="21" t="s">
        <v>2603</v>
      </c>
      <c r="I1711" s="25" t="s">
        <v>4234</v>
      </c>
      <c r="J1711" s="21" t="s">
        <v>4235</v>
      </c>
      <c r="K1711" s="21" t="s">
        <v>4236</v>
      </c>
    </row>
    <row r="1712" s="7" customFormat="1" customHeight="1" spans="1:11">
      <c r="A1712" s="23"/>
      <c r="B1712" s="22"/>
      <c r="C1712" s="23"/>
      <c r="D1712" s="21" t="s">
        <v>1403</v>
      </c>
      <c r="E1712" s="21" t="s">
        <v>1403</v>
      </c>
      <c r="F1712" s="21" t="s">
        <v>4237</v>
      </c>
      <c r="G1712" s="25" t="s">
        <v>2341</v>
      </c>
      <c r="H1712" s="21" t="s">
        <v>2342</v>
      </c>
      <c r="I1712" s="25" t="s">
        <v>2343</v>
      </c>
      <c r="J1712" s="21" t="s">
        <v>4238</v>
      </c>
      <c r="K1712" s="21" t="s">
        <v>4225</v>
      </c>
    </row>
    <row r="1713" s="7" customFormat="1" customHeight="1" spans="1:11">
      <c r="A1713" s="23"/>
      <c r="B1713" s="22"/>
      <c r="C1713" s="23"/>
      <c r="D1713" s="21" t="s">
        <v>1403</v>
      </c>
      <c r="E1713" s="21" t="s">
        <v>1403</v>
      </c>
      <c r="F1713" s="21" t="s">
        <v>4239</v>
      </c>
      <c r="G1713" s="25" t="s">
        <v>2354</v>
      </c>
      <c r="H1713" s="21" t="s">
        <v>2622</v>
      </c>
      <c r="I1713" s="25" t="s">
        <v>2343</v>
      </c>
      <c r="J1713" s="21" t="s">
        <v>4240</v>
      </c>
      <c r="K1713" s="21" t="s">
        <v>4241</v>
      </c>
    </row>
    <row r="1714" s="7" customFormat="1" customHeight="1" spans="1:11">
      <c r="A1714" s="23"/>
      <c r="B1714" s="22"/>
      <c r="C1714" s="23"/>
      <c r="D1714" s="21" t="s">
        <v>1403</v>
      </c>
      <c r="E1714" s="21" t="s">
        <v>2578</v>
      </c>
      <c r="F1714" s="21" t="s">
        <v>1403</v>
      </c>
      <c r="G1714" s="25" t="s">
        <v>1403</v>
      </c>
      <c r="H1714" s="21" t="s">
        <v>1403</v>
      </c>
      <c r="I1714" s="25" t="s">
        <v>1403</v>
      </c>
      <c r="J1714" s="21" t="s">
        <v>1403</v>
      </c>
      <c r="K1714" s="21" t="s">
        <v>1403</v>
      </c>
    </row>
    <row r="1715" s="7" customFormat="1" customHeight="1" spans="1:11">
      <c r="A1715" s="23"/>
      <c r="B1715" s="22"/>
      <c r="C1715" s="23"/>
      <c r="D1715" s="21" t="s">
        <v>1403</v>
      </c>
      <c r="E1715" s="21" t="s">
        <v>1403</v>
      </c>
      <c r="F1715" s="21" t="s">
        <v>4242</v>
      </c>
      <c r="G1715" s="25" t="s">
        <v>2341</v>
      </c>
      <c r="H1715" s="21" t="s">
        <v>2503</v>
      </c>
      <c r="I1715" s="25" t="s">
        <v>2516</v>
      </c>
      <c r="J1715" s="21" t="s">
        <v>4243</v>
      </c>
      <c r="K1715" s="21" t="s">
        <v>4244</v>
      </c>
    </row>
    <row r="1716" s="7" customFormat="1" customHeight="1" spans="1:11">
      <c r="A1716" s="23"/>
      <c r="B1716" s="22"/>
      <c r="C1716" s="23"/>
      <c r="D1716" s="21" t="s">
        <v>1403</v>
      </c>
      <c r="E1716" s="21" t="s">
        <v>1403</v>
      </c>
      <c r="F1716" s="21" t="s">
        <v>4245</v>
      </c>
      <c r="G1716" s="25" t="s">
        <v>2341</v>
      </c>
      <c r="H1716" s="21" t="s">
        <v>2503</v>
      </c>
      <c r="I1716" s="25" t="s">
        <v>2516</v>
      </c>
      <c r="J1716" s="21" t="s">
        <v>4246</v>
      </c>
      <c r="K1716" s="21" t="s">
        <v>4222</v>
      </c>
    </row>
    <row r="1717" s="7" customFormat="1" customHeight="1" spans="1:11">
      <c r="A1717" s="23"/>
      <c r="B1717" s="22"/>
      <c r="C1717" s="23"/>
      <c r="D1717" s="21" t="s">
        <v>2373</v>
      </c>
      <c r="E1717" s="21" t="s">
        <v>1403</v>
      </c>
      <c r="F1717" s="21" t="s">
        <v>1403</v>
      </c>
      <c r="G1717" s="25" t="s">
        <v>1403</v>
      </c>
      <c r="H1717" s="21" t="s">
        <v>1403</v>
      </c>
      <c r="I1717" s="25" t="s">
        <v>1403</v>
      </c>
      <c r="J1717" s="21" t="s">
        <v>1403</v>
      </c>
      <c r="K1717" s="21" t="s">
        <v>1403</v>
      </c>
    </row>
    <row r="1718" s="7" customFormat="1" customHeight="1" spans="1:11">
      <c r="A1718" s="23"/>
      <c r="B1718" s="22"/>
      <c r="C1718" s="23"/>
      <c r="D1718" s="21" t="s">
        <v>1403</v>
      </c>
      <c r="E1718" s="21" t="s">
        <v>2374</v>
      </c>
      <c r="F1718" s="21" t="s">
        <v>1403</v>
      </c>
      <c r="G1718" s="25" t="s">
        <v>1403</v>
      </c>
      <c r="H1718" s="21" t="s">
        <v>1403</v>
      </c>
      <c r="I1718" s="25" t="s">
        <v>1403</v>
      </c>
      <c r="J1718" s="21" t="s">
        <v>1403</v>
      </c>
      <c r="K1718" s="21" t="s">
        <v>1403</v>
      </c>
    </row>
    <row r="1719" s="7" customFormat="1" customHeight="1" spans="1:11">
      <c r="A1719" s="23"/>
      <c r="B1719" s="22"/>
      <c r="C1719" s="23"/>
      <c r="D1719" s="21" t="s">
        <v>1403</v>
      </c>
      <c r="E1719" s="21" t="s">
        <v>1403</v>
      </c>
      <c r="F1719" s="21" t="s">
        <v>4247</v>
      </c>
      <c r="G1719" s="25" t="s">
        <v>2354</v>
      </c>
      <c r="H1719" s="21" t="s">
        <v>2622</v>
      </c>
      <c r="I1719" s="25" t="s">
        <v>2343</v>
      </c>
      <c r="J1719" s="21" t="s">
        <v>4248</v>
      </c>
      <c r="K1719" s="21" t="s">
        <v>4249</v>
      </c>
    </row>
    <row r="1720" s="7" customFormat="1" customHeight="1" spans="1:11">
      <c r="A1720" s="23"/>
      <c r="B1720" s="22"/>
      <c r="C1720" s="23"/>
      <c r="D1720" s="21" t="s">
        <v>1403</v>
      </c>
      <c r="E1720" s="21" t="s">
        <v>1403</v>
      </c>
      <c r="F1720" s="21" t="s">
        <v>4250</v>
      </c>
      <c r="G1720" s="25" t="s">
        <v>2354</v>
      </c>
      <c r="H1720" s="21" t="s">
        <v>2394</v>
      </c>
      <c r="I1720" s="25" t="s">
        <v>2343</v>
      </c>
      <c r="J1720" s="21" t="s">
        <v>4250</v>
      </c>
      <c r="K1720" s="21" t="s">
        <v>4251</v>
      </c>
    </row>
    <row r="1721" s="7" customFormat="1" customHeight="1" spans="1:11">
      <c r="A1721" s="21" t="s">
        <v>4252</v>
      </c>
      <c r="B1721" s="24" t="s">
        <v>4253</v>
      </c>
      <c r="C1721" s="21" t="s">
        <v>4254</v>
      </c>
      <c r="D1721" s="23"/>
      <c r="E1721" s="23"/>
      <c r="F1721" s="23"/>
      <c r="G1721" s="22"/>
      <c r="H1721" s="23"/>
      <c r="I1721" s="22"/>
      <c r="J1721" s="23"/>
      <c r="K1721" s="23"/>
    </row>
    <row r="1722" s="7" customFormat="1" customHeight="1" spans="1:11">
      <c r="A1722" s="23"/>
      <c r="B1722" s="22"/>
      <c r="C1722" s="23"/>
      <c r="D1722" s="21" t="s">
        <v>2338</v>
      </c>
      <c r="E1722" s="21" t="s">
        <v>1403</v>
      </c>
      <c r="F1722" s="21" t="s">
        <v>1403</v>
      </c>
      <c r="G1722" s="25" t="s">
        <v>1403</v>
      </c>
      <c r="H1722" s="21" t="s">
        <v>1403</v>
      </c>
      <c r="I1722" s="25" t="s">
        <v>1403</v>
      </c>
      <c r="J1722" s="21" t="s">
        <v>1403</v>
      </c>
      <c r="K1722" s="21" t="s">
        <v>1403</v>
      </c>
    </row>
    <row r="1723" s="7" customFormat="1" customHeight="1" spans="1:11">
      <c r="A1723" s="23"/>
      <c r="B1723" s="22"/>
      <c r="C1723" s="23"/>
      <c r="D1723" s="21" t="s">
        <v>1403</v>
      </c>
      <c r="E1723" s="21" t="s">
        <v>2352</v>
      </c>
      <c r="F1723" s="21" t="s">
        <v>1403</v>
      </c>
      <c r="G1723" s="25" t="s">
        <v>1403</v>
      </c>
      <c r="H1723" s="21" t="s">
        <v>1403</v>
      </c>
      <c r="I1723" s="25" t="s">
        <v>1403</v>
      </c>
      <c r="J1723" s="21" t="s">
        <v>1403</v>
      </c>
      <c r="K1723" s="21" t="s">
        <v>1403</v>
      </c>
    </row>
    <row r="1724" s="7" customFormat="1" customHeight="1" spans="1:11">
      <c r="A1724" s="23"/>
      <c r="B1724" s="22"/>
      <c r="C1724" s="23"/>
      <c r="D1724" s="21" t="s">
        <v>1403</v>
      </c>
      <c r="E1724" s="21" t="s">
        <v>1403</v>
      </c>
      <c r="F1724" s="21" t="s">
        <v>4255</v>
      </c>
      <c r="G1724" s="25" t="s">
        <v>2354</v>
      </c>
      <c r="H1724" s="21" t="s">
        <v>4256</v>
      </c>
      <c r="I1724" s="25" t="s">
        <v>2500</v>
      </c>
      <c r="J1724" s="21" t="s">
        <v>4257</v>
      </c>
      <c r="K1724" s="21" t="s">
        <v>4257</v>
      </c>
    </row>
    <row r="1725" s="7" customFormat="1" customHeight="1" spans="1:11">
      <c r="A1725" s="23"/>
      <c r="B1725" s="22"/>
      <c r="C1725" s="23"/>
      <c r="D1725" s="21" t="s">
        <v>2357</v>
      </c>
      <c r="E1725" s="21" t="s">
        <v>1403</v>
      </c>
      <c r="F1725" s="21" t="s">
        <v>1403</v>
      </c>
      <c r="G1725" s="25" t="s">
        <v>1403</v>
      </c>
      <c r="H1725" s="21" t="s">
        <v>1403</v>
      </c>
      <c r="I1725" s="25" t="s">
        <v>1403</v>
      </c>
      <c r="J1725" s="21" t="s">
        <v>1403</v>
      </c>
      <c r="K1725" s="21" t="s">
        <v>1403</v>
      </c>
    </row>
    <row r="1726" s="7" customFormat="1" customHeight="1" spans="1:11">
      <c r="A1726" s="23"/>
      <c r="B1726" s="22"/>
      <c r="C1726" s="23"/>
      <c r="D1726" s="21" t="s">
        <v>1403</v>
      </c>
      <c r="E1726" s="21" t="s">
        <v>2358</v>
      </c>
      <c r="F1726" s="21" t="s">
        <v>1403</v>
      </c>
      <c r="G1726" s="25" t="s">
        <v>1403</v>
      </c>
      <c r="H1726" s="21" t="s">
        <v>1403</v>
      </c>
      <c r="I1726" s="25" t="s">
        <v>1403</v>
      </c>
      <c r="J1726" s="21" t="s">
        <v>1403</v>
      </c>
      <c r="K1726" s="21" t="s">
        <v>1403</v>
      </c>
    </row>
    <row r="1727" s="7" customFormat="1" customHeight="1" spans="1:11">
      <c r="A1727" s="23"/>
      <c r="B1727" s="22"/>
      <c r="C1727" s="23"/>
      <c r="D1727" s="21" t="s">
        <v>1403</v>
      </c>
      <c r="E1727" s="21" t="s">
        <v>1403</v>
      </c>
      <c r="F1727" s="21" t="s">
        <v>4258</v>
      </c>
      <c r="G1727" s="25" t="s">
        <v>2354</v>
      </c>
      <c r="H1727" s="21" t="s">
        <v>2622</v>
      </c>
      <c r="I1727" s="25" t="s">
        <v>2343</v>
      </c>
      <c r="J1727" s="21" t="s">
        <v>4259</v>
      </c>
      <c r="K1727" s="21" t="s">
        <v>4259</v>
      </c>
    </row>
    <row r="1728" s="7" customFormat="1" customHeight="1" spans="1:11">
      <c r="A1728" s="23"/>
      <c r="B1728" s="22"/>
      <c r="C1728" s="23"/>
      <c r="D1728" s="21" t="s">
        <v>2373</v>
      </c>
      <c r="E1728" s="21" t="s">
        <v>1403</v>
      </c>
      <c r="F1728" s="21" t="s">
        <v>1403</v>
      </c>
      <c r="G1728" s="25" t="s">
        <v>1403</v>
      </c>
      <c r="H1728" s="21" t="s">
        <v>1403</v>
      </c>
      <c r="I1728" s="25" t="s">
        <v>1403</v>
      </c>
      <c r="J1728" s="21" t="s">
        <v>1403</v>
      </c>
      <c r="K1728" s="21" t="s">
        <v>1403</v>
      </c>
    </row>
    <row r="1729" s="7" customFormat="1" customHeight="1" spans="1:11">
      <c r="A1729" s="23"/>
      <c r="B1729" s="22"/>
      <c r="C1729" s="23"/>
      <c r="D1729" s="21" t="s">
        <v>1403</v>
      </c>
      <c r="E1729" s="21" t="s">
        <v>2374</v>
      </c>
      <c r="F1729" s="21" t="s">
        <v>1403</v>
      </c>
      <c r="G1729" s="25" t="s">
        <v>1403</v>
      </c>
      <c r="H1729" s="21" t="s">
        <v>1403</v>
      </c>
      <c r="I1729" s="25" t="s">
        <v>1403</v>
      </c>
      <c r="J1729" s="21" t="s">
        <v>1403</v>
      </c>
      <c r="K1729" s="21" t="s">
        <v>1403</v>
      </c>
    </row>
    <row r="1730" s="7" customFormat="1" customHeight="1" spans="1:11">
      <c r="A1730" s="23"/>
      <c r="B1730" s="22"/>
      <c r="C1730" s="23"/>
      <c r="D1730" s="21" t="s">
        <v>1403</v>
      </c>
      <c r="E1730" s="21" t="s">
        <v>1403</v>
      </c>
      <c r="F1730" s="21" t="s">
        <v>4260</v>
      </c>
      <c r="G1730" s="25" t="s">
        <v>2899</v>
      </c>
      <c r="H1730" s="21" t="s">
        <v>2541</v>
      </c>
      <c r="I1730" s="25" t="s">
        <v>2384</v>
      </c>
      <c r="J1730" s="21" t="s">
        <v>4261</v>
      </c>
      <c r="K1730" s="21" t="s">
        <v>4261</v>
      </c>
    </row>
    <row r="1731" s="7" customFormat="1" customHeight="1" spans="1:11">
      <c r="A1731" s="21" t="s">
        <v>4262</v>
      </c>
      <c r="B1731" s="24" t="s">
        <v>4263</v>
      </c>
      <c r="C1731" s="21" t="s">
        <v>4264</v>
      </c>
      <c r="D1731" s="23"/>
      <c r="E1731" s="23"/>
      <c r="F1731" s="23"/>
      <c r="G1731" s="22"/>
      <c r="H1731" s="23"/>
      <c r="I1731" s="22"/>
      <c r="J1731" s="23"/>
      <c r="K1731" s="23"/>
    </row>
    <row r="1732" s="7" customFormat="1" customHeight="1" spans="1:11">
      <c r="A1732" s="23"/>
      <c r="B1732" s="22"/>
      <c r="C1732" s="23"/>
      <c r="D1732" s="21" t="s">
        <v>2338</v>
      </c>
      <c r="E1732" s="21" t="s">
        <v>1403</v>
      </c>
      <c r="F1732" s="21" t="s">
        <v>1403</v>
      </c>
      <c r="G1732" s="25" t="s">
        <v>1403</v>
      </c>
      <c r="H1732" s="21" t="s">
        <v>1403</v>
      </c>
      <c r="I1732" s="25" t="s">
        <v>1403</v>
      </c>
      <c r="J1732" s="21" t="s">
        <v>1403</v>
      </c>
      <c r="K1732" s="21" t="s">
        <v>1403</v>
      </c>
    </row>
    <row r="1733" s="7" customFormat="1" customHeight="1" spans="1:11">
      <c r="A1733" s="23"/>
      <c r="B1733" s="22"/>
      <c r="C1733" s="23"/>
      <c r="D1733" s="21" t="s">
        <v>1403</v>
      </c>
      <c r="E1733" s="21" t="s">
        <v>2339</v>
      </c>
      <c r="F1733" s="21" t="s">
        <v>1403</v>
      </c>
      <c r="G1733" s="25" t="s">
        <v>1403</v>
      </c>
      <c r="H1733" s="21" t="s">
        <v>1403</v>
      </c>
      <c r="I1733" s="25" t="s">
        <v>1403</v>
      </c>
      <c r="J1733" s="21" t="s">
        <v>1403</v>
      </c>
      <c r="K1733" s="21" t="s">
        <v>1403</v>
      </c>
    </row>
    <row r="1734" s="7" customFormat="1" customHeight="1" spans="1:11">
      <c r="A1734" s="23"/>
      <c r="B1734" s="22"/>
      <c r="C1734" s="23"/>
      <c r="D1734" s="21" t="s">
        <v>1403</v>
      </c>
      <c r="E1734" s="21" t="s">
        <v>1403</v>
      </c>
      <c r="F1734" s="21" t="s">
        <v>4265</v>
      </c>
      <c r="G1734" s="25" t="s">
        <v>2354</v>
      </c>
      <c r="H1734" s="21" t="s">
        <v>2394</v>
      </c>
      <c r="I1734" s="25" t="s">
        <v>2343</v>
      </c>
      <c r="J1734" s="21" t="s">
        <v>4266</v>
      </c>
      <c r="K1734" s="21" t="s">
        <v>4267</v>
      </c>
    </row>
    <row r="1735" s="7" customFormat="1" customHeight="1" spans="1:11">
      <c r="A1735" s="23"/>
      <c r="B1735" s="22"/>
      <c r="C1735" s="23"/>
      <c r="D1735" s="21" t="s">
        <v>1403</v>
      </c>
      <c r="E1735" s="21" t="s">
        <v>1403</v>
      </c>
      <c r="F1735" s="21" t="s">
        <v>4268</v>
      </c>
      <c r="G1735" s="25" t="s">
        <v>2354</v>
      </c>
      <c r="H1735" s="21" t="s">
        <v>2537</v>
      </c>
      <c r="I1735" s="25" t="s">
        <v>2384</v>
      </c>
      <c r="J1735" s="21" t="s">
        <v>4269</v>
      </c>
      <c r="K1735" s="21" t="s">
        <v>4269</v>
      </c>
    </row>
    <row r="1736" s="7" customFormat="1" customHeight="1" spans="1:11">
      <c r="A1736" s="23"/>
      <c r="B1736" s="22"/>
      <c r="C1736" s="23"/>
      <c r="D1736" s="21" t="s">
        <v>1403</v>
      </c>
      <c r="E1736" s="21" t="s">
        <v>2352</v>
      </c>
      <c r="F1736" s="21" t="s">
        <v>1403</v>
      </c>
      <c r="G1736" s="25" t="s">
        <v>1403</v>
      </c>
      <c r="H1736" s="21" t="s">
        <v>1403</v>
      </c>
      <c r="I1736" s="25" t="s">
        <v>1403</v>
      </c>
      <c r="J1736" s="21" t="s">
        <v>1403</v>
      </c>
      <c r="K1736" s="21" t="s">
        <v>1403</v>
      </c>
    </row>
    <row r="1737" s="7" customFormat="1" customHeight="1" spans="1:11">
      <c r="A1737" s="23"/>
      <c r="B1737" s="22"/>
      <c r="C1737" s="23"/>
      <c r="D1737" s="21" t="s">
        <v>1403</v>
      </c>
      <c r="E1737" s="21" t="s">
        <v>1403</v>
      </c>
      <c r="F1737" s="21" t="s">
        <v>4270</v>
      </c>
      <c r="G1737" s="25" t="s">
        <v>2354</v>
      </c>
      <c r="H1737" s="21" t="s">
        <v>2342</v>
      </c>
      <c r="I1737" s="25" t="s">
        <v>2343</v>
      </c>
      <c r="J1737" s="21" t="s">
        <v>4271</v>
      </c>
      <c r="K1737" s="21" t="s">
        <v>4271</v>
      </c>
    </row>
    <row r="1738" s="7" customFormat="1" customHeight="1" spans="1:11">
      <c r="A1738" s="23"/>
      <c r="B1738" s="22"/>
      <c r="C1738" s="23"/>
      <c r="D1738" s="21" t="s">
        <v>1403</v>
      </c>
      <c r="E1738" s="21" t="s">
        <v>2389</v>
      </c>
      <c r="F1738" s="21" t="s">
        <v>1403</v>
      </c>
      <c r="G1738" s="25" t="s">
        <v>1403</v>
      </c>
      <c r="H1738" s="21" t="s">
        <v>1403</v>
      </c>
      <c r="I1738" s="25" t="s">
        <v>1403</v>
      </c>
      <c r="J1738" s="21" t="s">
        <v>1403</v>
      </c>
      <c r="K1738" s="21" t="s">
        <v>1403</v>
      </c>
    </row>
    <row r="1739" s="7" customFormat="1" customHeight="1" spans="1:11">
      <c r="A1739" s="23"/>
      <c r="B1739" s="22"/>
      <c r="C1739" s="23"/>
      <c r="D1739" s="21" t="s">
        <v>1403</v>
      </c>
      <c r="E1739" s="21" t="s">
        <v>1403</v>
      </c>
      <c r="F1739" s="21" t="s">
        <v>4272</v>
      </c>
      <c r="G1739" s="25" t="s">
        <v>2341</v>
      </c>
      <c r="H1739" s="21" t="s">
        <v>2342</v>
      </c>
      <c r="I1739" s="25" t="s">
        <v>2343</v>
      </c>
      <c r="J1739" s="21" t="s">
        <v>4273</v>
      </c>
      <c r="K1739" s="21" t="s">
        <v>4274</v>
      </c>
    </row>
    <row r="1740" s="7" customFormat="1" customHeight="1" spans="1:11">
      <c r="A1740" s="23"/>
      <c r="B1740" s="22"/>
      <c r="C1740" s="23"/>
      <c r="D1740" s="21" t="s">
        <v>1403</v>
      </c>
      <c r="E1740" s="21" t="s">
        <v>1403</v>
      </c>
      <c r="F1740" s="21" t="s">
        <v>4275</v>
      </c>
      <c r="G1740" s="25" t="s">
        <v>2354</v>
      </c>
      <c r="H1740" s="21" t="s">
        <v>2394</v>
      </c>
      <c r="I1740" s="25" t="s">
        <v>2343</v>
      </c>
      <c r="J1740" s="21" t="s">
        <v>4276</v>
      </c>
      <c r="K1740" s="21" t="s">
        <v>4277</v>
      </c>
    </row>
    <row r="1741" s="7" customFormat="1" customHeight="1" spans="1:11">
      <c r="A1741" s="23"/>
      <c r="B1741" s="22"/>
      <c r="C1741" s="23"/>
      <c r="D1741" s="21" t="s">
        <v>2357</v>
      </c>
      <c r="E1741" s="21" t="s">
        <v>1403</v>
      </c>
      <c r="F1741" s="21" t="s">
        <v>1403</v>
      </c>
      <c r="G1741" s="25" t="s">
        <v>1403</v>
      </c>
      <c r="H1741" s="21" t="s">
        <v>1403</v>
      </c>
      <c r="I1741" s="25" t="s">
        <v>1403</v>
      </c>
      <c r="J1741" s="21" t="s">
        <v>1403</v>
      </c>
      <c r="K1741" s="21" t="s">
        <v>1403</v>
      </c>
    </row>
    <row r="1742" s="7" customFormat="1" customHeight="1" spans="1:11">
      <c r="A1742" s="23"/>
      <c r="B1742" s="22"/>
      <c r="C1742" s="23"/>
      <c r="D1742" s="21" t="s">
        <v>1403</v>
      </c>
      <c r="E1742" s="21" t="s">
        <v>2358</v>
      </c>
      <c r="F1742" s="21" t="s">
        <v>1403</v>
      </c>
      <c r="G1742" s="25" t="s">
        <v>1403</v>
      </c>
      <c r="H1742" s="21" t="s">
        <v>1403</v>
      </c>
      <c r="I1742" s="25" t="s">
        <v>1403</v>
      </c>
      <c r="J1742" s="21" t="s">
        <v>1403</v>
      </c>
      <c r="K1742" s="21" t="s">
        <v>1403</v>
      </c>
    </row>
    <row r="1743" s="7" customFormat="1" customHeight="1" spans="1:11">
      <c r="A1743" s="23"/>
      <c r="B1743" s="22"/>
      <c r="C1743" s="23"/>
      <c r="D1743" s="21" t="s">
        <v>1403</v>
      </c>
      <c r="E1743" s="21" t="s">
        <v>1403</v>
      </c>
      <c r="F1743" s="21" t="s">
        <v>4278</v>
      </c>
      <c r="G1743" s="25" t="s">
        <v>2354</v>
      </c>
      <c r="H1743" s="21" t="s">
        <v>2376</v>
      </c>
      <c r="I1743" s="25" t="s">
        <v>2343</v>
      </c>
      <c r="J1743" s="21" t="s">
        <v>4279</v>
      </c>
      <c r="K1743" s="21" t="s">
        <v>4274</v>
      </c>
    </row>
    <row r="1744" s="7" customFormat="1" customHeight="1" spans="1:11">
      <c r="A1744" s="23"/>
      <c r="B1744" s="22"/>
      <c r="C1744" s="23"/>
      <c r="D1744" s="21" t="s">
        <v>1403</v>
      </c>
      <c r="E1744" s="21" t="s">
        <v>1403</v>
      </c>
      <c r="F1744" s="21" t="s">
        <v>4280</v>
      </c>
      <c r="G1744" s="25" t="s">
        <v>2354</v>
      </c>
      <c r="H1744" s="21" t="s">
        <v>2394</v>
      </c>
      <c r="I1744" s="25" t="s">
        <v>2343</v>
      </c>
      <c r="J1744" s="21" t="s">
        <v>4281</v>
      </c>
      <c r="K1744" s="21" t="s">
        <v>4277</v>
      </c>
    </row>
    <row r="1745" s="7" customFormat="1" customHeight="1" spans="1:11">
      <c r="A1745" s="23"/>
      <c r="B1745" s="22"/>
      <c r="C1745" s="23"/>
      <c r="D1745" s="21" t="s">
        <v>1403</v>
      </c>
      <c r="E1745" s="21" t="s">
        <v>1403</v>
      </c>
      <c r="F1745" s="21" t="s">
        <v>4282</v>
      </c>
      <c r="G1745" s="25" t="s">
        <v>2354</v>
      </c>
      <c r="H1745" s="21" t="s">
        <v>2622</v>
      </c>
      <c r="I1745" s="25" t="s">
        <v>2343</v>
      </c>
      <c r="J1745" s="21" t="s">
        <v>4283</v>
      </c>
      <c r="K1745" s="21" t="s">
        <v>4271</v>
      </c>
    </row>
    <row r="1746" s="7" customFormat="1" customHeight="1" spans="1:11">
      <c r="A1746" s="23"/>
      <c r="B1746" s="22"/>
      <c r="C1746" s="23"/>
      <c r="D1746" s="21" t="s">
        <v>1403</v>
      </c>
      <c r="E1746" s="21" t="s">
        <v>1403</v>
      </c>
      <c r="F1746" s="21" t="s">
        <v>4284</v>
      </c>
      <c r="G1746" s="25" t="s">
        <v>2341</v>
      </c>
      <c r="H1746" s="21" t="s">
        <v>2342</v>
      </c>
      <c r="I1746" s="25" t="s">
        <v>2343</v>
      </c>
      <c r="J1746" s="21" t="s">
        <v>4285</v>
      </c>
      <c r="K1746" s="21" t="s">
        <v>4271</v>
      </c>
    </row>
    <row r="1747" s="7" customFormat="1" customHeight="1" spans="1:11">
      <c r="A1747" s="23"/>
      <c r="B1747" s="22"/>
      <c r="C1747" s="23"/>
      <c r="D1747" s="21" t="s">
        <v>2373</v>
      </c>
      <c r="E1747" s="21" t="s">
        <v>1403</v>
      </c>
      <c r="F1747" s="21" t="s">
        <v>1403</v>
      </c>
      <c r="G1747" s="25" t="s">
        <v>1403</v>
      </c>
      <c r="H1747" s="21" t="s">
        <v>1403</v>
      </c>
      <c r="I1747" s="25" t="s">
        <v>1403</v>
      </c>
      <c r="J1747" s="21" t="s">
        <v>1403</v>
      </c>
      <c r="K1747" s="21" t="s">
        <v>1403</v>
      </c>
    </row>
    <row r="1748" s="7" customFormat="1" customHeight="1" spans="1:11">
      <c r="A1748" s="23"/>
      <c r="B1748" s="22"/>
      <c r="C1748" s="23"/>
      <c r="D1748" s="21" t="s">
        <v>1403</v>
      </c>
      <c r="E1748" s="21" t="s">
        <v>2374</v>
      </c>
      <c r="F1748" s="21" t="s">
        <v>1403</v>
      </c>
      <c r="G1748" s="25" t="s">
        <v>1403</v>
      </c>
      <c r="H1748" s="21" t="s">
        <v>1403</v>
      </c>
      <c r="I1748" s="25" t="s">
        <v>1403</v>
      </c>
      <c r="J1748" s="21" t="s">
        <v>1403</v>
      </c>
      <c r="K1748" s="21" t="s">
        <v>1403</v>
      </c>
    </row>
    <row r="1749" s="7" customFormat="1" customHeight="1" spans="1:11">
      <c r="A1749" s="23"/>
      <c r="B1749" s="22"/>
      <c r="C1749" s="23"/>
      <c r="D1749" s="21" t="s">
        <v>1403</v>
      </c>
      <c r="E1749" s="21" t="s">
        <v>1403</v>
      </c>
      <c r="F1749" s="21" t="s">
        <v>4286</v>
      </c>
      <c r="G1749" s="25" t="s">
        <v>2341</v>
      </c>
      <c r="H1749" s="21" t="s">
        <v>4217</v>
      </c>
      <c r="I1749" s="25" t="s">
        <v>3535</v>
      </c>
      <c r="J1749" s="21" t="s">
        <v>4287</v>
      </c>
      <c r="K1749" s="21" t="s">
        <v>4288</v>
      </c>
    </row>
    <row r="1750" s="7" customFormat="1" customHeight="1" spans="1:11">
      <c r="A1750" s="23"/>
      <c r="B1750" s="22"/>
      <c r="C1750" s="23"/>
      <c r="D1750" s="21" t="s">
        <v>1403</v>
      </c>
      <c r="E1750" s="21" t="s">
        <v>1403</v>
      </c>
      <c r="F1750" s="21" t="s">
        <v>4289</v>
      </c>
      <c r="G1750" s="25" t="s">
        <v>2354</v>
      </c>
      <c r="H1750" s="21" t="s">
        <v>2394</v>
      </c>
      <c r="I1750" s="25" t="s">
        <v>2343</v>
      </c>
      <c r="J1750" s="21" t="s">
        <v>4276</v>
      </c>
      <c r="K1750" s="21" t="s">
        <v>4277</v>
      </c>
    </row>
    <row r="1751" s="7" customFormat="1" customHeight="1" spans="1:11">
      <c r="A1751" s="21" t="s">
        <v>4290</v>
      </c>
      <c r="B1751" s="24" t="s">
        <v>4291</v>
      </c>
      <c r="C1751" s="21" t="s">
        <v>4292</v>
      </c>
      <c r="D1751" s="23"/>
      <c r="E1751" s="23"/>
      <c r="F1751" s="23"/>
      <c r="G1751" s="22"/>
      <c r="H1751" s="23"/>
      <c r="I1751" s="22"/>
      <c r="J1751" s="23"/>
      <c r="K1751" s="23"/>
    </row>
    <row r="1752" s="7" customFormat="1" customHeight="1" spans="1:11">
      <c r="A1752" s="23"/>
      <c r="B1752" s="22"/>
      <c r="C1752" s="23"/>
      <c r="D1752" s="21" t="s">
        <v>2338</v>
      </c>
      <c r="E1752" s="21" t="s">
        <v>1403</v>
      </c>
      <c r="F1752" s="21" t="s">
        <v>1403</v>
      </c>
      <c r="G1752" s="25" t="s">
        <v>1403</v>
      </c>
      <c r="H1752" s="21" t="s">
        <v>1403</v>
      </c>
      <c r="I1752" s="25" t="s">
        <v>1403</v>
      </c>
      <c r="J1752" s="21" t="s">
        <v>1403</v>
      </c>
      <c r="K1752" s="21" t="s">
        <v>1403</v>
      </c>
    </row>
    <row r="1753" s="7" customFormat="1" customHeight="1" spans="1:11">
      <c r="A1753" s="23"/>
      <c r="B1753" s="22"/>
      <c r="C1753" s="23"/>
      <c r="D1753" s="21" t="s">
        <v>1403</v>
      </c>
      <c r="E1753" s="21" t="s">
        <v>2339</v>
      </c>
      <c r="F1753" s="21" t="s">
        <v>1403</v>
      </c>
      <c r="G1753" s="25" t="s">
        <v>1403</v>
      </c>
      <c r="H1753" s="21" t="s">
        <v>1403</v>
      </c>
      <c r="I1753" s="25" t="s">
        <v>1403</v>
      </c>
      <c r="J1753" s="21" t="s">
        <v>1403</v>
      </c>
      <c r="K1753" s="21" t="s">
        <v>1403</v>
      </c>
    </row>
    <row r="1754" s="7" customFormat="1" customHeight="1" spans="1:11">
      <c r="A1754" s="23"/>
      <c r="B1754" s="22"/>
      <c r="C1754" s="23"/>
      <c r="D1754" s="21" t="s">
        <v>1403</v>
      </c>
      <c r="E1754" s="21" t="s">
        <v>1403</v>
      </c>
      <c r="F1754" s="21" t="s">
        <v>4293</v>
      </c>
      <c r="G1754" s="25" t="s">
        <v>2354</v>
      </c>
      <c r="H1754" s="21" t="s">
        <v>2376</v>
      </c>
      <c r="I1754" s="25" t="s">
        <v>2516</v>
      </c>
      <c r="J1754" s="21" t="s">
        <v>4294</v>
      </c>
      <c r="K1754" s="21" t="s">
        <v>4295</v>
      </c>
    </row>
    <row r="1755" s="7" customFormat="1" customHeight="1" spans="1:11">
      <c r="A1755" s="23"/>
      <c r="B1755" s="22"/>
      <c r="C1755" s="23"/>
      <c r="D1755" s="21" t="s">
        <v>1403</v>
      </c>
      <c r="E1755" s="21" t="s">
        <v>1403</v>
      </c>
      <c r="F1755" s="21" t="s">
        <v>4296</v>
      </c>
      <c r="G1755" s="25" t="s">
        <v>2354</v>
      </c>
      <c r="H1755" s="21" t="s">
        <v>3915</v>
      </c>
      <c r="I1755" s="25" t="s">
        <v>2384</v>
      </c>
      <c r="J1755" s="21" t="s">
        <v>4297</v>
      </c>
      <c r="K1755" s="21" t="s">
        <v>4297</v>
      </c>
    </row>
    <row r="1756" s="7" customFormat="1" customHeight="1" spans="1:11">
      <c r="A1756" s="23"/>
      <c r="B1756" s="22"/>
      <c r="C1756" s="23"/>
      <c r="D1756" s="21" t="s">
        <v>1403</v>
      </c>
      <c r="E1756" s="21" t="s">
        <v>1403</v>
      </c>
      <c r="F1756" s="21" t="s">
        <v>4298</v>
      </c>
      <c r="G1756" s="25" t="s">
        <v>2354</v>
      </c>
      <c r="H1756" s="21" t="s">
        <v>4299</v>
      </c>
      <c r="I1756" s="25" t="s">
        <v>2834</v>
      </c>
      <c r="J1756" s="21" t="s">
        <v>4300</v>
      </c>
      <c r="K1756" s="21" t="s">
        <v>4301</v>
      </c>
    </row>
    <row r="1757" s="7" customFormat="1" customHeight="1" spans="1:11">
      <c r="A1757" s="23"/>
      <c r="B1757" s="22"/>
      <c r="C1757" s="23"/>
      <c r="D1757" s="21" t="s">
        <v>1403</v>
      </c>
      <c r="E1757" s="21" t="s">
        <v>1403</v>
      </c>
      <c r="F1757" s="21" t="s">
        <v>4302</v>
      </c>
      <c r="G1757" s="25" t="s">
        <v>2354</v>
      </c>
      <c r="H1757" s="21" t="s">
        <v>2541</v>
      </c>
      <c r="I1757" s="25" t="s">
        <v>2384</v>
      </c>
      <c r="J1757" s="21" t="s">
        <v>4303</v>
      </c>
      <c r="K1757" s="21" t="s">
        <v>4303</v>
      </c>
    </row>
    <row r="1758" s="7" customFormat="1" customHeight="1" spans="1:11">
      <c r="A1758" s="23"/>
      <c r="B1758" s="22"/>
      <c r="C1758" s="23"/>
      <c r="D1758" s="21" t="s">
        <v>1403</v>
      </c>
      <c r="E1758" s="21" t="s">
        <v>1403</v>
      </c>
      <c r="F1758" s="21" t="s">
        <v>4304</v>
      </c>
      <c r="G1758" s="25" t="s">
        <v>2354</v>
      </c>
      <c r="H1758" s="21" t="s">
        <v>4305</v>
      </c>
      <c r="I1758" s="25" t="s">
        <v>4306</v>
      </c>
      <c r="J1758" s="21" t="s">
        <v>4307</v>
      </c>
      <c r="K1758" s="21" t="s">
        <v>4307</v>
      </c>
    </row>
    <row r="1759" s="7" customFormat="1" customHeight="1" spans="1:11">
      <c r="A1759" s="23"/>
      <c r="B1759" s="22"/>
      <c r="C1759" s="23"/>
      <c r="D1759" s="21" t="s">
        <v>1403</v>
      </c>
      <c r="E1759" s="21" t="s">
        <v>1403</v>
      </c>
      <c r="F1759" s="21" t="s">
        <v>4308</v>
      </c>
      <c r="G1759" s="25" t="s">
        <v>2354</v>
      </c>
      <c r="H1759" s="21" t="s">
        <v>4309</v>
      </c>
      <c r="I1759" s="25" t="s">
        <v>2581</v>
      </c>
      <c r="J1759" s="21" t="s">
        <v>4309</v>
      </c>
      <c r="K1759" s="21" t="s">
        <v>4310</v>
      </c>
    </row>
    <row r="1760" s="7" customFormat="1" customHeight="1" spans="1:11">
      <c r="A1760" s="23"/>
      <c r="B1760" s="22"/>
      <c r="C1760" s="23"/>
      <c r="D1760" s="21" t="s">
        <v>1403</v>
      </c>
      <c r="E1760" s="21" t="s">
        <v>2352</v>
      </c>
      <c r="F1760" s="21" t="s">
        <v>1403</v>
      </c>
      <c r="G1760" s="25" t="s">
        <v>1403</v>
      </c>
      <c r="H1760" s="21" t="s">
        <v>1403</v>
      </c>
      <c r="I1760" s="25" t="s">
        <v>1403</v>
      </c>
      <c r="J1760" s="21" t="s">
        <v>1403</v>
      </c>
      <c r="K1760" s="21" t="s">
        <v>1403</v>
      </c>
    </row>
    <row r="1761" s="7" customFormat="1" customHeight="1" spans="1:11">
      <c r="A1761" s="23"/>
      <c r="B1761" s="22"/>
      <c r="C1761" s="23"/>
      <c r="D1761" s="21" t="s">
        <v>1403</v>
      </c>
      <c r="E1761" s="21" t="s">
        <v>1403</v>
      </c>
      <c r="F1761" s="21" t="s">
        <v>4311</v>
      </c>
      <c r="G1761" s="25" t="s">
        <v>2354</v>
      </c>
      <c r="H1761" s="21" t="s">
        <v>2622</v>
      </c>
      <c r="I1761" s="25" t="s">
        <v>2343</v>
      </c>
      <c r="J1761" s="21" t="s">
        <v>4312</v>
      </c>
      <c r="K1761" s="21" t="s">
        <v>4312</v>
      </c>
    </row>
    <row r="1762" s="7" customFormat="1" customHeight="1" spans="1:11">
      <c r="A1762" s="23"/>
      <c r="B1762" s="22"/>
      <c r="C1762" s="23"/>
      <c r="D1762" s="21" t="s">
        <v>1403</v>
      </c>
      <c r="E1762" s="21" t="s">
        <v>1403</v>
      </c>
      <c r="F1762" s="21" t="s">
        <v>4313</v>
      </c>
      <c r="G1762" s="25" t="s">
        <v>2354</v>
      </c>
      <c r="H1762" s="21" t="s">
        <v>2365</v>
      </c>
      <c r="I1762" s="25" t="s">
        <v>2343</v>
      </c>
      <c r="J1762" s="21" t="s">
        <v>4314</v>
      </c>
      <c r="K1762" s="21" t="s">
        <v>4314</v>
      </c>
    </row>
    <row r="1763" s="7" customFormat="1" customHeight="1" spans="1:11">
      <c r="A1763" s="23"/>
      <c r="B1763" s="22"/>
      <c r="C1763" s="23"/>
      <c r="D1763" s="21" t="s">
        <v>1403</v>
      </c>
      <c r="E1763" s="21" t="s">
        <v>1403</v>
      </c>
      <c r="F1763" s="21" t="s">
        <v>4315</v>
      </c>
      <c r="G1763" s="25" t="s">
        <v>2354</v>
      </c>
      <c r="H1763" s="21" t="s">
        <v>2622</v>
      </c>
      <c r="I1763" s="25" t="s">
        <v>2343</v>
      </c>
      <c r="J1763" s="21" t="s">
        <v>4316</v>
      </c>
      <c r="K1763" s="21" t="s">
        <v>4316</v>
      </c>
    </row>
    <row r="1764" s="7" customFormat="1" customHeight="1" spans="1:11">
      <c r="A1764" s="23"/>
      <c r="B1764" s="22"/>
      <c r="C1764" s="23"/>
      <c r="D1764" s="21" t="s">
        <v>1403</v>
      </c>
      <c r="E1764" s="21" t="s">
        <v>1403</v>
      </c>
      <c r="F1764" s="21" t="s">
        <v>4317</v>
      </c>
      <c r="G1764" s="25" t="s">
        <v>2341</v>
      </c>
      <c r="H1764" s="21" t="s">
        <v>2342</v>
      </c>
      <c r="I1764" s="25" t="s">
        <v>2343</v>
      </c>
      <c r="J1764" s="21" t="s">
        <v>4318</v>
      </c>
      <c r="K1764" s="21" t="s">
        <v>4318</v>
      </c>
    </row>
    <row r="1765" s="7" customFormat="1" customHeight="1" spans="1:11">
      <c r="A1765" s="23"/>
      <c r="B1765" s="22"/>
      <c r="C1765" s="23"/>
      <c r="D1765" s="21" t="s">
        <v>1403</v>
      </c>
      <c r="E1765" s="21" t="s">
        <v>2389</v>
      </c>
      <c r="F1765" s="21" t="s">
        <v>1403</v>
      </c>
      <c r="G1765" s="25" t="s">
        <v>1403</v>
      </c>
      <c r="H1765" s="21" t="s">
        <v>1403</v>
      </c>
      <c r="I1765" s="25" t="s">
        <v>1403</v>
      </c>
      <c r="J1765" s="21" t="s">
        <v>1403</v>
      </c>
      <c r="K1765" s="21" t="s">
        <v>1403</v>
      </c>
    </row>
    <row r="1766" s="7" customFormat="1" customHeight="1" spans="1:11">
      <c r="A1766" s="23"/>
      <c r="B1766" s="22"/>
      <c r="C1766" s="23"/>
      <c r="D1766" s="21" t="s">
        <v>1403</v>
      </c>
      <c r="E1766" s="21" t="s">
        <v>1403</v>
      </c>
      <c r="F1766" s="21" t="s">
        <v>4319</v>
      </c>
      <c r="G1766" s="25" t="s">
        <v>2354</v>
      </c>
      <c r="H1766" s="21" t="s">
        <v>2376</v>
      </c>
      <c r="I1766" s="25" t="s">
        <v>2416</v>
      </c>
      <c r="J1766" s="21" t="s">
        <v>4320</v>
      </c>
      <c r="K1766" s="21" t="s">
        <v>4295</v>
      </c>
    </row>
    <row r="1767" s="7" customFormat="1" customHeight="1" spans="1:11">
      <c r="A1767" s="23"/>
      <c r="B1767" s="22"/>
      <c r="C1767" s="23"/>
      <c r="D1767" s="21" t="s">
        <v>1403</v>
      </c>
      <c r="E1767" s="21" t="s">
        <v>1403</v>
      </c>
      <c r="F1767" s="21" t="s">
        <v>4321</v>
      </c>
      <c r="G1767" s="25" t="s">
        <v>2498</v>
      </c>
      <c r="H1767" s="21" t="s">
        <v>2537</v>
      </c>
      <c r="I1767" s="25" t="s">
        <v>2491</v>
      </c>
      <c r="J1767" s="21" t="s">
        <v>4322</v>
      </c>
      <c r="K1767" s="21" t="s">
        <v>4323</v>
      </c>
    </row>
    <row r="1768" s="7" customFormat="1" customHeight="1" spans="1:11">
      <c r="A1768" s="23"/>
      <c r="B1768" s="22"/>
      <c r="C1768" s="23"/>
      <c r="D1768" s="21" t="s">
        <v>1403</v>
      </c>
      <c r="E1768" s="21" t="s">
        <v>1403</v>
      </c>
      <c r="F1768" s="21" t="s">
        <v>4324</v>
      </c>
      <c r="G1768" s="25" t="s">
        <v>2354</v>
      </c>
      <c r="H1768" s="21" t="s">
        <v>2622</v>
      </c>
      <c r="I1768" s="25" t="s">
        <v>2343</v>
      </c>
      <c r="J1768" s="21" t="s">
        <v>4325</v>
      </c>
      <c r="K1768" s="21" t="s">
        <v>4326</v>
      </c>
    </row>
    <row r="1769" s="7" customFormat="1" customHeight="1" spans="1:11">
      <c r="A1769" s="23"/>
      <c r="B1769" s="22"/>
      <c r="C1769" s="23"/>
      <c r="D1769" s="21" t="s">
        <v>1403</v>
      </c>
      <c r="E1769" s="21" t="s">
        <v>1403</v>
      </c>
      <c r="F1769" s="21" t="s">
        <v>4327</v>
      </c>
      <c r="G1769" s="25" t="s">
        <v>2354</v>
      </c>
      <c r="H1769" s="21" t="s">
        <v>2622</v>
      </c>
      <c r="I1769" s="25" t="s">
        <v>2343</v>
      </c>
      <c r="J1769" s="21" t="s">
        <v>4328</v>
      </c>
      <c r="K1769" s="21" t="s">
        <v>4329</v>
      </c>
    </row>
    <row r="1770" s="7" customFormat="1" customHeight="1" spans="1:11">
      <c r="A1770" s="23"/>
      <c r="B1770" s="22"/>
      <c r="C1770" s="23"/>
      <c r="D1770" s="21" t="s">
        <v>1403</v>
      </c>
      <c r="E1770" s="21" t="s">
        <v>1403</v>
      </c>
      <c r="F1770" s="21" t="s">
        <v>4330</v>
      </c>
      <c r="G1770" s="25" t="s">
        <v>2354</v>
      </c>
      <c r="H1770" s="21" t="s">
        <v>4331</v>
      </c>
      <c r="I1770" s="25" t="s">
        <v>2581</v>
      </c>
      <c r="J1770" s="21" t="s">
        <v>4332</v>
      </c>
      <c r="K1770" s="21" t="s">
        <v>4310</v>
      </c>
    </row>
    <row r="1771" s="7" customFormat="1" customHeight="1" spans="1:11">
      <c r="A1771" s="23"/>
      <c r="B1771" s="22"/>
      <c r="C1771" s="23"/>
      <c r="D1771" s="21" t="s">
        <v>2357</v>
      </c>
      <c r="E1771" s="21" t="s">
        <v>1403</v>
      </c>
      <c r="F1771" s="21" t="s">
        <v>1403</v>
      </c>
      <c r="G1771" s="25" t="s">
        <v>1403</v>
      </c>
      <c r="H1771" s="21" t="s">
        <v>1403</v>
      </c>
      <c r="I1771" s="25" t="s">
        <v>1403</v>
      </c>
      <c r="J1771" s="21" t="s">
        <v>1403</v>
      </c>
      <c r="K1771" s="21" t="s">
        <v>1403</v>
      </c>
    </row>
    <row r="1772" s="7" customFormat="1" customHeight="1" spans="1:11">
      <c r="A1772" s="23"/>
      <c r="B1772" s="22"/>
      <c r="C1772" s="23"/>
      <c r="D1772" s="21" t="s">
        <v>1403</v>
      </c>
      <c r="E1772" s="21" t="s">
        <v>2358</v>
      </c>
      <c r="F1772" s="21" t="s">
        <v>1403</v>
      </c>
      <c r="G1772" s="25" t="s">
        <v>1403</v>
      </c>
      <c r="H1772" s="21" t="s">
        <v>1403</v>
      </c>
      <c r="I1772" s="25" t="s">
        <v>1403</v>
      </c>
      <c r="J1772" s="21" t="s">
        <v>1403</v>
      </c>
      <c r="K1772" s="21" t="s">
        <v>1403</v>
      </c>
    </row>
    <row r="1773" s="7" customFormat="1" customHeight="1" spans="1:11">
      <c r="A1773" s="23"/>
      <c r="B1773" s="22"/>
      <c r="C1773" s="23"/>
      <c r="D1773" s="21" t="s">
        <v>1403</v>
      </c>
      <c r="E1773" s="21" t="s">
        <v>1403</v>
      </c>
      <c r="F1773" s="21" t="s">
        <v>4333</v>
      </c>
      <c r="G1773" s="25" t="s">
        <v>2354</v>
      </c>
      <c r="H1773" s="21" t="s">
        <v>2731</v>
      </c>
      <c r="I1773" s="25" t="s">
        <v>2343</v>
      </c>
      <c r="J1773" s="21" t="s">
        <v>4334</v>
      </c>
      <c r="K1773" s="21" t="s">
        <v>4335</v>
      </c>
    </row>
    <row r="1774" s="7" customFormat="1" customHeight="1" spans="1:11">
      <c r="A1774" s="23"/>
      <c r="B1774" s="22"/>
      <c r="C1774" s="23"/>
      <c r="D1774" s="21" t="s">
        <v>1403</v>
      </c>
      <c r="E1774" s="21" t="s">
        <v>1403</v>
      </c>
      <c r="F1774" s="21" t="s">
        <v>4336</v>
      </c>
      <c r="G1774" s="25" t="s">
        <v>2498</v>
      </c>
      <c r="H1774" s="21" t="s">
        <v>2703</v>
      </c>
      <c r="I1774" s="25" t="s">
        <v>2343</v>
      </c>
      <c r="J1774" s="21" t="s">
        <v>4337</v>
      </c>
      <c r="K1774" s="21" t="s">
        <v>4338</v>
      </c>
    </row>
    <row r="1775" s="7" customFormat="1" customHeight="1" spans="1:11">
      <c r="A1775" s="23"/>
      <c r="B1775" s="22"/>
      <c r="C1775" s="23"/>
      <c r="D1775" s="21" t="s">
        <v>1403</v>
      </c>
      <c r="E1775" s="21" t="s">
        <v>1403</v>
      </c>
      <c r="F1775" s="21" t="s">
        <v>4339</v>
      </c>
      <c r="G1775" s="25" t="s">
        <v>2354</v>
      </c>
      <c r="H1775" s="21" t="s">
        <v>2603</v>
      </c>
      <c r="I1775" s="25" t="s">
        <v>2650</v>
      </c>
      <c r="J1775" s="21" t="s">
        <v>4340</v>
      </c>
      <c r="K1775" s="21" t="s">
        <v>4341</v>
      </c>
    </row>
    <row r="1776" s="7" customFormat="1" customHeight="1" spans="1:11">
      <c r="A1776" s="23"/>
      <c r="B1776" s="22"/>
      <c r="C1776" s="23"/>
      <c r="D1776" s="21" t="s">
        <v>1403</v>
      </c>
      <c r="E1776" s="21" t="s">
        <v>1403</v>
      </c>
      <c r="F1776" s="21" t="s">
        <v>4342</v>
      </c>
      <c r="G1776" s="25" t="s">
        <v>2341</v>
      </c>
      <c r="H1776" s="21" t="s">
        <v>4343</v>
      </c>
      <c r="I1776" s="25" t="s">
        <v>2581</v>
      </c>
      <c r="J1776" s="21" t="s">
        <v>4342</v>
      </c>
      <c r="K1776" s="21" t="s">
        <v>4310</v>
      </c>
    </row>
    <row r="1777" s="7" customFormat="1" customHeight="1" spans="1:11">
      <c r="A1777" s="23"/>
      <c r="B1777" s="22"/>
      <c r="C1777" s="23"/>
      <c r="D1777" s="21" t="s">
        <v>2373</v>
      </c>
      <c r="E1777" s="21" t="s">
        <v>1403</v>
      </c>
      <c r="F1777" s="21" t="s">
        <v>1403</v>
      </c>
      <c r="G1777" s="25" t="s">
        <v>1403</v>
      </c>
      <c r="H1777" s="21" t="s">
        <v>1403</v>
      </c>
      <c r="I1777" s="25" t="s">
        <v>1403</v>
      </c>
      <c r="J1777" s="21" t="s">
        <v>1403</v>
      </c>
      <c r="K1777" s="21" t="s">
        <v>1403</v>
      </c>
    </row>
    <row r="1778" s="7" customFormat="1" customHeight="1" spans="1:11">
      <c r="A1778" s="23"/>
      <c r="B1778" s="22"/>
      <c r="C1778" s="23"/>
      <c r="D1778" s="21" t="s">
        <v>1403</v>
      </c>
      <c r="E1778" s="21" t="s">
        <v>2374</v>
      </c>
      <c r="F1778" s="21" t="s">
        <v>1403</v>
      </c>
      <c r="G1778" s="25" t="s">
        <v>1403</v>
      </c>
      <c r="H1778" s="21" t="s">
        <v>1403</v>
      </c>
      <c r="I1778" s="25" t="s">
        <v>1403</v>
      </c>
      <c r="J1778" s="21" t="s">
        <v>1403</v>
      </c>
      <c r="K1778" s="21" t="s">
        <v>1403</v>
      </c>
    </row>
    <row r="1779" s="7" customFormat="1" customHeight="1" spans="1:11">
      <c r="A1779" s="23"/>
      <c r="B1779" s="22"/>
      <c r="C1779" s="23"/>
      <c r="D1779" s="21" t="s">
        <v>1403</v>
      </c>
      <c r="E1779" s="21" t="s">
        <v>1403</v>
      </c>
      <c r="F1779" s="21" t="s">
        <v>2375</v>
      </c>
      <c r="G1779" s="25" t="s">
        <v>2354</v>
      </c>
      <c r="H1779" s="21" t="s">
        <v>2394</v>
      </c>
      <c r="I1779" s="25" t="s">
        <v>2343</v>
      </c>
      <c r="J1779" s="21" t="s">
        <v>4344</v>
      </c>
      <c r="K1779" s="21" t="s">
        <v>4316</v>
      </c>
    </row>
    <row r="1780" s="7" customFormat="1" customHeight="1" spans="1:11">
      <c r="A1780" s="23"/>
      <c r="B1780" s="22"/>
      <c r="C1780" s="23"/>
      <c r="D1780" s="21" t="s">
        <v>1403</v>
      </c>
      <c r="E1780" s="21" t="s">
        <v>1403</v>
      </c>
      <c r="F1780" s="21" t="s">
        <v>2973</v>
      </c>
      <c r="G1780" s="25" t="s">
        <v>2354</v>
      </c>
      <c r="H1780" s="21" t="s">
        <v>2394</v>
      </c>
      <c r="I1780" s="25" t="s">
        <v>2343</v>
      </c>
      <c r="J1780" s="21" t="s">
        <v>4345</v>
      </c>
      <c r="K1780" s="21" t="s">
        <v>4310</v>
      </c>
    </row>
    <row r="1781" s="7" customFormat="1" customHeight="1" spans="1:11">
      <c r="A1781" s="21" t="s">
        <v>4346</v>
      </c>
      <c r="B1781" s="24" t="s">
        <v>4347</v>
      </c>
      <c r="C1781" s="21" t="s">
        <v>4348</v>
      </c>
      <c r="D1781" s="23"/>
      <c r="E1781" s="23"/>
      <c r="F1781" s="23"/>
      <c r="G1781" s="22"/>
      <c r="H1781" s="23"/>
      <c r="I1781" s="22"/>
      <c r="J1781" s="23"/>
      <c r="K1781" s="23"/>
    </row>
    <row r="1782" s="7" customFormat="1" customHeight="1" spans="1:11">
      <c r="A1782" s="23"/>
      <c r="B1782" s="22"/>
      <c r="C1782" s="23"/>
      <c r="D1782" s="21" t="s">
        <v>2338</v>
      </c>
      <c r="E1782" s="21" t="s">
        <v>1403</v>
      </c>
      <c r="F1782" s="21" t="s">
        <v>1403</v>
      </c>
      <c r="G1782" s="25" t="s">
        <v>1403</v>
      </c>
      <c r="H1782" s="21" t="s">
        <v>1403</v>
      </c>
      <c r="I1782" s="25" t="s">
        <v>1403</v>
      </c>
      <c r="J1782" s="21" t="s">
        <v>1403</v>
      </c>
      <c r="K1782" s="21" t="s">
        <v>1403</v>
      </c>
    </row>
    <row r="1783" s="7" customFormat="1" customHeight="1" spans="1:11">
      <c r="A1783" s="23"/>
      <c r="B1783" s="22"/>
      <c r="C1783" s="23"/>
      <c r="D1783" s="21" t="s">
        <v>1403</v>
      </c>
      <c r="E1783" s="21" t="s">
        <v>2339</v>
      </c>
      <c r="F1783" s="21" t="s">
        <v>1403</v>
      </c>
      <c r="G1783" s="25" t="s">
        <v>1403</v>
      </c>
      <c r="H1783" s="21" t="s">
        <v>1403</v>
      </c>
      <c r="I1783" s="25" t="s">
        <v>1403</v>
      </c>
      <c r="J1783" s="21" t="s">
        <v>1403</v>
      </c>
      <c r="K1783" s="21" t="s">
        <v>1403</v>
      </c>
    </row>
    <row r="1784" s="7" customFormat="1" customHeight="1" spans="1:11">
      <c r="A1784" s="23"/>
      <c r="B1784" s="22"/>
      <c r="C1784" s="23"/>
      <c r="D1784" s="21" t="s">
        <v>1403</v>
      </c>
      <c r="E1784" s="21" t="s">
        <v>1403</v>
      </c>
      <c r="F1784" s="21" t="s">
        <v>4349</v>
      </c>
      <c r="G1784" s="25" t="s">
        <v>2341</v>
      </c>
      <c r="H1784" s="21" t="s">
        <v>2703</v>
      </c>
      <c r="I1784" s="25" t="s">
        <v>2384</v>
      </c>
      <c r="J1784" s="21" t="s">
        <v>4350</v>
      </c>
      <c r="K1784" s="21" t="s">
        <v>4350</v>
      </c>
    </row>
    <row r="1785" s="7" customFormat="1" customHeight="1" spans="1:11">
      <c r="A1785" s="23"/>
      <c r="B1785" s="22"/>
      <c r="C1785" s="23"/>
      <c r="D1785" s="21" t="s">
        <v>1403</v>
      </c>
      <c r="E1785" s="21" t="s">
        <v>1403</v>
      </c>
      <c r="F1785" s="21" t="s">
        <v>4351</v>
      </c>
      <c r="G1785" s="25" t="s">
        <v>2341</v>
      </c>
      <c r="H1785" s="21" t="s">
        <v>2515</v>
      </c>
      <c r="I1785" s="25" t="s">
        <v>2384</v>
      </c>
      <c r="J1785" s="21" t="s">
        <v>4350</v>
      </c>
      <c r="K1785" s="21" t="s">
        <v>4350</v>
      </c>
    </row>
    <row r="1786" s="7" customFormat="1" customHeight="1" spans="1:11">
      <c r="A1786" s="23"/>
      <c r="B1786" s="22"/>
      <c r="C1786" s="23"/>
      <c r="D1786" s="21" t="s">
        <v>1403</v>
      </c>
      <c r="E1786" s="21" t="s">
        <v>1403</v>
      </c>
      <c r="F1786" s="21" t="s">
        <v>4352</v>
      </c>
      <c r="G1786" s="25" t="s">
        <v>2341</v>
      </c>
      <c r="H1786" s="21" t="s">
        <v>2355</v>
      </c>
      <c r="I1786" s="25" t="s">
        <v>2384</v>
      </c>
      <c r="J1786" s="21" t="s">
        <v>4350</v>
      </c>
      <c r="K1786" s="21" t="s">
        <v>4350</v>
      </c>
    </row>
    <row r="1787" s="7" customFormat="1" customHeight="1" spans="1:11">
      <c r="A1787" s="23"/>
      <c r="B1787" s="22"/>
      <c r="C1787" s="23"/>
      <c r="D1787" s="21" t="s">
        <v>2357</v>
      </c>
      <c r="E1787" s="21" t="s">
        <v>1403</v>
      </c>
      <c r="F1787" s="21" t="s">
        <v>1403</v>
      </c>
      <c r="G1787" s="25" t="s">
        <v>1403</v>
      </c>
      <c r="H1787" s="21" t="s">
        <v>1403</v>
      </c>
      <c r="I1787" s="25" t="s">
        <v>1403</v>
      </c>
      <c r="J1787" s="21" t="s">
        <v>1403</v>
      </c>
      <c r="K1787" s="21" t="s">
        <v>1403</v>
      </c>
    </row>
    <row r="1788" s="7" customFormat="1" customHeight="1" spans="1:11">
      <c r="A1788" s="23"/>
      <c r="B1788" s="22"/>
      <c r="C1788" s="23"/>
      <c r="D1788" s="21" t="s">
        <v>1403</v>
      </c>
      <c r="E1788" s="21" t="s">
        <v>2578</v>
      </c>
      <c r="F1788" s="21" t="s">
        <v>1403</v>
      </c>
      <c r="G1788" s="25" t="s">
        <v>1403</v>
      </c>
      <c r="H1788" s="21" t="s">
        <v>1403</v>
      </c>
      <c r="I1788" s="25" t="s">
        <v>1403</v>
      </c>
      <c r="J1788" s="21" t="s">
        <v>1403</v>
      </c>
      <c r="K1788" s="21" t="s">
        <v>1403</v>
      </c>
    </row>
    <row r="1789" s="7" customFormat="1" customHeight="1" spans="1:11">
      <c r="A1789" s="23"/>
      <c r="B1789" s="22"/>
      <c r="C1789" s="23"/>
      <c r="D1789" s="21" t="s">
        <v>1403</v>
      </c>
      <c r="E1789" s="21" t="s">
        <v>1403</v>
      </c>
      <c r="F1789" s="21" t="s">
        <v>4353</v>
      </c>
      <c r="G1789" s="25" t="s">
        <v>2341</v>
      </c>
      <c r="H1789" s="21" t="s">
        <v>4354</v>
      </c>
      <c r="I1789" s="25" t="s">
        <v>2581</v>
      </c>
      <c r="J1789" s="21" t="s">
        <v>4350</v>
      </c>
      <c r="K1789" s="21" t="s">
        <v>4350</v>
      </c>
    </row>
    <row r="1790" s="7" customFormat="1" customHeight="1" spans="1:11">
      <c r="A1790" s="23"/>
      <c r="B1790" s="22"/>
      <c r="C1790" s="23"/>
      <c r="D1790" s="21" t="s">
        <v>2373</v>
      </c>
      <c r="E1790" s="21" t="s">
        <v>1403</v>
      </c>
      <c r="F1790" s="21" t="s">
        <v>1403</v>
      </c>
      <c r="G1790" s="25" t="s">
        <v>1403</v>
      </c>
      <c r="H1790" s="21" t="s">
        <v>1403</v>
      </c>
      <c r="I1790" s="25" t="s">
        <v>1403</v>
      </c>
      <c r="J1790" s="21" t="s">
        <v>1403</v>
      </c>
      <c r="K1790" s="21" t="s">
        <v>1403</v>
      </c>
    </row>
    <row r="1791" s="7" customFormat="1" customHeight="1" spans="1:11">
      <c r="A1791" s="23"/>
      <c r="B1791" s="22"/>
      <c r="C1791" s="23"/>
      <c r="D1791" s="21" t="s">
        <v>1403</v>
      </c>
      <c r="E1791" s="21" t="s">
        <v>2374</v>
      </c>
      <c r="F1791" s="21" t="s">
        <v>1403</v>
      </c>
      <c r="G1791" s="25" t="s">
        <v>1403</v>
      </c>
      <c r="H1791" s="21" t="s">
        <v>1403</v>
      </c>
      <c r="I1791" s="25" t="s">
        <v>1403</v>
      </c>
      <c r="J1791" s="21" t="s">
        <v>1403</v>
      </c>
      <c r="K1791" s="21" t="s">
        <v>1403</v>
      </c>
    </row>
    <row r="1792" s="7" customFormat="1" customHeight="1" spans="1:11">
      <c r="A1792" s="23"/>
      <c r="B1792" s="22"/>
      <c r="C1792" s="23"/>
      <c r="D1792" s="21" t="s">
        <v>1403</v>
      </c>
      <c r="E1792" s="21" t="s">
        <v>1403</v>
      </c>
      <c r="F1792" s="21" t="s">
        <v>4355</v>
      </c>
      <c r="G1792" s="25" t="s">
        <v>2354</v>
      </c>
      <c r="H1792" s="21" t="s">
        <v>2622</v>
      </c>
      <c r="I1792" s="25" t="s">
        <v>2343</v>
      </c>
      <c r="J1792" s="21" t="s">
        <v>4350</v>
      </c>
      <c r="K1792" s="21" t="s">
        <v>4350</v>
      </c>
    </row>
    <row r="1793" s="7" customFormat="1" customHeight="1" spans="1:11">
      <c r="A1793" s="21" t="s">
        <v>4356</v>
      </c>
      <c r="B1793" s="24" t="s">
        <v>4357</v>
      </c>
      <c r="C1793" s="21" t="s">
        <v>2614</v>
      </c>
      <c r="D1793" s="23"/>
      <c r="E1793" s="23"/>
      <c r="F1793" s="23"/>
      <c r="G1793" s="22"/>
      <c r="H1793" s="23"/>
      <c r="I1793" s="22"/>
      <c r="J1793" s="23"/>
      <c r="K1793" s="23"/>
    </row>
    <row r="1794" s="7" customFormat="1" customHeight="1" spans="1:11">
      <c r="A1794" s="23"/>
      <c r="B1794" s="22"/>
      <c r="C1794" s="23"/>
      <c r="D1794" s="21" t="s">
        <v>2338</v>
      </c>
      <c r="E1794" s="21" t="s">
        <v>1403</v>
      </c>
      <c r="F1794" s="21" t="s">
        <v>1403</v>
      </c>
      <c r="G1794" s="25" t="s">
        <v>1403</v>
      </c>
      <c r="H1794" s="21" t="s">
        <v>1403</v>
      </c>
      <c r="I1794" s="25" t="s">
        <v>1403</v>
      </c>
      <c r="J1794" s="21" t="s">
        <v>1403</v>
      </c>
      <c r="K1794" s="21" t="s">
        <v>1403</v>
      </c>
    </row>
    <row r="1795" s="7" customFormat="1" customHeight="1" spans="1:11">
      <c r="A1795" s="23"/>
      <c r="B1795" s="22"/>
      <c r="C1795" s="23"/>
      <c r="D1795" s="21" t="s">
        <v>1403</v>
      </c>
      <c r="E1795" s="21" t="s">
        <v>2339</v>
      </c>
      <c r="F1795" s="21" t="s">
        <v>1403</v>
      </c>
      <c r="G1795" s="25" t="s">
        <v>1403</v>
      </c>
      <c r="H1795" s="21" t="s">
        <v>1403</v>
      </c>
      <c r="I1795" s="25" t="s">
        <v>1403</v>
      </c>
      <c r="J1795" s="21" t="s">
        <v>1403</v>
      </c>
      <c r="K1795" s="21" t="s">
        <v>1403</v>
      </c>
    </row>
    <row r="1796" s="7" customFormat="1" customHeight="1" spans="1:11">
      <c r="A1796" s="23"/>
      <c r="B1796" s="22"/>
      <c r="C1796" s="23"/>
      <c r="D1796" s="21" t="s">
        <v>1403</v>
      </c>
      <c r="E1796" s="21" t="s">
        <v>1403</v>
      </c>
      <c r="F1796" s="21" t="s">
        <v>2615</v>
      </c>
      <c r="G1796" s="25" t="s">
        <v>2341</v>
      </c>
      <c r="H1796" s="21" t="s">
        <v>4358</v>
      </c>
      <c r="I1796" s="25" t="s">
        <v>2384</v>
      </c>
      <c r="J1796" s="21" t="s">
        <v>2617</v>
      </c>
      <c r="K1796" s="21" t="s">
        <v>2618</v>
      </c>
    </row>
    <row r="1797" s="7" customFormat="1" customHeight="1" spans="1:11">
      <c r="A1797" s="23"/>
      <c r="B1797" s="22"/>
      <c r="C1797" s="23"/>
      <c r="D1797" s="21" t="s">
        <v>1403</v>
      </c>
      <c r="E1797" s="21" t="s">
        <v>1403</v>
      </c>
      <c r="F1797" s="21" t="s">
        <v>2619</v>
      </c>
      <c r="G1797" s="25" t="s">
        <v>2341</v>
      </c>
      <c r="H1797" s="21" t="s">
        <v>2620</v>
      </c>
      <c r="I1797" s="25" t="s">
        <v>2384</v>
      </c>
      <c r="J1797" s="21" t="s">
        <v>2631</v>
      </c>
      <c r="K1797" s="21" t="s">
        <v>2618</v>
      </c>
    </row>
    <row r="1798" s="7" customFormat="1" customHeight="1" spans="1:11">
      <c r="A1798" s="23"/>
      <c r="B1798" s="22"/>
      <c r="C1798" s="23"/>
      <c r="D1798" s="21" t="s">
        <v>1403</v>
      </c>
      <c r="E1798" s="21" t="s">
        <v>1403</v>
      </c>
      <c r="F1798" s="21" t="s">
        <v>2621</v>
      </c>
      <c r="G1798" s="25" t="s">
        <v>2341</v>
      </c>
      <c r="H1798" s="21" t="s">
        <v>4359</v>
      </c>
      <c r="I1798" s="25" t="s">
        <v>2384</v>
      </c>
      <c r="J1798" s="21" t="s">
        <v>2632</v>
      </c>
      <c r="K1798" s="21" t="s">
        <v>2618</v>
      </c>
    </row>
    <row r="1799" s="7" customFormat="1" customHeight="1" spans="1:11">
      <c r="A1799" s="23"/>
      <c r="B1799" s="22"/>
      <c r="C1799" s="23"/>
      <c r="D1799" s="21" t="s">
        <v>2357</v>
      </c>
      <c r="E1799" s="21" t="s">
        <v>1403</v>
      </c>
      <c r="F1799" s="21" t="s">
        <v>1403</v>
      </c>
      <c r="G1799" s="25" t="s">
        <v>1403</v>
      </c>
      <c r="H1799" s="21" t="s">
        <v>1403</v>
      </c>
      <c r="I1799" s="25" t="s">
        <v>1403</v>
      </c>
      <c r="J1799" s="21" t="s">
        <v>1403</v>
      </c>
      <c r="K1799" s="21" t="s">
        <v>1403</v>
      </c>
    </row>
    <row r="1800" s="7" customFormat="1" customHeight="1" spans="1:11">
      <c r="A1800" s="23"/>
      <c r="B1800" s="22"/>
      <c r="C1800" s="23"/>
      <c r="D1800" s="21" t="s">
        <v>1403</v>
      </c>
      <c r="E1800" s="21" t="s">
        <v>2358</v>
      </c>
      <c r="F1800" s="21" t="s">
        <v>1403</v>
      </c>
      <c r="G1800" s="25" t="s">
        <v>1403</v>
      </c>
      <c r="H1800" s="21" t="s">
        <v>1403</v>
      </c>
      <c r="I1800" s="25" t="s">
        <v>1403</v>
      </c>
      <c r="J1800" s="21" t="s">
        <v>1403</v>
      </c>
      <c r="K1800" s="21" t="s">
        <v>1403</v>
      </c>
    </row>
    <row r="1801" s="7" customFormat="1" customHeight="1" spans="1:11">
      <c r="A1801" s="23"/>
      <c r="B1801" s="22"/>
      <c r="C1801" s="23"/>
      <c r="D1801" s="21" t="s">
        <v>1403</v>
      </c>
      <c r="E1801" s="21" t="s">
        <v>1403</v>
      </c>
      <c r="F1801" s="21" t="s">
        <v>2590</v>
      </c>
      <c r="G1801" s="25" t="s">
        <v>2341</v>
      </c>
      <c r="H1801" s="21" t="s">
        <v>2591</v>
      </c>
      <c r="I1801" s="25" t="s">
        <v>1403</v>
      </c>
      <c r="J1801" s="21" t="s">
        <v>2623</v>
      </c>
      <c r="K1801" s="21" t="s">
        <v>2624</v>
      </c>
    </row>
    <row r="1802" s="7" customFormat="1" customHeight="1" spans="1:11">
      <c r="A1802" s="23"/>
      <c r="B1802" s="22"/>
      <c r="C1802" s="23"/>
      <c r="D1802" s="21" t="s">
        <v>2373</v>
      </c>
      <c r="E1802" s="21" t="s">
        <v>1403</v>
      </c>
      <c r="F1802" s="21" t="s">
        <v>1403</v>
      </c>
      <c r="G1802" s="25" t="s">
        <v>1403</v>
      </c>
      <c r="H1802" s="21" t="s">
        <v>1403</v>
      </c>
      <c r="I1802" s="25" t="s">
        <v>1403</v>
      </c>
      <c r="J1802" s="21" t="s">
        <v>1403</v>
      </c>
      <c r="K1802" s="21" t="s">
        <v>1403</v>
      </c>
    </row>
    <row r="1803" s="7" customFormat="1" customHeight="1" spans="1:11">
      <c r="A1803" s="23"/>
      <c r="B1803" s="22"/>
      <c r="C1803" s="23"/>
      <c r="D1803" s="21" t="s">
        <v>1403</v>
      </c>
      <c r="E1803" s="21" t="s">
        <v>2374</v>
      </c>
      <c r="F1803" s="21" t="s">
        <v>1403</v>
      </c>
      <c r="G1803" s="25" t="s">
        <v>1403</v>
      </c>
      <c r="H1803" s="21" t="s">
        <v>1403</v>
      </c>
      <c r="I1803" s="25" t="s">
        <v>1403</v>
      </c>
      <c r="J1803" s="21" t="s">
        <v>1403</v>
      </c>
      <c r="K1803" s="21" t="s">
        <v>1403</v>
      </c>
    </row>
    <row r="1804" s="7" customFormat="1" customHeight="1" spans="1:11">
      <c r="A1804" s="23"/>
      <c r="B1804" s="22"/>
      <c r="C1804" s="23"/>
      <c r="D1804" s="21" t="s">
        <v>1403</v>
      </c>
      <c r="E1804" s="21" t="s">
        <v>1403</v>
      </c>
      <c r="F1804" s="21" t="s">
        <v>2594</v>
      </c>
      <c r="G1804" s="25" t="s">
        <v>2354</v>
      </c>
      <c r="H1804" s="21" t="s">
        <v>2394</v>
      </c>
      <c r="I1804" s="25" t="s">
        <v>2343</v>
      </c>
      <c r="J1804" s="21" t="s">
        <v>2625</v>
      </c>
      <c r="K1804" s="21" t="s">
        <v>2626</v>
      </c>
    </row>
    <row r="1805" s="7" customFormat="1" customHeight="1" spans="1:11">
      <c r="A1805" s="23"/>
      <c r="B1805" s="22"/>
      <c r="C1805" s="23"/>
      <c r="D1805" s="21" t="s">
        <v>1403</v>
      </c>
      <c r="E1805" s="21" t="s">
        <v>1403</v>
      </c>
      <c r="F1805" s="21" t="s">
        <v>2627</v>
      </c>
      <c r="G1805" s="25" t="s">
        <v>2354</v>
      </c>
      <c r="H1805" s="21" t="s">
        <v>2394</v>
      </c>
      <c r="I1805" s="25" t="s">
        <v>2343</v>
      </c>
      <c r="J1805" s="21" t="s">
        <v>2628</v>
      </c>
      <c r="K1805" s="21" t="s">
        <v>2626</v>
      </c>
    </row>
    <row r="1806" s="7" customFormat="1" customHeight="1" spans="1:11">
      <c r="A1806" s="21" t="s">
        <v>4360</v>
      </c>
      <c r="B1806" s="22"/>
      <c r="C1806" s="23"/>
      <c r="D1806" s="23"/>
      <c r="E1806" s="23"/>
      <c r="F1806" s="23"/>
      <c r="G1806" s="22"/>
      <c r="H1806" s="23"/>
      <c r="I1806" s="22"/>
      <c r="J1806" s="23"/>
      <c r="K1806" s="23"/>
    </row>
    <row r="1807" s="7" customFormat="1" customHeight="1" spans="1:11">
      <c r="A1807" s="21" t="s">
        <v>4361</v>
      </c>
      <c r="B1807" s="24" t="s">
        <v>4362</v>
      </c>
      <c r="C1807" s="21" t="s">
        <v>2614</v>
      </c>
      <c r="D1807" s="23"/>
      <c r="E1807" s="23"/>
      <c r="F1807" s="23"/>
      <c r="G1807" s="22"/>
      <c r="H1807" s="23"/>
      <c r="I1807" s="22"/>
      <c r="J1807" s="23"/>
      <c r="K1807" s="23"/>
    </row>
    <row r="1808" s="7" customFormat="1" customHeight="1" spans="1:11">
      <c r="A1808" s="23"/>
      <c r="B1808" s="22"/>
      <c r="C1808" s="23"/>
      <c r="D1808" s="21" t="s">
        <v>2338</v>
      </c>
      <c r="E1808" s="21" t="s">
        <v>1403</v>
      </c>
      <c r="F1808" s="21" t="s">
        <v>1403</v>
      </c>
      <c r="G1808" s="25" t="s">
        <v>1403</v>
      </c>
      <c r="H1808" s="21" t="s">
        <v>1403</v>
      </c>
      <c r="I1808" s="25" t="s">
        <v>1403</v>
      </c>
      <c r="J1808" s="21" t="s">
        <v>1403</v>
      </c>
      <c r="K1808" s="21" t="s">
        <v>1403</v>
      </c>
    </row>
    <row r="1809" s="7" customFormat="1" customHeight="1" spans="1:11">
      <c r="A1809" s="23"/>
      <c r="B1809" s="22"/>
      <c r="C1809" s="23"/>
      <c r="D1809" s="21" t="s">
        <v>1403</v>
      </c>
      <c r="E1809" s="21" t="s">
        <v>2339</v>
      </c>
      <c r="F1809" s="21" t="s">
        <v>1403</v>
      </c>
      <c r="G1809" s="25" t="s">
        <v>1403</v>
      </c>
      <c r="H1809" s="21" t="s">
        <v>1403</v>
      </c>
      <c r="I1809" s="25" t="s">
        <v>1403</v>
      </c>
      <c r="J1809" s="21" t="s">
        <v>1403</v>
      </c>
      <c r="K1809" s="21" t="s">
        <v>1403</v>
      </c>
    </row>
    <row r="1810" s="7" customFormat="1" customHeight="1" spans="1:11">
      <c r="A1810" s="23"/>
      <c r="B1810" s="22"/>
      <c r="C1810" s="23"/>
      <c r="D1810" s="21" t="s">
        <v>1403</v>
      </c>
      <c r="E1810" s="21" t="s">
        <v>1403</v>
      </c>
      <c r="F1810" s="21" t="s">
        <v>4363</v>
      </c>
      <c r="G1810" s="25" t="s">
        <v>2341</v>
      </c>
      <c r="H1810" s="21" t="s">
        <v>2355</v>
      </c>
      <c r="I1810" s="25" t="s">
        <v>2384</v>
      </c>
      <c r="J1810" s="21" t="s">
        <v>2617</v>
      </c>
      <c r="K1810" s="21" t="s">
        <v>2618</v>
      </c>
    </row>
    <row r="1811" s="7" customFormat="1" customHeight="1" spans="1:11">
      <c r="A1811" s="23"/>
      <c r="B1811" s="22"/>
      <c r="C1811" s="23"/>
      <c r="D1811" s="21" t="s">
        <v>2357</v>
      </c>
      <c r="E1811" s="21" t="s">
        <v>1403</v>
      </c>
      <c r="F1811" s="21" t="s">
        <v>1403</v>
      </c>
      <c r="G1811" s="25" t="s">
        <v>1403</v>
      </c>
      <c r="H1811" s="21" t="s">
        <v>1403</v>
      </c>
      <c r="I1811" s="25" t="s">
        <v>1403</v>
      </c>
      <c r="J1811" s="21" t="s">
        <v>1403</v>
      </c>
      <c r="K1811" s="21" t="s">
        <v>1403</v>
      </c>
    </row>
    <row r="1812" s="7" customFormat="1" customHeight="1" spans="1:11">
      <c r="A1812" s="23"/>
      <c r="B1812" s="22"/>
      <c r="C1812" s="23"/>
      <c r="D1812" s="21" t="s">
        <v>1403</v>
      </c>
      <c r="E1812" s="21" t="s">
        <v>2358</v>
      </c>
      <c r="F1812" s="21" t="s">
        <v>1403</v>
      </c>
      <c r="G1812" s="25" t="s">
        <v>1403</v>
      </c>
      <c r="H1812" s="21" t="s">
        <v>1403</v>
      </c>
      <c r="I1812" s="25" t="s">
        <v>1403</v>
      </c>
      <c r="J1812" s="21" t="s">
        <v>1403</v>
      </c>
      <c r="K1812" s="21" t="s">
        <v>1403</v>
      </c>
    </row>
    <row r="1813" s="7" customFormat="1" customHeight="1" spans="1:11">
      <c r="A1813" s="23"/>
      <c r="B1813" s="22"/>
      <c r="C1813" s="23"/>
      <c r="D1813" s="21" t="s">
        <v>1403</v>
      </c>
      <c r="E1813" s="21" t="s">
        <v>1403</v>
      </c>
      <c r="F1813" s="21" t="s">
        <v>2590</v>
      </c>
      <c r="G1813" s="25" t="s">
        <v>2341</v>
      </c>
      <c r="H1813" s="21" t="s">
        <v>2591</v>
      </c>
      <c r="I1813" s="25" t="s">
        <v>2581</v>
      </c>
      <c r="J1813" s="21" t="s">
        <v>2623</v>
      </c>
      <c r="K1813" s="21" t="s">
        <v>2624</v>
      </c>
    </row>
    <row r="1814" s="7" customFormat="1" customHeight="1" spans="1:11">
      <c r="A1814" s="23"/>
      <c r="B1814" s="22"/>
      <c r="C1814" s="23"/>
      <c r="D1814" s="21" t="s">
        <v>2373</v>
      </c>
      <c r="E1814" s="21" t="s">
        <v>1403</v>
      </c>
      <c r="F1814" s="21" t="s">
        <v>1403</v>
      </c>
      <c r="G1814" s="25" t="s">
        <v>1403</v>
      </c>
      <c r="H1814" s="21" t="s">
        <v>1403</v>
      </c>
      <c r="I1814" s="25" t="s">
        <v>1403</v>
      </c>
      <c r="J1814" s="21" t="s">
        <v>1403</v>
      </c>
      <c r="K1814" s="21" t="s">
        <v>1403</v>
      </c>
    </row>
    <row r="1815" s="7" customFormat="1" customHeight="1" spans="1:11">
      <c r="A1815" s="23"/>
      <c r="B1815" s="22"/>
      <c r="C1815" s="23"/>
      <c r="D1815" s="21" t="s">
        <v>1403</v>
      </c>
      <c r="E1815" s="21" t="s">
        <v>2374</v>
      </c>
      <c r="F1815" s="21" t="s">
        <v>1403</v>
      </c>
      <c r="G1815" s="25" t="s">
        <v>1403</v>
      </c>
      <c r="H1815" s="21" t="s">
        <v>1403</v>
      </c>
      <c r="I1815" s="25" t="s">
        <v>1403</v>
      </c>
      <c r="J1815" s="21" t="s">
        <v>1403</v>
      </c>
      <c r="K1815" s="21" t="s">
        <v>1403</v>
      </c>
    </row>
    <row r="1816" s="7" customFormat="1" customHeight="1" spans="1:11">
      <c r="A1816" s="23"/>
      <c r="B1816" s="22"/>
      <c r="C1816" s="23"/>
      <c r="D1816" s="21" t="s">
        <v>1403</v>
      </c>
      <c r="E1816" s="21" t="s">
        <v>1403</v>
      </c>
      <c r="F1816" s="21" t="s">
        <v>2594</v>
      </c>
      <c r="G1816" s="25" t="s">
        <v>2354</v>
      </c>
      <c r="H1816" s="21" t="s">
        <v>2394</v>
      </c>
      <c r="I1816" s="25" t="s">
        <v>2343</v>
      </c>
      <c r="J1816" s="21" t="s">
        <v>2625</v>
      </c>
      <c r="K1816" s="21" t="s">
        <v>2626</v>
      </c>
    </row>
    <row r="1817" s="7" customFormat="1" customHeight="1" spans="1:11">
      <c r="A1817" s="23"/>
      <c r="B1817" s="22"/>
      <c r="C1817" s="23"/>
      <c r="D1817" s="21" t="s">
        <v>1403</v>
      </c>
      <c r="E1817" s="21" t="s">
        <v>1403</v>
      </c>
      <c r="F1817" s="21" t="s">
        <v>2627</v>
      </c>
      <c r="G1817" s="25" t="s">
        <v>2354</v>
      </c>
      <c r="H1817" s="21" t="s">
        <v>2394</v>
      </c>
      <c r="I1817" s="25" t="s">
        <v>2343</v>
      </c>
      <c r="J1817" s="21" t="s">
        <v>2628</v>
      </c>
      <c r="K1817" s="21" t="s">
        <v>2626</v>
      </c>
    </row>
    <row r="1818" s="7" customFormat="1" customHeight="1" spans="1:11">
      <c r="A1818" s="21" t="s">
        <v>4364</v>
      </c>
      <c r="B1818" s="24" t="s">
        <v>4365</v>
      </c>
      <c r="C1818" s="21" t="s">
        <v>4366</v>
      </c>
      <c r="D1818" s="23"/>
      <c r="E1818" s="23"/>
      <c r="F1818" s="23"/>
      <c r="G1818" s="22"/>
      <c r="H1818" s="23"/>
      <c r="I1818" s="22"/>
      <c r="J1818" s="23"/>
      <c r="K1818" s="23"/>
    </row>
    <row r="1819" s="7" customFormat="1" customHeight="1" spans="1:11">
      <c r="A1819" s="23"/>
      <c r="B1819" s="22"/>
      <c r="C1819" s="23"/>
      <c r="D1819" s="21" t="s">
        <v>2338</v>
      </c>
      <c r="E1819" s="21" t="s">
        <v>1403</v>
      </c>
      <c r="F1819" s="21" t="s">
        <v>1403</v>
      </c>
      <c r="G1819" s="25" t="s">
        <v>1403</v>
      </c>
      <c r="H1819" s="21" t="s">
        <v>1403</v>
      </c>
      <c r="I1819" s="25" t="s">
        <v>1403</v>
      </c>
      <c r="J1819" s="21" t="s">
        <v>1403</v>
      </c>
      <c r="K1819" s="21" t="s">
        <v>1403</v>
      </c>
    </row>
    <row r="1820" s="7" customFormat="1" customHeight="1" spans="1:11">
      <c r="A1820" s="23"/>
      <c r="B1820" s="22"/>
      <c r="C1820" s="23"/>
      <c r="D1820" s="21" t="s">
        <v>1403</v>
      </c>
      <c r="E1820" s="21" t="s">
        <v>2949</v>
      </c>
      <c r="F1820" s="21" t="s">
        <v>1403</v>
      </c>
      <c r="G1820" s="25" t="s">
        <v>1403</v>
      </c>
      <c r="H1820" s="21" t="s">
        <v>1403</v>
      </c>
      <c r="I1820" s="25" t="s">
        <v>1403</v>
      </c>
      <c r="J1820" s="21" t="s">
        <v>1403</v>
      </c>
      <c r="K1820" s="21" t="s">
        <v>1403</v>
      </c>
    </row>
    <row r="1821" s="7" customFormat="1" customHeight="1" spans="1:11">
      <c r="A1821" s="23"/>
      <c r="B1821" s="22"/>
      <c r="C1821" s="23"/>
      <c r="D1821" s="21" t="s">
        <v>1403</v>
      </c>
      <c r="E1821" s="21" t="s">
        <v>1403</v>
      </c>
      <c r="F1821" s="21" t="s">
        <v>4367</v>
      </c>
      <c r="G1821" s="25" t="s">
        <v>2498</v>
      </c>
      <c r="H1821" s="21" t="s">
        <v>2703</v>
      </c>
      <c r="I1821" s="25" t="s">
        <v>2491</v>
      </c>
      <c r="J1821" s="21" t="s">
        <v>4368</v>
      </c>
      <c r="K1821" s="21" t="s">
        <v>4369</v>
      </c>
    </row>
    <row r="1822" s="7" customFormat="1" customHeight="1" spans="1:11">
      <c r="A1822" s="23"/>
      <c r="B1822" s="22"/>
      <c r="C1822" s="23"/>
      <c r="D1822" s="21" t="s">
        <v>2357</v>
      </c>
      <c r="E1822" s="21" t="s">
        <v>1403</v>
      </c>
      <c r="F1822" s="21" t="s">
        <v>1403</v>
      </c>
      <c r="G1822" s="25" t="s">
        <v>1403</v>
      </c>
      <c r="H1822" s="21" t="s">
        <v>1403</v>
      </c>
      <c r="I1822" s="25" t="s">
        <v>1403</v>
      </c>
      <c r="J1822" s="21" t="s">
        <v>1403</v>
      </c>
      <c r="K1822" s="21" t="s">
        <v>1403</v>
      </c>
    </row>
    <row r="1823" s="7" customFormat="1" customHeight="1" spans="1:11">
      <c r="A1823" s="23"/>
      <c r="B1823" s="22"/>
      <c r="C1823" s="23"/>
      <c r="D1823" s="21" t="s">
        <v>1403</v>
      </c>
      <c r="E1823" s="21" t="s">
        <v>2358</v>
      </c>
      <c r="F1823" s="21" t="s">
        <v>1403</v>
      </c>
      <c r="G1823" s="25" t="s">
        <v>1403</v>
      </c>
      <c r="H1823" s="21" t="s">
        <v>1403</v>
      </c>
      <c r="I1823" s="25" t="s">
        <v>1403</v>
      </c>
      <c r="J1823" s="21" t="s">
        <v>1403</v>
      </c>
      <c r="K1823" s="21" t="s">
        <v>1403</v>
      </c>
    </row>
    <row r="1824" s="7" customFormat="1" customHeight="1" spans="1:11">
      <c r="A1824" s="23"/>
      <c r="B1824" s="22"/>
      <c r="C1824" s="23"/>
      <c r="D1824" s="21" t="s">
        <v>1403</v>
      </c>
      <c r="E1824" s="21" t="s">
        <v>1403</v>
      </c>
      <c r="F1824" s="21" t="s">
        <v>4370</v>
      </c>
      <c r="G1824" s="25" t="s">
        <v>2354</v>
      </c>
      <c r="H1824" s="21" t="s">
        <v>2731</v>
      </c>
      <c r="I1824" s="25" t="s">
        <v>4371</v>
      </c>
      <c r="J1824" s="21" t="s">
        <v>4372</v>
      </c>
      <c r="K1824" s="21" t="s">
        <v>4369</v>
      </c>
    </row>
    <row r="1825" s="7" customFormat="1" customHeight="1" spans="1:11">
      <c r="A1825" s="23"/>
      <c r="B1825" s="22"/>
      <c r="C1825" s="23"/>
      <c r="D1825" s="21" t="s">
        <v>2373</v>
      </c>
      <c r="E1825" s="21" t="s">
        <v>1403</v>
      </c>
      <c r="F1825" s="21" t="s">
        <v>1403</v>
      </c>
      <c r="G1825" s="25" t="s">
        <v>1403</v>
      </c>
      <c r="H1825" s="21" t="s">
        <v>1403</v>
      </c>
      <c r="I1825" s="25" t="s">
        <v>1403</v>
      </c>
      <c r="J1825" s="21" t="s">
        <v>1403</v>
      </c>
      <c r="K1825" s="21" t="s">
        <v>1403</v>
      </c>
    </row>
    <row r="1826" s="7" customFormat="1" customHeight="1" spans="1:11">
      <c r="A1826" s="23"/>
      <c r="B1826" s="22"/>
      <c r="C1826" s="23"/>
      <c r="D1826" s="21" t="s">
        <v>1403</v>
      </c>
      <c r="E1826" s="21" t="s">
        <v>2374</v>
      </c>
      <c r="F1826" s="21" t="s">
        <v>1403</v>
      </c>
      <c r="G1826" s="25" t="s">
        <v>1403</v>
      </c>
      <c r="H1826" s="21" t="s">
        <v>1403</v>
      </c>
      <c r="I1826" s="25" t="s">
        <v>1403</v>
      </c>
      <c r="J1826" s="21" t="s">
        <v>1403</v>
      </c>
      <c r="K1826" s="21" t="s">
        <v>1403</v>
      </c>
    </row>
    <row r="1827" s="7" customFormat="1" customHeight="1" spans="1:11">
      <c r="A1827" s="23"/>
      <c r="B1827" s="22"/>
      <c r="C1827" s="23"/>
      <c r="D1827" s="21" t="s">
        <v>1403</v>
      </c>
      <c r="E1827" s="21" t="s">
        <v>1403</v>
      </c>
      <c r="F1827" s="21" t="s">
        <v>4373</v>
      </c>
      <c r="G1827" s="25" t="s">
        <v>2341</v>
      </c>
      <c r="H1827" s="21" t="s">
        <v>2394</v>
      </c>
      <c r="I1827" s="25" t="s">
        <v>2343</v>
      </c>
      <c r="J1827" s="21" t="s">
        <v>4374</v>
      </c>
      <c r="K1827" s="21" t="s">
        <v>4369</v>
      </c>
    </row>
    <row r="1828" s="7" customFormat="1" customHeight="1" spans="1:11">
      <c r="A1828" s="21" t="s">
        <v>4375</v>
      </c>
      <c r="B1828" s="24" t="s">
        <v>4376</v>
      </c>
      <c r="C1828" s="21" t="s">
        <v>4377</v>
      </c>
      <c r="D1828" s="23"/>
      <c r="E1828" s="23"/>
      <c r="F1828" s="23"/>
      <c r="G1828" s="22"/>
      <c r="H1828" s="23"/>
      <c r="I1828" s="22"/>
      <c r="J1828" s="23"/>
      <c r="K1828" s="23"/>
    </row>
    <row r="1829" s="7" customFormat="1" customHeight="1" spans="1:11">
      <c r="A1829" s="23"/>
      <c r="B1829" s="22"/>
      <c r="C1829" s="23"/>
      <c r="D1829" s="21" t="s">
        <v>2338</v>
      </c>
      <c r="E1829" s="21" t="s">
        <v>1403</v>
      </c>
      <c r="F1829" s="21" t="s">
        <v>1403</v>
      </c>
      <c r="G1829" s="25" t="s">
        <v>1403</v>
      </c>
      <c r="H1829" s="21" t="s">
        <v>1403</v>
      </c>
      <c r="I1829" s="25" t="s">
        <v>1403</v>
      </c>
      <c r="J1829" s="21" t="s">
        <v>1403</v>
      </c>
      <c r="K1829" s="21" t="s">
        <v>1403</v>
      </c>
    </row>
    <row r="1830" s="7" customFormat="1" customHeight="1" spans="1:11">
      <c r="A1830" s="23"/>
      <c r="B1830" s="22"/>
      <c r="C1830" s="23"/>
      <c r="D1830" s="21" t="s">
        <v>1403</v>
      </c>
      <c r="E1830" s="21" t="s">
        <v>2339</v>
      </c>
      <c r="F1830" s="21" t="s">
        <v>1403</v>
      </c>
      <c r="G1830" s="25" t="s">
        <v>1403</v>
      </c>
      <c r="H1830" s="21" t="s">
        <v>1403</v>
      </c>
      <c r="I1830" s="25" t="s">
        <v>1403</v>
      </c>
      <c r="J1830" s="21" t="s">
        <v>1403</v>
      </c>
      <c r="K1830" s="21" t="s">
        <v>1403</v>
      </c>
    </row>
    <row r="1831" s="7" customFormat="1" customHeight="1" spans="1:11">
      <c r="A1831" s="23"/>
      <c r="B1831" s="22"/>
      <c r="C1831" s="23"/>
      <c r="D1831" s="21" t="s">
        <v>1403</v>
      </c>
      <c r="E1831" s="21" t="s">
        <v>1403</v>
      </c>
      <c r="F1831" s="21" t="s">
        <v>4378</v>
      </c>
      <c r="G1831" s="25" t="s">
        <v>2498</v>
      </c>
      <c r="H1831" s="21" t="s">
        <v>3737</v>
      </c>
      <c r="I1831" s="25" t="s">
        <v>2384</v>
      </c>
      <c r="J1831" s="21" t="s">
        <v>4379</v>
      </c>
      <c r="K1831" s="21" t="s">
        <v>4380</v>
      </c>
    </row>
    <row r="1832" s="7" customFormat="1" customHeight="1" spans="1:11">
      <c r="A1832" s="23"/>
      <c r="B1832" s="22"/>
      <c r="C1832" s="23"/>
      <c r="D1832" s="21" t="s">
        <v>1403</v>
      </c>
      <c r="E1832" s="21" t="s">
        <v>1403</v>
      </c>
      <c r="F1832" s="21" t="s">
        <v>4381</v>
      </c>
      <c r="G1832" s="25" t="s">
        <v>2341</v>
      </c>
      <c r="H1832" s="21" t="s">
        <v>2499</v>
      </c>
      <c r="I1832" s="25" t="s">
        <v>2516</v>
      </c>
      <c r="J1832" s="21" t="s">
        <v>4382</v>
      </c>
      <c r="K1832" s="21" t="s">
        <v>4383</v>
      </c>
    </row>
    <row r="1833" s="7" customFormat="1" customHeight="1" spans="1:11">
      <c r="A1833" s="23"/>
      <c r="B1833" s="22"/>
      <c r="C1833" s="23"/>
      <c r="D1833" s="21" t="s">
        <v>1403</v>
      </c>
      <c r="E1833" s="21" t="s">
        <v>2389</v>
      </c>
      <c r="F1833" s="21" t="s">
        <v>1403</v>
      </c>
      <c r="G1833" s="25" t="s">
        <v>1403</v>
      </c>
      <c r="H1833" s="21" t="s">
        <v>1403</v>
      </c>
      <c r="I1833" s="25" t="s">
        <v>1403</v>
      </c>
      <c r="J1833" s="21" t="s">
        <v>1403</v>
      </c>
      <c r="K1833" s="21" t="s">
        <v>1403</v>
      </c>
    </row>
    <row r="1834" s="7" customFormat="1" customHeight="1" spans="1:11">
      <c r="A1834" s="23"/>
      <c r="B1834" s="22"/>
      <c r="C1834" s="23"/>
      <c r="D1834" s="21" t="s">
        <v>1403</v>
      </c>
      <c r="E1834" s="21" t="s">
        <v>1403</v>
      </c>
      <c r="F1834" s="21" t="s">
        <v>4384</v>
      </c>
      <c r="G1834" s="25" t="s">
        <v>2341</v>
      </c>
      <c r="H1834" s="21" t="s">
        <v>2342</v>
      </c>
      <c r="I1834" s="25" t="s">
        <v>2918</v>
      </c>
      <c r="J1834" s="21" t="s">
        <v>4385</v>
      </c>
      <c r="K1834" s="21" t="s">
        <v>4380</v>
      </c>
    </row>
    <row r="1835" s="7" customFormat="1" customHeight="1" spans="1:11">
      <c r="A1835" s="23"/>
      <c r="B1835" s="22"/>
      <c r="C1835" s="23"/>
      <c r="D1835" s="21" t="s">
        <v>1403</v>
      </c>
      <c r="E1835" s="21" t="s">
        <v>2949</v>
      </c>
      <c r="F1835" s="21" t="s">
        <v>1403</v>
      </c>
      <c r="G1835" s="25" t="s">
        <v>1403</v>
      </c>
      <c r="H1835" s="21" t="s">
        <v>1403</v>
      </c>
      <c r="I1835" s="25" t="s">
        <v>1403</v>
      </c>
      <c r="J1835" s="21" t="s">
        <v>1403</v>
      </c>
      <c r="K1835" s="21" t="s">
        <v>1403</v>
      </c>
    </row>
    <row r="1836" s="7" customFormat="1" customHeight="1" spans="1:11">
      <c r="A1836" s="23"/>
      <c r="B1836" s="22"/>
      <c r="C1836" s="23"/>
      <c r="D1836" s="21" t="s">
        <v>1403</v>
      </c>
      <c r="E1836" s="21" t="s">
        <v>1403</v>
      </c>
      <c r="F1836" s="21" t="s">
        <v>4386</v>
      </c>
      <c r="G1836" s="25" t="s">
        <v>2354</v>
      </c>
      <c r="H1836" s="21" t="s">
        <v>2703</v>
      </c>
      <c r="I1836" s="25" t="s">
        <v>2491</v>
      </c>
      <c r="J1836" s="21" t="s">
        <v>4387</v>
      </c>
      <c r="K1836" s="21" t="s">
        <v>4383</v>
      </c>
    </row>
    <row r="1837" s="7" customFormat="1" customHeight="1" spans="1:11">
      <c r="A1837" s="23"/>
      <c r="B1837" s="22"/>
      <c r="C1837" s="23"/>
      <c r="D1837" s="21" t="s">
        <v>2357</v>
      </c>
      <c r="E1837" s="21" t="s">
        <v>1403</v>
      </c>
      <c r="F1837" s="21" t="s">
        <v>1403</v>
      </c>
      <c r="G1837" s="25" t="s">
        <v>1403</v>
      </c>
      <c r="H1837" s="21" t="s">
        <v>1403</v>
      </c>
      <c r="I1837" s="25" t="s">
        <v>1403</v>
      </c>
      <c r="J1837" s="21" t="s">
        <v>1403</v>
      </c>
      <c r="K1837" s="21" t="s">
        <v>1403</v>
      </c>
    </row>
    <row r="1838" s="7" customFormat="1" customHeight="1" spans="1:11">
      <c r="A1838" s="23"/>
      <c r="B1838" s="22"/>
      <c r="C1838" s="23"/>
      <c r="D1838" s="21" t="s">
        <v>1403</v>
      </c>
      <c r="E1838" s="21" t="s">
        <v>2550</v>
      </c>
      <c r="F1838" s="21" t="s">
        <v>1403</v>
      </c>
      <c r="G1838" s="25" t="s">
        <v>1403</v>
      </c>
      <c r="H1838" s="21" t="s">
        <v>1403</v>
      </c>
      <c r="I1838" s="25" t="s">
        <v>1403</v>
      </c>
      <c r="J1838" s="21" t="s">
        <v>1403</v>
      </c>
      <c r="K1838" s="21" t="s">
        <v>1403</v>
      </c>
    </row>
    <row r="1839" s="7" customFormat="1" customHeight="1" spans="1:11">
      <c r="A1839" s="23"/>
      <c r="B1839" s="22"/>
      <c r="C1839" s="23"/>
      <c r="D1839" s="21" t="s">
        <v>1403</v>
      </c>
      <c r="E1839" s="21" t="s">
        <v>1403</v>
      </c>
      <c r="F1839" s="21" t="s">
        <v>4388</v>
      </c>
      <c r="G1839" s="25" t="s">
        <v>2341</v>
      </c>
      <c r="H1839" s="21" t="s">
        <v>2394</v>
      </c>
      <c r="I1839" s="25" t="s">
        <v>2343</v>
      </c>
      <c r="J1839" s="21" t="s">
        <v>4389</v>
      </c>
      <c r="K1839" s="21" t="s">
        <v>4383</v>
      </c>
    </row>
    <row r="1840" s="7" customFormat="1" customHeight="1" spans="1:11">
      <c r="A1840" s="23"/>
      <c r="B1840" s="22"/>
      <c r="C1840" s="23"/>
      <c r="D1840" s="21" t="s">
        <v>1403</v>
      </c>
      <c r="E1840" s="21" t="s">
        <v>2358</v>
      </c>
      <c r="F1840" s="21" t="s">
        <v>1403</v>
      </c>
      <c r="G1840" s="25" t="s">
        <v>1403</v>
      </c>
      <c r="H1840" s="21" t="s">
        <v>1403</v>
      </c>
      <c r="I1840" s="25" t="s">
        <v>1403</v>
      </c>
      <c r="J1840" s="21" t="s">
        <v>1403</v>
      </c>
      <c r="K1840" s="21" t="s">
        <v>1403</v>
      </c>
    </row>
    <row r="1841" s="7" customFormat="1" customHeight="1" spans="1:11">
      <c r="A1841" s="23"/>
      <c r="B1841" s="22"/>
      <c r="C1841" s="23"/>
      <c r="D1841" s="21" t="s">
        <v>1403</v>
      </c>
      <c r="E1841" s="21" t="s">
        <v>1403</v>
      </c>
      <c r="F1841" s="21" t="s">
        <v>4390</v>
      </c>
      <c r="G1841" s="25" t="s">
        <v>2341</v>
      </c>
      <c r="H1841" s="21" t="s">
        <v>2394</v>
      </c>
      <c r="I1841" s="25" t="s">
        <v>2343</v>
      </c>
      <c r="J1841" s="21" t="s">
        <v>4391</v>
      </c>
      <c r="K1841" s="21" t="s">
        <v>4380</v>
      </c>
    </row>
    <row r="1842" s="7" customFormat="1" customHeight="1" spans="1:11">
      <c r="A1842" s="23"/>
      <c r="B1842" s="22"/>
      <c r="C1842" s="23"/>
      <c r="D1842" s="21" t="s">
        <v>2373</v>
      </c>
      <c r="E1842" s="21" t="s">
        <v>1403</v>
      </c>
      <c r="F1842" s="21" t="s">
        <v>1403</v>
      </c>
      <c r="G1842" s="25" t="s">
        <v>1403</v>
      </c>
      <c r="H1842" s="21" t="s">
        <v>1403</v>
      </c>
      <c r="I1842" s="25" t="s">
        <v>1403</v>
      </c>
      <c r="J1842" s="21" t="s">
        <v>1403</v>
      </c>
      <c r="K1842" s="21" t="s">
        <v>1403</v>
      </c>
    </row>
    <row r="1843" s="7" customFormat="1" customHeight="1" spans="1:11">
      <c r="A1843" s="23"/>
      <c r="B1843" s="22"/>
      <c r="C1843" s="23"/>
      <c r="D1843" s="21" t="s">
        <v>1403</v>
      </c>
      <c r="E1843" s="21" t="s">
        <v>2374</v>
      </c>
      <c r="F1843" s="21" t="s">
        <v>1403</v>
      </c>
      <c r="G1843" s="25" t="s">
        <v>1403</v>
      </c>
      <c r="H1843" s="21" t="s">
        <v>1403</v>
      </c>
      <c r="I1843" s="25" t="s">
        <v>1403</v>
      </c>
      <c r="J1843" s="21" t="s">
        <v>1403</v>
      </c>
      <c r="K1843" s="21" t="s">
        <v>1403</v>
      </c>
    </row>
    <row r="1844" s="7" customFormat="1" customHeight="1" spans="1:11">
      <c r="A1844" s="23"/>
      <c r="B1844" s="22"/>
      <c r="C1844" s="23"/>
      <c r="D1844" s="21" t="s">
        <v>1403</v>
      </c>
      <c r="E1844" s="21" t="s">
        <v>1403</v>
      </c>
      <c r="F1844" s="21" t="s">
        <v>4392</v>
      </c>
      <c r="G1844" s="25" t="s">
        <v>2341</v>
      </c>
      <c r="H1844" s="21" t="s">
        <v>2394</v>
      </c>
      <c r="I1844" s="25" t="s">
        <v>2343</v>
      </c>
      <c r="J1844" s="21" t="s">
        <v>4393</v>
      </c>
      <c r="K1844" s="21" t="s">
        <v>4380</v>
      </c>
    </row>
    <row r="1845" s="7" customFormat="1" customHeight="1" spans="1:11">
      <c r="A1845" s="23"/>
      <c r="B1845" s="22"/>
      <c r="C1845" s="23"/>
      <c r="D1845" s="21" t="s">
        <v>1403</v>
      </c>
      <c r="E1845" s="21" t="s">
        <v>1403</v>
      </c>
      <c r="F1845" s="21" t="s">
        <v>4394</v>
      </c>
      <c r="G1845" s="25" t="s">
        <v>2341</v>
      </c>
      <c r="H1845" s="21" t="s">
        <v>2394</v>
      </c>
      <c r="I1845" s="25" t="s">
        <v>2343</v>
      </c>
      <c r="J1845" s="21" t="s">
        <v>4395</v>
      </c>
      <c r="K1845" s="21" t="s">
        <v>4383</v>
      </c>
    </row>
    <row r="1846" s="7" customFormat="1" customHeight="1" spans="1:11">
      <c r="A1846" s="21" t="s">
        <v>4396</v>
      </c>
      <c r="B1846" s="24" t="s">
        <v>4397</v>
      </c>
      <c r="C1846" s="21" t="s">
        <v>4398</v>
      </c>
      <c r="D1846" s="23"/>
      <c r="E1846" s="23"/>
      <c r="F1846" s="23"/>
      <c r="G1846" s="22"/>
      <c r="H1846" s="23"/>
      <c r="I1846" s="22"/>
      <c r="J1846" s="23"/>
      <c r="K1846" s="23"/>
    </row>
    <row r="1847" s="7" customFormat="1" customHeight="1" spans="1:11">
      <c r="A1847" s="23"/>
      <c r="B1847" s="22"/>
      <c r="C1847" s="23"/>
      <c r="D1847" s="21" t="s">
        <v>2338</v>
      </c>
      <c r="E1847" s="21" t="s">
        <v>1403</v>
      </c>
      <c r="F1847" s="21" t="s">
        <v>1403</v>
      </c>
      <c r="G1847" s="25" t="s">
        <v>1403</v>
      </c>
      <c r="H1847" s="21" t="s">
        <v>1403</v>
      </c>
      <c r="I1847" s="25" t="s">
        <v>1403</v>
      </c>
      <c r="J1847" s="21" t="s">
        <v>1403</v>
      </c>
      <c r="K1847" s="21" t="s">
        <v>1403</v>
      </c>
    </row>
    <row r="1848" s="7" customFormat="1" customHeight="1" spans="1:11">
      <c r="A1848" s="23"/>
      <c r="B1848" s="22"/>
      <c r="C1848" s="23"/>
      <c r="D1848" s="21" t="s">
        <v>1403</v>
      </c>
      <c r="E1848" s="21" t="s">
        <v>2339</v>
      </c>
      <c r="F1848" s="21" t="s">
        <v>1403</v>
      </c>
      <c r="G1848" s="25" t="s">
        <v>1403</v>
      </c>
      <c r="H1848" s="21" t="s">
        <v>1403</v>
      </c>
      <c r="I1848" s="25" t="s">
        <v>1403</v>
      </c>
      <c r="J1848" s="21" t="s">
        <v>1403</v>
      </c>
      <c r="K1848" s="21" t="s">
        <v>1403</v>
      </c>
    </row>
    <row r="1849" s="7" customFormat="1" customHeight="1" spans="1:11">
      <c r="A1849" s="23"/>
      <c r="B1849" s="22"/>
      <c r="C1849" s="23"/>
      <c r="D1849" s="21" t="s">
        <v>1403</v>
      </c>
      <c r="E1849" s="21" t="s">
        <v>1403</v>
      </c>
      <c r="F1849" s="21" t="s">
        <v>4399</v>
      </c>
      <c r="G1849" s="25" t="s">
        <v>2341</v>
      </c>
      <c r="H1849" s="21" t="s">
        <v>2394</v>
      </c>
      <c r="I1849" s="25" t="s">
        <v>2343</v>
      </c>
      <c r="J1849" s="21" t="s">
        <v>4400</v>
      </c>
      <c r="K1849" s="21" t="s">
        <v>4401</v>
      </c>
    </row>
    <row r="1850" s="7" customFormat="1" customHeight="1" spans="1:11">
      <c r="A1850" s="23"/>
      <c r="B1850" s="22"/>
      <c r="C1850" s="23"/>
      <c r="D1850" s="21" t="s">
        <v>2357</v>
      </c>
      <c r="E1850" s="21" t="s">
        <v>1403</v>
      </c>
      <c r="F1850" s="21" t="s">
        <v>1403</v>
      </c>
      <c r="G1850" s="25" t="s">
        <v>1403</v>
      </c>
      <c r="H1850" s="21" t="s">
        <v>1403</v>
      </c>
      <c r="I1850" s="25" t="s">
        <v>1403</v>
      </c>
      <c r="J1850" s="21" t="s">
        <v>1403</v>
      </c>
      <c r="K1850" s="21" t="s">
        <v>1403</v>
      </c>
    </row>
    <row r="1851" s="7" customFormat="1" customHeight="1" spans="1:11">
      <c r="A1851" s="23"/>
      <c r="B1851" s="22"/>
      <c r="C1851" s="23"/>
      <c r="D1851" s="21" t="s">
        <v>1403</v>
      </c>
      <c r="E1851" s="21" t="s">
        <v>2550</v>
      </c>
      <c r="F1851" s="21" t="s">
        <v>1403</v>
      </c>
      <c r="G1851" s="25" t="s">
        <v>1403</v>
      </c>
      <c r="H1851" s="21" t="s">
        <v>1403</v>
      </c>
      <c r="I1851" s="25" t="s">
        <v>1403</v>
      </c>
      <c r="J1851" s="21" t="s">
        <v>1403</v>
      </c>
      <c r="K1851" s="21" t="s">
        <v>1403</v>
      </c>
    </row>
    <row r="1852" s="7" customFormat="1" customHeight="1" spans="1:11">
      <c r="A1852" s="23"/>
      <c r="B1852" s="22"/>
      <c r="C1852" s="23"/>
      <c r="D1852" s="21" t="s">
        <v>1403</v>
      </c>
      <c r="E1852" s="21" t="s">
        <v>1403</v>
      </c>
      <c r="F1852" s="21" t="s">
        <v>4402</v>
      </c>
      <c r="G1852" s="25" t="s">
        <v>2341</v>
      </c>
      <c r="H1852" s="21" t="s">
        <v>2394</v>
      </c>
      <c r="I1852" s="25" t="s">
        <v>2343</v>
      </c>
      <c r="J1852" s="21" t="s">
        <v>4403</v>
      </c>
      <c r="K1852" s="21" t="s">
        <v>4401</v>
      </c>
    </row>
    <row r="1853" s="7" customFormat="1" customHeight="1" spans="1:11">
      <c r="A1853" s="23"/>
      <c r="B1853" s="22"/>
      <c r="C1853" s="23"/>
      <c r="D1853" s="21" t="s">
        <v>2373</v>
      </c>
      <c r="E1853" s="21" t="s">
        <v>1403</v>
      </c>
      <c r="F1853" s="21" t="s">
        <v>1403</v>
      </c>
      <c r="G1853" s="25" t="s">
        <v>1403</v>
      </c>
      <c r="H1853" s="21" t="s">
        <v>1403</v>
      </c>
      <c r="I1853" s="25" t="s">
        <v>1403</v>
      </c>
      <c r="J1853" s="21" t="s">
        <v>1403</v>
      </c>
      <c r="K1853" s="21" t="s">
        <v>1403</v>
      </c>
    </row>
    <row r="1854" s="7" customFormat="1" customHeight="1" spans="1:11">
      <c r="A1854" s="23"/>
      <c r="B1854" s="22"/>
      <c r="C1854" s="23"/>
      <c r="D1854" s="21" t="s">
        <v>1403</v>
      </c>
      <c r="E1854" s="21" t="s">
        <v>2374</v>
      </c>
      <c r="F1854" s="21" t="s">
        <v>1403</v>
      </c>
      <c r="G1854" s="25" t="s">
        <v>1403</v>
      </c>
      <c r="H1854" s="21" t="s">
        <v>1403</v>
      </c>
      <c r="I1854" s="25" t="s">
        <v>1403</v>
      </c>
      <c r="J1854" s="21" t="s">
        <v>1403</v>
      </c>
      <c r="K1854" s="21" t="s">
        <v>1403</v>
      </c>
    </row>
    <row r="1855" s="7" customFormat="1" customHeight="1" spans="1:11">
      <c r="A1855" s="23"/>
      <c r="B1855" s="22"/>
      <c r="C1855" s="23"/>
      <c r="D1855" s="21" t="s">
        <v>1403</v>
      </c>
      <c r="E1855" s="21" t="s">
        <v>1403</v>
      </c>
      <c r="F1855" s="21" t="s">
        <v>4404</v>
      </c>
      <c r="G1855" s="25" t="s">
        <v>2341</v>
      </c>
      <c r="H1855" s="21" t="s">
        <v>2394</v>
      </c>
      <c r="I1855" s="25" t="s">
        <v>2343</v>
      </c>
      <c r="J1855" s="21" t="s">
        <v>4405</v>
      </c>
      <c r="K1855" s="21" t="s">
        <v>4406</v>
      </c>
    </row>
    <row r="1856" s="7" customFormat="1" customHeight="1" spans="1:11">
      <c r="A1856" s="21" t="s">
        <v>4407</v>
      </c>
      <c r="B1856" s="22"/>
      <c r="C1856" s="23"/>
      <c r="D1856" s="23"/>
      <c r="E1856" s="23"/>
      <c r="F1856" s="23"/>
      <c r="G1856" s="22"/>
      <c r="H1856" s="23"/>
      <c r="I1856" s="22"/>
      <c r="J1856" s="23"/>
      <c r="K1856" s="23"/>
    </row>
    <row r="1857" s="7" customFormat="1" customHeight="1" spans="1:11">
      <c r="A1857" s="21" t="s">
        <v>4408</v>
      </c>
      <c r="B1857" s="24" t="s">
        <v>4409</v>
      </c>
      <c r="C1857" s="21" t="s">
        <v>4410</v>
      </c>
      <c r="D1857" s="23"/>
      <c r="E1857" s="23"/>
      <c r="F1857" s="23"/>
      <c r="G1857" s="22"/>
      <c r="H1857" s="23"/>
      <c r="I1857" s="22"/>
      <c r="J1857" s="23"/>
      <c r="K1857" s="23"/>
    </row>
    <row r="1858" s="7" customFormat="1" customHeight="1" spans="1:11">
      <c r="A1858" s="23"/>
      <c r="B1858" s="22"/>
      <c r="C1858" s="23"/>
      <c r="D1858" s="21" t="s">
        <v>2338</v>
      </c>
      <c r="E1858" s="21" t="s">
        <v>1403</v>
      </c>
      <c r="F1858" s="21" t="s">
        <v>1403</v>
      </c>
      <c r="G1858" s="25" t="s">
        <v>1403</v>
      </c>
      <c r="H1858" s="21" t="s">
        <v>1403</v>
      </c>
      <c r="I1858" s="25" t="s">
        <v>1403</v>
      </c>
      <c r="J1858" s="21" t="s">
        <v>1403</v>
      </c>
      <c r="K1858" s="21" t="s">
        <v>1403</v>
      </c>
    </row>
    <row r="1859" s="7" customFormat="1" customHeight="1" spans="1:11">
      <c r="A1859" s="23"/>
      <c r="B1859" s="22"/>
      <c r="C1859" s="23"/>
      <c r="D1859" s="21" t="s">
        <v>1403</v>
      </c>
      <c r="E1859" s="21" t="s">
        <v>2352</v>
      </c>
      <c r="F1859" s="21" t="s">
        <v>1403</v>
      </c>
      <c r="G1859" s="25" t="s">
        <v>1403</v>
      </c>
      <c r="H1859" s="21" t="s">
        <v>1403</v>
      </c>
      <c r="I1859" s="25" t="s">
        <v>1403</v>
      </c>
      <c r="J1859" s="21" t="s">
        <v>1403</v>
      </c>
      <c r="K1859" s="21" t="s">
        <v>1403</v>
      </c>
    </row>
    <row r="1860" s="7" customFormat="1" customHeight="1" spans="1:11">
      <c r="A1860" s="23"/>
      <c r="B1860" s="22"/>
      <c r="C1860" s="23"/>
      <c r="D1860" s="21" t="s">
        <v>1403</v>
      </c>
      <c r="E1860" s="21" t="s">
        <v>1403</v>
      </c>
      <c r="F1860" s="21" t="s">
        <v>2984</v>
      </c>
      <c r="G1860" s="25" t="s">
        <v>2354</v>
      </c>
      <c r="H1860" s="21" t="s">
        <v>2394</v>
      </c>
      <c r="I1860" s="25" t="s">
        <v>2343</v>
      </c>
      <c r="J1860" s="21" t="s">
        <v>3082</v>
      </c>
      <c r="K1860" s="21" t="s">
        <v>4411</v>
      </c>
    </row>
    <row r="1861" s="7" customFormat="1" customHeight="1" spans="1:11">
      <c r="A1861" s="23"/>
      <c r="B1861" s="22"/>
      <c r="C1861" s="23"/>
      <c r="D1861" s="21" t="s">
        <v>2357</v>
      </c>
      <c r="E1861" s="21" t="s">
        <v>1403</v>
      </c>
      <c r="F1861" s="21" t="s">
        <v>1403</v>
      </c>
      <c r="G1861" s="25" t="s">
        <v>1403</v>
      </c>
      <c r="H1861" s="21" t="s">
        <v>1403</v>
      </c>
      <c r="I1861" s="25" t="s">
        <v>1403</v>
      </c>
      <c r="J1861" s="21" t="s">
        <v>1403</v>
      </c>
      <c r="K1861" s="21" t="s">
        <v>1403</v>
      </c>
    </row>
    <row r="1862" s="7" customFormat="1" customHeight="1" spans="1:11">
      <c r="A1862" s="23"/>
      <c r="B1862" s="22"/>
      <c r="C1862" s="23"/>
      <c r="D1862" s="21" t="s">
        <v>1403</v>
      </c>
      <c r="E1862" s="21" t="s">
        <v>2358</v>
      </c>
      <c r="F1862" s="21" t="s">
        <v>1403</v>
      </c>
      <c r="G1862" s="25" t="s">
        <v>1403</v>
      </c>
      <c r="H1862" s="21" t="s">
        <v>1403</v>
      </c>
      <c r="I1862" s="25" t="s">
        <v>1403</v>
      </c>
      <c r="J1862" s="21" t="s">
        <v>1403</v>
      </c>
      <c r="K1862" s="21" t="s">
        <v>1403</v>
      </c>
    </row>
    <row r="1863" s="7" customFormat="1" customHeight="1" spans="1:11">
      <c r="A1863" s="23"/>
      <c r="B1863" s="22"/>
      <c r="C1863" s="23"/>
      <c r="D1863" s="21" t="s">
        <v>1403</v>
      </c>
      <c r="E1863" s="21" t="s">
        <v>1403</v>
      </c>
      <c r="F1863" s="21" t="s">
        <v>2984</v>
      </c>
      <c r="G1863" s="25" t="s">
        <v>2354</v>
      </c>
      <c r="H1863" s="21" t="s">
        <v>2394</v>
      </c>
      <c r="I1863" s="25" t="s">
        <v>2343</v>
      </c>
      <c r="J1863" s="21" t="s">
        <v>3082</v>
      </c>
      <c r="K1863" s="21" t="s">
        <v>4411</v>
      </c>
    </row>
    <row r="1864" s="7" customFormat="1" customHeight="1" spans="1:11">
      <c r="A1864" s="23"/>
      <c r="B1864" s="22"/>
      <c r="C1864" s="23"/>
      <c r="D1864" s="21" t="s">
        <v>2373</v>
      </c>
      <c r="E1864" s="21" t="s">
        <v>1403</v>
      </c>
      <c r="F1864" s="21" t="s">
        <v>1403</v>
      </c>
      <c r="G1864" s="25" t="s">
        <v>1403</v>
      </c>
      <c r="H1864" s="21" t="s">
        <v>1403</v>
      </c>
      <c r="I1864" s="25" t="s">
        <v>1403</v>
      </c>
      <c r="J1864" s="21" t="s">
        <v>1403</v>
      </c>
      <c r="K1864" s="21" t="s">
        <v>1403</v>
      </c>
    </row>
    <row r="1865" s="7" customFormat="1" customHeight="1" spans="1:11">
      <c r="A1865" s="23"/>
      <c r="B1865" s="22"/>
      <c r="C1865" s="23"/>
      <c r="D1865" s="21" t="s">
        <v>1403</v>
      </c>
      <c r="E1865" s="21" t="s">
        <v>2374</v>
      </c>
      <c r="F1865" s="21" t="s">
        <v>1403</v>
      </c>
      <c r="G1865" s="25" t="s">
        <v>1403</v>
      </c>
      <c r="H1865" s="21" t="s">
        <v>1403</v>
      </c>
      <c r="I1865" s="25" t="s">
        <v>1403</v>
      </c>
      <c r="J1865" s="21" t="s">
        <v>1403</v>
      </c>
      <c r="K1865" s="21" t="s">
        <v>1403</v>
      </c>
    </row>
    <row r="1866" s="7" customFormat="1" customHeight="1" spans="1:11">
      <c r="A1866" s="23"/>
      <c r="B1866" s="22"/>
      <c r="C1866" s="23"/>
      <c r="D1866" s="21" t="s">
        <v>1403</v>
      </c>
      <c r="E1866" s="21" t="s">
        <v>1403</v>
      </c>
      <c r="F1866" s="21" t="s">
        <v>2984</v>
      </c>
      <c r="G1866" s="25" t="s">
        <v>2354</v>
      </c>
      <c r="H1866" s="21" t="s">
        <v>2394</v>
      </c>
      <c r="I1866" s="25" t="s">
        <v>2343</v>
      </c>
      <c r="J1866" s="21" t="s">
        <v>3082</v>
      </c>
      <c r="K1866" s="21" t="s">
        <v>4411</v>
      </c>
    </row>
    <row r="1867" s="7" customFormat="1" customHeight="1" spans="1:11">
      <c r="A1867" s="21" t="s">
        <v>4412</v>
      </c>
      <c r="B1867" s="24" t="s">
        <v>4413</v>
      </c>
      <c r="C1867" s="21" t="s">
        <v>4414</v>
      </c>
      <c r="D1867" s="23"/>
      <c r="E1867" s="23"/>
      <c r="F1867" s="23"/>
      <c r="G1867" s="22"/>
      <c r="H1867" s="23"/>
      <c r="I1867" s="22"/>
      <c r="J1867" s="23"/>
      <c r="K1867" s="23"/>
    </row>
    <row r="1868" s="7" customFormat="1" customHeight="1" spans="1:11">
      <c r="A1868" s="23"/>
      <c r="B1868" s="22"/>
      <c r="C1868" s="23"/>
      <c r="D1868" s="21" t="s">
        <v>2338</v>
      </c>
      <c r="E1868" s="21" t="s">
        <v>1403</v>
      </c>
      <c r="F1868" s="21" t="s">
        <v>1403</v>
      </c>
      <c r="G1868" s="25" t="s">
        <v>1403</v>
      </c>
      <c r="H1868" s="21" t="s">
        <v>1403</v>
      </c>
      <c r="I1868" s="25" t="s">
        <v>1403</v>
      </c>
      <c r="J1868" s="21" t="s">
        <v>1403</v>
      </c>
      <c r="K1868" s="21" t="s">
        <v>1403</v>
      </c>
    </row>
    <row r="1869" s="7" customFormat="1" customHeight="1" spans="1:11">
      <c r="A1869" s="23"/>
      <c r="B1869" s="22"/>
      <c r="C1869" s="23"/>
      <c r="D1869" s="21" t="s">
        <v>1403</v>
      </c>
      <c r="E1869" s="21" t="s">
        <v>2352</v>
      </c>
      <c r="F1869" s="21" t="s">
        <v>1403</v>
      </c>
      <c r="G1869" s="25" t="s">
        <v>1403</v>
      </c>
      <c r="H1869" s="21" t="s">
        <v>1403</v>
      </c>
      <c r="I1869" s="25" t="s">
        <v>1403</v>
      </c>
      <c r="J1869" s="21" t="s">
        <v>1403</v>
      </c>
      <c r="K1869" s="21" t="s">
        <v>1403</v>
      </c>
    </row>
    <row r="1870" s="7" customFormat="1" customHeight="1" spans="1:11">
      <c r="A1870" s="23"/>
      <c r="B1870" s="22"/>
      <c r="C1870" s="23"/>
      <c r="D1870" s="21" t="s">
        <v>1403</v>
      </c>
      <c r="E1870" s="21" t="s">
        <v>1403</v>
      </c>
      <c r="F1870" s="21" t="s">
        <v>4415</v>
      </c>
      <c r="G1870" s="25" t="s">
        <v>2341</v>
      </c>
      <c r="H1870" s="21" t="s">
        <v>4416</v>
      </c>
      <c r="I1870" s="25" t="s">
        <v>1403</v>
      </c>
      <c r="J1870" s="21" t="s">
        <v>4417</v>
      </c>
      <c r="K1870" s="21" t="s">
        <v>4418</v>
      </c>
    </row>
    <row r="1871" s="7" customFormat="1" customHeight="1" spans="1:11">
      <c r="A1871" s="23"/>
      <c r="B1871" s="22"/>
      <c r="C1871" s="23"/>
      <c r="D1871" s="21" t="s">
        <v>2357</v>
      </c>
      <c r="E1871" s="21" t="s">
        <v>1403</v>
      </c>
      <c r="F1871" s="21" t="s">
        <v>1403</v>
      </c>
      <c r="G1871" s="25" t="s">
        <v>1403</v>
      </c>
      <c r="H1871" s="21" t="s">
        <v>1403</v>
      </c>
      <c r="I1871" s="25" t="s">
        <v>1403</v>
      </c>
      <c r="J1871" s="21" t="s">
        <v>1403</v>
      </c>
      <c r="K1871" s="21" t="s">
        <v>1403</v>
      </c>
    </row>
    <row r="1872" s="7" customFormat="1" customHeight="1" spans="1:11">
      <c r="A1872" s="23"/>
      <c r="B1872" s="22"/>
      <c r="C1872" s="23"/>
      <c r="D1872" s="21" t="s">
        <v>1403</v>
      </c>
      <c r="E1872" s="21" t="s">
        <v>2358</v>
      </c>
      <c r="F1872" s="21" t="s">
        <v>1403</v>
      </c>
      <c r="G1872" s="25" t="s">
        <v>1403</v>
      </c>
      <c r="H1872" s="21" t="s">
        <v>1403</v>
      </c>
      <c r="I1872" s="25" t="s">
        <v>1403</v>
      </c>
      <c r="J1872" s="21" t="s">
        <v>1403</v>
      </c>
      <c r="K1872" s="21" t="s">
        <v>1403</v>
      </c>
    </row>
    <row r="1873" s="7" customFormat="1" customHeight="1" spans="1:11">
      <c r="A1873" s="23"/>
      <c r="B1873" s="22"/>
      <c r="C1873" s="23"/>
      <c r="D1873" s="21" t="s">
        <v>1403</v>
      </c>
      <c r="E1873" s="21" t="s">
        <v>1403</v>
      </c>
      <c r="F1873" s="21" t="s">
        <v>4415</v>
      </c>
      <c r="G1873" s="25" t="s">
        <v>2341</v>
      </c>
      <c r="H1873" s="21" t="s">
        <v>4416</v>
      </c>
      <c r="I1873" s="25" t="s">
        <v>1403</v>
      </c>
      <c r="J1873" s="21" t="s">
        <v>4419</v>
      </c>
      <c r="K1873" s="21" t="s">
        <v>4418</v>
      </c>
    </row>
    <row r="1874" s="7" customFormat="1" customHeight="1" spans="1:11">
      <c r="A1874" s="23"/>
      <c r="B1874" s="22"/>
      <c r="C1874" s="23"/>
      <c r="D1874" s="21" t="s">
        <v>2373</v>
      </c>
      <c r="E1874" s="21" t="s">
        <v>1403</v>
      </c>
      <c r="F1874" s="21" t="s">
        <v>1403</v>
      </c>
      <c r="G1874" s="25" t="s">
        <v>1403</v>
      </c>
      <c r="H1874" s="21" t="s">
        <v>1403</v>
      </c>
      <c r="I1874" s="25" t="s">
        <v>1403</v>
      </c>
      <c r="J1874" s="21" t="s">
        <v>1403</v>
      </c>
      <c r="K1874" s="21" t="s">
        <v>1403</v>
      </c>
    </row>
    <row r="1875" s="7" customFormat="1" customHeight="1" spans="1:11">
      <c r="A1875" s="23"/>
      <c r="B1875" s="22"/>
      <c r="C1875" s="23"/>
      <c r="D1875" s="21" t="s">
        <v>1403</v>
      </c>
      <c r="E1875" s="21" t="s">
        <v>2374</v>
      </c>
      <c r="F1875" s="21" t="s">
        <v>1403</v>
      </c>
      <c r="G1875" s="25" t="s">
        <v>1403</v>
      </c>
      <c r="H1875" s="21" t="s">
        <v>1403</v>
      </c>
      <c r="I1875" s="25" t="s">
        <v>1403</v>
      </c>
      <c r="J1875" s="21" t="s">
        <v>1403</v>
      </c>
      <c r="K1875" s="21" t="s">
        <v>1403</v>
      </c>
    </row>
    <row r="1876" s="7" customFormat="1" customHeight="1" spans="1:11">
      <c r="A1876" s="23"/>
      <c r="B1876" s="22"/>
      <c r="C1876" s="23"/>
      <c r="D1876" s="21" t="s">
        <v>1403</v>
      </c>
      <c r="E1876" s="21" t="s">
        <v>1403</v>
      </c>
      <c r="F1876" s="21" t="s">
        <v>2627</v>
      </c>
      <c r="G1876" s="25" t="s">
        <v>2354</v>
      </c>
      <c r="H1876" s="21" t="s">
        <v>2394</v>
      </c>
      <c r="I1876" s="25" t="s">
        <v>2343</v>
      </c>
      <c r="J1876" s="21" t="s">
        <v>2628</v>
      </c>
      <c r="K1876" s="21" t="s">
        <v>2397</v>
      </c>
    </row>
    <row r="1877" s="7" customFormat="1" customHeight="1" spans="1:11">
      <c r="A1877" s="23"/>
      <c r="B1877" s="22"/>
      <c r="C1877" s="23"/>
      <c r="D1877" s="21" t="s">
        <v>1403</v>
      </c>
      <c r="E1877" s="21" t="s">
        <v>1403</v>
      </c>
      <c r="F1877" s="21" t="s">
        <v>2594</v>
      </c>
      <c r="G1877" s="25" t="s">
        <v>2354</v>
      </c>
      <c r="H1877" s="21" t="s">
        <v>2394</v>
      </c>
      <c r="I1877" s="25" t="s">
        <v>2343</v>
      </c>
      <c r="J1877" s="21" t="s">
        <v>4420</v>
      </c>
      <c r="K1877" s="21" t="s">
        <v>2397</v>
      </c>
    </row>
    <row r="1878" s="7" customFormat="1" customHeight="1" spans="1:11">
      <c r="A1878" s="21" t="s">
        <v>4421</v>
      </c>
      <c r="B1878" s="22"/>
      <c r="C1878" s="23"/>
      <c r="D1878" s="23"/>
      <c r="E1878" s="23"/>
      <c r="F1878" s="23"/>
      <c r="G1878" s="22"/>
      <c r="H1878" s="23"/>
      <c r="I1878" s="22"/>
      <c r="J1878" s="23"/>
      <c r="K1878" s="23"/>
    </row>
    <row r="1879" s="7" customFormat="1" customHeight="1" spans="1:11">
      <c r="A1879" s="21" t="s">
        <v>4422</v>
      </c>
      <c r="B1879" s="22"/>
      <c r="C1879" s="23"/>
      <c r="D1879" s="23"/>
      <c r="E1879" s="23"/>
      <c r="F1879" s="23"/>
      <c r="G1879" s="22"/>
      <c r="H1879" s="23"/>
      <c r="I1879" s="22"/>
      <c r="J1879" s="23"/>
      <c r="K1879" s="23"/>
    </row>
    <row r="1880" s="7" customFormat="1" customHeight="1" spans="1:11">
      <c r="A1880" s="21" t="s">
        <v>4423</v>
      </c>
      <c r="B1880" s="24" t="s">
        <v>4424</v>
      </c>
      <c r="C1880" s="21" t="s">
        <v>4425</v>
      </c>
      <c r="D1880" s="23"/>
      <c r="E1880" s="23"/>
      <c r="F1880" s="23"/>
      <c r="G1880" s="22"/>
      <c r="H1880" s="23"/>
      <c r="I1880" s="22"/>
      <c r="J1880" s="23"/>
      <c r="K1880" s="23"/>
    </row>
    <row r="1881" s="7" customFormat="1" customHeight="1" spans="1:11">
      <c r="A1881" s="23"/>
      <c r="B1881" s="22"/>
      <c r="C1881" s="23"/>
      <c r="D1881" s="21" t="s">
        <v>2338</v>
      </c>
      <c r="E1881" s="21" t="s">
        <v>1403</v>
      </c>
      <c r="F1881" s="21" t="s">
        <v>1403</v>
      </c>
      <c r="G1881" s="25" t="s">
        <v>1403</v>
      </c>
      <c r="H1881" s="21" t="s">
        <v>1403</v>
      </c>
      <c r="I1881" s="25" t="s">
        <v>1403</v>
      </c>
      <c r="J1881" s="21" t="s">
        <v>1403</v>
      </c>
      <c r="K1881" s="21" t="s">
        <v>1403</v>
      </c>
    </row>
    <row r="1882" s="7" customFormat="1" customHeight="1" spans="1:11">
      <c r="A1882" s="23"/>
      <c r="B1882" s="22"/>
      <c r="C1882" s="23"/>
      <c r="D1882" s="21" t="s">
        <v>1403</v>
      </c>
      <c r="E1882" s="21" t="s">
        <v>2339</v>
      </c>
      <c r="F1882" s="21" t="s">
        <v>1403</v>
      </c>
      <c r="G1882" s="25" t="s">
        <v>1403</v>
      </c>
      <c r="H1882" s="21" t="s">
        <v>1403</v>
      </c>
      <c r="I1882" s="25" t="s">
        <v>1403</v>
      </c>
      <c r="J1882" s="21" t="s">
        <v>1403</v>
      </c>
      <c r="K1882" s="21" t="s">
        <v>1403</v>
      </c>
    </row>
    <row r="1883" s="7" customFormat="1" customHeight="1" spans="1:11">
      <c r="A1883" s="23"/>
      <c r="B1883" s="22"/>
      <c r="C1883" s="23"/>
      <c r="D1883" s="21" t="s">
        <v>1403</v>
      </c>
      <c r="E1883" s="21" t="s">
        <v>1403</v>
      </c>
      <c r="F1883" s="21" t="s">
        <v>3717</v>
      </c>
      <c r="G1883" s="25" t="s">
        <v>2498</v>
      </c>
      <c r="H1883" s="21" t="s">
        <v>2603</v>
      </c>
      <c r="I1883" s="25" t="s">
        <v>2516</v>
      </c>
      <c r="J1883" s="21" t="s">
        <v>3718</v>
      </c>
      <c r="K1883" s="21" t="s">
        <v>4426</v>
      </c>
    </row>
    <row r="1884" s="7" customFormat="1" customHeight="1" spans="1:11">
      <c r="A1884" s="23"/>
      <c r="B1884" s="22"/>
      <c r="C1884" s="23"/>
      <c r="D1884" s="21" t="s">
        <v>1403</v>
      </c>
      <c r="E1884" s="21" t="s">
        <v>1403</v>
      </c>
      <c r="F1884" s="21" t="s">
        <v>3720</v>
      </c>
      <c r="G1884" s="25" t="s">
        <v>2354</v>
      </c>
      <c r="H1884" s="21" t="s">
        <v>3942</v>
      </c>
      <c r="I1884" s="25" t="s">
        <v>2871</v>
      </c>
      <c r="J1884" s="21" t="s">
        <v>3721</v>
      </c>
      <c r="K1884" s="21" t="s">
        <v>4426</v>
      </c>
    </row>
    <row r="1885" s="7" customFormat="1" customHeight="1" spans="1:11">
      <c r="A1885" s="23"/>
      <c r="B1885" s="22"/>
      <c r="C1885" s="23"/>
      <c r="D1885" s="21" t="s">
        <v>1403</v>
      </c>
      <c r="E1885" s="21" t="s">
        <v>2352</v>
      </c>
      <c r="F1885" s="21" t="s">
        <v>1403</v>
      </c>
      <c r="G1885" s="25" t="s">
        <v>1403</v>
      </c>
      <c r="H1885" s="21" t="s">
        <v>1403</v>
      </c>
      <c r="I1885" s="25" t="s">
        <v>1403</v>
      </c>
      <c r="J1885" s="21" t="s">
        <v>1403</v>
      </c>
      <c r="K1885" s="21" t="s">
        <v>1403</v>
      </c>
    </row>
    <row r="1886" s="7" customFormat="1" customHeight="1" spans="1:11">
      <c r="A1886" s="23"/>
      <c r="B1886" s="22"/>
      <c r="C1886" s="23"/>
      <c r="D1886" s="21" t="s">
        <v>1403</v>
      </c>
      <c r="E1886" s="21" t="s">
        <v>1403</v>
      </c>
      <c r="F1886" s="21" t="s">
        <v>3723</v>
      </c>
      <c r="G1886" s="25" t="s">
        <v>2341</v>
      </c>
      <c r="H1886" s="21" t="s">
        <v>2342</v>
      </c>
      <c r="I1886" s="25" t="s">
        <v>2343</v>
      </c>
      <c r="J1886" s="21" t="s">
        <v>3724</v>
      </c>
      <c r="K1886" s="21" t="s">
        <v>4426</v>
      </c>
    </row>
    <row r="1887" s="7" customFormat="1" customHeight="1" spans="1:11">
      <c r="A1887" s="23"/>
      <c r="B1887" s="22"/>
      <c r="C1887" s="23"/>
      <c r="D1887" s="21" t="s">
        <v>1403</v>
      </c>
      <c r="E1887" s="21" t="s">
        <v>1403</v>
      </c>
      <c r="F1887" s="21" t="s">
        <v>3726</v>
      </c>
      <c r="G1887" s="25" t="s">
        <v>2341</v>
      </c>
      <c r="H1887" s="21" t="s">
        <v>2342</v>
      </c>
      <c r="I1887" s="25" t="s">
        <v>2343</v>
      </c>
      <c r="J1887" s="21" t="s">
        <v>3727</v>
      </c>
      <c r="K1887" s="21" t="s">
        <v>4426</v>
      </c>
    </row>
    <row r="1888" s="7" customFormat="1" customHeight="1" spans="1:11">
      <c r="A1888" s="23"/>
      <c r="B1888" s="22"/>
      <c r="C1888" s="23"/>
      <c r="D1888" s="21" t="s">
        <v>2357</v>
      </c>
      <c r="E1888" s="21" t="s">
        <v>1403</v>
      </c>
      <c r="F1888" s="21" t="s">
        <v>1403</v>
      </c>
      <c r="G1888" s="25" t="s">
        <v>1403</v>
      </c>
      <c r="H1888" s="21" t="s">
        <v>1403</v>
      </c>
      <c r="I1888" s="25" t="s">
        <v>1403</v>
      </c>
      <c r="J1888" s="21" t="s">
        <v>1403</v>
      </c>
      <c r="K1888" s="21" t="s">
        <v>1403</v>
      </c>
    </row>
    <row r="1889" s="7" customFormat="1" customHeight="1" spans="1:11">
      <c r="A1889" s="23"/>
      <c r="B1889" s="22"/>
      <c r="C1889" s="23"/>
      <c r="D1889" s="21" t="s">
        <v>1403</v>
      </c>
      <c r="E1889" s="21" t="s">
        <v>2358</v>
      </c>
      <c r="F1889" s="21" t="s">
        <v>1403</v>
      </c>
      <c r="G1889" s="25" t="s">
        <v>1403</v>
      </c>
      <c r="H1889" s="21" t="s">
        <v>1403</v>
      </c>
      <c r="I1889" s="25" t="s">
        <v>1403</v>
      </c>
      <c r="J1889" s="21" t="s">
        <v>1403</v>
      </c>
      <c r="K1889" s="21" t="s">
        <v>1403</v>
      </c>
    </row>
    <row r="1890" s="7" customFormat="1" customHeight="1" spans="1:11">
      <c r="A1890" s="23"/>
      <c r="B1890" s="22"/>
      <c r="C1890" s="23"/>
      <c r="D1890" s="21" t="s">
        <v>1403</v>
      </c>
      <c r="E1890" s="21" t="s">
        <v>1403</v>
      </c>
      <c r="F1890" s="21" t="s">
        <v>4427</v>
      </c>
      <c r="G1890" s="25" t="s">
        <v>2341</v>
      </c>
      <c r="H1890" s="21" t="s">
        <v>2342</v>
      </c>
      <c r="I1890" s="25" t="s">
        <v>2343</v>
      </c>
      <c r="J1890" s="21" t="s">
        <v>4428</v>
      </c>
      <c r="K1890" s="21" t="s">
        <v>4429</v>
      </c>
    </row>
    <row r="1891" s="7" customFormat="1" customHeight="1" spans="1:11">
      <c r="A1891" s="23"/>
      <c r="B1891" s="22"/>
      <c r="C1891" s="23"/>
      <c r="D1891" s="21" t="s">
        <v>2373</v>
      </c>
      <c r="E1891" s="21" t="s">
        <v>1403</v>
      </c>
      <c r="F1891" s="21" t="s">
        <v>1403</v>
      </c>
      <c r="G1891" s="25" t="s">
        <v>1403</v>
      </c>
      <c r="H1891" s="21" t="s">
        <v>1403</v>
      </c>
      <c r="I1891" s="25" t="s">
        <v>1403</v>
      </c>
      <c r="J1891" s="21" t="s">
        <v>1403</v>
      </c>
      <c r="K1891" s="21" t="s">
        <v>1403</v>
      </c>
    </row>
    <row r="1892" s="7" customFormat="1" customHeight="1" spans="1:11">
      <c r="A1892" s="23"/>
      <c r="B1892" s="22"/>
      <c r="C1892" s="23"/>
      <c r="D1892" s="21" t="s">
        <v>1403</v>
      </c>
      <c r="E1892" s="21" t="s">
        <v>2374</v>
      </c>
      <c r="F1892" s="21" t="s">
        <v>1403</v>
      </c>
      <c r="G1892" s="25" t="s">
        <v>1403</v>
      </c>
      <c r="H1892" s="21" t="s">
        <v>1403</v>
      </c>
      <c r="I1892" s="25" t="s">
        <v>1403</v>
      </c>
      <c r="J1892" s="21" t="s">
        <v>1403</v>
      </c>
      <c r="K1892" s="21" t="s">
        <v>1403</v>
      </c>
    </row>
    <row r="1893" s="7" customFormat="1" customHeight="1" spans="1:11">
      <c r="A1893" s="23"/>
      <c r="B1893" s="22"/>
      <c r="C1893" s="23"/>
      <c r="D1893" s="21" t="s">
        <v>1403</v>
      </c>
      <c r="E1893" s="21" t="s">
        <v>1403</v>
      </c>
      <c r="F1893" s="21" t="s">
        <v>3742</v>
      </c>
      <c r="G1893" s="25" t="s">
        <v>2354</v>
      </c>
      <c r="H1893" s="21" t="s">
        <v>2622</v>
      </c>
      <c r="I1893" s="25" t="s">
        <v>2343</v>
      </c>
      <c r="J1893" s="21" t="s">
        <v>3743</v>
      </c>
      <c r="K1893" s="21" t="s">
        <v>4430</v>
      </c>
    </row>
    <row r="1894" s="7" customFormat="1" customHeight="1" spans="1:11">
      <c r="A1894" s="21" t="s">
        <v>4431</v>
      </c>
      <c r="B1894" s="24" t="s">
        <v>4432</v>
      </c>
      <c r="C1894" s="21" t="s">
        <v>4433</v>
      </c>
      <c r="D1894" s="23"/>
      <c r="E1894" s="23"/>
      <c r="F1894" s="23"/>
      <c r="G1894" s="22"/>
      <c r="H1894" s="23"/>
      <c r="I1894" s="22"/>
      <c r="J1894" s="23"/>
      <c r="K1894" s="23"/>
    </row>
    <row r="1895" s="7" customFormat="1" customHeight="1" spans="1:11">
      <c r="A1895" s="23"/>
      <c r="B1895" s="22"/>
      <c r="C1895" s="23"/>
      <c r="D1895" s="21" t="s">
        <v>2338</v>
      </c>
      <c r="E1895" s="21" t="s">
        <v>1403</v>
      </c>
      <c r="F1895" s="21" t="s">
        <v>1403</v>
      </c>
      <c r="G1895" s="25" t="s">
        <v>1403</v>
      </c>
      <c r="H1895" s="21" t="s">
        <v>1403</v>
      </c>
      <c r="I1895" s="25" t="s">
        <v>1403</v>
      </c>
      <c r="J1895" s="21" t="s">
        <v>1403</v>
      </c>
      <c r="K1895" s="21" t="s">
        <v>1403</v>
      </c>
    </row>
    <row r="1896" s="7" customFormat="1" customHeight="1" spans="1:11">
      <c r="A1896" s="23"/>
      <c r="B1896" s="22"/>
      <c r="C1896" s="23"/>
      <c r="D1896" s="21" t="s">
        <v>1403</v>
      </c>
      <c r="E1896" s="21" t="s">
        <v>2339</v>
      </c>
      <c r="F1896" s="21" t="s">
        <v>1403</v>
      </c>
      <c r="G1896" s="25" t="s">
        <v>1403</v>
      </c>
      <c r="H1896" s="21" t="s">
        <v>1403</v>
      </c>
      <c r="I1896" s="25" t="s">
        <v>1403</v>
      </c>
      <c r="J1896" s="21" t="s">
        <v>1403</v>
      </c>
      <c r="K1896" s="21" t="s">
        <v>1403</v>
      </c>
    </row>
    <row r="1897" s="7" customFormat="1" customHeight="1" spans="1:11">
      <c r="A1897" s="23"/>
      <c r="B1897" s="22"/>
      <c r="C1897" s="23"/>
      <c r="D1897" s="21" t="s">
        <v>1403</v>
      </c>
      <c r="E1897" s="21" t="s">
        <v>1403</v>
      </c>
      <c r="F1897" s="21" t="s">
        <v>4434</v>
      </c>
      <c r="G1897" s="25" t="s">
        <v>2341</v>
      </c>
      <c r="H1897" s="21" t="s">
        <v>4435</v>
      </c>
      <c r="I1897" s="25" t="s">
        <v>4436</v>
      </c>
      <c r="J1897" s="21" t="s">
        <v>4437</v>
      </c>
      <c r="K1897" s="21" t="s">
        <v>4438</v>
      </c>
    </row>
    <row r="1898" s="7" customFormat="1" customHeight="1" spans="1:11">
      <c r="A1898" s="23"/>
      <c r="B1898" s="22"/>
      <c r="C1898" s="23"/>
      <c r="D1898" s="21" t="s">
        <v>1403</v>
      </c>
      <c r="E1898" s="21" t="s">
        <v>1403</v>
      </c>
      <c r="F1898" s="21" t="s">
        <v>3223</v>
      </c>
      <c r="G1898" s="25" t="s">
        <v>2341</v>
      </c>
      <c r="H1898" s="21" t="s">
        <v>2342</v>
      </c>
      <c r="I1898" s="25" t="s">
        <v>2343</v>
      </c>
      <c r="J1898" s="21" t="s">
        <v>3224</v>
      </c>
      <c r="K1898" s="21" t="s">
        <v>4438</v>
      </c>
    </row>
    <row r="1899" s="7" customFormat="1" customHeight="1" spans="1:11">
      <c r="A1899" s="23"/>
      <c r="B1899" s="22"/>
      <c r="C1899" s="23"/>
      <c r="D1899" s="21" t="s">
        <v>1403</v>
      </c>
      <c r="E1899" s="21" t="s">
        <v>2352</v>
      </c>
      <c r="F1899" s="21" t="s">
        <v>1403</v>
      </c>
      <c r="G1899" s="25" t="s">
        <v>1403</v>
      </c>
      <c r="H1899" s="21" t="s">
        <v>1403</v>
      </c>
      <c r="I1899" s="25" t="s">
        <v>1403</v>
      </c>
      <c r="J1899" s="21" t="s">
        <v>1403</v>
      </c>
      <c r="K1899" s="21" t="s">
        <v>1403</v>
      </c>
    </row>
    <row r="1900" s="7" customFormat="1" customHeight="1" spans="1:11">
      <c r="A1900" s="23"/>
      <c r="B1900" s="22"/>
      <c r="C1900" s="23"/>
      <c r="D1900" s="21" t="s">
        <v>1403</v>
      </c>
      <c r="E1900" s="21" t="s">
        <v>1403</v>
      </c>
      <c r="F1900" s="21" t="s">
        <v>3813</v>
      </c>
      <c r="G1900" s="25" t="s">
        <v>2341</v>
      </c>
      <c r="H1900" s="21" t="s">
        <v>2342</v>
      </c>
      <c r="I1900" s="25" t="s">
        <v>2343</v>
      </c>
      <c r="J1900" s="21" t="s">
        <v>3814</v>
      </c>
      <c r="K1900" s="21" t="s">
        <v>4438</v>
      </c>
    </row>
    <row r="1901" s="7" customFormat="1" customHeight="1" spans="1:11">
      <c r="A1901" s="23"/>
      <c r="B1901" s="22"/>
      <c r="C1901" s="23"/>
      <c r="D1901" s="21" t="s">
        <v>1403</v>
      </c>
      <c r="E1901" s="21" t="s">
        <v>2389</v>
      </c>
      <c r="F1901" s="21" t="s">
        <v>1403</v>
      </c>
      <c r="G1901" s="25" t="s">
        <v>1403</v>
      </c>
      <c r="H1901" s="21" t="s">
        <v>1403</v>
      </c>
      <c r="I1901" s="25" t="s">
        <v>1403</v>
      </c>
      <c r="J1901" s="21" t="s">
        <v>1403</v>
      </c>
      <c r="K1901" s="21" t="s">
        <v>1403</v>
      </c>
    </row>
    <row r="1902" s="7" customFormat="1" customHeight="1" spans="1:11">
      <c r="A1902" s="23"/>
      <c r="B1902" s="22"/>
      <c r="C1902" s="23"/>
      <c r="D1902" s="21" t="s">
        <v>1403</v>
      </c>
      <c r="E1902" s="21" t="s">
        <v>1403</v>
      </c>
      <c r="F1902" s="21" t="s">
        <v>3817</v>
      </c>
      <c r="G1902" s="25" t="s">
        <v>2341</v>
      </c>
      <c r="H1902" s="21" t="s">
        <v>2342</v>
      </c>
      <c r="I1902" s="25" t="s">
        <v>2343</v>
      </c>
      <c r="J1902" s="21" t="s">
        <v>3818</v>
      </c>
      <c r="K1902" s="21" t="s">
        <v>4438</v>
      </c>
    </row>
    <row r="1903" s="7" customFormat="1" customHeight="1" spans="1:11">
      <c r="A1903" s="23"/>
      <c r="B1903" s="22"/>
      <c r="C1903" s="23"/>
      <c r="D1903" s="21" t="s">
        <v>2357</v>
      </c>
      <c r="E1903" s="21" t="s">
        <v>1403</v>
      </c>
      <c r="F1903" s="21" t="s">
        <v>1403</v>
      </c>
      <c r="G1903" s="25" t="s">
        <v>1403</v>
      </c>
      <c r="H1903" s="21" t="s">
        <v>1403</v>
      </c>
      <c r="I1903" s="25" t="s">
        <v>1403</v>
      </c>
      <c r="J1903" s="21" t="s">
        <v>1403</v>
      </c>
      <c r="K1903" s="21" t="s">
        <v>1403</v>
      </c>
    </row>
    <row r="1904" s="7" customFormat="1" customHeight="1" spans="1:11">
      <c r="A1904" s="23"/>
      <c r="B1904" s="22"/>
      <c r="C1904" s="23"/>
      <c r="D1904" s="21" t="s">
        <v>1403</v>
      </c>
      <c r="E1904" s="21" t="s">
        <v>2358</v>
      </c>
      <c r="F1904" s="21" t="s">
        <v>1403</v>
      </c>
      <c r="G1904" s="25" t="s">
        <v>1403</v>
      </c>
      <c r="H1904" s="21" t="s">
        <v>1403</v>
      </c>
      <c r="I1904" s="25" t="s">
        <v>1403</v>
      </c>
      <c r="J1904" s="21" t="s">
        <v>1403</v>
      </c>
      <c r="K1904" s="21" t="s">
        <v>1403</v>
      </c>
    </row>
    <row r="1905" s="7" customFormat="1" customHeight="1" spans="1:11">
      <c r="A1905" s="23"/>
      <c r="B1905" s="22"/>
      <c r="C1905" s="23"/>
      <c r="D1905" s="21" t="s">
        <v>1403</v>
      </c>
      <c r="E1905" s="21" t="s">
        <v>1403</v>
      </c>
      <c r="F1905" s="21" t="s">
        <v>4439</v>
      </c>
      <c r="G1905" s="25" t="s">
        <v>2341</v>
      </c>
      <c r="H1905" s="21" t="s">
        <v>2342</v>
      </c>
      <c r="I1905" s="25" t="s">
        <v>2343</v>
      </c>
      <c r="J1905" s="21" t="s">
        <v>4440</v>
      </c>
      <c r="K1905" s="21" t="s">
        <v>4438</v>
      </c>
    </row>
    <row r="1906" s="7" customFormat="1" customHeight="1" spans="1:11">
      <c r="A1906" s="23"/>
      <c r="B1906" s="22"/>
      <c r="C1906" s="23"/>
      <c r="D1906" s="21" t="s">
        <v>2373</v>
      </c>
      <c r="E1906" s="21" t="s">
        <v>1403</v>
      </c>
      <c r="F1906" s="21" t="s">
        <v>1403</v>
      </c>
      <c r="G1906" s="25" t="s">
        <v>1403</v>
      </c>
      <c r="H1906" s="21" t="s">
        <v>1403</v>
      </c>
      <c r="I1906" s="25" t="s">
        <v>1403</v>
      </c>
      <c r="J1906" s="21" t="s">
        <v>1403</v>
      </c>
      <c r="K1906" s="21" t="s">
        <v>1403</v>
      </c>
    </row>
    <row r="1907" s="7" customFormat="1" customHeight="1" spans="1:11">
      <c r="A1907" s="23"/>
      <c r="B1907" s="22"/>
      <c r="C1907" s="23"/>
      <c r="D1907" s="21" t="s">
        <v>1403</v>
      </c>
      <c r="E1907" s="21" t="s">
        <v>2374</v>
      </c>
      <c r="F1907" s="21" t="s">
        <v>1403</v>
      </c>
      <c r="G1907" s="25" t="s">
        <v>1403</v>
      </c>
      <c r="H1907" s="21" t="s">
        <v>1403</v>
      </c>
      <c r="I1907" s="25" t="s">
        <v>1403</v>
      </c>
      <c r="J1907" s="21" t="s">
        <v>1403</v>
      </c>
      <c r="K1907" s="21" t="s">
        <v>1403</v>
      </c>
    </row>
    <row r="1908" s="7" customFormat="1" customHeight="1" spans="1:11">
      <c r="A1908" s="23"/>
      <c r="B1908" s="22"/>
      <c r="C1908" s="23"/>
      <c r="D1908" s="21" t="s">
        <v>1403</v>
      </c>
      <c r="E1908" s="21" t="s">
        <v>1403</v>
      </c>
      <c r="F1908" s="21" t="s">
        <v>3228</v>
      </c>
      <c r="G1908" s="25" t="s">
        <v>2341</v>
      </c>
      <c r="H1908" s="21" t="s">
        <v>2342</v>
      </c>
      <c r="I1908" s="25" t="s">
        <v>2343</v>
      </c>
      <c r="J1908" s="21" t="s">
        <v>3229</v>
      </c>
      <c r="K1908" s="21" t="s">
        <v>4441</v>
      </c>
    </row>
    <row r="1909" s="7" customFormat="1" customHeight="1" spans="1:11">
      <c r="A1909" s="21" t="s">
        <v>4442</v>
      </c>
      <c r="B1909" s="24" t="s">
        <v>4443</v>
      </c>
      <c r="C1909" s="21" t="s">
        <v>4444</v>
      </c>
      <c r="D1909" s="23"/>
      <c r="E1909" s="23"/>
      <c r="F1909" s="23"/>
      <c r="G1909" s="22"/>
      <c r="H1909" s="23"/>
      <c r="I1909" s="22"/>
      <c r="J1909" s="23"/>
      <c r="K1909" s="23"/>
    </row>
    <row r="1910" s="7" customFormat="1" customHeight="1" spans="1:11">
      <c r="A1910" s="23"/>
      <c r="B1910" s="22"/>
      <c r="C1910" s="23"/>
      <c r="D1910" s="21" t="s">
        <v>2338</v>
      </c>
      <c r="E1910" s="21" t="s">
        <v>1403</v>
      </c>
      <c r="F1910" s="21" t="s">
        <v>1403</v>
      </c>
      <c r="G1910" s="25" t="s">
        <v>1403</v>
      </c>
      <c r="H1910" s="21" t="s">
        <v>1403</v>
      </c>
      <c r="I1910" s="25" t="s">
        <v>1403</v>
      </c>
      <c r="J1910" s="21" t="s">
        <v>1403</v>
      </c>
      <c r="K1910" s="21" t="s">
        <v>1403</v>
      </c>
    </row>
    <row r="1911" s="7" customFormat="1" customHeight="1" spans="1:11">
      <c r="A1911" s="23"/>
      <c r="B1911" s="22"/>
      <c r="C1911" s="23"/>
      <c r="D1911" s="21" t="s">
        <v>1403</v>
      </c>
      <c r="E1911" s="21" t="s">
        <v>2339</v>
      </c>
      <c r="F1911" s="21" t="s">
        <v>1403</v>
      </c>
      <c r="G1911" s="25" t="s">
        <v>1403</v>
      </c>
      <c r="H1911" s="21" t="s">
        <v>1403</v>
      </c>
      <c r="I1911" s="25" t="s">
        <v>1403</v>
      </c>
      <c r="J1911" s="21" t="s">
        <v>1403</v>
      </c>
      <c r="K1911" s="21" t="s">
        <v>1403</v>
      </c>
    </row>
    <row r="1912" s="7" customFormat="1" customHeight="1" spans="1:11">
      <c r="A1912" s="23"/>
      <c r="B1912" s="22"/>
      <c r="C1912" s="23"/>
      <c r="D1912" s="21" t="s">
        <v>1403</v>
      </c>
      <c r="E1912" s="21" t="s">
        <v>1403</v>
      </c>
      <c r="F1912" s="21" t="s">
        <v>3074</v>
      </c>
      <c r="G1912" s="25" t="s">
        <v>2341</v>
      </c>
      <c r="H1912" s="21" t="s">
        <v>2537</v>
      </c>
      <c r="I1912" s="25" t="s">
        <v>3075</v>
      </c>
      <c r="J1912" s="21" t="s">
        <v>3076</v>
      </c>
      <c r="K1912" s="21" t="s">
        <v>4445</v>
      </c>
    </row>
    <row r="1913" s="7" customFormat="1" customHeight="1" spans="1:11">
      <c r="A1913" s="23"/>
      <c r="B1913" s="22"/>
      <c r="C1913" s="23"/>
      <c r="D1913" s="21" t="s">
        <v>1403</v>
      </c>
      <c r="E1913" s="21" t="s">
        <v>2352</v>
      </c>
      <c r="F1913" s="21" t="s">
        <v>1403</v>
      </c>
      <c r="G1913" s="25" t="s">
        <v>1403</v>
      </c>
      <c r="H1913" s="21" t="s">
        <v>1403</v>
      </c>
      <c r="I1913" s="25" t="s">
        <v>1403</v>
      </c>
      <c r="J1913" s="21" t="s">
        <v>1403</v>
      </c>
      <c r="K1913" s="21" t="s">
        <v>1403</v>
      </c>
    </row>
    <row r="1914" s="7" customFormat="1" customHeight="1" spans="1:11">
      <c r="A1914" s="23"/>
      <c r="B1914" s="22"/>
      <c r="C1914" s="23"/>
      <c r="D1914" s="21" t="s">
        <v>1403</v>
      </c>
      <c r="E1914" s="21" t="s">
        <v>1403</v>
      </c>
      <c r="F1914" s="21" t="s">
        <v>3137</v>
      </c>
      <c r="G1914" s="25" t="s">
        <v>2341</v>
      </c>
      <c r="H1914" s="21" t="s">
        <v>2342</v>
      </c>
      <c r="I1914" s="25" t="s">
        <v>2343</v>
      </c>
      <c r="J1914" s="21" t="s">
        <v>3138</v>
      </c>
      <c r="K1914" s="21" t="s">
        <v>4445</v>
      </c>
    </row>
    <row r="1915" s="7" customFormat="1" customHeight="1" spans="1:11">
      <c r="A1915" s="23"/>
      <c r="B1915" s="22"/>
      <c r="C1915" s="23"/>
      <c r="D1915" s="21" t="s">
        <v>1403</v>
      </c>
      <c r="E1915" s="21" t="s">
        <v>1403</v>
      </c>
      <c r="F1915" s="21" t="s">
        <v>3148</v>
      </c>
      <c r="G1915" s="25" t="s">
        <v>2341</v>
      </c>
      <c r="H1915" s="21" t="s">
        <v>2342</v>
      </c>
      <c r="I1915" s="25" t="s">
        <v>2343</v>
      </c>
      <c r="J1915" s="21" t="s">
        <v>3149</v>
      </c>
      <c r="K1915" s="21" t="s">
        <v>4445</v>
      </c>
    </row>
    <row r="1916" s="7" customFormat="1" customHeight="1" spans="1:11">
      <c r="A1916" s="23"/>
      <c r="B1916" s="22"/>
      <c r="C1916" s="23"/>
      <c r="D1916" s="21" t="s">
        <v>1403</v>
      </c>
      <c r="E1916" s="21" t="s">
        <v>2389</v>
      </c>
      <c r="F1916" s="21" t="s">
        <v>1403</v>
      </c>
      <c r="G1916" s="25" t="s">
        <v>1403</v>
      </c>
      <c r="H1916" s="21" t="s">
        <v>1403</v>
      </c>
      <c r="I1916" s="25" t="s">
        <v>1403</v>
      </c>
      <c r="J1916" s="21" t="s">
        <v>1403</v>
      </c>
      <c r="K1916" s="21" t="s">
        <v>1403</v>
      </c>
    </row>
    <row r="1917" s="7" customFormat="1" customHeight="1" spans="1:11">
      <c r="A1917" s="23"/>
      <c r="B1917" s="22"/>
      <c r="C1917" s="23"/>
      <c r="D1917" s="21" t="s">
        <v>1403</v>
      </c>
      <c r="E1917" s="21" t="s">
        <v>1403</v>
      </c>
      <c r="F1917" s="21" t="s">
        <v>2404</v>
      </c>
      <c r="G1917" s="25" t="s">
        <v>2341</v>
      </c>
      <c r="H1917" s="21" t="s">
        <v>2342</v>
      </c>
      <c r="I1917" s="25" t="s">
        <v>2343</v>
      </c>
      <c r="J1917" s="21" t="s">
        <v>3078</v>
      </c>
      <c r="K1917" s="21" t="s">
        <v>4445</v>
      </c>
    </row>
    <row r="1918" s="7" customFormat="1" customHeight="1" spans="1:11">
      <c r="A1918" s="23"/>
      <c r="B1918" s="22"/>
      <c r="C1918" s="23"/>
      <c r="D1918" s="21" t="s">
        <v>2357</v>
      </c>
      <c r="E1918" s="21" t="s">
        <v>1403</v>
      </c>
      <c r="F1918" s="21" t="s">
        <v>1403</v>
      </c>
      <c r="G1918" s="25" t="s">
        <v>1403</v>
      </c>
      <c r="H1918" s="21" t="s">
        <v>1403</v>
      </c>
      <c r="I1918" s="25" t="s">
        <v>1403</v>
      </c>
      <c r="J1918" s="21" t="s">
        <v>1403</v>
      </c>
      <c r="K1918" s="21" t="s">
        <v>1403</v>
      </c>
    </row>
    <row r="1919" s="7" customFormat="1" customHeight="1" spans="1:11">
      <c r="A1919" s="23"/>
      <c r="B1919" s="22"/>
      <c r="C1919" s="23"/>
      <c r="D1919" s="21" t="s">
        <v>1403</v>
      </c>
      <c r="E1919" s="21" t="s">
        <v>2358</v>
      </c>
      <c r="F1919" s="21" t="s">
        <v>1403</v>
      </c>
      <c r="G1919" s="25" t="s">
        <v>1403</v>
      </c>
      <c r="H1919" s="21" t="s">
        <v>1403</v>
      </c>
      <c r="I1919" s="25" t="s">
        <v>1403</v>
      </c>
      <c r="J1919" s="21" t="s">
        <v>1403</v>
      </c>
      <c r="K1919" s="21" t="s">
        <v>1403</v>
      </c>
    </row>
    <row r="1920" s="7" customFormat="1" customHeight="1" spans="1:11">
      <c r="A1920" s="23"/>
      <c r="B1920" s="22"/>
      <c r="C1920" s="23"/>
      <c r="D1920" s="21" t="s">
        <v>1403</v>
      </c>
      <c r="E1920" s="21" t="s">
        <v>1403</v>
      </c>
      <c r="F1920" s="21" t="s">
        <v>3160</v>
      </c>
      <c r="G1920" s="25" t="s">
        <v>2341</v>
      </c>
      <c r="H1920" s="21" t="s">
        <v>2342</v>
      </c>
      <c r="I1920" s="25" t="s">
        <v>2343</v>
      </c>
      <c r="J1920" s="21" t="s">
        <v>3161</v>
      </c>
      <c r="K1920" s="21" t="s">
        <v>4445</v>
      </c>
    </row>
    <row r="1921" s="7" customFormat="1" customHeight="1" spans="1:11">
      <c r="A1921" s="23"/>
      <c r="B1921" s="22"/>
      <c r="C1921" s="23"/>
      <c r="D1921" s="21" t="s">
        <v>2373</v>
      </c>
      <c r="E1921" s="21" t="s">
        <v>1403</v>
      </c>
      <c r="F1921" s="21" t="s">
        <v>1403</v>
      </c>
      <c r="G1921" s="25" t="s">
        <v>1403</v>
      </c>
      <c r="H1921" s="21" t="s">
        <v>1403</v>
      </c>
      <c r="I1921" s="25" t="s">
        <v>1403</v>
      </c>
      <c r="J1921" s="21" t="s">
        <v>1403</v>
      </c>
      <c r="K1921" s="21" t="s">
        <v>1403</v>
      </c>
    </row>
    <row r="1922" s="7" customFormat="1" customHeight="1" spans="1:11">
      <c r="A1922" s="23"/>
      <c r="B1922" s="22"/>
      <c r="C1922" s="23"/>
      <c r="D1922" s="21" t="s">
        <v>1403</v>
      </c>
      <c r="E1922" s="21" t="s">
        <v>2374</v>
      </c>
      <c r="F1922" s="21" t="s">
        <v>1403</v>
      </c>
      <c r="G1922" s="25" t="s">
        <v>1403</v>
      </c>
      <c r="H1922" s="21" t="s">
        <v>1403</v>
      </c>
      <c r="I1922" s="25" t="s">
        <v>1403</v>
      </c>
      <c r="J1922" s="21" t="s">
        <v>1403</v>
      </c>
      <c r="K1922" s="21" t="s">
        <v>1403</v>
      </c>
    </row>
    <row r="1923" s="7" customFormat="1" customHeight="1" spans="1:11">
      <c r="A1923" s="23"/>
      <c r="B1923" s="22"/>
      <c r="C1923" s="23"/>
      <c r="D1923" s="21" t="s">
        <v>1403</v>
      </c>
      <c r="E1923" s="21" t="s">
        <v>1403</v>
      </c>
      <c r="F1923" s="21" t="s">
        <v>2984</v>
      </c>
      <c r="G1923" s="25" t="s">
        <v>2341</v>
      </c>
      <c r="H1923" s="21" t="s">
        <v>2342</v>
      </c>
      <c r="I1923" s="25" t="s">
        <v>2343</v>
      </c>
      <c r="J1923" s="21" t="s">
        <v>3082</v>
      </c>
      <c r="K1923" s="21" t="s">
        <v>4445</v>
      </c>
    </row>
    <row r="1924" s="7" customFormat="1" customHeight="1" spans="1:11">
      <c r="A1924" s="21" t="s">
        <v>4446</v>
      </c>
      <c r="B1924" s="24" t="s">
        <v>4447</v>
      </c>
      <c r="C1924" s="21" t="s">
        <v>4448</v>
      </c>
      <c r="D1924" s="23"/>
      <c r="E1924" s="23"/>
      <c r="F1924" s="23"/>
      <c r="G1924" s="22"/>
      <c r="H1924" s="23"/>
      <c r="I1924" s="22"/>
      <c r="J1924" s="23"/>
      <c r="K1924" s="23"/>
    </row>
    <row r="1925" s="7" customFormat="1" customHeight="1" spans="1:11">
      <c r="A1925" s="23"/>
      <c r="B1925" s="22"/>
      <c r="C1925" s="23"/>
      <c r="D1925" s="21" t="s">
        <v>2338</v>
      </c>
      <c r="E1925" s="21" t="s">
        <v>1403</v>
      </c>
      <c r="F1925" s="21" t="s">
        <v>1403</v>
      </c>
      <c r="G1925" s="25" t="s">
        <v>1403</v>
      </c>
      <c r="H1925" s="21" t="s">
        <v>1403</v>
      </c>
      <c r="I1925" s="25" t="s">
        <v>1403</v>
      </c>
      <c r="J1925" s="21" t="s">
        <v>1403</v>
      </c>
      <c r="K1925" s="21" t="s">
        <v>1403</v>
      </c>
    </row>
    <row r="1926" s="7" customFormat="1" customHeight="1" spans="1:11">
      <c r="A1926" s="23"/>
      <c r="B1926" s="22"/>
      <c r="C1926" s="23"/>
      <c r="D1926" s="21" t="s">
        <v>1403</v>
      </c>
      <c r="E1926" s="21" t="s">
        <v>2339</v>
      </c>
      <c r="F1926" s="21" t="s">
        <v>1403</v>
      </c>
      <c r="G1926" s="25" t="s">
        <v>1403</v>
      </c>
      <c r="H1926" s="21" t="s">
        <v>1403</v>
      </c>
      <c r="I1926" s="25" t="s">
        <v>1403</v>
      </c>
      <c r="J1926" s="21" t="s">
        <v>1403</v>
      </c>
      <c r="K1926" s="21" t="s">
        <v>1403</v>
      </c>
    </row>
    <row r="1927" s="7" customFormat="1" customHeight="1" spans="1:11">
      <c r="A1927" s="23"/>
      <c r="B1927" s="22"/>
      <c r="C1927" s="23"/>
      <c r="D1927" s="21" t="s">
        <v>1403</v>
      </c>
      <c r="E1927" s="21" t="s">
        <v>1403</v>
      </c>
      <c r="F1927" s="21" t="s">
        <v>3717</v>
      </c>
      <c r="G1927" s="25" t="s">
        <v>2354</v>
      </c>
      <c r="H1927" s="21" t="s">
        <v>3677</v>
      </c>
      <c r="I1927" s="25" t="s">
        <v>4081</v>
      </c>
      <c r="J1927" s="21" t="s">
        <v>3718</v>
      </c>
      <c r="K1927" s="21" t="s">
        <v>4449</v>
      </c>
    </row>
    <row r="1928" s="7" customFormat="1" customHeight="1" spans="1:11">
      <c r="A1928" s="23"/>
      <c r="B1928" s="22"/>
      <c r="C1928" s="23"/>
      <c r="D1928" s="21" t="s">
        <v>2357</v>
      </c>
      <c r="E1928" s="21" t="s">
        <v>1403</v>
      </c>
      <c r="F1928" s="21" t="s">
        <v>1403</v>
      </c>
      <c r="G1928" s="25" t="s">
        <v>1403</v>
      </c>
      <c r="H1928" s="21" t="s">
        <v>1403</v>
      </c>
      <c r="I1928" s="25" t="s">
        <v>1403</v>
      </c>
      <c r="J1928" s="21" t="s">
        <v>1403</v>
      </c>
      <c r="K1928" s="21" t="s">
        <v>1403</v>
      </c>
    </row>
    <row r="1929" s="7" customFormat="1" customHeight="1" spans="1:11">
      <c r="A1929" s="23"/>
      <c r="B1929" s="22"/>
      <c r="C1929" s="23"/>
      <c r="D1929" s="21" t="s">
        <v>1403</v>
      </c>
      <c r="E1929" s="21" t="s">
        <v>2358</v>
      </c>
      <c r="F1929" s="21" t="s">
        <v>1403</v>
      </c>
      <c r="G1929" s="25" t="s">
        <v>1403</v>
      </c>
      <c r="H1929" s="21" t="s">
        <v>1403</v>
      </c>
      <c r="I1929" s="25" t="s">
        <v>1403</v>
      </c>
      <c r="J1929" s="21" t="s">
        <v>1403</v>
      </c>
      <c r="K1929" s="21" t="s">
        <v>1403</v>
      </c>
    </row>
    <row r="1930" s="7" customFormat="1" customHeight="1" spans="1:11">
      <c r="A1930" s="23"/>
      <c r="B1930" s="22"/>
      <c r="C1930" s="23"/>
      <c r="D1930" s="21" t="s">
        <v>1403</v>
      </c>
      <c r="E1930" s="21" t="s">
        <v>1403</v>
      </c>
      <c r="F1930" s="21" t="s">
        <v>4450</v>
      </c>
      <c r="G1930" s="25" t="s">
        <v>2354</v>
      </c>
      <c r="H1930" s="21" t="s">
        <v>2622</v>
      </c>
      <c r="I1930" s="25" t="s">
        <v>2343</v>
      </c>
      <c r="J1930" s="21" t="s">
        <v>4451</v>
      </c>
      <c r="K1930" s="21" t="s">
        <v>4452</v>
      </c>
    </row>
    <row r="1931" s="7" customFormat="1" customHeight="1" spans="1:11">
      <c r="A1931" s="23"/>
      <c r="B1931" s="22"/>
      <c r="C1931" s="23"/>
      <c r="D1931" s="21" t="s">
        <v>2373</v>
      </c>
      <c r="E1931" s="21" t="s">
        <v>1403</v>
      </c>
      <c r="F1931" s="21" t="s">
        <v>1403</v>
      </c>
      <c r="G1931" s="25" t="s">
        <v>1403</v>
      </c>
      <c r="H1931" s="21" t="s">
        <v>1403</v>
      </c>
      <c r="I1931" s="25" t="s">
        <v>1403</v>
      </c>
      <c r="J1931" s="21" t="s">
        <v>1403</v>
      </c>
      <c r="K1931" s="21" t="s">
        <v>1403</v>
      </c>
    </row>
    <row r="1932" s="7" customFormat="1" customHeight="1" spans="1:11">
      <c r="A1932" s="23"/>
      <c r="B1932" s="22"/>
      <c r="C1932" s="23"/>
      <c r="D1932" s="21" t="s">
        <v>1403</v>
      </c>
      <c r="E1932" s="21" t="s">
        <v>2374</v>
      </c>
      <c r="F1932" s="21" t="s">
        <v>1403</v>
      </c>
      <c r="G1932" s="25" t="s">
        <v>1403</v>
      </c>
      <c r="H1932" s="21" t="s">
        <v>1403</v>
      </c>
      <c r="I1932" s="25" t="s">
        <v>1403</v>
      </c>
      <c r="J1932" s="21" t="s">
        <v>1403</v>
      </c>
      <c r="K1932" s="21" t="s">
        <v>1403</v>
      </c>
    </row>
    <row r="1933" s="7" customFormat="1" customHeight="1" spans="1:11">
      <c r="A1933" s="23"/>
      <c r="B1933" s="22"/>
      <c r="C1933" s="23"/>
      <c r="D1933" s="21" t="s">
        <v>1403</v>
      </c>
      <c r="E1933" s="21" t="s">
        <v>1403</v>
      </c>
      <c r="F1933" s="21" t="s">
        <v>3742</v>
      </c>
      <c r="G1933" s="25" t="s">
        <v>2354</v>
      </c>
      <c r="H1933" s="21" t="s">
        <v>2622</v>
      </c>
      <c r="I1933" s="25" t="s">
        <v>2343</v>
      </c>
      <c r="J1933" s="21" t="s">
        <v>3743</v>
      </c>
      <c r="K1933" s="21" t="s">
        <v>4453</v>
      </c>
    </row>
    <row r="1934" s="7" customFormat="1" customHeight="1" spans="1:11">
      <c r="A1934" s="21" t="s">
        <v>4454</v>
      </c>
      <c r="B1934" s="24" t="s">
        <v>4455</v>
      </c>
      <c r="C1934" s="21" t="s">
        <v>4456</v>
      </c>
      <c r="D1934" s="23"/>
      <c r="E1934" s="23"/>
      <c r="F1934" s="23"/>
      <c r="G1934" s="22"/>
      <c r="H1934" s="23"/>
      <c r="I1934" s="22"/>
      <c r="J1934" s="23"/>
      <c r="K1934" s="23"/>
    </row>
    <row r="1935" s="7" customFormat="1" customHeight="1" spans="1:11">
      <c r="A1935" s="23"/>
      <c r="B1935" s="22"/>
      <c r="C1935" s="23"/>
      <c r="D1935" s="21" t="s">
        <v>2338</v>
      </c>
      <c r="E1935" s="21" t="s">
        <v>1403</v>
      </c>
      <c r="F1935" s="21" t="s">
        <v>1403</v>
      </c>
      <c r="G1935" s="25" t="s">
        <v>1403</v>
      </c>
      <c r="H1935" s="21" t="s">
        <v>1403</v>
      </c>
      <c r="I1935" s="25" t="s">
        <v>1403</v>
      </c>
      <c r="J1935" s="21" t="s">
        <v>1403</v>
      </c>
      <c r="K1935" s="21" t="s">
        <v>1403</v>
      </c>
    </row>
    <row r="1936" s="7" customFormat="1" customHeight="1" spans="1:11">
      <c r="A1936" s="23"/>
      <c r="B1936" s="22"/>
      <c r="C1936" s="23"/>
      <c r="D1936" s="21" t="s">
        <v>1403</v>
      </c>
      <c r="E1936" s="21" t="s">
        <v>2339</v>
      </c>
      <c r="F1936" s="21" t="s">
        <v>1403</v>
      </c>
      <c r="G1936" s="25" t="s">
        <v>1403</v>
      </c>
      <c r="H1936" s="21" t="s">
        <v>1403</v>
      </c>
      <c r="I1936" s="25" t="s">
        <v>1403</v>
      </c>
      <c r="J1936" s="21" t="s">
        <v>1403</v>
      </c>
      <c r="K1936" s="21" t="s">
        <v>1403</v>
      </c>
    </row>
    <row r="1937" s="7" customFormat="1" customHeight="1" spans="1:11">
      <c r="A1937" s="23"/>
      <c r="B1937" s="22"/>
      <c r="C1937" s="23"/>
      <c r="D1937" s="21" t="s">
        <v>1403</v>
      </c>
      <c r="E1937" s="21" t="s">
        <v>1403</v>
      </c>
      <c r="F1937" s="21" t="s">
        <v>3806</v>
      </c>
      <c r="G1937" s="25" t="s">
        <v>2341</v>
      </c>
      <c r="H1937" s="21" t="s">
        <v>2342</v>
      </c>
      <c r="I1937" s="25" t="s">
        <v>2343</v>
      </c>
      <c r="J1937" s="21" t="s">
        <v>3766</v>
      </c>
      <c r="K1937" s="21" t="s">
        <v>4457</v>
      </c>
    </row>
    <row r="1938" s="7" customFormat="1" customHeight="1" spans="1:11">
      <c r="A1938" s="23"/>
      <c r="B1938" s="22"/>
      <c r="C1938" s="23"/>
      <c r="D1938" s="21" t="s">
        <v>1403</v>
      </c>
      <c r="E1938" s="21" t="s">
        <v>2352</v>
      </c>
      <c r="F1938" s="21" t="s">
        <v>1403</v>
      </c>
      <c r="G1938" s="25" t="s">
        <v>1403</v>
      </c>
      <c r="H1938" s="21" t="s">
        <v>1403</v>
      </c>
      <c r="I1938" s="25" t="s">
        <v>1403</v>
      </c>
      <c r="J1938" s="21" t="s">
        <v>1403</v>
      </c>
      <c r="K1938" s="21" t="s">
        <v>1403</v>
      </c>
    </row>
    <row r="1939" s="7" customFormat="1" customHeight="1" spans="1:11">
      <c r="A1939" s="23"/>
      <c r="B1939" s="22"/>
      <c r="C1939" s="23"/>
      <c r="D1939" s="21" t="s">
        <v>1403</v>
      </c>
      <c r="E1939" s="21" t="s">
        <v>1403</v>
      </c>
      <c r="F1939" s="21" t="s">
        <v>3812</v>
      </c>
      <c r="G1939" s="25" t="s">
        <v>2341</v>
      </c>
      <c r="H1939" s="21" t="s">
        <v>2342</v>
      </c>
      <c r="I1939" s="25" t="s">
        <v>2343</v>
      </c>
      <c r="J1939" s="21" t="s">
        <v>3772</v>
      </c>
      <c r="K1939" s="21" t="s">
        <v>4458</v>
      </c>
    </row>
    <row r="1940" s="7" customFormat="1" customHeight="1" spans="1:11">
      <c r="A1940" s="23"/>
      <c r="B1940" s="22"/>
      <c r="C1940" s="23"/>
      <c r="D1940" s="21" t="s">
        <v>1403</v>
      </c>
      <c r="E1940" s="21" t="s">
        <v>1403</v>
      </c>
      <c r="F1940" s="21" t="s">
        <v>4459</v>
      </c>
      <c r="G1940" s="25" t="s">
        <v>2341</v>
      </c>
      <c r="H1940" s="21" t="s">
        <v>2342</v>
      </c>
      <c r="I1940" s="25" t="s">
        <v>2343</v>
      </c>
      <c r="J1940" s="21" t="s">
        <v>4460</v>
      </c>
      <c r="K1940" s="21" t="s">
        <v>4461</v>
      </c>
    </row>
    <row r="1941" s="7" customFormat="1" customHeight="1" spans="1:11">
      <c r="A1941" s="23"/>
      <c r="B1941" s="22"/>
      <c r="C1941" s="23"/>
      <c r="D1941" s="21" t="s">
        <v>2357</v>
      </c>
      <c r="E1941" s="21" t="s">
        <v>1403</v>
      </c>
      <c r="F1941" s="21" t="s">
        <v>1403</v>
      </c>
      <c r="G1941" s="25" t="s">
        <v>1403</v>
      </c>
      <c r="H1941" s="21" t="s">
        <v>1403</v>
      </c>
      <c r="I1941" s="25" t="s">
        <v>1403</v>
      </c>
      <c r="J1941" s="21" t="s">
        <v>1403</v>
      </c>
      <c r="K1941" s="21" t="s">
        <v>1403</v>
      </c>
    </row>
    <row r="1942" s="7" customFormat="1" customHeight="1" spans="1:11">
      <c r="A1942" s="23"/>
      <c r="B1942" s="22"/>
      <c r="C1942" s="23"/>
      <c r="D1942" s="21" t="s">
        <v>1403</v>
      </c>
      <c r="E1942" s="21" t="s">
        <v>2578</v>
      </c>
      <c r="F1942" s="21" t="s">
        <v>1403</v>
      </c>
      <c r="G1942" s="25" t="s">
        <v>1403</v>
      </c>
      <c r="H1942" s="21" t="s">
        <v>1403</v>
      </c>
      <c r="I1942" s="25" t="s">
        <v>1403</v>
      </c>
      <c r="J1942" s="21" t="s">
        <v>1403</v>
      </c>
      <c r="K1942" s="21" t="s">
        <v>1403</v>
      </c>
    </row>
    <row r="1943" s="7" customFormat="1" customHeight="1" spans="1:11">
      <c r="A1943" s="23"/>
      <c r="B1943" s="22"/>
      <c r="C1943" s="23"/>
      <c r="D1943" s="21" t="s">
        <v>1403</v>
      </c>
      <c r="E1943" s="21" t="s">
        <v>1403</v>
      </c>
      <c r="F1943" s="21" t="s">
        <v>4462</v>
      </c>
      <c r="G1943" s="25" t="s">
        <v>2341</v>
      </c>
      <c r="H1943" s="21" t="s">
        <v>2537</v>
      </c>
      <c r="I1943" s="25" t="s">
        <v>2581</v>
      </c>
      <c r="J1943" s="21" t="s">
        <v>4044</v>
      </c>
      <c r="K1943" s="21" t="s">
        <v>4463</v>
      </c>
    </row>
    <row r="1944" s="7" customFormat="1" customHeight="1" spans="1:11">
      <c r="A1944" s="23"/>
      <c r="B1944" s="22"/>
      <c r="C1944" s="23"/>
      <c r="D1944" s="21" t="s">
        <v>1403</v>
      </c>
      <c r="E1944" s="21" t="s">
        <v>1403</v>
      </c>
      <c r="F1944" s="21" t="s">
        <v>4464</v>
      </c>
      <c r="G1944" s="25" t="s">
        <v>2341</v>
      </c>
      <c r="H1944" s="21" t="s">
        <v>2524</v>
      </c>
      <c r="I1944" s="25" t="s">
        <v>2581</v>
      </c>
      <c r="J1944" s="21" t="s">
        <v>4044</v>
      </c>
      <c r="K1944" s="21" t="s">
        <v>4465</v>
      </c>
    </row>
    <row r="1945" s="7" customFormat="1" customHeight="1" spans="1:11">
      <c r="A1945" s="23"/>
      <c r="B1945" s="22"/>
      <c r="C1945" s="23"/>
      <c r="D1945" s="21" t="s">
        <v>2373</v>
      </c>
      <c r="E1945" s="21" t="s">
        <v>1403</v>
      </c>
      <c r="F1945" s="21" t="s">
        <v>1403</v>
      </c>
      <c r="G1945" s="25" t="s">
        <v>1403</v>
      </c>
      <c r="H1945" s="21" t="s">
        <v>1403</v>
      </c>
      <c r="I1945" s="25" t="s">
        <v>1403</v>
      </c>
      <c r="J1945" s="21" t="s">
        <v>1403</v>
      </c>
      <c r="K1945" s="21" t="s">
        <v>1403</v>
      </c>
    </row>
    <row r="1946" s="7" customFormat="1" customHeight="1" spans="1:11">
      <c r="A1946" s="23"/>
      <c r="B1946" s="22"/>
      <c r="C1946" s="23"/>
      <c r="D1946" s="21" t="s">
        <v>1403</v>
      </c>
      <c r="E1946" s="21" t="s">
        <v>2374</v>
      </c>
      <c r="F1946" s="21" t="s">
        <v>1403</v>
      </c>
      <c r="G1946" s="25" t="s">
        <v>1403</v>
      </c>
      <c r="H1946" s="21" t="s">
        <v>1403</v>
      </c>
      <c r="I1946" s="25" t="s">
        <v>1403</v>
      </c>
      <c r="J1946" s="21" t="s">
        <v>1403</v>
      </c>
      <c r="K1946" s="21" t="s">
        <v>1403</v>
      </c>
    </row>
    <row r="1947" s="7" customFormat="1" customHeight="1" spans="1:11">
      <c r="A1947" s="23"/>
      <c r="B1947" s="22"/>
      <c r="C1947" s="23"/>
      <c r="D1947" s="21" t="s">
        <v>1403</v>
      </c>
      <c r="E1947" s="21" t="s">
        <v>1403</v>
      </c>
      <c r="F1947" s="21" t="s">
        <v>4466</v>
      </c>
      <c r="G1947" s="25" t="s">
        <v>2341</v>
      </c>
      <c r="H1947" s="21" t="s">
        <v>2342</v>
      </c>
      <c r="I1947" s="25" t="s">
        <v>2343</v>
      </c>
      <c r="J1947" s="21" t="s">
        <v>3778</v>
      </c>
      <c r="K1947" s="21" t="s">
        <v>4467</v>
      </c>
    </row>
    <row r="1948" s="7" customFormat="1" customHeight="1" spans="1:11">
      <c r="A1948" s="21" t="s">
        <v>4468</v>
      </c>
      <c r="B1948" s="24" t="s">
        <v>4469</v>
      </c>
      <c r="C1948" s="21" t="s">
        <v>2614</v>
      </c>
      <c r="D1948" s="23"/>
      <c r="E1948" s="23"/>
      <c r="F1948" s="23"/>
      <c r="G1948" s="22"/>
      <c r="H1948" s="23"/>
      <c r="I1948" s="22"/>
      <c r="J1948" s="23"/>
      <c r="K1948" s="23"/>
    </row>
    <row r="1949" s="7" customFormat="1" customHeight="1" spans="1:11">
      <c r="A1949" s="23"/>
      <c r="B1949" s="22"/>
      <c r="C1949" s="23"/>
      <c r="D1949" s="21" t="s">
        <v>2338</v>
      </c>
      <c r="E1949" s="21" t="s">
        <v>1403</v>
      </c>
      <c r="F1949" s="21" t="s">
        <v>1403</v>
      </c>
      <c r="G1949" s="25" t="s">
        <v>1403</v>
      </c>
      <c r="H1949" s="21" t="s">
        <v>1403</v>
      </c>
      <c r="I1949" s="25" t="s">
        <v>1403</v>
      </c>
      <c r="J1949" s="21" t="s">
        <v>1403</v>
      </c>
      <c r="K1949" s="21" t="s">
        <v>1403</v>
      </c>
    </row>
    <row r="1950" s="7" customFormat="1" customHeight="1" spans="1:11">
      <c r="A1950" s="23"/>
      <c r="B1950" s="22"/>
      <c r="C1950" s="23"/>
      <c r="D1950" s="21" t="s">
        <v>1403</v>
      </c>
      <c r="E1950" s="21" t="s">
        <v>2339</v>
      </c>
      <c r="F1950" s="21" t="s">
        <v>1403</v>
      </c>
      <c r="G1950" s="25" t="s">
        <v>1403</v>
      </c>
      <c r="H1950" s="21" t="s">
        <v>1403</v>
      </c>
      <c r="I1950" s="25" t="s">
        <v>1403</v>
      </c>
      <c r="J1950" s="21" t="s">
        <v>1403</v>
      </c>
      <c r="K1950" s="21" t="s">
        <v>1403</v>
      </c>
    </row>
    <row r="1951" s="7" customFormat="1" customHeight="1" spans="1:11">
      <c r="A1951" s="23"/>
      <c r="B1951" s="22"/>
      <c r="C1951" s="23"/>
      <c r="D1951" s="21" t="s">
        <v>1403</v>
      </c>
      <c r="E1951" s="21" t="s">
        <v>1403</v>
      </c>
      <c r="F1951" s="21" t="s">
        <v>3074</v>
      </c>
      <c r="G1951" s="25" t="s">
        <v>2341</v>
      </c>
      <c r="H1951" s="21" t="s">
        <v>3194</v>
      </c>
      <c r="I1951" s="25" t="s">
        <v>3075</v>
      </c>
      <c r="J1951" s="21" t="s">
        <v>3076</v>
      </c>
      <c r="K1951" s="21" t="s">
        <v>4470</v>
      </c>
    </row>
    <row r="1952" s="7" customFormat="1" customHeight="1" spans="1:11">
      <c r="A1952" s="23"/>
      <c r="B1952" s="22"/>
      <c r="C1952" s="23"/>
      <c r="D1952" s="21" t="s">
        <v>1403</v>
      </c>
      <c r="E1952" s="21" t="s">
        <v>2352</v>
      </c>
      <c r="F1952" s="21" t="s">
        <v>1403</v>
      </c>
      <c r="G1952" s="25" t="s">
        <v>1403</v>
      </c>
      <c r="H1952" s="21" t="s">
        <v>1403</v>
      </c>
      <c r="I1952" s="25" t="s">
        <v>1403</v>
      </c>
      <c r="J1952" s="21" t="s">
        <v>1403</v>
      </c>
      <c r="K1952" s="21" t="s">
        <v>1403</v>
      </c>
    </row>
    <row r="1953" s="7" customFormat="1" customHeight="1" spans="1:11">
      <c r="A1953" s="23"/>
      <c r="B1953" s="22"/>
      <c r="C1953" s="23"/>
      <c r="D1953" s="21" t="s">
        <v>1403</v>
      </c>
      <c r="E1953" s="21" t="s">
        <v>1403</v>
      </c>
      <c r="F1953" s="21" t="s">
        <v>3148</v>
      </c>
      <c r="G1953" s="25" t="s">
        <v>2341</v>
      </c>
      <c r="H1953" s="21" t="s">
        <v>2342</v>
      </c>
      <c r="I1953" s="25" t="s">
        <v>2343</v>
      </c>
      <c r="J1953" s="21" t="s">
        <v>3149</v>
      </c>
      <c r="K1953" s="21" t="s">
        <v>4470</v>
      </c>
    </row>
    <row r="1954" s="7" customFormat="1" customHeight="1" spans="1:11">
      <c r="A1954" s="23"/>
      <c r="B1954" s="22"/>
      <c r="C1954" s="23"/>
      <c r="D1954" s="21" t="s">
        <v>1403</v>
      </c>
      <c r="E1954" s="21" t="s">
        <v>2389</v>
      </c>
      <c r="F1954" s="21" t="s">
        <v>1403</v>
      </c>
      <c r="G1954" s="25" t="s">
        <v>1403</v>
      </c>
      <c r="H1954" s="21" t="s">
        <v>1403</v>
      </c>
      <c r="I1954" s="25" t="s">
        <v>1403</v>
      </c>
      <c r="J1954" s="21" t="s">
        <v>1403</v>
      </c>
      <c r="K1954" s="21" t="s">
        <v>1403</v>
      </c>
    </row>
    <row r="1955" s="7" customFormat="1" customHeight="1" spans="1:11">
      <c r="A1955" s="23"/>
      <c r="B1955" s="22"/>
      <c r="C1955" s="23"/>
      <c r="D1955" s="21" t="s">
        <v>1403</v>
      </c>
      <c r="E1955" s="21" t="s">
        <v>1403</v>
      </c>
      <c r="F1955" s="21" t="s">
        <v>2404</v>
      </c>
      <c r="G1955" s="25" t="s">
        <v>2341</v>
      </c>
      <c r="H1955" s="21" t="s">
        <v>2342</v>
      </c>
      <c r="I1955" s="25" t="s">
        <v>2343</v>
      </c>
      <c r="J1955" s="21" t="s">
        <v>3078</v>
      </c>
      <c r="K1955" s="21" t="s">
        <v>4470</v>
      </c>
    </row>
    <row r="1956" s="7" customFormat="1" customHeight="1" spans="1:11">
      <c r="A1956" s="23"/>
      <c r="B1956" s="22"/>
      <c r="C1956" s="23"/>
      <c r="D1956" s="21" t="s">
        <v>2357</v>
      </c>
      <c r="E1956" s="21" t="s">
        <v>1403</v>
      </c>
      <c r="F1956" s="21" t="s">
        <v>1403</v>
      </c>
      <c r="G1956" s="25" t="s">
        <v>1403</v>
      </c>
      <c r="H1956" s="21" t="s">
        <v>1403</v>
      </c>
      <c r="I1956" s="25" t="s">
        <v>1403</v>
      </c>
      <c r="J1956" s="21" t="s">
        <v>1403</v>
      </c>
      <c r="K1956" s="21" t="s">
        <v>1403</v>
      </c>
    </row>
    <row r="1957" s="7" customFormat="1" customHeight="1" spans="1:11">
      <c r="A1957" s="23"/>
      <c r="B1957" s="22"/>
      <c r="C1957" s="23"/>
      <c r="D1957" s="21" t="s">
        <v>1403</v>
      </c>
      <c r="E1957" s="21" t="s">
        <v>2358</v>
      </c>
      <c r="F1957" s="21" t="s">
        <v>1403</v>
      </c>
      <c r="G1957" s="25" t="s">
        <v>1403</v>
      </c>
      <c r="H1957" s="21" t="s">
        <v>1403</v>
      </c>
      <c r="I1957" s="25" t="s">
        <v>1403</v>
      </c>
      <c r="J1957" s="21" t="s">
        <v>1403</v>
      </c>
      <c r="K1957" s="21" t="s">
        <v>1403</v>
      </c>
    </row>
    <row r="1958" s="7" customFormat="1" customHeight="1" spans="1:11">
      <c r="A1958" s="23"/>
      <c r="B1958" s="22"/>
      <c r="C1958" s="23"/>
      <c r="D1958" s="21" t="s">
        <v>1403</v>
      </c>
      <c r="E1958" s="21" t="s">
        <v>1403</v>
      </c>
      <c r="F1958" s="21" t="s">
        <v>3080</v>
      </c>
      <c r="G1958" s="25" t="s">
        <v>2341</v>
      </c>
      <c r="H1958" s="21" t="s">
        <v>2342</v>
      </c>
      <c r="I1958" s="25" t="s">
        <v>2343</v>
      </c>
      <c r="J1958" s="21" t="s">
        <v>3081</v>
      </c>
      <c r="K1958" s="21" t="s">
        <v>4470</v>
      </c>
    </row>
    <row r="1959" s="7" customFormat="1" customHeight="1" spans="1:11">
      <c r="A1959" s="23"/>
      <c r="B1959" s="22"/>
      <c r="C1959" s="23"/>
      <c r="D1959" s="21" t="s">
        <v>2373</v>
      </c>
      <c r="E1959" s="21" t="s">
        <v>1403</v>
      </c>
      <c r="F1959" s="21" t="s">
        <v>1403</v>
      </c>
      <c r="G1959" s="25" t="s">
        <v>1403</v>
      </c>
      <c r="H1959" s="21" t="s">
        <v>1403</v>
      </c>
      <c r="I1959" s="25" t="s">
        <v>1403</v>
      </c>
      <c r="J1959" s="21" t="s">
        <v>1403</v>
      </c>
      <c r="K1959" s="21" t="s">
        <v>1403</v>
      </c>
    </row>
    <row r="1960" s="7" customFormat="1" customHeight="1" spans="1:11">
      <c r="A1960" s="23"/>
      <c r="B1960" s="22"/>
      <c r="C1960" s="23"/>
      <c r="D1960" s="21" t="s">
        <v>1403</v>
      </c>
      <c r="E1960" s="21" t="s">
        <v>2374</v>
      </c>
      <c r="F1960" s="21" t="s">
        <v>1403</v>
      </c>
      <c r="G1960" s="25" t="s">
        <v>1403</v>
      </c>
      <c r="H1960" s="21" t="s">
        <v>1403</v>
      </c>
      <c r="I1960" s="25" t="s">
        <v>1403</v>
      </c>
      <c r="J1960" s="21" t="s">
        <v>1403</v>
      </c>
      <c r="K1960" s="21" t="s">
        <v>1403</v>
      </c>
    </row>
    <row r="1961" s="7" customFormat="1" customHeight="1" spans="1:11">
      <c r="A1961" s="23"/>
      <c r="B1961" s="22"/>
      <c r="C1961" s="23"/>
      <c r="D1961" s="21" t="s">
        <v>1403</v>
      </c>
      <c r="E1961" s="21" t="s">
        <v>1403</v>
      </c>
      <c r="F1961" s="21" t="s">
        <v>2984</v>
      </c>
      <c r="G1961" s="25" t="s">
        <v>2341</v>
      </c>
      <c r="H1961" s="21" t="s">
        <v>2342</v>
      </c>
      <c r="I1961" s="25" t="s">
        <v>2343</v>
      </c>
      <c r="J1961" s="21" t="s">
        <v>3082</v>
      </c>
      <c r="K1961" s="21" t="s">
        <v>4471</v>
      </c>
    </row>
    <row r="1962" s="7" customFormat="1" customHeight="1" spans="1:11">
      <c r="A1962" s="21" t="s">
        <v>4472</v>
      </c>
      <c r="B1962" s="24" t="s">
        <v>4473</v>
      </c>
      <c r="C1962" s="21" t="s">
        <v>4474</v>
      </c>
      <c r="D1962" s="23"/>
      <c r="E1962" s="23"/>
      <c r="F1962" s="23"/>
      <c r="G1962" s="22"/>
      <c r="H1962" s="23"/>
      <c r="I1962" s="22"/>
      <c r="J1962" s="23"/>
      <c r="K1962" s="23"/>
    </row>
    <row r="1963" s="7" customFormat="1" customHeight="1" spans="1:11">
      <c r="A1963" s="23"/>
      <c r="B1963" s="22"/>
      <c r="C1963" s="23"/>
      <c r="D1963" s="21" t="s">
        <v>2338</v>
      </c>
      <c r="E1963" s="21" t="s">
        <v>1403</v>
      </c>
      <c r="F1963" s="21" t="s">
        <v>1403</v>
      </c>
      <c r="G1963" s="25" t="s">
        <v>1403</v>
      </c>
      <c r="H1963" s="21" t="s">
        <v>1403</v>
      </c>
      <c r="I1963" s="25" t="s">
        <v>1403</v>
      </c>
      <c r="J1963" s="21" t="s">
        <v>1403</v>
      </c>
      <c r="K1963" s="21" t="s">
        <v>1403</v>
      </c>
    </row>
    <row r="1964" s="7" customFormat="1" customHeight="1" spans="1:11">
      <c r="A1964" s="23"/>
      <c r="B1964" s="22"/>
      <c r="C1964" s="23"/>
      <c r="D1964" s="21" t="s">
        <v>1403</v>
      </c>
      <c r="E1964" s="21" t="s">
        <v>2339</v>
      </c>
      <c r="F1964" s="21" t="s">
        <v>1403</v>
      </c>
      <c r="G1964" s="25" t="s">
        <v>1403</v>
      </c>
      <c r="H1964" s="21" t="s">
        <v>1403</v>
      </c>
      <c r="I1964" s="25" t="s">
        <v>1403</v>
      </c>
      <c r="J1964" s="21" t="s">
        <v>1403</v>
      </c>
      <c r="K1964" s="21" t="s">
        <v>1403</v>
      </c>
    </row>
    <row r="1965" s="7" customFormat="1" customHeight="1" spans="1:11">
      <c r="A1965" s="23"/>
      <c r="B1965" s="22"/>
      <c r="C1965" s="23"/>
      <c r="D1965" s="21" t="s">
        <v>1403</v>
      </c>
      <c r="E1965" s="21" t="s">
        <v>1403</v>
      </c>
      <c r="F1965" s="21" t="s">
        <v>3074</v>
      </c>
      <c r="G1965" s="25" t="s">
        <v>2341</v>
      </c>
      <c r="H1965" s="21" t="s">
        <v>2742</v>
      </c>
      <c r="I1965" s="25" t="s">
        <v>3075</v>
      </c>
      <c r="J1965" s="21" t="s">
        <v>3076</v>
      </c>
      <c r="K1965" s="21" t="s">
        <v>4475</v>
      </c>
    </row>
    <row r="1966" s="7" customFormat="1" customHeight="1" spans="1:11">
      <c r="A1966" s="23"/>
      <c r="B1966" s="22"/>
      <c r="C1966" s="23"/>
      <c r="D1966" s="21" t="s">
        <v>1403</v>
      </c>
      <c r="E1966" s="21" t="s">
        <v>2352</v>
      </c>
      <c r="F1966" s="21" t="s">
        <v>1403</v>
      </c>
      <c r="G1966" s="25" t="s">
        <v>1403</v>
      </c>
      <c r="H1966" s="21" t="s">
        <v>1403</v>
      </c>
      <c r="I1966" s="25" t="s">
        <v>1403</v>
      </c>
      <c r="J1966" s="21" t="s">
        <v>1403</v>
      </c>
      <c r="K1966" s="21" t="s">
        <v>1403</v>
      </c>
    </row>
    <row r="1967" s="7" customFormat="1" customHeight="1" spans="1:11">
      <c r="A1967" s="23"/>
      <c r="B1967" s="22"/>
      <c r="C1967" s="23"/>
      <c r="D1967" s="21" t="s">
        <v>1403</v>
      </c>
      <c r="E1967" s="21" t="s">
        <v>1403</v>
      </c>
      <c r="F1967" s="21" t="s">
        <v>3148</v>
      </c>
      <c r="G1967" s="25" t="s">
        <v>2341</v>
      </c>
      <c r="H1967" s="21" t="s">
        <v>2342</v>
      </c>
      <c r="I1967" s="25" t="s">
        <v>2343</v>
      </c>
      <c r="J1967" s="21" t="s">
        <v>3149</v>
      </c>
      <c r="K1967" s="21" t="s">
        <v>4475</v>
      </c>
    </row>
    <row r="1968" s="7" customFormat="1" customHeight="1" spans="1:11">
      <c r="A1968" s="23"/>
      <c r="B1968" s="22"/>
      <c r="C1968" s="23"/>
      <c r="D1968" s="21" t="s">
        <v>1403</v>
      </c>
      <c r="E1968" s="21" t="s">
        <v>2389</v>
      </c>
      <c r="F1968" s="21" t="s">
        <v>1403</v>
      </c>
      <c r="G1968" s="25" t="s">
        <v>1403</v>
      </c>
      <c r="H1968" s="21" t="s">
        <v>1403</v>
      </c>
      <c r="I1968" s="25" t="s">
        <v>1403</v>
      </c>
      <c r="J1968" s="21" t="s">
        <v>1403</v>
      </c>
      <c r="K1968" s="21" t="s">
        <v>1403</v>
      </c>
    </row>
    <row r="1969" s="7" customFormat="1" customHeight="1" spans="1:11">
      <c r="A1969" s="23"/>
      <c r="B1969" s="22"/>
      <c r="C1969" s="23"/>
      <c r="D1969" s="21" t="s">
        <v>1403</v>
      </c>
      <c r="E1969" s="21" t="s">
        <v>1403</v>
      </c>
      <c r="F1969" s="21" t="s">
        <v>2404</v>
      </c>
      <c r="G1969" s="25" t="s">
        <v>2341</v>
      </c>
      <c r="H1969" s="21" t="s">
        <v>2342</v>
      </c>
      <c r="I1969" s="25" t="s">
        <v>2343</v>
      </c>
      <c r="J1969" s="21" t="s">
        <v>3078</v>
      </c>
      <c r="K1969" s="21" t="s">
        <v>4475</v>
      </c>
    </row>
    <row r="1970" s="7" customFormat="1" customHeight="1" spans="1:11">
      <c r="A1970" s="23"/>
      <c r="B1970" s="22"/>
      <c r="C1970" s="23"/>
      <c r="D1970" s="21" t="s">
        <v>2357</v>
      </c>
      <c r="E1970" s="21" t="s">
        <v>1403</v>
      </c>
      <c r="F1970" s="21" t="s">
        <v>1403</v>
      </c>
      <c r="G1970" s="25" t="s">
        <v>1403</v>
      </c>
      <c r="H1970" s="21" t="s">
        <v>1403</v>
      </c>
      <c r="I1970" s="25" t="s">
        <v>1403</v>
      </c>
      <c r="J1970" s="21" t="s">
        <v>1403</v>
      </c>
      <c r="K1970" s="21" t="s">
        <v>1403</v>
      </c>
    </row>
    <row r="1971" s="7" customFormat="1" customHeight="1" spans="1:11">
      <c r="A1971" s="23"/>
      <c r="B1971" s="22"/>
      <c r="C1971" s="23"/>
      <c r="D1971" s="21" t="s">
        <v>1403</v>
      </c>
      <c r="E1971" s="21" t="s">
        <v>2358</v>
      </c>
      <c r="F1971" s="21" t="s">
        <v>1403</v>
      </c>
      <c r="G1971" s="25" t="s">
        <v>1403</v>
      </c>
      <c r="H1971" s="21" t="s">
        <v>1403</v>
      </c>
      <c r="I1971" s="25" t="s">
        <v>1403</v>
      </c>
      <c r="J1971" s="21" t="s">
        <v>1403</v>
      </c>
      <c r="K1971" s="21" t="s">
        <v>1403</v>
      </c>
    </row>
    <row r="1972" s="7" customFormat="1" customHeight="1" spans="1:11">
      <c r="A1972" s="23"/>
      <c r="B1972" s="22"/>
      <c r="C1972" s="23"/>
      <c r="D1972" s="21" t="s">
        <v>1403</v>
      </c>
      <c r="E1972" s="21" t="s">
        <v>1403</v>
      </c>
      <c r="F1972" s="21" t="s">
        <v>3080</v>
      </c>
      <c r="G1972" s="25" t="s">
        <v>2341</v>
      </c>
      <c r="H1972" s="21" t="s">
        <v>2342</v>
      </c>
      <c r="I1972" s="25" t="s">
        <v>2343</v>
      </c>
      <c r="J1972" s="21" t="s">
        <v>3081</v>
      </c>
      <c r="K1972" s="21" t="s">
        <v>4475</v>
      </c>
    </row>
    <row r="1973" s="7" customFormat="1" customHeight="1" spans="1:11">
      <c r="A1973" s="23"/>
      <c r="B1973" s="22"/>
      <c r="C1973" s="23"/>
      <c r="D1973" s="21" t="s">
        <v>2373</v>
      </c>
      <c r="E1973" s="21" t="s">
        <v>1403</v>
      </c>
      <c r="F1973" s="21" t="s">
        <v>1403</v>
      </c>
      <c r="G1973" s="25" t="s">
        <v>1403</v>
      </c>
      <c r="H1973" s="21" t="s">
        <v>1403</v>
      </c>
      <c r="I1973" s="25" t="s">
        <v>1403</v>
      </c>
      <c r="J1973" s="21" t="s">
        <v>1403</v>
      </c>
      <c r="K1973" s="21" t="s">
        <v>1403</v>
      </c>
    </row>
    <row r="1974" s="7" customFormat="1" customHeight="1" spans="1:11">
      <c r="A1974" s="23"/>
      <c r="B1974" s="22"/>
      <c r="C1974" s="23"/>
      <c r="D1974" s="21" t="s">
        <v>1403</v>
      </c>
      <c r="E1974" s="21" t="s">
        <v>2374</v>
      </c>
      <c r="F1974" s="21" t="s">
        <v>1403</v>
      </c>
      <c r="G1974" s="25" t="s">
        <v>1403</v>
      </c>
      <c r="H1974" s="21" t="s">
        <v>1403</v>
      </c>
      <c r="I1974" s="25" t="s">
        <v>1403</v>
      </c>
      <c r="J1974" s="21" t="s">
        <v>1403</v>
      </c>
      <c r="K1974" s="21" t="s">
        <v>1403</v>
      </c>
    </row>
    <row r="1975" s="7" customFormat="1" customHeight="1" spans="1:11">
      <c r="A1975" s="23"/>
      <c r="B1975" s="22"/>
      <c r="C1975" s="23"/>
      <c r="D1975" s="21" t="s">
        <v>1403</v>
      </c>
      <c r="E1975" s="21" t="s">
        <v>1403</v>
      </c>
      <c r="F1975" s="21" t="s">
        <v>2984</v>
      </c>
      <c r="G1975" s="25" t="s">
        <v>2341</v>
      </c>
      <c r="H1975" s="21" t="s">
        <v>2342</v>
      </c>
      <c r="I1975" s="25" t="s">
        <v>2343</v>
      </c>
      <c r="J1975" s="21" t="s">
        <v>3082</v>
      </c>
      <c r="K1975" s="21" t="s">
        <v>4475</v>
      </c>
    </row>
    <row r="1976" s="7" customFormat="1" customHeight="1" spans="1:11">
      <c r="A1976" s="21" t="s">
        <v>4476</v>
      </c>
      <c r="B1976" s="22"/>
      <c r="C1976" s="23"/>
      <c r="D1976" s="23"/>
      <c r="E1976" s="23"/>
      <c r="F1976" s="23"/>
      <c r="G1976" s="22"/>
      <c r="H1976" s="23"/>
      <c r="I1976" s="22"/>
      <c r="J1976" s="23"/>
      <c r="K1976" s="23"/>
    </row>
    <row r="1977" s="7" customFormat="1" customHeight="1" spans="1:11">
      <c r="A1977" s="21" t="s">
        <v>4477</v>
      </c>
      <c r="B1977" s="22"/>
      <c r="C1977" s="23"/>
      <c r="D1977" s="23"/>
      <c r="E1977" s="23"/>
      <c r="F1977" s="23"/>
      <c r="G1977" s="22"/>
      <c r="H1977" s="23"/>
      <c r="I1977" s="22"/>
      <c r="J1977" s="23"/>
      <c r="K1977" s="23"/>
    </row>
    <row r="1978" s="7" customFormat="1" customHeight="1" spans="1:11">
      <c r="A1978" s="21" t="s">
        <v>3616</v>
      </c>
      <c r="B1978" s="24" t="s">
        <v>4478</v>
      </c>
      <c r="C1978" s="21" t="s">
        <v>4479</v>
      </c>
      <c r="D1978" s="23"/>
      <c r="E1978" s="23"/>
      <c r="F1978" s="23"/>
      <c r="G1978" s="22"/>
      <c r="H1978" s="23"/>
      <c r="I1978" s="22"/>
      <c r="J1978" s="23"/>
      <c r="K1978" s="23"/>
    </row>
    <row r="1979" s="7" customFormat="1" customHeight="1" spans="1:11">
      <c r="A1979" s="23"/>
      <c r="B1979" s="22"/>
      <c r="C1979" s="23"/>
      <c r="D1979" s="21" t="s">
        <v>2338</v>
      </c>
      <c r="E1979" s="21" t="s">
        <v>1403</v>
      </c>
      <c r="F1979" s="21" t="s">
        <v>1403</v>
      </c>
      <c r="G1979" s="25" t="s">
        <v>1403</v>
      </c>
      <c r="H1979" s="21" t="s">
        <v>1403</v>
      </c>
      <c r="I1979" s="25" t="s">
        <v>1403</v>
      </c>
      <c r="J1979" s="21" t="s">
        <v>1403</v>
      </c>
      <c r="K1979" s="21" t="s">
        <v>1403</v>
      </c>
    </row>
    <row r="1980" s="7" customFormat="1" customHeight="1" spans="1:11">
      <c r="A1980" s="23"/>
      <c r="B1980" s="22"/>
      <c r="C1980" s="23"/>
      <c r="D1980" s="21" t="s">
        <v>1403</v>
      </c>
      <c r="E1980" s="21" t="s">
        <v>2339</v>
      </c>
      <c r="F1980" s="21" t="s">
        <v>1403</v>
      </c>
      <c r="G1980" s="25" t="s">
        <v>1403</v>
      </c>
      <c r="H1980" s="21" t="s">
        <v>1403</v>
      </c>
      <c r="I1980" s="25" t="s">
        <v>1403</v>
      </c>
      <c r="J1980" s="21" t="s">
        <v>1403</v>
      </c>
      <c r="K1980" s="21" t="s">
        <v>1403</v>
      </c>
    </row>
    <row r="1981" s="7" customFormat="1" customHeight="1" spans="1:11">
      <c r="A1981" s="23"/>
      <c r="B1981" s="22"/>
      <c r="C1981" s="23"/>
      <c r="D1981" s="21" t="s">
        <v>1403</v>
      </c>
      <c r="E1981" s="21" t="s">
        <v>1403</v>
      </c>
      <c r="F1981" s="21" t="s">
        <v>3619</v>
      </c>
      <c r="G1981" s="25" t="s">
        <v>2341</v>
      </c>
      <c r="H1981" s="21" t="s">
        <v>2355</v>
      </c>
      <c r="I1981" s="25" t="s">
        <v>2384</v>
      </c>
      <c r="J1981" s="21" t="s">
        <v>4480</v>
      </c>
      <c r="K1981" s="21" t="s">
        <v>4481</v>
      </c>
    </row>
    <row r="1982" s="7" customFormat="1" customHeight="1" spans="1:11">
      <c r="A1982" s="23"/>
      <c r="B1982" s="22"/>
      <c r="C1982" s="23"/>
      <c r="D1982" s="21" t="s">
        <v>2357</v>
      </c>
      <c r="E1982" s="21" t="s">
        <v>1403</v>
      </c>
      <c r="F1982" s="21" t="s">
        <v>1403</v>
      </c>
      <c r="G1982" s="25" t="s">
        <v>1403</v>
      </c>
      <c r="H1982" s="21" t="s">
        <v>1403</v>
      </c>
      <c r="I1982" s="25" t="s">
        <v>1403</v>
      </c>
      <c r="J1982" s="21" t="s">
        <v>1403</v>
      </c>
      <c r="K1982" s="21" t="s">
        <v>1403</v>
      </c>
    </row>
    <row r="1983" s="7" customFormat="1" customHeight="1" spans="1:11">
      <c r="A1983" s="23"/>
      <c r="B1983" s="22"/>
      <c r="C1983" s="23"/>
      <c r="D1983" s="21" t="s">
        <v>1403</v>
      </c>
      <c r="E1983" s="21" t="s">
        <v>2358</v>
      </c>
      <c r="F1983" s="21" t="s">
        <v>1403</v>
      </c>
      <c r="G1983" s="25" t="s">
        <v>1403</v>
      </c>
      <c r="H1983" s="21" t="s">
        <v>1403</v>
      </c>
      <c r="I1983" s="25" t="s">
        <v>1403</v>
      </c>
      <c r="J1983" s="21" t="s">
        <v>1403</v>
      </c>
      <c r="K1983" s="21" t="s">
        <v>1403</v>
      </c>
    </row>
    <row r="1984" s="7" customFormat="1" customHeight="1" spans="1:11">
      <c r="A1984" s="23"/>
      <c r="B1984" s="22"/>
      <c r="C1984" s="23"/>
      <c r="D1984" s="21" t="s">
        <v>1403</v>
      </c>
      <c r="E1984" s="21" t="s">
        <v>1403</v>
      </c>
      <c r="F1984" s="21" t="s">
        <v>3622</v>
      </c>
      <c r="G1984" s="25" t="s">
        <v>2341</v>
      </c>
      <c r="H1984" s="21" t="s">
        <v>2591</v>
      </c>
      <c r="I1984" s="25" t="s">
        <v>1403</v>
      </c>
      <c r="J1984" s="21" t="s">
        <v>3521</v>
      </c>
      <c r="K1984" s="21" t="s">
        <v>4068</v>
      </c>
    </row>
    <row r="1985" s="7" customFormat="1" customHeight="1" spans="1:11">
      <c r="A1985" s="23"/>
      <c r="B1985" s="22"/>
      <c r="C1985" s="23"/>
      <c r="D1985" s="21" t="s">
        <v>2373</v>
      </c>
      <c r="E1985" s="21" t="s">
        <v>1403</v>
      </c>
      <c r="F1985" s="21" t="s">
        <v>1403</v>
      </c>
      <c r="G1985" s="25" t="s">
        <v>1403</v>
      </c>
      <c r="H1985" s="21" t="s">
        <v>1403</v>
      </c>
      <c r="I1985" s="25" t="s">
        <v>1403</v>
      </c>
      <c r="J1985" s="21" t="s">
        <v>1403</v>
      </c>
      <c r="K1985" s="21" t="s">
        <v>1403</v>
      </c>
    </row>
    <row r="1986" s="7" customFormat="1" customHeight="1" spans="1:11">
      <c r="A1986" s="23"/>
      <c r="B1986" s="22"/>
      <c r="C1986" s="23"/>
      <c r="D1986" s="21" t="s">
        <v>1403</v>
      </c>
      <c r="E1986" s="21" t="s">
        <v>2374</v>
      </c>
      <c r="F1986" s="21" t="s">
        <v>1403</v>
      </c>
      <c r="G1986" s="25" t="s">
        <v>1403</v>
      </c>
      <c r="H1986" s="21" t="s">
        <v>1403</v>
      </c>
      <c r="I1986" s="25" t="s">
        <v>1403</v>
      </c>
      <c r="J1986" s="21" t="s">
        <v>1403</v>
      </c>
      <c r="K1986" s="21" t="s">
        <v>1403</v>
      </c>
    </row>
    <row r="1987" s="7" customFormat="1" customHeight="1" spans="1:11">
      <c r="A1987" s="23"/>
      <c r="B1987" s="22"/>
      <c r="C1987" s="23"/>
      <c r="D1987" s="21" t="s">
        <v>1403</v>
      </c>
      <c r="E1987" s="21" t="s">
        <v>1403</v>
      </c>
      <c r="F1987" s="21" t="s">
        <v>4482</v>
      </c>
      <c r="G1987" s="25" t="s">
        <v>2354</v>
      </c>
      <c r="H1987" s="21" t="s">
        <v>2394</v>
      </c>
      <c r="I1987" s="25" t="s">
        <v>2343</v>
      </c>
      <c r="J1987" s="21" t="s">
        <v>4483</v>
      </c>
      <c r="K1987" s="21" t="s">
        <v>2626</v>
      </c>
    </row>
    <row r="1988" s="7" customFormat="1" customHeight="1" spans="1:11">
      <c r="A1988" s="21" t="s">
        <v>3624</v>
      </c>
      <c r="B1988" s="24" t="s">
        <v>4484</v>
      </c>
      <c r="C1988" s="21" t="s">
        <v>4485</v>
      </c>
      <c r="D1988" s="23"/>
      <c r="E1988" s="23"/>
      <c r="F1988" s="23"/>
      <c r="G1988" s="22"/>
      <c r="H1988" s="23"/>
      <c r="I1988" s="22"/>
      <c r="J1988" s="23"/>
      <c r="K1988" s="23"/>
    </row>
    <row r="1989" s="7" customFormat="1" customHeight="1" spans="1:11">
      <c r="A1989" s="23"/>
      <c r="B1989" s="22"/>
      <c r="C1989" s="23"/>
      <c r="D1989" s="21" t="s">
        <v>2338</v>
      </c>
      <c r="E1989" s="21" t="s">
        <v>1403</v>
      </c>
      <c r="F1989" s="21" t="s">
        <v>1403</v>
      </c>
      <c r="G1989" s="25" t="s">
        <v>1403</v>
      </c>
      <c r="H1989" s="21" t="s">
        <v>1403</v>
      </c>
      <c r="I1989" s="25" t="s">
        <v>1403</v>
      </c>
      <c r="J1989" s="21" t="s">
        <v>1403</v>
      </c>
      <c r="K1989" s="21" t="s">
        <v>1403</v>
      </c>
    </row>
    <row r="1990" s="7" customFormat="1" customHeight="1" spans="1:11">
      <c r="A1990" s="23"/>
      <c r="B1990" s="22"/>
      <c r="C1990" s="23"/>
      <c r="D1990" s="21" t="s">
        <v>1403</v>
      </c>
      <c r="E1990" s="21" t="s">
        <v>2339</v>
      </c>
      <c r="F1990" s="21" t="s">
        <v>1403</v>
      </c>
      <c r="G1990" s="25" t="s">
        <v>1403</v>
      </c>
      <c r="H1990" s="21" t="s">
        <v>1403</v>
      </c>
      <c r="I1990" s="25" t="s">
        <v>1403</v>
      </c>
      <c r="J1990" s="21" t="s">
        <v>1403</v>
      </c>
      <c r="K1990" s="21" t="s">
        <v>1403</v>
      </c>
    </row>
    <row r="1991" s="7" customFormat="1" customHeight="1" spans="1:11">
      <c r="A1991" s="23"/>
      <c r="B1991" s="22"/>
      <c r="C1991" s="23"/>
      <c r="D1991" s="21" t="s">
        <v>1403</v>
      </c>
      <c r="E1991" s="21" t="s">
        <v>1403</v>
      </c>
      <c r="F1991" s="21" t="s">
        <v>4486</v>
      </c>
      <c r="G1991" s="25" t="s">
        <v>2341</v>
      </c>
      <c r="H1991" s="21" t="s">
        <v>2738</v>
      </c>
      <c r="I1991" s="25" t="s">
        <v>2384</v>
      </c>
      <c r="J1991" s="21" t="s">
        <v>4487</v>
      </c>
      <c r="K1991" s="21" t="s">
        <v>4488</v>
      </c>
    </row>
    <row r="1992" s="7" customFormat="1" customHeight="1" spans="1:11">
      <c r="A1992" s="23"/>
      <c r="B1992" s="22"/>
      <c r="C1992" s="23"/>
      <c r="D1992" s="21" t="s">
        <v>2357</v>
      </c>
      <c r="E1992" s="21" t="s">
        <v>1403</v>
      </c>
      <c r="F1992" s="21" t="s">
        <v>1403</v>
      </c>
      <c r="G1992" s="25" t="s">
        <v>1403</v>
      </c>
      <c r="H1992" s="21" t="s">
        <v>1403</v>
      </c>
      <c r="I1992" s="25" t="s">
        <v>1403</v>
      </c>
      <c r="J1992" s="21" t="s">
        <v>1403</v>
      </c>
      <c r="K1992" s="21" t="s">
        <v>1403</v>
      </c>
    </row>
    <row r="1993" s="7" customFormat="1" customHeight="1" spans="1:11">
      <c r="A1993" s="23"/>
      <c r="B1993" s="22"/>
      <c r="C1993" s="23"/>
      <c r="D1993" s="21" t="s">
        <v>1403</v>
      </c>
      <c r="E1993" s="21" t="s">
        <v>2358</v>
      </c>
      <c r="F1993" s="21" t="s">
        <v>1403</v>
      </c>
      <c r="G1993" s="25" t="s">
        <v>1403</v>
      </c>
      <c r="H1993" s="21" t="s">
        <v>1403</v>
      </c>
      <c r="I1993" s="25" t="s">
        <v>1403</v>
      </c>
      <c r="J1993" s="21" t="s">
        <v>1403</v>
      </c>
      <c r="K1993" s="21" t="s">
        <v>1403</v>
      </c>
    </row>
    <row r="1994" s="7" customFormat="1" customHeight="1" spans="1:11">
      <c r="A1994" s="23"/>
      <c r="B1994" s="22"/>
      <c r="C1994" s="23"/>
      <c r="D1994" s="21" t="s">
        <v>1403</v>
      </c>
      <c r="E1994" s="21" t="s">
        <v>1403</v>
      </c>
      <c r="F1994" s="21" t="s">
        <v>2590</v>
      </c>
      <c r="G1994" s="25" t="s">
        <v>2341</v>
      </c>
      <c r="H1994" s="21" t="s">
        <v>2591</v>
      </c>
      <c r="I1994" s="25" t="s">
        <v>1403</v>
      </c>
      <c r="J1994" s="21" t="s">
        <v>2623</v>
      </c>
      <c r="K1994" s="21" t="s">
        <v>2624</v>
      </c>
    </row>
    <row r="1995" s="7" customFormat="1" customHeight="1" spans="1:11">
      <c r="A1995" s="23"/>
      <c r="B1995" s="22"/>
      <c r="C1995" s="23"/>
      <c r="D1995" s="21" t="s">
        <v>2373</v>
      </c>
      <c r="E1995" s="21" t="s">
        <v>1403</v>
      </c>
      <c r="F1995" s="21" t="s">
        <v>1403</v>
      </c>
      <c r="G1995" s="25" t="s">
        <v>1403</v>
      </c>
      <c r="H1995" s="21" t="s">
        <v>1403</v>
      </c>
      <c r="I1995" s="25" t="s">
        <v>1403</v>
      </c>
      <c r="J1995" s="21" t="s">
        <v>1403</v>
      </c>
      <c r="K1995" s="21" t="s">
        <v>1403</v>
      </c>
    </row>
    <row r="1996" s="7" customFormat="1" customHeight="1" spans="1:11">
      <c r="A1996" s="23"/>
      <c r="B1996" s="22"/>
      <c r="C1996" s="23"/>
      <c r="D1996" s="21" t="s">
        <v>1403</v>
      </c>
      <c r="E1996" s="21" t="s">
        <v>2374</v>
      </c>
      <c r="F1996" s="21" t="s">
        <v>1403</v>
      </c>
      <c r="G1996" s="25" t="s">
        <v>1403</v>
      </c>
      <c r="H1996" s="21" t="s">
        <v>1403</v>
      </c>
      <c r="I1996" s="25" t="s">
        <v>1403</v>
      </c>
      <c r="J1996" s="21" t="s">
        <v>1403</v>
      </c>
      <c r="K1996" s="21" t="s">
        <v>1403</v>
      </c>
    </row>
    <row r="1997" s="7" customFormat="1" customHeight="1" spans="1:11">
      <c r="A1997" s="23"/>
      <c r="B1997" s="22"/>
      <c r="C1997" s="23"/>
      <c r="D1997" s="21" t="s">
        <v>1403</v>
      </c>
      <c r="E1997" s="21" t="s">
        <v>1403</v>
      </c>
      <c r="F1997" s="21" t="s">
        <v>4489</v>
      </c>
      <c r="G1997" s="25" t="s">
        <v>2354</v>
      </c>
      <c r="H1997" s="21" t="s">
        <v>2394</v>
      </c>
      <c r="I1997" s="25" t="s">
        <v>2343</v>
      </c>
      <c r="J1997" s="21" t="s">
        <v>4490</v>
      </c>
      <c r="K1997" s="21" t="s">
        <v>2626</v>
      </c>
    </row>
    <row r="1998" s="7" customFormat="1" customHeight="1" spans="1:11">
      <c r="A1998" s="21" t="s">
        <v>4491</v>
      </c>
      <c r="B1998" s="24" t="s">
        <v>4492</v>
      </c>
      <c r="C1998" s="21" t="s">
        <v>4493</v>
      </c>
      <c r="D1998" s="23"/>
      <c r="E1998" s="23"/>
      <c r="F1998" s="23"/>
      <c r="G1998" s="22"/>
      <c r="H1998" s="23"/>
      <c r="I1998" s="22"/>
      <c r="J1998" s="23"/>
      <c r="K1998" s="23"/>
    </row>
    <row r="1999" s="7" customFormat="1" customHeight="1" spans="1:11">
      <c r="A1999" s="23"/>
      <c r="B1999" s="22"/>
      <c r="C1999" s="23"/>
      <c r="D1999" s="21" t="s">
        <v>2338</v>
      </c>
      <c r="E1999" s="21" t="s">
        <v>1403</v>
      </c>
      <c r="F1999" s="21" t="s">
        <v>1403</v>
      </c>
      <c r="G1999" s="25" t="s">
        <v>1403</v>
      </c>
      <c r="H1999" s="21" t="s">
        <v>1403</v>
      </c>
      <c r="I1999" s="25" t="s">
        <v>1403</v>
      </c>
      <c r="J1999" s="21" t="s">
        <v>1403</v>
      </c>
      <c r="K1999" s="21" t="s">
        <v>1403</v>
      </c>
    </row>
    <row r="2000" s="7" customFormat="1" customHeight="1" spans="1:11">
      <c r="A2000" s="23"/>
      <c r="B2000" s="22"/>
      <c r="C2000" s="23"/>
      <c r="D2000" s="21" t="s">
        <v>1403</v>
      </c>
      <c r="E2000" s="21" t="s">
        <v>2339</v>
      </c>
      <c r="F2000" s="21" t="s">
        <v>1403</v>
      </c>
      <c r="G2000" s="25" t="s">
        <v>1403</v>
      </c>
      <c r="H2000" s="21" t="s">
        <v>1403</v>
      </c>
      <c r="I2000" s="25" t="s">
        <v>1403</v>
      </c>
      <c r="J2000" s="21" t="s">
        <v>1403</v>
      </c>
      <c r="K2000" s="21" t="s">
        <v>1403</v>
      </c>
    </row>
    <row r="2001" s="7" customFormat="1" customHeight="1" spans="1:11">
      <c r="A2001" s="23"/>
      <c r="B2001" s="22"/>
      <c r="C2001" s="23"/>
      <c r="D2001" s="21" t="s">
        <v>1403</v>
      </c>
      <c r="E2001" s="21" t="s">
        <v>1403</v>
      </c>
      <c r="F2001" s="21" t="s">
        <v>4494</v>
      </c>
      <c r="G2001" s="25" t="s">
        <v>2354</v>
      </c>
      <c r="H2001" s="21" t="s">
        <v>2515</v>
      </c>
      <c r="I2001" s="25" t="s">
        <v>2797</v>
      </c>
      <c r="J2001" s="21" t="s">
        <v>4495</v>
      </c>
      <c r="K2001" s="21" t="s">
        <v>4496</v>
      </c>
    </row>
    <row r="2002" s="7" customFormat="1" customHeight="1" spans="1:11">
      <c r="A2002" s="23"/>
      <c r="B2002" s="22"/>
      <c r="C2002" s="23"/>
      <c r="D2002" s="21" t="s">
        <v>1403</v>
      </c>
      <c r="E2002" s="21" t="s">
        <v>1403</v>
      </c>
      <c r="F2002" s="21" t="s">
        <v>4497</v>
      </c>
      <c r="G2002" s="25" t="s">
        <v>2354</v>
      </c>
      <c r="H2002" s="21" t="s">
        <v>2355</v>
      </c>
      <c r="I2002" s="25" t="s">
        <v>4081</v>
      </c>
      <c r="J2002" s="21" t="s">
        <v>4498</v>
      </c>
      <c r="K2002" s="21" t="s">
        <v>4496</v>
      </c>
    </row>
    <row r="2003" s="7" customFormat="1" customHeight="1" spans="1:11">
      <c r="A2003" s="23"/>
      <c r="B2003" s="22"/>
      <c r="C2003" s="23"/>
      <c r="D2003" s="21" t="s">
        <v>1403</v>
      </c>
      <c r="E2003" s="21" t="s">
        <v>1403</v>
      </c>
      <c r="F2003" s="21" t="s">
        <v>4499</v>
      </c>
      <c r="G2003" s="25" t="s">
        <v>2341</v>
      </c>
      <c r="H2003" s="21" t="s">
        <v>2515</v>
      </c>
      <c r="I2003" s="25" t="s">
        <v>2797</v>
      </c>
      <c r="J2003" s="21" t="s">
        <v>4500</v>
      </c>
      <c r="K2003" s="21" t="s">
        <v>4496</v>
      </c>
    </row>
    <row r="2004" s="7" customFormat="1" customHeight="1" spans="1:11">
      <c r="A2004" s="23"/>
      <c r="B2004" s="22"/>
      <c r="C2004" s="23"/>
      <c r="D2004" s="21" t="s">
        <v>1403</v>
      </c>
      <c r="E2004" s="21" t="s">
        <v>1403</v>
      </c>
      <c r="F2004" s="21" t="s">
        <v>4501</v>
      </c>
      <c r="G2004" s="25" t="s">
        <v>2341</v>
      </c>
      <c r="H2004" s="21" t="s">
        <v>2515</v>
      </c>
      <c r="I2004" s="25" t="s">
        <v>2797</v>
      </c>
      <c r="J2004" s="21" t="s">
        <v>4502</v>
      </c>
      <c r="K2004" s="21" t="s">
        <v>4496</v>
      </c>
    </row>
    <row r="2005" s="7" customFormat="1" customHeight="1" spans="1:11">
      <c r="A2005" s="23"/>
      <c r="B2005" s="22"/>
      <c r="C2005" s="23"/>
      <c r="D2005" s="21" t="s">
        <v>2357</v>
      </c>
      <c r="E2005" s="21" t="s">
        <v>1403</v>
      </c>
      <c r="F2005" s="21" t="s">
        <v>1403</v>
      </c>
      <c r="G2005" s="25" t="s">
        <v>1403</v>
      </c>
      <c r="H2005" s="21" t="s">
        <v>1403</v>
      </c>
      <c r="I2005" s="25" t="s">
        <v>1403</v>
      </c>
      <c r="J2005" s="21" t="s">
        <v>1403</v>
      </c>
      <c r="K2005" s="21" t="s">
        <v>1403</v>
      </c>
    </row>
    <row r="2006" s="7" customFormat="1" customHeight="1" spans="1:11">
      <c r="A2006" s="23"/>
      <c r="B2006" s="22"/>
      <c r="C2006" s="23"/>
      <c r="D2006" s="21" t="s">
        <v>1403</v>
      </c>
      <c r="E2006" s="21" t="s">
        <v>2358</v>
      </c>
      <c r="F2006" s="21" t="s">
        <v>1403</v>
      </c>
      <c r="G2006" s="25" t="s">
        <v>1403</v>
      </c>
      <c r="H2006" s="21" t="s">
        <v>1403</v>
      </c>
      <c r="I2006" s="25" t="s">
        <v>1403</v>
      </c>
      <c r="J2006" s="21" t="s">
        <v>1403</v>
      </c>
      <c r="K2006" s="21" t="s">
        <v>1403</v>
      </c>
    </row>
    <row r="2007" s="7" customFormat="1" customHeight="1" spans="1:11">
      <c r="A2007" s="23"/>
      <c r="B2007" s="22"/>
      <c r="C2007" s="23"/>
      <c r="D2007" s="21" t="s">
        <v>1403</v>
      </c>
      <c r="E2007" s="21" t="s">
        <v>1403</v>
      </c>
      <c r="F2007" s="21" t="s">
        <v>4503</v>
      </c>
      <c r="G2007" s="25" t="s">
        <v>2341</v>
      </c>
      <c r="H2007" s="21" t="s">
        <v>4504</v>
      </c>
      <c r="I2007" s="25" t="s">
        <v>2384</v>
      </c>
      <c r="J2007" s="21" t="s">
        <v>4505</v>
      </c>
      <c r="K2007" s="21" t="s">
        <v>4506</v>
      </c>
    </row>
    <row r="2008" s="7" customFormat="1" customHeight="1" spans="1:11">
      <c r="A2008" s="23"/>
      <c r="B2008" s="22"/>
      <c r="C2008" s="23"/>
      <c r="D2008" s="21" t="s">
        <v>2373</v>
      </c>
      <c r="E2008" s="21" t="s">
        <v>1403</v>
      </c>
      <c r="F2008" s="21" t="s">
        <v>1403</v>
      </c>
      <c r="G2008" s="25" t="s">
        <v>1403</v>
      </c>
      <c r="H2008" s="21" t="s">
        <v>1403</v>
      </c>
      <c r="I2008" s="25" t="s">
        <v>1403</v>
      </c>
      <c r="J2008" s="21" t="s">
        <v>1403</v>
      </c>
      <c r="K2008" s="21" t="s">
        <v>1403</v>
      </c>
    </row>
    <row r="2009" s="7" customFormat="1" customHeight="1" spans="1:11">
      <c r="A2009" s="23"/>
      <c r="B2009" s="22"/>
      <c r="C2009" s="23"/>
      <c r="D2009" s="21" t="s">
        <v>1403</v>
      </c>
      <c r="E2009" s="21" t="s">
        <v>2374</v>
      </c>
      <c r="F2009" s="21" t="s">
        <v>1403</v>
      </c>
      <c r="G2009" s="25" t="s">
        <v>1403</v>
      </c>
      <c r="H2009" s="21" t="s">
        <v>1403</v>
      </c>
      <c r="I2009" s="25" t="s">
        <v>1403</v>
      </c>
      <c r="J2009" s="21" t="s">
        <v>1403</v>
      </c>
      <c r="K2009" s="21" t="s">
        <v>1403</v>
      </c>
    </row>
    <row r="2010" s="7" customFormat="1" customHeight="1" spans="1:11">
      <c r="A2010" s="23"/>
      <c r="B2010" s="22"/>
      <c r="C2010" s="23"/>
      <c r="D2010" s="21" t="s">
        <v>1403</v>
      </c>
      <c r="E2010" s="21" t="s">
        <v>1403</v>
      </c>
      <c r="F2010" s="21" t="s">
        <v>4507</v>
      </c>
      <c r="G2010" s="25" t="s">
        <v>2354</v>
      </c>
      <c r="H2010" s="21" t="s">
        <v>2394</v>
      </c>
      <c r="I2010" s="25" t="s">
        <v>2343</v>
      </c>
      <c r="J2010" s="21" t="s">
        <v>4508</v>
      </c>
      <c r="K2010" s="21" t="s">
        <v>4506</v>
      </c>
    </row>
    <row r="2011" s="7" customFormat="1" customHeight="1" spans="1:11">
      <c r="A2011" s="21" t="s">
        <v>4509</v>
      </c>
      <c r="B2011" s="24" t="s">
        <v>4510</v>
      </c>
      <c r="C2011" s="21" t="s">
        <v>4511</v>
      </c>
      <c r="D2011" s="23"/>
      <c r="E2011" s="23"/>
      <c r="F2011" s="23"/>
      <c r="G2011" s="22"/>
      <c r="H2011" s="23"/>
      <c r="I2011" s="22"/>
      <c r="J2011" s="23"/>
      <c r="K2011" s="23"/>
    </row>
    <row r="2012" s="7" customFormat="1" customHeight="1" spans="1:11">
      <c r="A2012" s="23"/>
      <c r="B2012" s="22"/>
      <c r="C2012" s="23"/>
      <c r="D2012" s="21" t="s">
        <v>2338</v>
      </c>
      <c r="E2012" s="21" t="s">
        <v>1403</v>
      </c>
      <c r="F2012" s="21" t="s">
        <v>1403</v>
      </c>
      <c r="G2012" s="25" t="s">
        <v>1403</v>
      </c>
      <c r="H2012" s="21" t="s">
        <v>1403</v>
      </c>
      <c r="I2012" s="25" t="s">
        <v>1403</v>
      </c>
      <c r="J2012" s="21" t="s">
        <v>1403</v>
      </c>
      <c r="K2012" s="21" t="s">
        <v>1403</v>
      </c>
    </row>
    <row r="2013" s="7" customFormat="1" customHeight="1" spans="1:11">
      <c r="A2013" s="23"/>
      <c r="B2013" s="22"/>
      <c r="C2013" s="23"/>
      <c r="D2013" s="21" t="s">
        <v>1403</v>
      </c>
      <c r="E2013" s="21" t="s">
        <v>2339</v>
      </c>
      <c r="F2013" s="21" t="s">
        <v>1403</v>
      </c>
      <c r="G2013" s="25" t="s">
        <v>1403</v>
      </c>
      <c r="H2013" s="21" t="s">
        <v>1403</v>
      </c>
      <c r="I2013" s="25" t="s">
        <v>1403</v>
      </c>
      <c r="J2013" s="21" t="s">
        <v>1403</v>
      </c>
      <c r="K2013" s="21" t="s">
        <v>1403</v>
      </c>
    </row>
    <row r="2014" s="7" customFormat="1" customHeight="1" spans="1:11">
      <c r="A2014" s="23"/>
      <c r="B2014" s="22"/>
      <c r="C2014" s="23"/>
      <c r="D2014" s="21" t="s">
        <v>1403</v>
      </c>
      <c r="E2014" s="21" t="s">
        <v>1403</v>
      </c>
      <c r="F2014" s="21" t="s">
        <v>3074</v>
      </c>
      <c r="G2014" s="25" t="s">
        <v>2498</v>
      </c>
      <c r="H2014" s="21" t="s">
        <v>4512</v>
      </c>
      <c r="I2014" s="25" t="s">
        <v>2918</v>
      </c>
      <c r="J2014" s="21" t="s">
        <v>4513</v>
      </c>
      <c r="K2014" s="21" t="s">
        <v>4514</v>
      </c>
    </row>
    <row r="2015" s="7" customFormat="1" customHeight="1" spans="1:11">
      <c r="A2015" s="23"/>
      <c r="B2015" s="22"/>
      <c r="C2015" s="23"/>
      <c r="D2015" s="21" t="s">
        <v>2357</v>
      </c>
      <c r="E2015" s="21" t="s">
        <v>1403</v>
      </c>
      <c r="F2015" s="21" t="s">
        <v>1403</v>
      </c>
      <c r="G2015" s="25" t="s">
        <v>1403</v>
      </c>
      <c r="H2015" s="21" t="s">
        <v>1403</v>
      </c>
      <c r="I2015" s="25" t="s">
        <v>1403</v>
      </c>
      <c r="J2015" s="21" t="s">
        <v>1403</v>
      </c>
      <c r="K2015" s="21" t="s">
        <v>1403</v>
      </c>
    </row>
    <row r="2016" s="7" customFormat="1" customHeight="1" spans="1:11">
      <c r="A2016" s="23"/>
      <c r="B2016" s="22"/>
      <c r="C2016" s="23"/>
      <c r="D2016" s="21" t="s">
        <v>1403</v>
      </c>
      <c r="E2016" s="21" t="s">
        <v>2358</v>
      </c>
      <c r="F2016" s="21" t="s">
        <v>1403</v>
      </c>
      <c r="G2016" s="25" t="s">
        <v>1403</v>
      </c>
      <c r="H2016" s="21" t="s">
        <v>1403</v>
      </c>
      <c r="I2016" s="25" t="s">
        <v>1403</v>
      </c>
      <c r="J2016" s="21" t="s">
        <v>1403</v>
      </c>
      <c r="K2016" s="21" t="s">
        <v>1403</v>
      </c>
    </row>
    <row r="2017" s="7" customFormat="1" customHeight="1" spans="1:11">
      <c r="A2017" s="23"/>
      <c r="B2017" s="22"/>
      <c r="C2017" s="23"/>
      <c r="D2017" s="21" t="s">
        <v>1403</v>
      </c>
      <c r="E2017" s="21" t="s">
        <v>1403</v>
      </c>
      <c r="F2017" s="21" t="s">
        <v>3080</v>
      </c>
      <c r="G2017" s="25" t="s">
        <v>2354</v>
      </c>
      <c r="H2017" s="21" t="s">
        <v>4515</v>
      </c>
      <c r="I2017" s="25" t="s">
        <v>2343</v>
      </c>
      <c r="J2017" s="21" t="s">
        <v>3081</v>
      </c>
      <c r="K2017" s="21" t="s">
        <v>4516</v>
      </c>
    </row>
    <row r="2018" s="7" customFormat="1" customHeight="1" spans="1:11">
      <c r="A2018" s="23"/>
      <c r="B2018" s="22"/>
      <c r="C2018" s="23"/>
      <c r="D2018" s="21" t="s">
        <v>2373</v>
      </c>
      <c r="E2018" s="21" t="s">
        <v>1403</v>
      </c>
      <c r="F2018" s="21" t="s">
        <v>1403</v>
      </c>
      <c r="G2018" s="25" t="s">
        <v>1403</v>
      </c>
      <c r="H2018" s="21" t="s">
        <v>1403</v>
      </c>
      <c r="I2018" s="25" t="s">
        <v>1403</v>
      </c>
      <c r="J2018" s="21" t="s">
        <v>1403</v>
      </c>
      <c r="K2018" s="21" t="s">
        <v>1403</v>
      </c>
    </row>
    <row r="2019" s="7" customFormat="1" customHeight="1" spans="1:11">
      <c r="A2019" s="23"/>
      <c r="B2019" s="22"/>
      <c r="C2019" s="23"/>
      <c r="D2019" s="21" t="s">
        <v>1403</v>
      </c>
      <c r="E2019" s="21" t="s">
        <v>2374</v>
      </c>
      <c r="F2019" s="21" t="s">
        <v>1403</v>
      </c>
      <c r="G2019" s="25" t="s">
        <v>1403</v>
      </c>
      <c r="H2019" s="21" t="s">
        <v>1403</v>
      </c>
      <c r="I2019" s="25" t="s">
        <v>1403</v>
      </c>
      <c r="J2019" s="21" t="s">
        <v>1403</v>
      </c>
      <c r="K2019" s="21" t="s">
        <v>1403</v>
      </c>
    </row>
    <row r="2020" s="7" customFormat="1" customHeight="1" spans="1:11">
      <c r="A2020" s="23"/>
      <c r="B2020" s="22"/>
      <c r="C2020" s="23"/>
      <c r="D2020" s="21" t="s">
        <v>1403</v>
      </c>
      <c r="E2020" s="21" t="s">
        <v>1403</v>
      </c>
      <c r="F2020" s="21" t="s">
        <v>2984</v>
      </c>
      <c r="G2020" s="25" t="s">
        <v>2354</v>
      </c>
      <c r="H2020" s="21" t="s">
        <v>4517</v>
      </c>
      <c r="I2020" s="25" t="s">
        <v>2343</v>
      </c>
      <c r="J2020" s="21" t="s">
        <v>3082</v>
      </c>
      <c r="K2020" s="21" t="s">
        <v>4518</v>
      </c>
    </row>
    <row r="2021" s="7" customFormat="1" customHeight="1" spans="1:11">
      <c r="A2021" s="21" t="s">
        <v>4519</v>
      </c>
      <c r="B2021" s="24" t="s">
        <v>4520</v>
      </c>
      <c r="C2021" s="21" t="s">
        <v>4521</v>
      </c>
      <c r="D2021" s="23"/>
      <c r="E2021" s="23"/>
      <c r="F2021" s="23"/>
      <c r="G2021" s="22"/>
      <c r="H2021" s="23"/>
      <c r="I2021" s="22"/>
      <c r="J2021" s="23"/>
      <c r="K2021" s="23"/>
    </row>
    <row r="2022" s="7" customFormat="1" customHeight="1" spans="1:11">
      <c r="A2022" s="23"/>
      <c r="B2022" s="22"/>
      <c r="C2022" s="23"/>
      <c r="D2022" s="21" t="s">
        <v>2338</v>
      </c>
      <c r="E2022" s="21" t="s">
        <v>1403</v>
      </c>
      <c r="F2022" s="21" t="s">
        <v>1403</v>
      </c>
      <c r="G2022" s="25" t="s">
        <v>1403</v>
      </c>
      <c r="H2022" s="21" t="s">
        <v>1403</v>
      </c>
      <c r="I2022" s="25" t="s">
        <v>1403</v>
      </c>
      <c r="J2022" s="21" t="s">
        <v>1403</v>
      </c>
      <c r="K2022" s="21" t="s">
        <v>1403</v>
      </c>
    </row>
    <row r="2023" s="7" customFormat="1" customHeight="1" spans="1:11">
      <c r="A2023" s="23"/>
      <c r="B2023" s="22"/>
      <c r="C2023" s="23"/>
      <c r="D2023" s="21" t="s">
        <v>1403</v>
      </c>
      <c r="E2023" s="21" t="s">
        <v>2339</v>
      </c>
      <c r="F2023" s="21" t="s">
        <v>1403</v>
      </c>
      <c r="G2023" s="25" t="s">
        <v>1403</v>
      </c>
      <c r="H2023" s="21" t="s">
        <v>1403</v>
      </c>
      <c r="I2023" s="25" t="s">
        <v>1403</v>
      </c>
      <c r="J2023" s="21" t="s">
        <v>1403</v>
      </c>
      <c r="K2023" s="21" t="s">
        <v>1403</v>
      </c>
    </row>
    <row r="2024" s="7" customFormat="1" customHeight="1" spans="1:11">
      <c r="A2024" s="23"/>
      <c r="B2024" s="22"/>
      <c r="C2024" s="23"/>
      <c r="D2024" s="21" t="s">
        <v>1403</v>
      </c>
      <c r="E2024" s="21" t="s">
        <v>1403</v>
      </c>
      <c r="F2024" s="21" t="s">
        <v>4522</v>
      </c>
      <c r="G2024" s="25" t="s">
        <v>2341</v>
      </c>
      <c r="H2024" s="21" t="s">
        <v>4523</v>
      </c>
      <c r="I2024" s="25" t="s">
        <v>2416</v>
      </c>
      <c r="J2024" s="21" t="s">
        <v>4524</v>
      </c>
      <c r="K2024" s="21" t="s">
        <v>4525</v>
      </c>
    </row>
    <row r="2025" s="7" customFormat="1" customHeight="1" spans="1:11">
      <c r="A2025" s="23"/>
      <c r="B2025" s="22"/>
      <c r="C2025" s="23"/>
      <c r="D2025" s="21" t="s">
        <v>2357</v>
      </c>
      <c r="E2025" s="21" t="s">
        <v>1403</v>
      </c>
      <c r="F2025" s="21" t="s">
        <v>1403</v>
      </c>
      <c r="G2025" s="25" t="s">
        <v>1403</v>
      </c>
      <c r="H2025" s="21" t="s">
        <v>1403</v>
      </c>
      <c r="I2025" s="25" t="s">
        <v>1403</v>
      </c>
      <c r="J2025" s="21" t="s">
        <v>1403</v>
      </c>
      <c r="K2025" s="21" t="s">
        <v>1403</v>
      </c>
    </row>
    <row r="2026" s="7" customFormat="1" customHeight="1" spans="1:11">
      <c r="A2026" s="23"/>
      <c r="B2026" s="22"/>
      <c r="C2026" s="23"/>
      <c r="D2026" s="21" t="s">
        <v>1403</v>
      </c>
      <c r="E2026" s="21" t="s">
        <v>2358</v>
      </c>
      <c r="F2026" s="21" t="s">
        <v>1403</v>
      </c>
      <c r="G2026" s="25" t="s">
        <v>1403</v>
      </c>
      <c r="H2026" s="21" t="s">
        <v>1403</v>
      </c>
      <c r="I2026" s="25" t="s">
        <v>1403</v>
      </c>
      <c r="J2026" s="21" t="s">
        <v>1403</v>
      </c>
      <c r="K2026" s="21" t="s">
        <v>1403</v>
      </c>
    </row>
    <row r="2027" s="7" customFormat="1" customHeight="1" spans="1:11">
      <c r="A2027" s="23"/>
      <c r="B2027" s="22"/>
      <c r="C2027" s="23"/>
      <c r="D2027" s="21" t="s">
        <v>1403</v>
      </c>
      <c r="E2027" s="21" t="s">
        <v>1403</v>
      </c>
      <c r="F2027" s="21" t="s">
        <v>4526</v>
      </c>
      <c r="G2027" s="25" t="s">
        <v>2341</v>
      </c>
      <c r="H2027" s="21" t="s">
        <v>4527</v>
      </c>
      <c r="I2027" s="25" t="s">
        <v>2384</v>
      </c>
      <c r="J2027" s="21" t="s">
        <v>4528</v>
      </c>
      <c r="K2027" s="21" t="s">
        <v>4525</v>
      </c>
    </row>
    <row r="2028" s="7" customFormat="1" customHeight="1" spans="1:11">
      <c r="A2028" s="23"/>
      <c r="B2028" s="22"/>
      <c r="C2028" s="23"/>
      <c r="D2028" s="21" t="s">
        <v>2373</v>
      </c>
      <c r="E2028" s="21" t="s">
        <v>1403</v>
      </c>
      <c r="F2028" s="21" t="s">
        <v>1403</v>
      </c>
      <c r="G2028" s="25" t="s">
        <v>1403</v>
      </c>
      <c r="H2028" s="21" t="s">
        <v>1403</v>
      </c>
      <c r="I2028" s="25" t="s">
        <v>1403</v>
      </c>
      <c r="J2028" s="21" t="s">
        <v>1403</v>
      </c>
      <c r="K2028" s="21" t="s">
        <v>1403</v>
      </c>
    </row>
    <row r="2029" s="7" customFormat="1" customHeight="1" spans="1:11">
      <c r="A2029" s="23"/>
      <c r="B2029" s="22"/>
      <c r="C2029" s="23"/>
      <c r="D2029" s="21" t="s">
        <v>1403</v>
      </c>
      <c r="E2029" s="21" t="s">
        <v>2374</v>
      </c>
      <c r="F2029" s="21" t="s">
        <v>1403</v>
      </c>
      <c r="G2029" s="25" t="s">
        <v>1403</v>
      </c>
      <c r="H2029" s="21" t="s">
        <v>1403</v>
      </c>
      <c r="I2029" s="25" t="s">
        <v>1403</v>
      </c>
      <c r="J2029" s="21" t="s">
        <v>1403</v>
      </c>
      <c r="K2029" s="21" t="s">
        <v>1403</v>
      </c>
    </row>
    <row r="2030" s="7" customFormat="1" customHeight="1" spans="1:11">
      <c r="A2030" s="23"/>
      <c r="B2030" s="22"/>
      <c r="C2030" s="23"/>
      <c r="D2030" s="21" t="s">
        <v>1403</v>
      </c>
      <c r="E2030" s="21" t="s">
        <v>1403</v>
      </c>
      <c r="F2030" s="21" t="s">
        <v>4529</v>
      </c>
      <c r="G2030" s="25" t="s">
        <v>2354</v>
      </c>
      <c r="H2030" s="21" t="s">
        <v>2394</v>
      </c>
      <c r="I2030" s="25" t="s">
        <v>2343</v>
      </c>
      <c r="J2030" s="21" t="s">
        <v>4530</v>
      </c>
      <c r="K2030" s="21" t="s">
        <v>4525</v>
      </c>
    </row>
    <row r="2031" s="7" customFormat="1" customHeight="1" spans="1:11">
      <c r="A2031" s="21" t="s">
        <v>4531</v>
      </c>
      <c r="B2031" s="24" t="s">
        <v>4532</v>
      </c>
      <c r="C2031" s="21" t="s">
        <v>4533</v>
      </c>
      <c r="D2031" s="23"/>
      <c r="E2031" s="23"/>
      <c r="F2031" s="23"/>
      <c r="G2031" s="22"/>
      <c r="H2031" s="23"/>
      <c r="I2031" s="22"/>
      <c r="J2031" s="23"/>
      <c r="K2031" s="23"/>
    </row>
    <row r="2032" s="7" customFormat="1" customHeight="1" spans="1:11">
      <c r="A2032" s="23"/>
      <c r="B2032" s="22"/>
      <c r="C2032" s="23"/>
      <c r="D2032" s="21" t="s">
        <v>2338</v>
      </c>
      <c r="E2032" s="21" t="s">
        <v>1403</v>
      </c>
      <c r="F2032" s="21" t="s">
        <v>1403</v>
      </c>
      <c r="G2032" s="25" t="s">
        <v>1403</v>
      </c>
      <c r="H2032" s="21" t="s">
        <v>1403</v>
      </c>
      <c r="I2032" s="25" t="s">
        <v>1403</v>
      </c>
      <c r="J2032" s="21" t="s">
        <v>1403</v>
      </c>
      <c r="K2032" s="21" t="s">
        <v>1403</v>
      </c>
    </row>
    <row r="2033" s="7" customFormat="1" customHeight="1" spans="1:11">
      <c r="A2033" s="23"/>
      <c r="B2033" s="22"/>
      <c r="C2033" s="23"/>
      <c r="D2033" s="21" t="s">
        <v>1403</v>
      </c>
      <c r="E2033" s="21" t="s">
        <v>2339</v>
      </c>
      <c r="F2033" s="21" t="s">
        <v>1403</v>
      </c>
      <c r="G2033" s="25" t="s">
        <v>1403</v>
      </c>
      <c r="H2033" s="21" t="s">
        <v>1403</v>
      </c>
      <c r="I2033" s="25" t="s">
        <v>1403</v>
      </c>
      <c r="J2033" s="21" t="s">
        <v>1403</v>
      </c>
      <c r="K2033" s="21" t="s">
        <v>1403</v>
      </c>
    </row>
    <row r="2034" s="7" customFormat="1" customHeight="1" spans="1:11">
      <c r="A2034" s="23"/>
      <c r="B2034" s="22"/>
      <c r="C2034" s="23"/>
      <c r="D2034" s="21" t="s">
        <v>1403</v>
      </c>
      <c r="E2034" s="21" t="s">
        <v>1403</v>
      </c>
      <c r="F2034" s="21" t="s">
        <v>3074</v>
      </c>
      <c r="G2034" s="25" t="s">
        <v>2341</v>
      </c>
      <c r="H2034" s="21" t="s">
        <v>3405</v>
      </c>
      <c r="I2034" s="25" t="s">
        <v>3075</v>
      </c>
      <c r="J2034" s="21" t="s">
        <v>3076</v>
      </c>
      <c r="K2034" s="21" t="s">
        <v>4534</v>
      </c>
    </row>
    <row r="2035" s="7" customFormat="1" customHeight="1" spans="1:11">
      <c r="A2035" s="23"/>
      <c r="B2035" s="22"/>
      <c r="C2035" s="23"/>
      <c r="D2035" s="21" t="s">
        <v>1403</v>
      </c>
      <c r="E2035" s="21" t="s">
        <v>2352</v>
      </c>
      <c r="F2035" s="21" t="s">
        <v>1403</v>
      </c>
      <c r="G2035" s="25" t="s">
        <v>1403</v>
      </c>
      <c r="H2035" s="21" t="s">
        <v>1403</v>
      </c>
      <c r="I2035" s="25" t="s">
        <v>1403</v>
      </c>
      <c r="J2035" s="21" t="s">
        <v>1403</v>
      </c>
      <c r="K2035" s="21" t="s">
        <v>1403</v>
      </c>
    </row>
    <row r="2036" s="7" customFormat="1" customHeight="1" spans="1:11">
      <c r="A2036" s="23"/>
      <c r="B2036" s="22"/>
      <c r="C2036" s="23"/>
      <c r="D2036" s="21" t="s">
        <v>1403</v>
      </c>
      <c r="E2036" s="21" t="s">
        <v>1403</v>
      </c>
      <c r="F2036" s="21" t="s">
        <v>3148</v>
      </c>
      <c r="G2036" s="25" t="s">
        <v>2341</v>
      </c>
      <c r="H2036" s="21" t="s">
        <v>2384</v>
      </c>
      <c r="I2036" s="25" t="s">
        <v>2343</v>
      </c>
      <c r="J2036" s="21" t="s">
        <v>3149</v>
      </c>
      <c r="K2036" s="21" t="s">
        <v>4535</v>
      </c>
    </row>
    <row r="2037" s="7" customFormat="1" customHeight="1" spans="1:11">
      <c r="A2037" s="23"/>
      <c r="B2037" s="22"/>
      <c r="C2037" s="23"/>
      <c r="D2037" s="21" t="s">
        <v>1403</v>
      </c>
      <c r="E2037" s="21" t="s">
        <v>2389</v>
      </c>
      <c r="F2037" s="21" t="s">
        <v>1403</v>
      </c>
      <c r="G2037" s="25" t="s">
        <v>1403</v>
      </c>
      <c r="H2037" s="21" t="s">
        <v>1403</v>
      </c>
      <c r="I2037" s="25" t="s">
        <v>1403</v>
      </c>
      <c r="J2037" s="21" t="s">
        <v>1403</v>
      </c>
      <c r="K2037" s="21" t="s">
        <v>1403</v>
      </c>
    </row>
    <row r="2038" s="7" customFormat="1" customHeight="1" spans="1:11">
      <c r="A2038" s="23"/>
      <c r="B2038" s="22"/>
      <c r="C2038" s="23"/>
      <c r="D2038" s="21" t="s">
        <v>1403</v>
      </c>
      <c r="E2038" s="21" t="s">
        <v>1403</v>
      </c>
      <c r="F2038" s="21" t="s">
        <v>2404</v>
      </c>
      <c r="G2038" s="25" t="s">
        <v>2341</v>
      </c>
      <c r="H2038" s="21" t="s">
        <v>4536</v>
      </c>
      <c r="I2038" s="25" t="s">
        <v>2343</v>
      </c>
      <c r="J2038" s="21" t="s">
        <v>3078</v>
      </c>
      <c r="K2038" s="21" t="s">
        <v>4535</v>
      </c>
    </row>
    <row r="2039" s="7" customFormat="1" customHeight="1" spans="1:11">
      <c r="A2039" s="23"/>
      <c r="B2039" s="22"/>
      <c r="C2039" s="23"/>
      <c r="D2039" s="21" t="s">
        <v>2357</v>
      </c>
      <c r="E2039" s="21" t="s">
        <v>1403</v>
      </c>
      <c r="F2039" s="21" t="s">
        <v>1403</v>
      </c>
      <c r="G2039" s="25" t="s">
        <v>1403</v>
      </c>
      <c r="H2039" s="21" t="s">
        <v>1403</v>
      </c>
      <c r="I2039" s="25" t="s">
        <v>1403</v>
      </c>
      <c r="J2039" s="21" t="s">
        <v>1403</v>
      </c>
      <c r="K2039" s="21" t="s">
        <v>1403</v>
      </c>
    </row>
    <row r="2040" s="7" customFormat="1" customHeight="1" spans="1:11">
      <c r="A2040" s="23"/>
      <c r="B2040" s="22"/>
      <c r="C2040" s="23"/>
      <c r="D2040" s="21" t="s">
        <v>1403</v>
      </c>
      <c r="E2040" s="21" t="s">
        <v>2358</v>
      </c>
      <c r="F2040" s="21" t="s">
        <v>1403</v>
      </c>
      <c r="G2040" s="25" t="s">
        <v>1403</v>
      </c>
      <c r="H2040" s="21" t="s">
        <v>1403</v>
      </c>
      <c r="I2040" s="25" t="s">
        <v>1403</v>
      </c>
      <c r="J2040" s="21" t="s">
        <v>1403</v>
      </c>
      <c r="K2040" s="21" t="s">
        <v>1403</v>
      </c>
    </row>
    <row r="2041" s="7" customFormat="1" customHeight="1" spans="1:11">
      <c r="A2041" s="23"/>
      <c r="B2041" s="22"/>
      <c r="C2041" s="23"/>
      <c r="D2041" s="21" t="s">
        <v>1403</v>
      </c>
      <c r="E2041" s="21" t="s">
        <v>1403</v>
      </c>
      <c r="F2041" s="21" t="s">
        <v>3160</v>
      </c>
      <c r="G2041" s="25" t="s">
        <v>2341</v>
      </c>
      <c r="H2041" s="21" t="s">
        <v>4537</v>
      </c>
      <c r="I2041" s="25" t="s">
        <v>2384</v>
      </c>
      <c r="J2041" s="21" t="s">
        <v>3161</v>
      </c>
      <c r="K2041" s="21" t="s">
        <v>4534</v>
      </c>
    </row>
    <row r="2042" s="7" customFormat="1" customHeight="1" spans="1:11">
      <c r="A2042" s="23"/>
      <c r="B2042" s="22"/>
      <c r="C2042" s="23"/>
      <c r="D2042" s="21" t="s">
        <v>2373</v>
      </c>
      <c r="E2042" s="21" t="s">
        <v>1403</v>
      </c>
      <c r="F2042" s="21" t="s">
        <v>1403</v>
      </c>
      <c r="G2042" s="25" t="s">
        <v>1403</v>
      </c>
      <c r="H2042" s="21" t="s">
        <v>1403</v>
      </c>
      <c r="I2042" s="25" t="s">
        <v>1403</v>
      </c>
      <c r="J2042" s="21" t="s">
        <v>1403</v>
      </c>
      <c r="K2042" s="21" t="s">
        <v>1403</v>
      </c>
    </row>
    <row r="2043" s="7" customFormat="1" customHeight="1" spans="1:11">
      <c r="A2043" s="23"/>
      <c r="B2043" s="22"/>
      <c r="C2043" s="23"/>
      <c r="D2043" s="21" t="s">
        <v>1403</v>
      </c>
      <c r="E2043" s="21" t="s">
        <v>2374</v>
      </c>
      <c r="F2043" s="21" t="s">
        <v>1403</v>
      </c>
      <c r="G2043" s="25" t="s">
        <v>1403</v>
      </c>
      <c r="H2043" s="21" t="s">
        <v>1403</v>
      </c>
      <c r="I2043" s="25" t="s">
        <v>1403</v>
      </c>
      <c r="J2043" s="21" t="s">
        <v>1403</v>
      </c>
      <c r="K2043" s="21" t="s">
        <v>1403</v>
      </c>
    </row>
    <row r="2044" s="7" customFormat="1" customHeight="1" spans="1:11">
      <c r="A2044" s="23"/>
      <c r="B2044" s="22"/>
      <c r="C2044" s="23"/>
      <c r="D2044" s="21" t="s">
        <v>1403</v>
      </c>
      <c r="E2044" s="21" t="s">
        <v>1403</v>
      </c>
      <c r="F2044" s="21" t="s">
        <v>2984</v>
      </c>
      <c r="G2044" s="25" t="s">
        <v>2354</v>
      </c>
      <c r="H2044" s="21" t="s">
        <v>2394</v>
      </c>
      <c r="I2044" s="25" t="s">
        <v>2343</v>
      </c>
      <c r="J2044" s="21" t="s">
        <v>3082</v>
      </c>
      <c r="K2044" s="21" t="s">
        <v>4537</v>
      </c>
    </row>
    <row r="2045" s="7" customFormat="1" customHeight="1" spans="1:11">
      <c r="A2045" s="21" t="s">
        <v>4538</v>
      </c>
      <c r="B2045" s="24" t="s">
        <v>4539</v>
      </c>
      <c r="C2045" s="21" t="s">
        <v>4540</v>
      </c>
      <c r="D2045" s="23"/>
      <c r="E2045" s="23"/>
      <c r="F2045" s="23"/>
      <c r="G2045" s="22"/>
      <c r="H2045" s="23"/>
      <c r="I2045" s="22"/>
      <c r="J2045" s="23"/>
      <c r="K2045" s="23"/>
    </row>
    <row r="2046" s="7" customFormat="1" customHeight="1" spans="1:11">
      <c r="A2046" s="23"/>
      <c r="B2046" s="22"/>
      <c r="C2046" s="23"/>
      <c r="D2046" s="21" t="s">
        <v>2338</v>
      </c>
      <c r="E2046" s="21" t="s">
        <v>1403</v>
      </c>
      <c r="F2046" s="21" t="s">
        <v>1403</v>
      </c>
      <c r="G2046" s="25" t="s">
        <v>1403</v>
      </c>
      <c r="H2046" s="21" t="s">
        <v>1403</v>
      </c>
      <c r="I2046" s="25" t="s">
        <v>1403</v>
      </c>
      <c r="J2046" s="21" t="s">
        <v>1403</v>
      </c>
      <c r="K2046" s="21" t="s">
        <v>1403</v>
      </c>
    </row>
    <row r="2047" s="7" customFormat="1" customHeight="1" spans="1:11">
      <c r="A2047" s="23"/>
      <c r="B2047" s="22"/>
      <c r="C2047" s="23"/>
      <c r="D2047" s="21" t="s">
        <v>1403</v>
      </c>
      <c r="E2047" s="21" t="s">
        <v>2339</v>
      </c>
      <c r="F2047" s="21" t="s">
        <v>1403</v>
      </c>
      <c r="G2047" s="25" t="s">
        <v>1403</v>
      </c>
      <c r="H2047" s="21" t="s">
        <v>1403</v>
      </c>
      <c r="I2047" s="25" t="s">
        <v>1403</v>
      </c>
      <c r="J2047" s="21" t="s">
        <v>1403</v>
      </c>
      <c r="K2047" s="21" t="s">
        <v>1403</v>
      </c>
    </row>
    <row r="2048" s="7" customFormat="1" customHeight="1" spans="1:11">
      <c r="A2048" s="23"/>
      <c r="B2048" s="22"/>
      <c r="C2048" s="23"/>
      <c r="D2048" s="21" t="s">
        <v>1403</v>
      </c>
      <c r="E2048" s="21" t="s">
        <v>1403</v>
      </c>
      <c r="F2048" s="21" t="s">
        <v>4541</v>
      </c>
      <c r="G2048" s="25" t="s">
        <v>2354</v>
      </c>
      <c r="H2048" s="21" t="s">
        <v>2342</v>
      </c>
      <c r="I2048" s="25" t="s">
        <v>2384</v>
      </c>
      <c r="J2048" s="21" t="s">
        <v>4542</v>
      </c>
      <c r="K2048" s="21" t="s">
        <v>4543</v>
      </c>
    </row>
    <row r="2049" s="7" customFormat="1" customHeight="1" spans="1:11">
      <c r="A2049" s="23"/>
      <c r="B2049" s="22"/>
      <c r="C2049" s="23"/>
      <c r="D2049" s="21" t="s">
        <v>1403</v>
      </c>
      <c r="E2049" s="21" t="s">
        <v>1403</v>
      </c>
      <c r="F2049" s="21" t="s">
        <v>4544</v>
      </c>
      <c r="G2049" s="25" t="s">
        <v>2341</v>
      </c>
      <c r="H2049" s="21" t="s">
        <v>2515</v>
      </c>
      <c r="I2049" s="25" t="s">
        <v>2384</v>
      </c>
      <c r="J2049" s="21" t="s">
        <v>4545</v>
      </c>
      <c r="K2049" s="21" t="s">
        <v>4546</v>
      </c>
    </row>
    <row r="2050" s="7" customFormat="1" customHeight="1" spans="1:11">
      <c r="A2050" s="23"/>
      <c r="B2050" s="22"/>
      <c r="C2050" s="23"/>
      <c r="D2050" s="21" t="s">
        <v>1403</v>
      </c>
      <c r="E2050" s="21" t="s">
        <v>1403</v>
      </c>
      <c r="F2050" s="21" t="s">
        <v>4547</v>
      </c>
      <c r="G2050" s="25" t="s">
        <v>2341</v>
      </c>
      <c r="H2050" s="21" t="s">
        <v>4000</v>
      </c>
      <c r="I2050" s="25" t="s">
        <v>2384</v>
      </c>
      <c r="J2050" s="21" t="s">
        <v>4548</v>
      </c>
      <c r="K2050" s="21" t="s">
        <v>4549</v>
      </c>
    </row>
    <row r="2051" s="7" customFormat="1" customHeight="1" spans="1:11">
      <c r="A2051" s="23"/>
      <c r="B2051" s="22"/>
      <c r="C2051" s="23"/>
      <c r="D2051" s="21" t="s">
        <v>2357</v>
      </c>
      <c r="E2051" s="21" t="s">
        <v>1403</v>
      </c>
      <c r="F2051" s="21" t="s">
        <v>1403</v>
      </c>
      <c r="G2051" s="25" t="s">
        <v>1403</v>
      </c>
      <c r="H2051" s="21" t="s">
        <v>1403</v>
      </c>
      <c r="I2051" s="25" t="s">
        <v>1403</v>
      </c>
      <c r="J2051" s="21" t="s">
        <v>1403</v>
      </c>
      <c r="K2051" s="21" t="s">
        <v>1403</v>
      </c>
    </row>
    <row r="2052" s="7" customFormat="1" customHeight="1" spans="1:11">
      <c r="A2052" s="23"/>
      <c r="B2052" s="22"/>
      <c r="C2052" s="23"/>
      <c r="D2052" s="21" t="s">
        <v>1403</v>
      </c>
      <c r="E2052" s="21" t="s">
        <v>2358</v>
      </c>
      <c r="F2052" s="21" t="s">
        <v>1403</v>
      </c>
      <c r="G2052" s="25" t="s">
        <v>1403</v>
      </c>
      <c r="H2052" s="21" t="s">
        <v>1403</v>
      </c>
      <c r="I2052" s="25" t="s">
        <v>1403</v>
      </c>
      <c r="J2052" s="21" t="s">
        <v>1403</v>
      </c>
      <c r="K2052" s="21" t="s">
        <v>1403</v>
      </c>
    </row>
    <row r="2053" s="7" customFormat="1" customHeight="1" spans="1:11">
      <c r="A2053" s="23"/>
      <c r="B2053" s="22"/>
      <c r="C2053" s="23"/>
      <c r="D2053" s="21" t="s">
        <v>1403</v>
      </c>
      <c r="E2053" s="21" t="s">
        <v>1403</v>
      </c>
      <c r="F2053" s="21" t="s">
        <v>4550</v>
      </c>
      <c r="G2053" s="25" t="s">
        <v>2341</v>
      </c>
      <c r="H2053" s="21" t="s">
        <v>4551</v>
      </c>
      <c r="I2053" s="25" t="s">
        <v>2581</v>
      </c>
      <c r="J2053" s="21" t="s">
        <v>4552</v>
      </c>
      <c r="K2053" s="21" t="s">
        <v>4553</v>
      </c>
    </row>
    <row r="2054" s="7" customFormat="1" customHeight="1" spans="1:11">
      <c r="A2054" s="23"/>
      <c r="B2054" s="22"/>
      <c r="C2054" s="23"/>
      <c r="D2054" s="21" t="s">
        <v>2373</v>
      </c>
      <c r="E2054" s="21" t="s">
        <v>1403</v>
      </c>
      <c r="F2054" s="21" t="s">
        <v>1403</v>
      </c>
      <c r="G2054" s="25" t="s">
        <v>1403</v>
      </c>
      <c r="H2054" s="21" t="s">
        <v>1403</v>
      </c>
      <c r="I2054" s="25" t="s">
        <v>1403</v>
      </c>
      <c r="J2054" s="21" t="s">
        <v>1403</v>
      </c>
      <c r="K2054" s="21" t="s">
        <v>1403</v>
      </c>
    </row>
    <row r="2055" s="7" customFormat="1" customHeight="1" spans="1:11">
      <c r="A2055" s="23"/>
      <c r="B2055" s="22"/>
      <c r="C2055" s="23"/>
      <c r="D2055" s="21" t="s">
        <v>1403</v>
      </c>
      <c r="E2055" s="21" t="s">
        <v>2374</v>
      </c>
      <c r="F2055" s="21" t="s">
        <v>1403</v>
      </c>
      <c r="G2055" s="25" t="s">
        <v>1403</v>
      </c>
      <c r="H2055" s="21" t="s">
        <v>1403</v>
      </c>
      <c r="I2055" s="25" t="s">
        <v>1403</v>
      </c>
      <c r="J2055" s="21" t="s">
        <v>1403</v>
      </c>
      <c r="K2055" s="21" t="s">
        <v>1403</v>
      </c>
    </row>
    <row r="2056" s="7" customFormat="1" customHeight="1" spans="1:11">
      <c r="A2056" s="23"/>
      <c r="B2056" s="22"/>
      <c r="C2056" s="23"/>
      <c r="D2056" s="21" t="s">
        <v>1403</v>
      </c>
      <c r="E2056" s="21" t="s">
        <v>1403</v>
      </c>
      <c r="F2056" s="21" t="s">
        <v>4507</v>
      </c>
      <c r="G2056" s="25" t="s">
        <v>2354</v>
      </c>
      <c r="H2056" s="21" t="s">
        <v>2394</v>
      </c>
      <c r="I2056" s="25" t="s">
        <v>2343</v>
      </c>
      <c r="J2056" s="21" t="s">
        <v>4554</v>
      </c>
      <c r="K2056" s="21" t="s">
        <v>2755</v>
      </c>
    </row>
    <row r="2057" s="7" customFormat="1" customHeight="1" spans="1:11">
      <c r="A2057" s="21" t="s">
        <v>4555</v>
      </c>
      <c r="B2057" s="22"/>
      <c r="C2057" s="23"/>
      <c r="D2057" s="23"/>
      <c r="E2057" s="23"/>
      <c r="F2057" s="23"/>
      <c r="G2057" s="22"/>
      <c r="H2057" s="23"/>
      <c r="I2057" s="22"/>
      <c r="J2057" s="23"/>
      <c r="K2057" s="23"/>
    </row>
    <row r="2058" s="7" customFormat="1" customHeight="1" spans="1:11">
      <c r="A2058" s="21" t="s">
        <v>4556</v>
      </c>
      <c r="B2058" s="24" t="s">
        <v>4557</v>
      </c>
      <c r="C2058" s="21" t="s">
        <v>4558</v>
      </c>
      <c r="D2058" s="23"/>
      <c r="E2058" s="23"/>
      <c r="F2058" s="23"/>
      <c r="G2058" s="22"/>
      <c r="H2058" s="23"/>
      <c r="I2058" s="22"/>
      <c r="J2058" s="23"/>
      <c r="K2058" s="23"/>
    </row>
    <row r="2059" s="7" customFormat="1" customHeight="1" spans="1:11">
      <c r="A2059" s="23"/>
      <c r="B2059" s="22"/>
      <c r="C2059" s="23"/>
      <c r="D2059" s="21" t="s">
        <v>2338</v>
      </c>
      <c r="E2059" s="21" t="s">
        <v>1403</v>
      </c>
      <c r="F2059" s="21" t="s">
        <v>1403</v>
      </c>
      <c r="G2059" s="25" t="s">
        <v>1403</v>
      </c>
      <c r="H2059" s="21" t="s">
        <v>1403</v>
      </c>
      <c r="I2059" s="25" t="s">
        <v>1403</v>
      </c>
      <c r="J2059" s="21" t="s">
        <v>1403</v>
      </c>
      <c r="K2059" s="21" t="s">
        <v>1403</v>
      </c>
    </row>
    <row r="2060" s="7" customFormat="1" customHeight="1" spans="1:11">
      <c r="A2060" s="23"/>
      <c r="B2060" s="22"/>
      <c r="C2060" s="23"/>
      <c r="D2060" s="21" t="s">
        <v>1403</v>
      </c>
      <c r="E2060" s="21" t="s">
        <v>2339</v>
      </c>
      <c r="F2060" s="21" t="s">
        <v>1403</v>
      </c>
      <c r="G2060" s="25" t="s">
        <v>1403</v>
      </c>
      <c r="H2060" s="21" t="s">
        <v>1403</v>
      </c>
      <c r="I2060" s="25" t="s">
        <v>1403</v>
      </c>
      <c r="J2060" s="21" t="s">
        <v>1403</v>
      </c>
      <c r="K2060" s="21" t="s">
        <v>1403</v>
      </c>
    </row>
    <row r="2061" s="7" customFormat="1" customHeight="1" spans="1:11">
      <c r="A2061" s="23"/>
      <c r="B2061" s="22"/>
      <c r="C2061" s="23"/>
      <c r="D2061" s="21" t="s">
        <v>1403</v>
      </c>
      <c r="E2061" s="21" t="s">
        <v>1403</v>
      </c>
      <c r="F2061" s="21" t="s">
        <v>4559</v>
      </c>
      <c r="G2061" s="25" t="s">
        <v>2341</v>
      </c>
      <c r="H2061" s="21" t="s">
        <v>4560</v>
      </c>
      <c r="I2061" s="25" t="s">
        <v>2343</v>
      </c>
      <c r="J2061" s="21" t="s">
        <v>4561</v>
      </c>
      <c r="K2061" s="21" t="s">
        <v>4562</v>
      </c>
    </row>
    <row r="2062" s="7" customFormat="1" customHeight="1" spans="1:11">
      <c r="A2062" s="23"/>
      <c r="B2062" s="22"/>
      <c r="C2062" s="23"/>
      <c r="D2062" s="21" t="s">
        <v>2357</v>
      </c>
      <c r="E2062" s="21" t="s">
        <v>1403</v>
      </c>
      <c r="F2062" s="21" t="s">
        <v>1403</v>
      </c>
      <c r="G2062" s="25" t="s">
        <v>1403</v>
      </c>
      <c r="H2062" s="21" t="s">
        <v>1403</v>
      </c>
      <c r="I2062" s="25" t="s">
        <v>1403</v>
      </c>
      <c r="J2062" s="21" t="s">
        <v>1403</v>
      </c>
      <c r="K2062" s="21" t="s">
        <v>1403</v>
      </c>
    </row>
    <row r="2063" s="7" customFormat="1" customHeight="1" spans="1:11">
      <c r="A2063" s="23"/>
      <c r="B2063" s="22"/>
      <c r="C2063" s="23"/>
      <c r="D2063" s="21" t="s">
        <v>1403</v>
      </c>
      <c r="E2063" s="21" t="s">
        <v>2358</v>
      </c>
      <c r="F2063" s="21" t="s">
        <v>1403</v>
      </c>
      <c r="G2063" s="25" t="s">
        <v>1403</v>
      </c>
      <c r="H2063" s="21" t="s">
        <v>1403</v>
      </c>
      <c r="I2063" s="25" t="s">
        <v>1403</v>
      </c>
      <c r="J2063" s="21" t="s">
        <v>1403</v>
      </c>
      <c r="K2063" s="21" t="s">
        <v>1403</v>
      </c>
    </row>
    <row r="2064" s="7" customFormat="1" customHeight="1" spans="1:11">
      <c r="A2064" s="23"/>
      <c r="B2064" s="22"/>
      <c r="C2064" s="23"/>
      <c r="D2064" s="21" t="s">
        <v>1403</v>
      </c>
      <c r="E2064" s="21" t="s">
        <v>1403</v>
      </c>
      <c r="F2064" s="21" t="s">
        <v>4563</v>
      </c>
      <c r="G2064" s="25" t="s">
        <v>2341</v>
      </c>
      <c r="H2064" s="21" t="s">
        <v>4564</v>
      </c>
      <c r="I2064" s="25" t="s">
        <v>2343</v>
      </c>
      <c r="J2064" s="21" t="s">
        <v>4565</v>
      </c>
      <c r="K2064" s="21" t="s">
        <v>4566</v>
      </c>
    </row>
    <row r="2065" s="7" customFormat="1" customHeight="1" spans="1:11">
      <c r="A2065" s="23"/>
      <c r="B2065" s="22"/>
      <c r="C2065" s="23"/>
      <c r="D2065" s="21" t="s">
        <v>2373</v>
      </c>
      <c r="E2065" s="21" t="s">
        <v>1403</v>
      </c>
      <c r="F2065" s="21" t="s">
        <v>1403</v>
      </c>
      <c r="G2065" s="25" t="s">
        <v>1403</v>
      </c>
      <c r="H2065" s="21" t="s">
        <v>1403</v>
      </c>
      <c r="I2065" s="25" t="s">
        <v>1403</v>
      </c>
      <c r="J2065" s="21" t="s">
        <v>1403</v>
      </c>
      <c r="K2065" s="21" t="s">
        <v>1403</v>
      </c>
    </row>
    <row r="2066" s="7" customFormat="1" customHeight="1" spans="1:11">
      <c r="A2066" s="23"/>
      <c r="B2066" s="22"/>
      <c r="C2066" s="23"/>
      <c r="D2066" s="21" t="s">
        <v>1403</v>
      </c>
      <c r="E2066" s="21" t="s">
        <v>2374</v>
      </c>
      <c r="F2066" s="21" t="s">
        <v>1403</v>
      </c>
      <c r="G2066" s="25" t="s">
        <v>1403</v>
      </c>
      <c r="H2066" s="21" t="s">
        <v>1403</v>
      </c>
      <c r="I2066" s="25" t="s">
        <v>1403</v>
      </c>
      <c r="J2066" s="21" t="s">
        <v>1403</v>
      </c>
      <c r="K2066" s="21" t="s">
        <v>1403</v>
      </c>
    </row>
    <row r="2067" s="7" customFormat="1" customHeight="1" spans="1:11">
      <c r="A2067" s="23"/>
      <c r="B2067" s="22"/>
      <c r="C2067" s="23"/>
      <c r="D2067" s="21" t="s">
        <v>1403</v>
      </c>
      <c r="E2067" s="21" t="s">
        <v>1403</v>
      </c>
      <c r="F2067" s="21" t="s">
        <v>4567</v>
      </c>
      <c r="G2067" s="25" t="s">
        <v>2899</v>
      </c>
      <c r="H2067" s="21" t="s">
        <v>4568</v>
      </c>
      <c r="I2067" s="25" t="s">
        <v>2343</v>
      </c>
      <c r="J2067" s="21" t="s">
        <v>4569</v>
      </c>
      <c r="K2067" s="21" t="s">
        <v>4566</v>
      </c>
    </row>
    <row r="2068" s="7" customFormat="1" customHeight="1" spans="1:11">
      <c r="A2068" s="21" t="s">
        <v>4570</v>
      </c>
      <c r="B2068" s="24" t="s">
        <v>4571</v>
      </c>
      <c r="C2068" s="21" t="s">
        <v>4572</v>
      </c>
      <c r="D2068" s="23"/>
      <c r="E2068" s="23"/>
      <c r="F2068" s="23"/>
      <c r="G2068" s="22"/>
      <c r="H2068" s="23"/>
      <c r="I2068" s="22"/>
      <c r="J2068" s="23"/>
      <c r="K2068" s="23"/>
    </row>
    <row r="2069" s="7" customFormat="1" customHeight="1" spans="1:11">
      <c r="A2069" s="23"/>
      <c r="B2069" s="22"/>
      <c r="C2069" s="23"/>
      <c r="D2069" s="21" t="s">
        <v>2338</v>
      </c>
      <c r="E2069" s="21" t="s">
        <v>1403</v>
      </c>
      <c r="F2069" s="21" t="s">
        <v>1403</v>
      </c>
      <c r="G2069" s="25" t="s">
        <v>1403</v>
      </c>
      <c r="H2069" s="21" t="s">
        <v>1403</v>
      </c>
      <c r="I2069" s="25" t="s">
        <v>1403</v>
      </c>
      <c r="J2069" s="21" t="s">
        <v>1403</v>
      </c>
      <c r="K2069" s="21" t="s">
        <v>1403</v>
      </c>
    </row>
    <row r="2070" s="7" customFormat="1" customHeight="1" spans="1:11">
      <c r="A2070" s="23"/>
      <c r="B2070" s="22"/>
      <c r="C2070" s="23"/>
      <c r="D2070" s="21" t="s">
        <v>1403</v>
      </c>
      <c r="E2070" s="21" t="s">
        <v>2339</v>
      </c>
      <c r="F2070" s="21" t="s">
        <v>1403</v>
      </c>
      <c r="G2070" s="25" t="s">
        <v>1403</v>
      </c>
      <c r="H2070" s="21" t="s">
        <v>1403</v>
      </c>
      <c r="I2070" s="25" t="s">
        <v>1403</v>
      </c>
      <c r="J2070" s="21" t="s">
        <v>1403</v>
      </c>
      <c r="K2070" s="21" t="s">
        <v>1403</v>
      </c>
    </row>
    <row r="2071" s="7" customFormat="1" customHeight="1" spans="1:11">
      <c r="A2071" s="23"/>
      <c r="B2071" s="22"/>
      <c r="C2071" s="23"/>
      <c r="D2071" s="21" t="s">
        <v>1403</v>
      </c>
      <c r="E2071" s="21" t="s">
        <v>1403</v>
      </c>
      <c r="F2071" s="21" t="s">
        <v>4573</v>
      </c>
      <c r="G2071" s="25" t="s">
        <v>2899</v>
      </c>
      <c r="H2071" s="21" t="s">
        <v>2713</v>
      </c>
      <c r="I2071" s="25" t="s">
        <v>2871</v>
      </c>
      <c r="J2071" s="21" t="s">
        <v>4574</v>
      </c>
      <c r="K2071" s="21" t="s">
        <v>4525</v>
      </c>
    </row>
    <row r="2072" s="7" customFormat="1" customHeight="1" spans="1:11">
      <c r="A2072" s="23"/>
      <c r="B2072" s="22"/>
      <c r="C2072" s="23"/>
      <c r="D2072" s="21" t="s">
        <v>1403</v>
      </c>
      <c r="E2072" s="21" t="s">
        <v>2389</v>
      </c>
      <c r="F2072" s="21" t="s">
        <v>1403</v>
      </c>
      <c r="G2072" s="25" t="s">
        <v>1403</v>
      </c>
      <c r="H2072" s="21" t="s">
        <v>1403</v>
      </c>
      <c r="I2072" s="25" t="s">
        <v>1403</v>
      </c>
      <c r="J2072" s="21" t="s">
        <v>1403</v>
      </c>
      <c r="K2072" s="21" t="s">
        <v>1403</v>
      </c>
    </row>
    <row r="2073" s="7" customFormat="1" customHeight="1" spans="1:11">
      <c r="A2073" s="23"/>
      <c r="B2073" s="22"/>
      <c r="C2073" s="23"/>
      <c r="D2073" s="21" t="s">
        <v>1403</v>
      </c>
      <c r="E2073" s="21" t="s">
        <v>1403</v>
      </c>
      <c r="F2073" s="21" t="s">
        <v>4575</v>
      </c>
      <c r="G2073" s="25" t="s">
        <v>2341</v>
      </c>
      <c r="H2073" s="21" t="s">
        <v>4576</v>
      </c>
      <c r="I2073" s="25" t="s">
        <v>2343</v>
      </c>
      <c r="J2073" s="21" t="s">
        <v>4577</v>
      </c>
      <c r="K2073" s="21" t="s">
        <v>4525</v>
      </c>
    </row>
    <row r="2074" s="7" customFormat="1" customHeight="1" spans="1:11">
      <c r="A2074" s="23"/>
      <c r="B2074" s="22"/>
      <c r="C2074" s="23"/>
      <c r="D2074" s="21" t="s">
        <v>2357</v>
      </c>
      <c r="E2074" s="21" t="s">
        <v>1403</v>
      </c>
      <c r="F2074" s="21" t="s">
        <v>1403</v>
      </c>
      <c r="G2074" s="25" t="s">
        <v>1403</v>
      </c>
      <c r="H2074" s="21" t="s">
        <v>1403</v>
      </c>
      <c r="I2074" s="25" t="s">
        <v>1403</v>
      </c>
      <c r="J2074" s="21" t="s">
        <v>1403</v>
      </c>
      <c r="K2074" s="21" t="s">
        <v>1403</v>
      </c>
    </row>
    <row r="2075" s="7" customFormat="1" customHeight="1" spans="1:11">
      <c r="A2075" s="23"/>
      <c r="B2075" s="22"/>
      <c r="C2075" s="23"/>
      <c r="D2075" s="21" t="s">
        <v>1403</v>
      </c>
      <c r="E2075" s="21" t="s">
        <v>2358</v>
      </c>
      <c r="F2075" s="21" t="s">
        <v>1403</v>
      </c>
      <c r="G2075" s="25" t="s">
        <v>1403</v>
      </c>
      <c r="H2075" s="21" t="s">
        <v>1403</v>
      </c>
      <c r="I2075" s="25" t="s">
        <v>1403</v>
      </c>
      <c r="J2075" s="21" t="s">
        <v>1403</v>
      </c>
      <c r="K2075" s="21" t="s">
        <v>1403</v>
      </c>
    </row>
    <row r="2076" s="7" customFormat="1" customHeight="1" spans="1:11">
      <c r="A2076" s="23"/>
      <c r="B2076" s="22"/>
      <c r="C2076" s="23"/>
      <c r="D2076" s="21" t="s">
        <v>1403</v>
      </c>
      <c r="E2076" s="21" t="s">
        <v>1403</v>
      </c>
      <c r="F2076" s="21" t="s">
        <v>4578</v>
      </c>
      <c r="G2076" s="25" t="s">
        <v>2341</v>
      </c>
      <c r="H2076" s="21" t="s">
        <v>2342</v>
      </c>
      <c r="I2076" s="25" t="s">
        <v>3535</v>
      </c>
      <c r="J2076" s="21" t="s">
        <v>4578</v>
      </c>
      <c r="K2076" s="21" t="s">
        <v>4525</v>
      </c>
    </row>
    <row r="2077" s="7" customFormat="1" customHeight="1" spans="1:11">
      <c r="A2077" s="23"/>
      <c r="B2077" s="22"/>
      <c r="C2077" s="23"/>
      <c r="D2077" s="21" t="s">
        <v>2373</v>
      </c>
      <c r="E2077" s="21" t="s">
        <v>1403</v>
      </c>
      <c r="F2077" s="21" t="s">
        <v>1403</v>
      </c>
      <c r="G2077" s="25" t="s">
        <v>1403</v>
      </c>
      <c r="H2077" s="21" t="s">
        <v>1403</v>
      </c>
      <c r="I2077" s="25" t="s">
        <v>1403</v>
      </c>
      <c r="J2077" s="21" t="s">
        <v>1403</v>
      </c>
      <c r="K2077" s="21" t="s">
        <v>1403</v>
      </c>
    </row>
    <row r="2078" s="7" customFormat="1" customHeight="1" spans="1:11">
      <c r="A2078" s="23"/>
      <c r="B2078" s="22"/>
      <c r="C2078" s="23"/>
      <c r="D2078" s="21" t="s">
        <v>1403</v>
      </c>
      <c r="E2078" s="21" t="s">
        <v>2374</v>
      </c>
      <c r="F2078" s="21" t="s">
        <v>1403</v>
      </c>
      <c r="G2078" s="25" t="s">
        <v>1403</v>
      </c>
      <c r="H2078" s="21" t="s">
        <v>1403</v>
      </c>
      <c r="I2078" s="25" t="s">
        <v>1403</v>
      </c>
      <c r="J2078" s="21" t="s">
        <v>1403</v>
      </c>
      <c r="K2078" s="21" t="s">
        <v>1403</v>
      </c>
    </row>
    <row r="2079" s="7" customFormat="1" customHeight="1" spans="1:11">
      <c r="A2079" s="23"/>
      <c r="B2079" s="22"/>
      <c r="C2079" s="23"/>
      <c r="D2079" s="21" t="s">
        <v>1403</v>
      </c>
      <c r="E2079" s="21" t="s">
        <v>1403</v>
      </c>
      <c r="F2079" s="21" t="s">
        <v>4579</v>
      </c>
      <c r="G2079" s="25" t="s">
        <v>2899</v>
      </c>
      <c r="H2079" s="21" t="s">
        <v>4568</v>
      </c>
      <c r="I2079" s="25" t="s">
        <v>2343</v>
      </c>
      <c r="J2079" s="21" t="s">
        <v>4580</v>
      </c>
      <c r="K2079" s="21" t="s">
        <v>4581</v>
      </c>
    </row>
    <row r="2080" s="7" customFormat="1" customHeight="1" spans="1:11">
      <c r="A2080" s="21" t="s">
        <v>4582</v>
      </c>
      <c r="B2080" s="24" t="s">
        <v>4583</v>
      </c>
      <c r="C2080" s="21" t="s">
        <v>4584</v>
      </c>
      <c r="D2080" s="23"/>
      <c r="E2080" s="23"/>
      <c r="F2080" s="23"/>
      <c r="G2080" s="22"/>
      <c r="H2080" s="23"/>
      <c r="I2080" s="22"/>
      <c r="J2080" s="23"/>
      <c r="K2080" s="23"/>
    </row>
    <row r="2081" s="7" customFormat="1" customHeight="1" spans="1:11">
      <c r="A2081" s="23"/>
      <c r="B2081" s="22"/>
      <c r="C2081" s="23"/>
      <c r="D2081" s="21" t="s">
        <v>2338</v>
      </c>
      <c r="E2081" s="21" t="s">
        <v>1403</v>
      </c>
      <c r="F2081" s="21" t="s">
        <v>1403</v>
      </c>
      <c r="G2081" s="25" t="s">
        <v>1403</v>
      </c>
      <c r="H2081" s="21" t="s">
        <v>1403</v>
      </c>
      <c r="I2081" s="25" t="s">
        <v>1403</v>
      </c>
      <c r="J2081" s="21" t="s">
        <v>1403</v>
      </c>
      <c r="K2081" s="21" t="s">
        <v>1403</v>
      </c>
    </row>
    <row r="2082" s="7" customFormat="1" customHeight="1" spans="1:11">
      <c r="A2082" s="23"/>
      <c r="B2082" s="22"/>
      <c r="C2082" s="23"/>
      <c r="D2082" s="21" t="s">
        <v>1403</v>
      </c>
      <c r="E2082" s="21" t="s">
        <v>2352</v>
      </c>
      <c r="F2082" s="21" t="s">
        <v>1403</v>
      </c>
      <c r="G2082" s="25" t="s">
        <v>1403</v>
      </c>
      <c r="H2082" s="21" t="s">
        <v>1403</v>
      </c>
      <c r="I2082" s="25" t="s">
        <v>1403</v>
      </c>
      <c r="J2082" s="21" t="s">
        <v>1403</v>
      </c>
      <c r="K2082" s="21" t="s">
        <v>1403</v>
      </c>
    </row>
    <row r="2083" s="7" customFormat="1" customHeight="1" spans="1:11">
      <c r="A2083" s="23"/>
      <c r="B2083" s="22"/>
      <c r="C2083" s="23"/>
      <c r="D2083" s="21" t="s">
        <v>1403</v>
      </c>
      <c r="E2083" s="21" t="s">
        <v>1403</v>
      </c>
      <c r="F2083" s="21" t="s">
        <v>4585</v>
      </c>
      <c r="G2083" s="25" t="s">
        <v>2899</v>
      </c>
      <c r="H2083" s="21" t="s">
        <v>2394</v>
      </c>
      <c r="I2083" s="25" t="s">
        <v>2343</v>
      </c>
      <c r="J2083" s="21" t="s">
        <v>4586</v>
      </c>
      <c r="K2083" s="21" t="s">
        <v>4587</v>
      </c>
    </row>
    <row r="2084" s="7" customFormat="1" customHeight="1" spans="1:11">
      <c r="A2084" s="23"/>
      <c r="B2084" s="22"/>
      <c r="C2084" s="23"/>
      <c r="D2084" s="21" t="s">
        <v>2357</v>
      </c>
      <c r="E2084" s="21" t="s">
        <v>1403</v>
      </c>
      <c r="F2084" s="21" t="s">
        <v>1403</v>
      </c>
      <c r="G2084" s="25" t="s">
        <v>1403</v>
      </c>
      <c r="H2084" s="21" t="s">
        <v>1403</v>
      </c>
      <c r="I2084" s="25" t="s">
        <v>1403</v>
      </c>
      <c r="J2084" s="21" t="s">
        <v>1403</v>
      </c>
      <c r="K2084" s="21" t="s">
        <v>1403</v>
      </c>
    </row>
    <row r="2085" s="7" customFormat="1" customHeight="1" spans="1:11">
      <c r="A2085" s="23"/>
      <c r="B2085" s="22"/>
      <c r="C2085" s="23"/>
      <c r="D2085" s="21" t="s">
        <v>1403</v>
      </c>
      <c r="E2085" s="21" t="s">
        <v>2358</v>
      </c>
      <c r="F2085" s="21" t="s">
        <v>1403</v>
      </c>
      <c r="G2085" s="25" t="s">
        <v>1403</v>
      </c>
      <c r="H2085" s="21" t="s">
        <v>1403</v>
      </c>
      <c r="I2085" s="25" t="s">
        <v>1403</v>
      </c>
      <c r="J2085" s="21" t="s">
        <v>1403</v>
      </c>
      <c r="K2085" s="21" t="s">
        <v>1403</v>
      </c>
    </row>
    <row r="2086" s="7" customFormat="1" customHeight="1" spans="1:11">
      <c r="A2086" s="23"/>
      <c r="B2086" s="22"/>
      <c r="C2086" s="23"/>
      <c r="D2086" s="21" t="s">
        <v>1403</v>
      </c>
      <c r="E2086" s="21" t="s">
        <v>1403</v>
      </c>
      <c r="F2086" s="21" t="s">
        <v>4588</v>
      </c>
      <c r="G2086" s="25" t="s">
        <v>2341</v>
      </c>
      <c r="H2086" s="21" t="s">
        <v>4589</v>
      </c>
      <c r="I2086" s="25" t="s">
        <v>2343</v>
      </c>
      <c r="J2086" s="21" t="s">
        <v>4590</v>
      </c>
      <c r="K2086" s="21" t="s">
        <v>4591</v>
      </c>
    </row>
    <row r="2087" s="7" customFormat="1" customHeight="1" spans="1:11">
      <c r="A2087" s="23"/>
      <c r="B2087" s="22"/>
      <c r="C2087" s="23"/>
      <c r="D2087" s="21" t="s">
        <v>2373</v>
      </c>
      <c r="E2087" s="21" t="s">
        <v>1403</v>
      </c>
      <c r="F2087" s="21" t="s">
        <v>1403</v>
      </c>
      <c r="G2087" s="25" t="s">
        <v>1403</v>
      </c>
      <c r="H2087" s="21" t="s">
        <v>1403</v>
      </c>
      <c r="I2087" s="25" t="s">
        <v>1403</v>
      </c>
      <c r="J2087" s="21" t="s">
        <v>1403</v>
      </c>
      <c r="K2087" s="21" t="s">
        <v>1403</v>
      </c>
    </row>
    <row r="2088" s="7" customFormat="1" customHeight="1" spans="1:11">
      <c r="A2088" s="23"/>
      <c r="B2088" s="22"/>
      <c r="C2088" s="23"/>
      <c r="D2088" s="21" t="s">
        <v>1403</v>
      </c>
      <c r="E2088" s="21" t="s">
        <v>2374</v>
      </c>
      <c r="F2088" s="21" t="s">
        <v>1403</v>
      </c>
      <c r="G2088" s="25" t="s">
        <v>1403</v>
      </c>
      <c r="H2088" s="21" t="s">
        <v>1403</v>
      </c>
      <c r="I2088" s="25" t="s">
        <v>1403</v>
      </c>
      <c r="J2088" s="21" t="s">
        <v>1403</v>
      </c>
      <c r="K2088" s="21" t="s">
        <v>1403</v>
      </c>
    </row>
    <row r="2089" s="7" customFormat="1" customHeight="1" spans="1:11">
      <c r="A2089" s="23"/>
      <c r="B2089" s="22"/>
      <c r="C2089" s="23"/>
      <c r="D2089" s="21" t="s">
        <v>1403</v>
      </c>
      <c r="E2089" s="21" t="s">
        <v>1403</v>
      </c>
      <c r="F2089" s="21" t="s">
        <v>4592</v>
      </c>
      <c r="G2089" s="25" t="s">
        <v>2899</v>
      </c>
      <c r="H2089" s="21" t="s">
        <v>2394</v>
      </c>
      <c r="I2089" s="25" t="s">
        <v>2343</v>
      </c>
      <c r="J2089" s="21" t="s">
        <v>4593</v>
      </c>
      <c r="K2089" s="21" t="s">
        <v>4594</v>
      </c>
    </row>
    <row r="2090" s="7" customFormat="1" customHeight="1" spans="1:11">
      <c r="A2090" s="21" t="s">
        <v>4595</v>
      </c>
      <c r="B2090" s="24" t="s">
        <v>4596</v>
      </c>
      <c r="C2090" s="21" t="s">
        <v>4584</v>
      </c>
      <c r="D2090" s="23"/>
      <c r="E2090" s="23"/>
      <c r="F2090" s="23"/>
      <c r="G2090" s="22"/>
      <c r="H2090" s="23"/>
      <c r="I2090" s="22"/>
      <c r="J2090" s="23"/>
      <c r="K2090" s="23"/>
    </row>
    <row r="2091" s="7" customFormat="1" customHeight="1" spans="1:11">
      <c r="A2091" s="23"/>
      <c r="B2091" s="22"/>
      <c r="C2091" s="23"/>
      <c r="D2091" s="21" t="s">
        <v>2338</v>
      </c>
      <c r="E2091" s="21" t="s">
        <v>1403</v>
      </c>
      <c r="F2091" s="21" t="s">
        <v>1403</v>
      </c>
      <c r="G2091" s="25" t="s">
        <v>1403</v>
      </c>
      <c r="H2091" s="21" t="s">
        <v>1403</v>
      </c>
      <c r="I2091" s="25" t="s">
        <v>1403</v>
      </c>
      <c r="J2091" s="21" t="s">
        <v>1403</v>
      </c>
      <c r="K2091" s="21" t="s">
        <v>1403</v>
      </c>
    </row>
    <row r="2092" s="7" customFormat="1" customHeight="1" spans="1:11">
      <c r="A2092" s="23"/>
      <c r="B2092" s="22"/>
      <c r="C2092" s="23"/>
      <c r="D2092" s="21" t="s">
        <v>1403</v>
      </c>
      <c r="E2092" s="21" t="s">
        <v>2352</v>
      </c>
      <c r="F2092" s="21" t="s">
        <v>1403</v>
      </c>
      <c r="G2092" s="25" t="s">
        <v>1403</v>
      </c>
      <c r="H2092" s="21" t="s">
        <v>1403</v>
      </c>
      <c r="I2092" s="25" t="s">
        <v>1403</v>
      </c>
      <c r="J2092" s="21" t="s">
        <v>1403</v>
      </c>
      <c r="K2092" s="21" t="s">
        <v>1403</v>
      </c>
    </row>
    <row r="2093" s="7" customFormat="1" customHeight="1" spans="1:11">
      <c r="A2093" s="23"/>
      <c r="B2093" s="22"/>
      <c r="C2093" s="23"/>
      <c r="D2093" s="21" t="s">
        <v>1403</v>
      </c>
      <c r="E2093" s="21" t="s">
        <v>1403</v>
      </c>
      <c r="F2093" s="21" t="s">
        <v>4585</v>
      </c>
      <c r="G2093" s="25" t="s">
        <v>2899</v>
      </c>
      <c r="H2093" s="21" t="s">
        <v>2394</v>
      </c>
      <c r="I2093" s="25" t="s">
        <v>2343</v>
      </c>
      <c r="J2093" s="21" t="s">
        <v>4586</v>
      </c>
      <c r="K2093" s="21" t="s">
        <v>4587</v>
      </c>
    </row>
    <row r="2094" s="7" customFormat="1" customHeight="1" spans="1:11">
      <c r="A2094" s="23"/>
      <c r="B2094" s="22"/>
      <c r="C2094" s="23"/>
      <c r="D2094" s="21" t="s">
        <v>2357</v>
      </c>
      <c r="E2094" s="21" t="s">
        <v>1403</v>
      </c>
      <c r="F2094" s="21" t="s">
        <v>1403</v>
      </c>
      <c r="G2094" s="25" t="s">
        <v>1403</v>
      </c>
      <c r="H2094" s="21" t="s">
        <v>1403</v>
      </c>
      <c r="I2094" s="25" t="s">
        <v>1403</v>
      </c>
      <c r="J2094" s="21" t="s">
        <v>1403</v>
      </c>
      <c r="K2094" s="21" t="s">
        <v>1403</v>
      </c>
    </row>
    <row r="2095" s="7" customFormat="1" customHeight="1" spans="1:11">
      <c r="A2095" s="23"/>
      <c r="B2095" s="22"/>
      <c r="C2095" s="23"/>
      <c r="D2095" s="21" t="s">
        <v>1403</v>
      </c>
      <c r="E2095" s="21" t="s">
        <v>2358</v>
      </c>
      <c r="F2095" s="21" t="s">
        <v>1403</v>
      </c>
      <c r="G2095" s="25" t="s">
        <v>1403</v>
      </c>
      <c r="H2095" s="21" t="s">
        <v>1403</v>
      </c>
      <c r="I2095" s="25" t="s">
        <v>1403</v>
      </c>
      <c r="J2095" s="21" t="s">
        <v>1403</v>
      </c>
      <c r="K2095" s="21" t="s">
        <v>1403</v>
      </c>
    </row>
    <row r="2096" s="7" customFormat="1" customHeight="1" spans="1:11">
      <c r="A2096" s="23"/>
      <c r="B2096" s="22"/>
      <c r="C2096" s="23"/>
      <c r="D2096" s="21" t="s">
        <v>1403</v>
      </c>
      <c r="E2096" s="21" t="s">
        <v>1403</v>
      </c>
      <c r="F2096" s="21" t="s">
        <v>4597</v>
      </c>
      <c r="G2096" s="25" t="s">
        <v>2899</v>
      </c>
      <c r="H2096" s="21" t="s">
        <v>2808</v>
      </c>
      <c r="I2096" s="25" t="s">
        <v>2343</v>
      </c>
      <c r="J2096" s="21" t="s">
        <v>4590</v>
      </c>
      <c r="K2096" s="21" t="s">
        <v>4598</v>
      </c>
    </row>
    <row r="2097" s="7" customFormat="1" customHeight="1" spans="1:11">
      <c r="A2097" s="23"/>
      <c r="B2097" s="22"/>
      <c r="C2097" s="23"/>
      <c r="D2097" s="21" t="s">
        <v>2373</v>
      </c>
      <c r="E2097" s="21" t="s">
        <v>1403</v>
      </c>
      <c r="F2097" s="21" t="s">
        <v>1403</v>
      </c>
      <c r="G2097" s="25" t="s">
        <v>1403</v>
      </c>
      <c r="H2097" s="21" t="s">
        <v>1403</v>
      </c>
      <c r="I2097" s="25" t="s">
        <v>1403</v>
      </c>
      <c r="J2097" s="21" t="s">
        <v>1403</v>
      </c>
      <c r="K2097" s="21" t="s">
        <v>1403</v>
      </c>
    </row>
    <row r="2098" s="7" customFormat="1" customHeight="1" spans="1:11">
      <c r="A2098" s="23"/>
      <c r="B2098" s="22"/>
      <c r="C2098" s="23"/>
      <c r="D2098" s="21" t="s">
        <v>1403</v>
      </c>
      <c r="E2098" s="21" t="s">
        <v>2374</v>
      </c>
      <c r="F2098" s="21" t="s">
        <v>1403</v>
      </c>
      <c r="G2098" s="25" t="s">
        <v>1403</v>
      </c>
      <c r="H2098" s="21" t="s">
        <v>1403</v>
      </c>
      <c r="I2098" s="25" t="s">
        <v>1403</v>
      </c>
      <c r="J2098" s="21" t="s">
        <v>1403</v>
      </c>
      <c r="K2098" s="21" t="s">
        <v>1403</v>
      </c>
    </row>
    <row r="2099" s="7" customFormat="1" customHeight="1" spans="1:11">
      <c r="A2099" s="23"/>
      <c r="B2099" s="22"/>
      <c r="C2099" s="23"/>
      <c r="D2099" s="21" t="s">
        <v>1403</v>
      </c>
      <c r="E2099" s="21" t="s">
        <v>1403</v>
      </c>
      <c r="F2099" s="21" t="s">
        <v>4599</v>
      </c>
      <c r="G2099" s="25" t="s">
        <v>2899</v>
      </c>
      <c r="H2099" s="21" t="s">
        <v>2394</v>
      </c>
      <c r="I2099" s="25" t="s">
        <v>2343</v>
      </c>
      <c r="J2099" s="21" t="s">
        <v>4593</v>
      </c>
      <c r="K2099" s="21" t="s">
        <v>4600</v>
      </c>
    </row>
    <row r="2100" s="7" customFormat="1" customHeight="1" spans="1:11">
      <c r="A2100" s="21" t="s">
        <v>4601</v>
      </c>
      <c r="B2100" s="24" t="s">
        <v>4602</v>
      </c>
      <c r="C2100" s="21" t="s">
        <v>4603</v>
      </c>
      <c r="D2100" s="23"/>
      <c r="E2100" s="23"/>
      <c r="F2100" s="23"/>
      <c r="G2100" s="22"/>
      <c r="H2100" s="23"/>
      <c r="I2100" s="22"/>
      <c r="J2100" s="23"/>
      <c r="K2100" s="23"/>
    </row>
    <row r="2101" s="7" customFormat="1" customHeight="1" spans="1:11">
      <c r="A2101" s="23"/>
      <c r="B2101" s="22"/>
      <c r="C2101" s="23"/>
      <c r="D2101" s="21" t="s">
        <v>2338</v>
      </c>
      <c r="E2101" s="21" t="s">
        <v>1403</v>
      </c>
      <c r="F2101" s="21" t="s">
        <v>1403</v>
      </c>
      <c r="G2101" s="25" t="s">
        <v>1403</v>
      </c>
      <c r="H2101" s="21" t="s">
        <v>1403</v>
      </c>
      <c r="I2101" s="25" t="s">
        <v>1403</v>
      </c>
      <c r="J2101" s="21" t="s">
        <v>1403</v>
      </c>
      <c r="K2101" s="21" t="s">
        <v>1403</v>
      </c>
    </row>
    <row r="2102" s="7" customFormat="1" customHeight="1" spans="1:11">
      <c r="A2102" s="23"/>
      <c r="B2102" s="22"/>
      <c r="C2102" s="23"/>
      <c r="D2102" s="21" t="s">
        <v>1403</v>
      </c>
      <c r="E2102" s="21" t="s">
        <v>2339</v>
      </c>
      <c r="F2102" s="21" t="s">
        <v>1403</v>
      </c>
      <c r="G2102" s="25" t="s">
        <v>1403</v>
      </c>
      <c r="H2102" s="21" t="s">
        <v>1403</v>
      </c>
      <c r="I2102" s="25" t="s">
        <v>1403</v>
      </c>
      <c r="J2102" s="21" t="s">
        <v>1403</v>
      </c>
      <c r="K2102" s="21" t="s">
        <v>1403</v>
      </c>
    </row>
    <row r="2103" s="7" customFormat="1" customHeight="1" spans="1:11">
      <c r="A2103" s="23"/>
      <c r="B2103" s="22"/>
      <c r="C2103" s="23"/>
      <c r="D2103" s="21" t="s">
        <v>1403</v>
      </c>
      <c r="E2103" s="21" t="s">
        <v>1403</v>
      </c>
      <c r="F2103" s="21" t="s">
        <v>4604</v>
      </c>
      <c r="G2103" s="25" t="s">
        <v>2341</v>
      </c>
      <c r="H2103" s="21" t="s">
        <v>2439</v>
      </c>
      <c r="I2103" s="25" t="s">
        <v>2384</v>
      </c>
      <c r="J2103" s="21" t="s">
        <v>4605</v>
      </c>
      <c r="K2103" s="21" t="s">
        <v>4606</v>
      </c>
    </row>
    <row r="2104" s="7" customFormat="1" customHeight="1" spans="1:11">
      <c r="A2104" s="23"/>
      <c r="B2104" s="22"/>
      <c r="C2104" s="23"/>
      <c r="D2104" s="21" t="s">
        <v>2357</v>
      </c>
      <c r="E2104" s="21" t="s">
        <v>1403</v>
      </c>
      <c r="F2104" s="21" t="s">
        <v>1403</v>
      </c>
      <c r="G2104" s="25" t="s">
        <v>1403</v>
      </c>
      <c r="H2104" s="21" t="s">
        <v>1403</v>
      </c>
      <c r="I2104" s="25" t="s">
        <v>1403</v>
      </c>
      <c r="J2104" s="21" t="s">
        <v>1403</v>
      </c>
      <c r="K2104" s="21" t="s">
        <v>1403</v>
      </c>
    </row>
    <row r="2105" s="7" customFormat="1" customHeight="1" spans="1:11">
      <c r="A2105" s="23"/>
      <c r="B2105" s="22"/>
      <c r="C2105" s="23"/>
      <c r="D2105" s="21" t="s">
        <v>1403</v>
      </c>
      <c r="E2105" s="21" t="s">
        <v>2358</v>
      </c>
      <c r="F2105" s="21" t="s">
        <v>1403</v>
      </c>
      <c r="G2105" s="25" t="s">
        <v>1403</v>
      </c>
      <c r="H2105" s="21" t="s">
        <v>1403</v>
      </c>
      <c r="I2105" s="25" t="s">
        <v>1403</v>
      </c>
      <c r="J2105" s="21" t="s">
        <v>1403</v>
      </c>
      <c r="K2105" s="21" t="s">
        <v>1403</v>
      </c>
    </row>
    <row r="2106" s="7" customFormat="1" customHeight="1" spans="1:11">
      <c r="A2106" s="23"/>
      <c r="B2106" s="22"/>
      <c r="C2106" s="23"/>
      <c r="D2106" s="21" t="s">
        <v>1403</v>
      </c>
      <c r="E2106" s="21" t="s">
        <v>1403</v>
      </c>
      <c r="F2106" s="21" t="s">
        <v>4607</v>
      </c>
      <c r="G2106" s="25" t="s">
        <v>2341</v>
      </c>
      <c r="H2106" s="21" t="s">
        <v>4608</v>
      </c>
      <c r="I2106" s="25" t="s">
        <v>1403</v>
      </c>
      <c r="J2106" s="21" t="s">
        <v>4607</v>
      </c>
      <c r="K2106" s="21" t="s">
        <v>4609</v>
      </c>
    </row>
    <row r="2107" s="7" customFormat="1" customHeight="1" spans="1:11">
      <c r="A2107" s="23"/>
      <c r="B2107" s="22"/>
      <c r="C2107" s="23"/>
      <c r="D2107" s="21" t="s">
        <v>2373</v>
      </c>
      <c r="E2107" s="21" t="s">
        <v>1403</v>
      </c>
      <c r="F2107" s="21" t="s">
        <v>1403</v>
      </c>
      <c r="G2107" s="25" t="s">
        <v>1403</v>
      </c>
      <c r="H2107" s="21" t="s">
        <v>1403</v>
      </c>
      <c r="I2107" s="25" t="s">
        <v>1403</v>
      </c>
      <c r="J2107" s="21" t="s">
        <v>1403</v>
      </c>
      <c r="K2107" s="21" t="s">
        <v>1403</v>
      </c>
    </row>
    <row r="2108" s="7" customFormat="1" customHeight="1" spans="1:11">
      <c r="A2108" s="23"/>
      <c r="B2108" s="22"/>
      <c r="C2108" s="23"/>
      <c r="D2108" s="21" t="s">
        <v>1403</v>
      </c>
      <c r="E2108" s="21" t="s">
        <v>2374</v>
      </c>
      <c r="F2108" s="21" t="s">
        <v>1403</v>
      </c>
      <c r="G2108" s="25" t="s">
        <v>1403</v>
      </c>
      <c r="H2108" s="21" t="s">
        <v>1403</v>
      </c>
      <c r="I2108" s="25" t="s">
        <v>1403</v>
      </c>
      <c r="J2108" s="21" t="s">
        <v>1403</v>
      </c>
      <c r="K2108" s="21" t="s">
        <v>1403</v>
      </c>
    </row>
    <row r="2109" s="7" customFormat="1" customHeight="1" spans="1:11">
      <c r="A2109" s="23"/>
      <c r="B2109" s="22"/>
      <c r="C2109" s="23"/>
      <c r="D2109" s="21" t="s">
        <v>1403</v>
      </c>
      <c r="E2109" s="21" t="s">
        <v>1403</v>
      </c>
      <c r="F2109" s="21" t="s">
        <v>4610</v>
      </c>
      <c r="G2109" s="25" t="s">
        <v>2899</v>
      </c>
      <c r="H2109" s="21" t="s">
        <v>4568</v>
      </c>
      <c r="I2109" s="25" t="s">
        <v>2343</v>
      </c>
      <c r="J2109" s="21" t="s">
        <v>4611</v>
      </c>
      <c r="K2109" s="21" t="s">
        <v>4612</v>
      </c>
    </row>
    <row r="2110" s="7" customFormat="1" customHeight="1" spans="1:11">
      <c r="A2110" s="21" t="s">
        <v>4613</v>
      </c>
      <c r="B2110" s="22"/>
      <c r="C2110" s="23"/>
      <c r="D2110" s="23"/>
      <c r="E2110" s="23"/>
      <c r="F2110" s="23"/>
      <c r="G2110" s="22"/>
      <c r="H2110" s="23"/>
      <c r="I2110" s="22"/>
      <c r="J2110" s="23"/>
      <c r="K2110" s="23"/>
    </row>
    <row r="2111" s="7" customFormat="1" customHeight="1" spans="1:11">
      <c r="A2111" s="21" t="s">
        <v>4614</v>
      </c>
      <c r="B2111" s="22"/>
      <c r="C2111" s="23"/>
      <c r="D2111" s="23"/>
      <c r="E2111" s="23"/>
      <c r="F2111" s="23"/>
      <c r="G2111" s="22"/>
      <c r="H2111" s="23"/>
      <c r="I2111" s="22"/>
      <c r="J2111" s="23"/>
      <c r="K2111" s="23"/>
    </row>
    <row r="2112" s="7" customFormat="1" customHeight="1" spans="1:11">
      <c r="A2112" s="21" t="s">
        <v>4615</v>
      </c>
      <c r="B2112" s="24" t="s">
        <v>4616</v>
      </c>
      <c r="C2112" s="21" t="s">
        <v>4617</v>
      </c>
      <c r="D2112" s="23"/>
      <c r="E2112" s="23"/>
      <c r="F2112" s="23"/>
      <c r="G2112" s="22"/>
      <c r="H2112" s="23"/>
      <c r="I2112" s="22"/>
      <c r="J2112" s="23"/>
      <c r="K2112" s="23"/>
    </row>
    <row r="2113" s="7" customFormat="1" customHeight="1" spans="1:11">
      <c r="A2113" s="23"/>
      <c r="B2113" s="22"/>
      <c r="C2113" s="23"/>
      <c r="D2113" s="21" t="s">
        <v>2338</v>
      </c>
      <c r="E2113" s="21" t="s">
        <v>1403</v>
      </c>
      <c r="F2113" s="21" t="s">
        <v>1403</v>
      </c>
      <c r="G2113" s="25" t="s">
        <v>1403</v>
      </c>
      <c r="H2113" s="21" t="s">
        <v>1403</v>
      </c>
      <c r="I2113" s="25" t="s">
        <v>1403</v>
      </c>
      <c r="J2113" s="21" t="s">
        <v>1403</v>
      </c>
      <c r="K2113" s="21" t="s">
        <v>1403</v>
      </c>
    </row>
    <row r="2114" s="7" customFormat="1" customHeight="1" spans="1:11">
      <c r="A2114" s="23"/>
      <c r="B2114" s="22"/>
      <c r="C2114" s="23"/>
      <c r="D2114" s="21" t="s">
        <v>1403</v>
      </c>
      <c r="E2114" s="21" t="s">
        <v>2339</v>
      </c>
      <c r="F2114" s="21" t="s">
        <v>1403</v>
      </c>
      <c r="G2114" s="25" t="s">
        <v>1403</v>
      </c>
      <c r="H2114" s="21" t="s">
        <v>1403</v>
      </c>
      <c r="I2114" s="25" t="s">
        <v>1403</v>
      </c>
      <c r="J2114" s="21" t="s">
        <v>1403</v>
      </c>
      <c r="K2114" s="21" t="s">
        <v>1403</v>
      </c>
    </row>
    <row r="2115" s="7" customFormat="1" customHeight="1" spans="1:11">
      <c r="A2115" s="23"/>
      <c r="B2115" s="22"/>
      <c r="C2115" s="23"/>
      <c r="D2115" s="21" t="s">
        <v>1403</v>
      </c>
      <c r="E2115" s="21" t="s">
        <v>1403</v>
      </c>
      <c r="F2115" s="21" t="s">
        <v>4618</v>
      </c>
      <c r="G2115" s="25" t="s">
        <v>2354</v>
      </c>
      <c r="H2115" s="21" t="s">
        <v>2355</v>
      </c>
      <c r="I2115" s="25" t="s">
        <v>2516</v>
      </c>
      <c r="J2115" s="21" t="s">
        <v>4619</v>
      </c>
      <c r="K2115" s="21" t="s">
        <v>4620</v>
      </c>
    </row>
    <row r="2116" s="7" customFormat="1" customHeight="1" spans="1:11">
      <c r="A2116" s="23"/>
      <c r="B2116" s="22"/>
      <c r="C2116" s="23"/>
      <c r="D2116" s="21" t="s">
        <v>2357</v>
      </c>
      <c r="E2116" s="21" t="s">
        <v>1403</v>
      </c>
      <c r="F2116" s="21" t="s">
        <v>1403</v>
      </c>
      <c r="G2116" s="25" t="s">
        <v>1403</v>
      </c>
      <c r="H2116" s="21" t="s">
        <v>1403</v>
      </c>
      <c r="I2116" s="25" t="s">
        <v>1403</v>
      </c>
      <c r="J2116" s="21" t="s">
        <v>1403</v>
      </c>
      <c r="K2116" s="21" t="s">
        <v>1403</v>
      </c>
    </row>
    <row r="2117" s="7" customFormat="1" customHeight="1" spans="1:11">
      <c r="A2117" s="23"/>
      <c r="B2117" s="22"/>
      <c r="C2117" s="23"/>
      <c r="D2117" s="21" t="s">
        <v>1403</v>
      </c>
      <c r="E2117" s="21" t="s">
        <v>2358</v>
      </c>
      <c r="F2117" s="21" t="s">
        <v>1403</v>
      </c>
      <c r="G2117" s="25" t="s">
        <v>1403</v>
      </c>
      <c r="H2117" s="21" t="s">
        <v>1403</v>
      </c>
      <c r="I2117" s="25" t="s">
        <v>1403</v>
      </c>
      <c r="J2117" s="21" t="s">
        <v>1403</v>
      </c>
      <c r="K2117" s="21" t="s">
        <v>1403</v>
      </c>
    </row>
    <row r="2118" s="7" customFormat="1" customHeight="1" spans="1:11">
      <c r="A2118" s="23"/>
      <c r="B2118" s="22"/>
      <c r="C2118" s="23"/>
      <c r="D2118" s="21" t="s">
        <v>1403</v>
      </c>
      <c r="E2118" s="21" t="s">
        <v>1403</v>
      </c>
      <c r="F2118" s="21" t="s">
        <v>4621</v>
      </c>
      <c r="G2118" s="25" t="s">
        <v>2341</v>
      </c>
      <c r="H2118" s="21" t="s">
        <v>4622</v>
      </c>
      <c r="I2118" s="25" t="s">
        <v>1403</v>
      </c>
      <c r="J2118" s="21" t="s">
        <v>4623</v>
      </c>
      <c r="K2118" s="21" t="s">
        <v>4620</v>
      </c>
    </row>
    <row r="2119" s="7" customFormat="1" customHeight="1" spans="1:11">
      <c r="A2119" s="23"/>
      <c r="B2119" s="22"/>
      <c r="C2119" s="23"/>
      <c r="D2119" s="21" t="s">
        <v>2373</v>
      </c>
      <c r="E2119" s="21" t="s">
        <v>1403</v>
      </c>
      <c r="F2119" s="21" t="s">
        <v>1403</v>
      </c>
      <c r="G2119" s="25" t="s">
        <v>1403</v>
      </c>
      <c r="H2119" s="21" t="s">
        <v>1403</v>
      </c>
      <c r="I2119" s="25" t="s">
        <v>1403</v>
      </c>
      <c r="J2119" s="21" t="s">
        <v>1403</v>
      </c>
      <c r="K2119" s="21" t="s">
        <v>1403</v>
      </c>
    </row>
    <row r="2120" s="7" customFormat="1" customHeight="1" spans="1:11">
      <c r="A2120" s="23"/>
      <c r="B2120" s="22"/>
      <c r="C2120" s="23"/>
      <c r="D2120" s="21" t="s">
        <v>1403</v>
      </c>
      <c r="E2120" s="21" t="s">
        <v>2374</v>
      </c>
      <c r="F2120" s="21" t="s">
        <v>1403</v>
      </c>
      <c r="G2120" s="25" t="s">
        <v>1403</v>
      </c>
      <c r="H2120" s="21" t="s">
        <v>1403</v>
      </c>
      <c r="I2120" s="25" t="s">
        <v>1403</v>
      </c>
      <c r="J2120" s="21" t="s">
        <v>1403</v>
      </c>
      <c r="K2120" s="21" t="s">
        <v>1403</v>
      </c>
    </row>
    <row r="2121" s="7" customFormat="1" customHeight="1" spans="1:11">
      <c r="A2121" s="23"/>
      <c r="B2121" s="22"/>
      <c r="C2121" s="23"/>
      <c r="D2121" s="21" t="s">
        <v>1403</v>
      </c>
      <c r="E2121" s="21" t="s">
        <v>1403</v>
      </c>
      <c r="F2121" s="21" t="s">
        <v>4624</v>
      </c>
      <c r="G2121" s="25" t="s">
        <v>2354</v>
      </c>
      <c r="H2121" s="21" t="s">
        <v>2394</v>
      </c>
      <c r="I2121" s="25" t="s">
        <v>2343</v>
      </c>
      <c r="J2121" s="21" t="s">
        <v>4625</v>
      </c>
      <c r="K2121" s="21" t="s">
        <v>2626</v>
      </c>
    </row>
    <row r="2122" s="7" customFormat="1" customHeight="1" spans="1:11">
      <c r="A2122" s="21" t="s">
        <v>3624</v>
      </c>
      <c r="B2122" s="24" t="s">
        <v>4626</v>
      </c>
      <c r="C2122" s="21" t="s">
        <v>4627</v>
      </c>
      <c r="D2122" s="23"/>
      <c r="E2122" s="23"/>
      <c r="F2122" s="23"/>
      <c r="G2122" s="22"/>
      <c r="H2122" s="23"/>
      <c r="I2122" s="22"/>
      <c r="J2122" s="23"/>
      <c r="K2122" s="23"/>
    </row>
    <row r="2123" s="7" customFormat="1" customHeight="1" spans="1:11">
      <c r="A2123" s="23"/>
      <c r="B2123" s="22"/>
      <c r="C2123" s="23"/>
      <c r="D2123" s="21" t="s">
        <v>2338</v>
      </c>
      <c r="E2123" s="21" t="s">
        <v>1403</v>
      </c>
      <c r="F2123" s="21" t="s">
        <v>1403</v>
      </c>
      <c r="G2123" s="25" t="s">
        <v>1403</v>
      </c>
      <c r="H2123" s="21" t="s">
        <v>1403</v>
      </c>
      <c r="I2123" s="25" t="s">
        <v>1403</v>
      </c>
      <c r="J2123" s="21" t="s">
        <v>1403</v>
      </c>
      <c r="K2123" s="21" t="s">
        <v>1403</v>
      </c>
    </row>
    <row r="2124" s="7" customFormat="1" customHeight="1" spans="1:11">
      <c r="A2124" s="23"/>
      <c r="B2124" s="22"/>
      <c r="C2124" s="23"/>
      <c r="D2124" s="21" t="s">
        <v>1403</v>
      </c>
      <c r="E2124" s="21" t="s">
        <v>2339</v>
      </c>
      <c r="F2124" s="21" t="s">
        <v>1403</v>
      </c>
      <c r="G2124" s="25" t="s">
        <v>1403</v>
      </c>
      <c r="H2124" s="21" t="s">
        <v>1403</v>
      </c>
      <c r="I2124" s="25" t="s">
        <v>1403</v>
      </c>
      <c r="J2124" s="21" t="s">
        <v>1403</v>
      </c>
      <c r="K2124" s="21" t="s">
        <v>1403</v>
      </c>
    </row>
    <row r="2125" s="7" customFormat="1" customHeight="1" spans="1:11">
      <c r="A2125" s="23"/>
      <c r="B2125" s="22"/>
      <c r="C2125" s="23"/>
      <c r="D2125" s="21" t="s">
        <v>1403</v>
      </c>
      <c r="E2125" s="21" t="s">
        <v>1403</v>
      </c>
      <c r="F2125" s="21" t="s">
        <v>2979</v>
      </c>
      <c r="G2125" s="25" t="s">
        <v>2341</v>
      </c>
      <c r="H2125" s="21" t="s">
        <v>2355</v>
      </c>
      <c r="I2125" s="25" t="s">
        <v>2384</v>
      </c>
      <c r="J2125" s="21" t="s">
        <v>4628</v>
      </c>
      <c r="K2125" s="21" t="s">
        <v>2618</v>
      </c>
    </row>
    <row r="2126" s="7" customFormat="1" customHeight="1" spans="1:11">
      <c r="A2126" s="23"/>
      <c r="B2126" s="22"/>
      <c r="C2126" s="23"/>
      <c r="D2126" s="21" t="s">
        <v>2357</v>
      </c>
      <c r="E2126" s="21" t="s">
        <v>1403</v>
      </c>
      <c r="F2126" s="21" t="s">
        <v>1403</v>
      </c>
      <c r="G2126" s="25" t="s">
        <v>1403</v>
      </c>
      <c r="H2126" s="21" t="s">
        <v>1403</v>
      </c>
      <c r="I2126" s="25" t="s">
        <v>1403</v>
      </c>
      <c r="J2126" s="21" t="s">
        <v>1403</v>
      </c>
      <c r="K2126" s="21" t="s">
        <v>1403</v>
      </c>
    </row>
    <row r="2127" s="7" customFormat="1" customHeight="1" spans="1:11">
      <c r="A2127" s="23"/>
      <c r="B2127" s="22"/>
      <c r="C2127" s="23"/>
      <c r="D2127" s="21" t="s">
        <v>1403</v>
      </c>
      <c r="E2127" s="21" t="s">
        <v>2358</v>
      </c>
      <c r="F2127" s="21" t="s">
        <v>1403</v>
      </c>
      <c r="G2127" s="25" t="s">
        <v>1403</v>
      </c>
      <c r="H2127" s="21" t="s">
        <v>1403</v>
      </c>
      <c r="I2127" s="25" t="s">
        <v>1403</v>
      </c>
      <c r="J2127" s="21" t="s">
        <v>1403</v>
      </c>
      <c r="K2127" s="21" t="s">
        <v>1403</v>
      </c>
    </row>
    <row r="2128" s="7" customFormat="1" customHeight="1" spans="1:11">
      <c r="A2128" s="23"/>
      <c r="B2128" s="22"/>
      <c r="C2128" s="23"/>
      <c r="D2128" s="21" t="s">
        <v>1403</v>
      </c>
      <c r="E2128" s="21" t="s">
        <v>1403</v>
      </c>
      <c r="F2128" s="21" t="s">
        <v>2590</v>
      </c>
      <c r="G2128" s="25" t="s">
        <v>2341</v>
      </c>
      <c r="H2128" s="21" t="s">
        <v>2591</v>
      </c>
      <c r="I2128" s="25" t="s">
        <v>1403</v>
      </c>
      <c r="J2128" s="21" t="s">
        <v>2623</v>
      </c>
      <c r="K2128" s="21" t="s">
        <v>2624</v>
      </c>
    </row>
    <row r="2129" s="7" customFormat="1" customHeight="1" spans="1:11">
      <c r="A2129" s="23"/>
      <c r="B2129" s="22"/>
      <c r="C2129" s="23"/>
      <c r="D2129" s="21" t="s">
        <v>2373</v>
      </c>
      <c r="E2129" s="21" t="s">
        <v>1403</v>
      </c>
      <c r="F2129" s="21" t="s">
        <v>1403</v>
      </c>
      <c r="G2129" s="25" t="s">
        <v>1403</v>
      </c>
      <c r="H2129" s="21" t="s">
        <v>1403</v>
      </c>
      <c r="I2129" s="25" t="s">
        <v>1403</v>
      </c>
      <c r="J2129" s="21" t="s">
        <v>1403</v>
      </c>
      <c r="K2129" s="21" t="s">
        <v>1403</v>
      </c>
    </row>
    <row r="2130" s="7" customFormat="1" customHeight="1" spans="1:11">
      <c r="A2130" s="23"/>
      <c r="B2130" s="22"/>
      <c r="C2130" s="23"/>
      <c r="D2130" s="21" t="s">
        <v>1403</v>
      </c>
      <c r="E2130" s="21" t="s">
        <v>2374</v>
      </c>
      <c r="F2130" s="21" t="s">
        <v>1403</v>
      </c>
      <c r="G2130" s="25" t="s">
        <v>1403</v>
      </c>
      <c r="H2130" s="21" t="s">
        <v>1403</v>
      </c>
      <c r="I2130" s="25" t="s">
        <v>1403</v>
      </c>
      <c r="J2130" s="21" t="s">
        <v>1403</v>
      </c>
      <c r="K2130" s="21" t="s">
        <v>1403</v>
      </c>
    </row>
    <row r="2131" s="7" customFormat="1" customHeight="1" spans="1:11">
      <c r="A2131" s="23"/>
      <c r="B2131" s="22"/>
      <c r="C2131" s="23"/>
      <c r="D2131" s="21" t="s">
        <v>1403</v>
      </c>
      <c r="E2131" s="21" t="s">
        <v>1403</v>
      </c>
      <c r="F2131" s="21" t="s">
        <v>4629</v>
      </c>
      <c r="G2131" s="25" t="s">
        <v>2354</v>
      </c>
      <c r="H2131" s="21" t="s">
        <v>2394</v>
      </c>
      <c r="I2131" s="25" t="s">
        <v>2343</v>
      </c>
      <c r="J2131" s="21" t="s">
        <v>4490</v>
      </c>
      <c r="K2131" s="21" t="s">
        <v>2626</v>
      </c>
    </row>
    <row r="2132" s="7" customFormat="1" customHeight="1" spans="1:11">
      <c r="A2132" s="21" t="s">
        <v>4630</v>
      </c>
      <c r="B2132" s="24" t="s">
        <v>4631</v>
      </c>
      <c r="C2132" s="21" t="s">
        <v>4632</v>
      </c>
      <c r="D2132" s="23"/>
      <c r="E2132" s="23"/>
      <c r="F2132" s="23"/>
      <c r="G2132" s="22"/>
      <c r="H2132" s="23"/>
      <c r="I2132" s="22"/>
      <c r="J2132" s="23"/>
      <c r="K2132" s="23"/>
    </row>
    <row r="2133" s="7" customFormat="1" customHeight="1" spans="1:11">
      <c r="A2133" s="23"/>
      <c r="B2133" s="22"/>
      <c r="C2133" s="23"/>
      <c r="D2133" s="21" t="s">
        <v>2338</v>
      </c>
      <c r="E2133" s="21" t="s">
        <v>1403</v>
      </c>
      <c r="F2133" s="21" t="s">
        <v>1403</v>
      </c>
      <c r="G2133" s="25" t="s">
        <v>1403</v>
      </c>
      <c r="H2133" s="21" t="s">
        <v>1403</v>
      </c>
      <c r="I2133" s="25" t="s">
        <v>1403</v>
      </c>
      <c r="J2133" s="21" t="s">
        <v>1403</v>
      </c>
      <c r="K2133" s="21" t="s">
        <v>1403</v>
      </c>
    </row>
    <row r="2134" s="7" customFormat="1" customHeight="1" spans="1:11">
      <c r="A2134" s="23"/>
      <c r="B2134" s="22"/>
      <c r="C2134" s="23"/>
      <c r="D2134" s="21" t="s">
        <v>1403</v>
      </c>
      <c r="E2134" s="21" t="s">
        <v>2339</v>
      </c>
      <c r="F2134" s="21" t="s">
        <v>1403</v>
      </c>
      <c r="G2134" s="25" t="s">
        <v>1403</v>
      </c>
      <c r="H2134" s="21" t="s">
        <v>1403</v>
      </c>
      <c r="I2134" s="25" t="s">
        <v>1403</v>
      </c>
      <c r="J2134" s="21" t="s">
        <v>1403</v>
      </c>
      <c r="K2134" s="21" t="s">
        <v>1403</v>
      </c>
    </row>
    <row r="2135" s="7" customFormat="1" customHeight="1" spans="1:11">
      <c r="A2135" s="23"/>
      <c r="B2135" s="22"/>
      <c r="C2135" s="23"/>
      <c r="D2135" s="21" t="s">
        <v>1403</v>
      </c>
      <c r="E2135" s="21" t="s">
        <v>1403</v>
      </c>
      <c r="F2135" s="21" t="s">
        <v>2621</v>
      </c>
      <c r="G2135" s="25" t="s">
        <v>2341</v>
      </c>
      <c r="H2135" s="21" t="s">
        <v>2355</v>
      </c>
      <c r="I2135" s="25" t="s">
        <v>2384</v>
      </c>
      <c r="J2135" s="21" t="s">
        <v>2632</v>
      </c>
      <c r="K2135" s="21" t="s">
        <v>2618</v>
      </c>
    </row>
    <row r="2136" s="7" customFormat="1" customHeight="1" spans="1:11">
      <c r="A2136" s="23"/>
      <c r="B2136" s="22"/>
      <c r="C2136" s="23"/>
      <c r="D2136" s="21" t="s">
        <v>2357</v>
      </c>
      <c r="E2136" s="21" t="s">
        <v>1403</v>
      </c>
      <c r="F2136" s="21" t="s">
        <v>1403</v>
      </c>
      <c r="G2136" s="25" t="s">
        <v>1403</v>
      </c>
      <c r="H2136" s="21" t="s">
        <v>1403</v>
      </c>
      <c r="I2136" s="25" t="s">
        <v>1403</v>
      </c>
      <c r="J2136" s="21" t="s">
        <v>1403</v>
      </c>
      <c r="K2136" s="21" t="s">
        <v>1403</v>
      </c>
    </row>
    <row r="2137" s="7" customFormat="1" customHeight="1" spans="1:11">
      <c r="A2137" s="23"/>
      <c r="B2137" s="22"/>
      <c r="C2137" s="23"/>
      <c r="D2137" s="21" t="s">
        <v>1403</v>
      </c>
      <c r="E2137" s="21" t="s">
        <v>2358</v>
      </c>
      <c r="F2137" s="21" t="s">
        <v>1403</v>
      </c>
      <c r="G2137" s="25" t="s">
        <v>1403</v>
      </c>
      <c r="H2137" s="21" t="s">
        <v>1403</v>
      </c>
      <c r="I2137" s="25" t="s">
        <v>1403</v>
      </c>
      <c r="J2137" s="21" t="s">
        <v>1403</v>
      </c>
      <c r="K2137" s="21" t="s">
        <v>1403</v>
      </c>
    </row>
    <row r="2138" s="7" customFormat="1" customHeight="1" spans="1:11">
      <c r="A2138" s="23"/>
      <c r="B2138" s="22"/>
      <c r="C2138" s="23"/>
      <c r="D2138" s="21" t="s">
        <v>1403</v>
      </c>
      <c r="E2138" s="21" t="s">
        <v>1403</v>
      </c>
      <c r="F2138" s="21" t="s">
        <v>2590</v>
      </c>
      <c r="G2138" s="25" t="s">
        <v>2341</v>
      </c>
      <c r="H2138" s="21" t="s">
        <v>2591</v>
      </c>
      <c r="I2138" s="25" t="s">
        <v>1403</v>
      </c>
      <c r="J2138" s="21" t="s">
        <v>2623</v>
      </c>
      <c r="K2138" s="21" t="s">
        <v>2624</v>
      </c>
    </row>
    <row r="2139" s="7" customFormat="1" customHeight="1" spans="1:11">
      <c r="A2139" s="23"/>
      <c r="B2139" s="22"/>
      <c r="C2139" s="23"/>
      <c r="D2139" s="21" t="s">
        <v>1403</v>
      </c>
      <c r="E2139" s="21" t="s">
        <v>2361</v>
      </c>
      <c r="F2139" s="21" t="s">
        <v>1403</v>
      </c>
      <c r="G2139" s="25" t="s">
        <v>1403</v>
      </c>
      <c r="H2139" s="21" t="s">
        <v>1403</v>
      </c>
      <c r="I2139" s="25" t="s">
        <v>1403</v>
      </c>
      <c r="J2139" s="21" t="s">
        <v>1403</v>
      </c>
      <c r="K2139" s="21" t="s">
        <v>1403</v>
      </c>
    </row>
    <row r="2140" s="7" customFormat="1" customHeight="1" spans="1:11">
      <c r="A2140" s="23"/>
      <c r="B2140" s="22"/>
      <c r="C2140" s="23"/>
      <c r="D2140" s="21" t="s">
        <v>1403</v>
      </c>
      <c r="E2140" s="21" t="s">
        <v>2578</v>
      </c>
      <c r="F2140" s="21" t="s">
        <v>1403</v>
      </c>
      <c r="G2140" s="25" t="s">
        <v>1403</v>
      </c>
      <c r="H2140" s="21" t="s">
        <v>1403</v>
      </c>
      <c r="I2140" s="25" t="s">
        <v>1403</v>
      </c>
      <c r="J2140" s="21" t="s">
        <v>1403</v>
      </c>
      <c r="K2140" s="21" t="s">
        <v>1403</v>
      </c>
    </row>
    <row r="2141" s="7" customFormat="1" customHeight="1" spans="1:11">
      <c r="A2141" s="23"/>
      <c r="B2141" s="22"/>
      <c r="C2141" s="23"/>
      <c r="D2141" s="21" t="s">
        <v>2373</v>
      </c>
      <c r="E2141" s="21" t="s">
        <v>1403</v>
      </c>
      <c r="F2141" s="21" t="s">
        <v>1403</v>
      </c>
      <c r="G2141" s="25" t="s">
        <v>1403</v>
      </c>
      <c r="H2141" s="21" t="s">
        <v>1403</v>
      </c>
      <c r="I2141" s="25" t="s">
        <v>1403</v>
      </c>
      <c r="J2141" s="21" t="s">
        <v>1403</v>
      </c>
      <c r="K2141" s="21" t="s">
        <v>1403</v>
      </c>
    </row>
    <row r="2142" s="7" customFormat="1" customHeight="1" spans="1:11">
      <c r="A2142" s="23"/>
      <c r="B2142" s="22"/>
      <c r="C2142" s="23"/>
      <c r="D2142" s="21" t="s">
        <v>1403</v>
      </c>
      <c r="E2142" s="21" t="s">
        <v>2374</v>
      </c>
      <c r="F2142" s="21" t="s">
        <v>1403</v>
      </c>
      <c r="G2142" s="25" t="s">
        <v>1403</v>
      </c>
      <c r="H2142" s="21" t="s">
        <v>1403</v>
      </c>
      <c r="I2142" s="25" t="s">
        <v>1403</v>
      </c>
      <c r="J2142" s="21" t="s">
        <v>1403</v>
      </c>
      <c r="K2142" s="21" t="s">
        <v>1403</v>
      </c>
    </row>
    <row r="2143" s="7" customFormat="1" customHeight="1" spans="1:11">
      <c r="A2143" s="23"/>
      <c r="B2143" s="22"/>
      <c r="C2143" s="23"/>
      <c r="D2143" s="21" t="s">
        <v>1403</v>
      </c>
      <c r="E2143" s="21" t="s">
        <v>1403</v>
      </c>
      <c r="F2143" s="21" t="s">
        <v>2594</v>
      </c>
      <c r="G2143" s="25" t="s">
        <v>2341</v>
      </c>
      <c r="H2143" s="21" t="s">
        <v>2394</v>
      </c>
      <c r="I2143" s="25" t="s">
        <v>2343</v>
      </c>
      <c r="J2143" s="21" t="s">
        <v>2625</v>
      </c>
      <c r="K2143" s="21" t="s">
        <v>2626</v>
      </c>
    </row>
    <row r="2144" s="7" customFormat="1" customHeight="1" spans="1:11">
      <c r="A2144" s="21" t="s">
        <v>4633</v>
      </c>
      <c r="B2144" s="24" t="s">
        <v>4634</v>
      </c>
      <c r="C2144" s="21" t="s">
        <v>4635</v>
      </c>
      <c r="D2144" s="23"/>
      <c r="E2144" s="23"/>
      <c r="F2144" s="23"/>
      <c r="G2144" s="22"/>
      <c r="H2144" s="23"/>
      <c r="I2144" s="22"/>
      <c r="J2144" s="23"/>
      <c r="K2144" s="23"/>
    </row>
    <row r="2145" s="7" customFormat="1" customHeight="1" spans="1:11">
      <c r="A2145" s="23"/>
      <c r="B2145" s="22"/>
      <c r="C2145" s="23"/>
      <c r="D2145" s="21" t="s">
        <v>2338</v>
      </c>
      <c r="E2145" s="21" t="s">
        <v>1403</v>
      </c>
      <c r="F2145" s="21" t="s">
        <v>1403</v>
      </c>
      <c r="G2145" s="25" t="s">
        <v>1403</v>
      </c>
      <c r="H2145" s="21" t="s">
        <v>1403</v>
      </c>
      <c r="I2145" s="25" t="s">
        <v>1403</v>
      </c>
      <c r="J2145" s="21" t="s">
        <v>1403</v>
      </c>
      <c r="K2145" s="21" t="s">
        <v>1403</v>
      </c>
    </row>
    <row r="2146" s="7" customFormat="1" customHeight="1" spans="1:11">
      <c r="A2146" s="23"/>
      <c r="B2146" s="22"/>
      <c r="C2146" s="23"/>
      <c r="D2146" s="21" t="s">
        <v>1403</v>
      </c>
      <c r="E2146" s="21" t="s">
        <v>2339</v>
      </c>
      <c r="F2146" s="21" t="s">
        <v>1403</v>
      </c>
      <c r="G2146" s="25" t="s">
        <v>1403</v>
      </c>
      <c r="H2146" s="21" t="s">
        <v>1403</v>
      </c>
      <c r="I2146" s="25" t="s">
        <v>1403</v>
      </c>
      <c r="J2146" s="21" t="s">
        <v>1403</v>
      </c>
      <c r="K2146" s="21" t="s">
        <v>1403</v>
      </c>
    </row>
    <row r="2147" s="7" customFormat="1" customHeight="1" spans="1:11">
      <c r="A2147" s="23"/>
      <c r="B2147" s="22"/>
      <c r="C2147" s="23"/>
      <c r="D2147" s="21" t="s">
        <v>1403</v>
      </c>
      <c r="E2147" s="21" t="s">
        <v>1403</v>
      </c>
      <c r="F2147" s="21" t="s">
        <v>4636</v>
      </c>
      <c r="G2147" s="25" t="s">
        <v>2341</v>
      </c>
      <c r="H2147" s="21" t="s">
        <v>2342</v>
      </c>
      <c r="I2147" s="25" t="s">
        <v>2343</v>
      </c>
      <c r="J2147" s="21" t="s">
        <v>4637</v>
      </c>
      <c r="K2147" s="21" t="s">
        <v>4638</v>
      </c>
    </row>
    <row r="2148" s="7" customFormat="1" customHeight="1" spans="1:11">
      <c r="A2148" s="23"/>
      <c r="B2148" s="22"/>
      <c r="C2148" s="23"/>
      <c r="D2148" s="21" t="s">
        <v>2357</v>
      </c>
      <c r="E2148" s="21" t="s">
        <v>1403</v>
      </c>
      <c r="F2148" s="21" t="s">
        <v>1403</v>
      </c>
      <c r="G2148" s="25" t="s">
        <v>1403</v>
      </c>
      <c r="H2148" s="21" t="s">
        <v>1403</v>
      </c>
      <c r="I2148" s="25" t="s">
        <v>1403</v>
      </c>
      <c r="J2148" s="21" t="s">
        <v>1403</v>
      </c>
      <c r="K2148" s="21" t="s">
        <v>1403</v>
      </c>
    </row>
    <row r="2149" s="7" customFormat="1" customHeight="1" spans="1:11">
      <c r="A2149" s="23"/>
      <c r="B2149" s="22"/>
      <c r="C2149" s="23"/>
      <c r="D2149" s="21" t="s">
        <v>1403</v>
      </c>
      <c r="E2149" s="21" t="s">
        <v>2358</v>
      </c>
      <c r="F2149" s="21" t="s">
        <v>1403</v>
      </c>
      <c r="G2149" s="25" t="s">
        <v>1403</v>
      </c>
      <c r="H2149" s="21" t="s">
        <v>1403</v>
      </c>
      <c r="I2149" s="25" t="s">
        <v>1403</v>
      </c>
      <c r="J2149" s="21" t="s">
        <v>1403</v>
      </c>
      <c r="K2149" s="21" t="s">
        <v>1403</v>
      </c>
    </row>
    <row r="2150" s="7" customFormat="1" customHeight="1" spans="1:11">
      <c r="A2150" s="23"/>
      <c r="B2150" s="22"/>
      <c r="C2150" s="23"/>
      <c r="D2150" s="21" t="s">
        <v>1403</v>
      </c>
      <c r="E2150" s="21" t="s">
        <v>1403</v>
      </c>
      <c r="F2150" s="21" t="s">
        <v>4639</v>
      </c>
      <c r="G2150" s="25" t="s">
        <v>2354</v>
      </c>
      <c r="H2150" s="21" t="s">
        <v>2622</v>
      </c>
      <c r="I2150" s="25" t="s">
        <v>2343</v>
      </c>
      <c r="J2150" s="21" t="s">
        <v>4640</v>
      </c>
      <c r="K2150" s="21" t="s">
        <v>4641</v>
      </c>
    </row>
    <row r="2151" s="7" customFormat="1" customHeight="1" spans="1:11">
      <c r="A2151" s="23"/>
      <c r="B2151" s="22"/>
      <c r="C2151" s="23"/>
      <c r="D2151" s="21" t="s">
        <v>2373</v>
      </c>
      <c r="E2151" s="21" t="s">
        <v>1403</v>
      </c>
      <c r="F2151" s="21" t="s">
        <v>1403</v>
      </c>
      <c r="G2151" s="25" t="s">
        <v>1403</v>
      </c>
      <c r="H2151" s="21" t="s">
        <v>1403</v>
      </c>
      <c r="I2151" s="25" t="s">
        <v>1403</v>
      </c>
      <c r="J2151" s="21" t="s">
        <v>1403</v>
      </c>
      <c r="K2151" s="21" t="s">
        <v>1403</v>
      </c>
    </row>
    <row r="2152" s="7" customFormat="1" customHeight="1" spans="1:11">
      <c r="A2152" s="23"/>
      <c r="B2152" s="22"/>
      <c r="C2152" s="23"/>
      <c r="D2152" s="21" t="s">
        <v>1403</v>
      </c>
      <c r="E2152" s="21" t="s">
        <v>2374</v>
      </c>
      <c r="F2152" s="21" t="s">
        <v>1403</v>
      </c>
      <c r="G2152" s="25" t="s">
        <v>1403</v>
      </c>
      <c r="H2152" s="21" t="s">
        <v>1403</v>
      </c>
      <c r="I2152" s="25" t="s">
        <v>1403</v>
      </c>
      <c r="J2152" s="21" t="s">
        <v>1403</v>
      </c>
      <c r="K2152" s="21" t="s">
        <v>1403</v>
      </c>
    </row>
    <row r="2153" s="7" customFormat="1" customHeight="1" spans="1:11">
      <c r="A2153" s="23"/>
      <c r="B2153" s="22"/>
      <c r="C2153" s="23"/>
      <c r="D2153" s="21" t="s">
        <v>1403</v>
      </c>
      <c r="E2153" s="21" t="s">
        <v>1403</v>
      </c>
      <c r="F2153" s="21" t="s">
        <v>4642</v>
      </c>
      <c r="G2153" s="25" t="s">
        <v>2354</v>
      </c>
      <c r="H2153" s="21" t="s">
        <v>2394</v>
      </c>
      <c r="I2153" s="25" t="s">
        <v>2343</v>
      </c>
      <c r="J2153" s="21" t="s">
        <v>4642</v>
      </c>
      <c r="K2153" s="21" t="s">
        <v>2626</v>
      </c>
    </row>
    <row r="2154" s="7" customFormat="1" customHeight="1" spans="1:11">
      <c r="A2154" s="21" t="s">
        <v>4643</v>
      </c>
      <c r="B2154" s="24" t="s">
        <v>4644</v>
      </c>
      <c r="C2154" s="21" t="s">
        <v>4645</v>
      </c>
      <c r="D2154" s="23"/>
      <c r="E2154" s="23"/>
      <c r="F2154" s="23"/>
      <c r="G2154" s="22"/>
      <c r="H2154" s="23"/>
      <c r="I2154" s="22"/>
      <c r="J2154" s="23"/>
      <c r="K2154" s="23"/>
    </row>
    <row r="2155" s="7" customFormat="1" customHeight="1" spans="1:11">
      <c r="A2155" s="23"/>
      <c r="B2155" s="22"/>
      <c r="C2155" s="23"/>
      <c r="D2155" s="21" t="s">
        <v>2338</v>
      </c>
      <c r="E2155" s="21" t="s">
        <v>1403</v>
      </c>
      <c r="F2155" s="21" t="s">
        <v>1403</v>
      </c>
      <c r="G2155" s="25" t="s">
        <v>1403</v>
      </c>
      <c r="H2155" s="21" t="s">
        <v>1403</v>
      </c>
      <c r="I2155" s="25" t="s">
        <v>1403</v>
      </c>
      <c r="J2155" s="21" t="s">
        <v>1403</v>
      </c>
      <c r="K2155" s="21" t="s">
        <v>1403</v>
      </c>
    </row>
    <row r="2156" s="7" customFormat="1" customHeight="1" spans="1:11">
      <c r="A2156" s="23"/>
      <c r="B2156" s="22"/>
      <c r="C2156" s="23"/>
      <c r="D2156" s="21" t="s">
        <v>1403</v>
      </c>
      <c r="E2156" s="21" t="s">
        <v>2339</v>
      </c>
      <c r="F2156" s="21" t="s">
        <v>1403</v>
      </c>
      <c r="G2156" s="25" t="s">
        <v>1403</v>
      </c>
      <c r="H2156" s="21" t="s">
        <v>1403</v>
      </c>
      <c r="I2156" s="25" t="s">
        <v>1403</v>
      </c>
      <c r="J2156" s="21" t="s">
        <v>1403</v>
      </c>
      <c r="K2156" s="21" t="s">
        <v>1403</v>
      </c>
    </row>
    <row r="2157" s="7" customFormat="1" customHeight="1" spans="1:11">
      <c r="A2157" s="23"/>
      <c r="B2157" s="22"/>
      <c r="C2157" s="23"/>
      <c r="D2157" s="21" t="s">
        <v>1403</v>
      </c>
      <c r="E2157" s="21" t="s">
        <v>1403</v>
      </c>
      <c r="F2157" s="21" t="s">
        <v>4646</v>
      </c>
      <c r="G2157" s="25" t="s">
        <v>2354</v>
      </c>
      <c r="H2157" s="21" t="s">
        <v>2515</v>
      </c>
      <c r="I2157" s="25" t="s">
        <v>2516</v>
      </c>
      <c r="J2157" s="21" t="s">
        <v>4647</v>
      </c>
      <c r="K2157" s="21" t="s">
        <v>4620</v>
      </c>
    </row>
    <row r="2158" s="7" customFormat="1" customHeight="1" spans="1:11">
      <c r="A2158" s="23"/>
      <c r="B2158" s="22"/>
      <c r="C2158" s="23"/>
      <c r="D2158" s="21" t="s">
        <v>2357</v>
      </c>
      <c r="E2158" s="21" t="s">
        <v>1403</v>
      </c>
      <c r="F2158" s="21" t="s">
        <v>1403</v>
      </c>
      <c r="G2158" s="25" t="s">
        <v>1403</v>
      </c>
      <c r="H2158" s="21" t="s">
        <v>1403</v>
      </c>
      <c r="I2158" s="25" t="s">
        <v>1403</v>
      </c>
      <c r="J2158" s="21" t="s">
        <v>1403</v>
      </c>
      <c r="K2158" s="21" t="s">
        <v>1403</v>
      </c>
    </row>
    <row r="2159" s="7" customFormat="1" customHeight="1" spans="1:11">
      <c r="A2159" s="23"/>
      <c r="B2159" s="22"/>
      <c r="C2159" s="23"/>
      <c r="D2159" s="21" t="s">
        <v>1403</v>
      </c>
      <c r="E2159" s="21" t="s">
        <v>2358</v>
      </c>
      <c r="F2159" s="21" t="s">
        <v>1403</v>
      </c>
      <c r="G2159" s="25" t="s">
        <v>1403</v>
      </c>
      <c r="H2159" s="21" t="s">
        <v>1403</v>
      </c>
      <c r="I2159" s="25" t="s">
        <v>1403</v>
      </c>
      <c r="J2159" s="21" t="s">
        <v>1403</v>
      </c>
      <c r="K2159" s="21" t="s">
        <v>1403</v>
      </c>
    </row>
    <row r="2160" s="7" customFormat="1" customHeight="1" spans="1:11">
      <c r="A2160" s="23"/>
      <c r="B2160" s="22"/>
      <c r="C2160" s="23"/>
      <c r="D2160" s="21" t="s">
        <v>1403</v>
      </c>
      <c r="E2160" s="21" t="s">
        <v>1403</v>
      </c>
      <c r="F2160" s="21" t="s">
        <v>4648</v>
      </c>
      <c r="G2160" s="25" t="s">
        <v>2341</v>
      </c>
      <c r="H2160" s="21" t="s">
        <v>4649</v>
      </c>
      <c r="I2160" s="25" t="s">
        <v>1403</v>
      </c>
      <c r="J2160" s="21" t="s">
        <v>4650</v>
      </c>
      <c r="K2160" s="21" t="s">
        <v>4620</v>
      </c>
    </row>
    <row r="2161" s="7" customFormat="1" customHeight="1" spans="1:11">
      <c r="A2161" s="23"/>
      <c r="B2161" s="22"/>
      <c r="C2161" s="23"/>
      <c r="D2161" s="21" t="s">
        <v>2373</v>
      </c>
      <c r="E2161" s="21" t="s">
        <v>1403</v>
      </c>
      <c r="F2161" s="21" t="s">
        <v>1403</v>
      </c>
      <c r="G2161" s="25" t="s">
        <v>1403</v>
      </c>
      <c r="H2161" s="21" t="s">
        <v>1403</v>
      </c>
      <c r="I2161" s="25" t="s">
        <v>1403</v>
      </c>
      <c r="J2161" s="21" t="s">
        <v>1403</v>
      </c>
      <c r="K2161" s="21" t="s">
        <v>1403</v>
      </c>
    </row>
    <row r="2162" s="7" customFormat="1" customHeight="1" spans="1:11">
      <c r="A2162" s="23"/>
      <c r="B2162" s="22"/>
      <c r="C2162" s="23"/>
      <c r="D2162" s="21" t="s">
        <v>1403</v>
      </c>
      <c r="E2162" s="21" t="s">
        <v>2374</v>
      </c>
      <c r="F2162" s="21" t="s">
        <v>1403</v>
      </c>
      <c r="G2162" s="25" t="s">
        <v>1403</v>
      </c>
      <c r="H2162" s="21" t="s">
        <v>1403</v>
      </c>
      <c r="I2162" s="25" t="s">
        <v>1403</v>
      </c>
      <c r="J2162" s="21" t="s">
        <v>1403</v>
      </c>
      <c r="K2162" s="21" t="s">
        <v>1403</v>
      </c>
    </row>
    <row r="2163" s="7" customFormat="1" customHeight="1" spans="1:11">
      <c r="A2163" s="23"/>
      <c r="B2163" s="22"/>
      <c r="C2163" s="23"/>
      <c r="D2163" s="21" t="s">
        <v>1403</v>
      </c>
      <c r="E2163" s="21" t="s">
        <v>1403</v>
      </c>
      <c r="F2163" s="21" t="s">
        <v>4651</v>
      </c>
      <c r="G2163" s="25" t="s">
        <v>2354</v>
      </c>
      <c r="H2163" s="21" t="s">
        <v>2394</v>
      </c>
      <c r="I2163" s="25" t="s">
        <v>2343</v>
      </c>
      <c r="J2163" s="21" t="s">
        <v>4652</v>
      </c>
      <c r="K2163" s="21" t="s">
        <v>2626</v>
      </c>
    </row>
    <row r="2164" s="7" customFormat="1" customHeight="1" spans="1:11">
      <c r="A2164" s="21" t="s">
        <v>4653</v>
      </c>
      <c r="B2164" s="24" t="s">
        <v>4654</v>
      </c>
      <c r="C2164" s="21" t="s">
        <v>4655</v>
      </c>
      <c r="D2164" s="23"/>
      <c r="E2164" s="23"/>
      <c r="F2164" s="23"/>
      <c r="G2164" s="22"/>
      <c r="H2164" s="23"/>
      <c r="I2164" s="22"/>
      <c r="J2164" s="23"/>
      <c r="K2164" s="23"/>
    </row>
    <row r="2165" s="7" customFormat="1" customHeight="1" spans="1:11">
      <c r="A2165" s="23"/>
      <c r="B2165" s="22"/>
      <c r="C2165" s="23"/>
      <c r="D2165" s="21" t="s">
        <v>2338</v>
      </c>
      <c r="E2165" s="21" t="s">
        <v>1403</v>
      </c>
      <c r="F2165" s="21" t="s">
        <v>1403</v>
      </c>
      <c r="G2165" s="25" t="s">
        <v>1403</v>
      </c>
      <c r="H2165" s="21" t="s">
        <v>1403</v>
      </c>
      <c r="I2165" s="25" t="s">
        <v>1403</v>
      </c>
      <c r="J2165" s="21" t="s">
        <v>1403</v>
      </c>
      <c r="K2165" s="21" t="s">
        <v>1403</v>
      </c>
    </row>
    <row r="2166" s="7" customFormat="1" customHeight="1" spans="1:11">
      <c r="A2166" s="23"/>
      <c r="B2166" s="22"/>
      <c r="C2166" s="23"/>
      <c r="D2166" s="21" t="s">
        <v>1403</v>
      </c>
      <c r="E2166" s="21" t="s">
        <v>2339</v>
      </c>
      <c r="F2166" s="21" t="s">
        <v>1403</v>
      </c>
      <c r="G2166" s="25" t="s">
        <v>1403</v>
      </c>
      <c r="H2166" s="21" t="s">
        <v>1403</v>
      </c>
      <c r="I2166" s="25" t="s">
        <v>1403</v>
      </c>
      <c r="J2166" s="21" t="s">
        <v>1403</v>
      </c>
      <c r="K2166" s="21" t="s">
        <v>1403</v>
      </c>
    </row>
    <row r="2167" s="7" customFormat="1" customHeight="1" spans="1:11">
      <c r="A2167" s="23"/>
      <c r="B2167" s="22"/>
      <c r="C2167" s="23"/>
      <c r="D2167" s="21" t="s">
        <v>1403</v>
      </c>
      <c r="E2167" s="21" t="s">
        <v>1403</v>
      </c>
      <c r="F2167" s="21" t="s">
        <v>4656</v>
      </c>
      <c r="G2167" s="25" t="s">
        <v>2341</v>
      </c>
      <c r="H2167" s="21" t="s">
        <v>2355</v>
      </c>
      <c r="I2167" s="25" t="s">
        <v>2516</v>
      </c>
      <c r="J2167" s="21" t="s">
        <v>4657</v>
      </c>
      <c r="K2167" s="21" t="s">
        <v>4620</v>
      </c>
    </row>
    <row r="2168" s="7" customFormat="1" customHeight="1" spans="1:11">
      <c r="A2168" s="23"/>
      <c r="B2168" s="22"/>
      <c r="C2168" s="23"/>
      <c r="D2168" s="21" t="s">
        <v>1403</v>
      </c>
      <c r="E2168" s="21" t="s">
        <v>1403</v>
      </c>
      <c r="F2168" s="21" t="s">
        <v>4658</v>
      </c>
      <c r="G2168" s="25" t="s">
        <v>2341</v>
      </c>
      <c r="H2168" s="21" t="s">
        <v>2355</v>
      </c>
      <c r="I2168" s="25" t="s">
        <v>2516</v>
      </c>
      <c r="J2168" s="21" t="s">
        <v>4657</v>
      </c>
      <c r="K2168" s="21" t="s">
        <v>4620</v>
      </c>
    </row>
    <row r="2169" s="7" customFormat="1" customHeight="1" spans="1:11">
      <c r="A2169" s="23"/>
      <c r="B2169" s="22"/>
      <c r="C2169" s="23"/>
      <c r="D2169" s="21" t="s">
        <v>1403</v>
      </c>
      <c r="E2169" s="21" t="s">
        <v>1403</v>
      </c>
      <c r="F2169" s="21" t="s">
        <v>4659</v>
      </c>
      <c r="G2169" s="25" t="s">
        <v>2354</v>
      </c>
      <c r="H2169" s="21" t="s">
        <v>2524</v>
      </c>
      <c r="I2169" s="25" t="s">
        <v>2384</v>
      </c>
      <c r="J2169" s="21" t="s">
        <v>4657</v>
      </c>
      <c r="K2169" s="21" t="s">
        <v>4620</v>
      </c>
    </row>
    <row r="2170" s="7" customFormat="1" customHeight="1" spans="1:11">
      <c r="A2170" s="23"/>
      <c r="B2170" s="22"/>
      <c r="C2170" s="23"/>
      <c r="D2170" s="21" t="s">
        <v>2357</v>
      </c>
      <c r="E2170" s="21" t="s">
        <v>1403</v>
      </c>
      <c r="F2170" s="21" t="s">
        <v>1403</v>
      </c>
      <c r="G2170" s="25" t="s">
        <v>1403</v>
      </c>
      <c r="H2170" s="21" t="s">
        <v>1403</v>
      </c>
      <c r="I2170" s="25" t="s">
        <v>1403</v>
      </c>
      <c r="J2170" s="21" t="s">
        <v>1403</v>
      </c>
      <c r="K2170" s="21" t="s">
        <v>1403</v>
      </c>
    </row>
    <row r="2171" s="7" customFormat="1" customHeight="1" spans="1:11">
      <c r="A2171" s="23"/>
      <c r="B2171" s="22"/>
      <c r="C2171" s="23"/>
      <c r="D2171" s="21" t="s">
        <v>1403</v>
      </c>
      <c r="E2171" s="21" t="s">
        <v>2358</v>
      </c>
      <c r="F2171" s="21" t="s">
        <v>1403</v>
      </c>
      <c r="G2171" s="25" t="s">
        <v>1403</v>
      </c>
      <c r="H2171" s="21" t="s">
        <v>1403</v>
      </c>
      <c r="I2171" s="25" t="s">
        <v>1403</v>
      </c>
      <c r="J2171" s="21" t="s">
        <v>1403</v>
      </c>
      <c r="K2171" s="21" t="s">
        <v>1403</v>
      </c>
    </row>
    <row r="2172" s="7" customFormat="1" customHeight="1" spans="1:11">
      <c r="A2172" s="23"/>
      <c r="B2172" s="22"/>
      <c r="C2172" s="23"/>
      <c r="D2172" s="21" t="s">
        <v>1403</v>
      </c>
      <c r="E2172" s="21" t="s">
        <v>1403</v>
      </c>
      <c r="F2172" s="21" t="s">
        <v>4660</v>
      </c>
      <c r="G2172" s="25" t="s">
        <v>2354</v>
      </c>
      <c r="H2172" s="21" t="s">
        <v>2622</v>
      </c>
      <c r="I2172" s="25" t="s">
        <v>2343</v>
      </c>
      <c r="J2172" s="21" t="s">
        <v>4660</v>
      </c>
      <c r="K2172" s="21" t="s">
        <v>4620</v>
      </c>
    </row>
    <row r="2173" s="7" customFormat="1" customHeight="1" spans="1:11">
      <c r="A2173" s="23"/>
      <c r="B2173" s="22"/>
      <c r="C2173" s="23"/>
      <c r="D2173" s="21" t="s">
        <v>2373</v>
      </c>
      <c r="E2173" s="21" t="s">
        <v>1403</v>
      </c>
      <c r="F2173" s="21" t="s">
        <v>1403</v>
      </c>
      <c r="G2173" s="25" t="s">
        <v>1403</v>
      </c>
      <c r="H2173" s="21" t="s">
        <v>1403</v>
      </c>
      <c r="I2173" s="25" t="s">
        <v>1403</v>
      </c>
      <c r="J2173" s="21" t="s">
        <v>1403</v>
      </c>
      <c r="K2173" s="21" t="s">
        <v>1403</v>
      </c>
    </row>
    <row r="2174" s="7" customFormat="1" customHeight="1" spans="1:11">
      <c r="A2174" s="23"/>
      <c r="B2174" s="22"/>
      <c r="C2174" s="23"/>
      <c r="D2174" s="21" t="s">
        <v>1403</v>
      </c>
      <c r="E2174" s="21" t="s">
        <v>2374</v>
      </c>
      <c r="F2174" s="21" t="s">
        <v>1403</v>
      </c>
      <c r="G2174" s="25" t="s">
        <v>1403</v>
      </c>
      <c r="H2174" s="21" t="s">
        <v>1403</v>
      </c>
      <c r="I2174" s="25" t="s">
        <v>1403</v>
      </c>
      <c r="J2174" s="21" t="s">
        <v>1403</v>
      </c>
      <c r="K2174" s="21" t="s">
        <v>1403</v>
      </c>
    </row>
    <row r="2175" s="7" customFormat="1" customHeight="1" spans="1:11">
      <c r="A2175" s="23"/>
      <c r="B2175" s="22"/>
      <c r="C2175" s="23"/>
      <c r="D2175" s="21" t="s">
        <v>1403</v>
      </c>
      <c r="E2175" s="21" t="s">
        <v>1403</v>
      </c>
      <c r="F2175" s="21" t="s">
        <v>4661</v>
      </c>
      <c r="G2175" s="25" t="s">
        <v>2354</v>
      </c>
      <c r="H2175" s="21" t="s">
        <v>2394</v>
      </c>
      <c r="I2175" s="25" t="s">
        <v>2343</v>
      </c>
      <c r="J2175" s="21" t="s">
        <v>4662</v>
      </c>
      <c r="K2175" s="21" t="s">
        <v>2626</v>
      </c>
    </row>
    <row r="2176" s="7" customFormat="1" customHeight="1" spans="1:11">
      <c r="A2176" s="21" t="s">
        <v>4663</v>
      </c>
      <c r="B2176" s="22"/>
      <c r="C2176" s="23"/>
      <c r="D2176" s="23"/>
      <c r="E2176" s="23"/>
      <c r="F2176" s="23"/>
      <c r="G2176" s="22"/>
      <c r="H2176" s="23"/>
      <c r="I2176" s="22"/>
      <c r="J2176" s="23"/>
      <c r="K2176" s="23"/>
    </row>
    <row r="2177" s="7" customFormat="1" customHeight="1" spans="1:11">
      <c r="A2177" s="21" t="s">
        <v>4664</v>
      </c>
      <c r="B2177" s="22"/>
      <c r="C2177" s="23"/>
      <c r="D2177" s="23"/>
      <c r="E2177" s="23"/>
      <c r="F2177" s="23"/>
      <c r="G2177" s="22"/>
      <c r="H2177" s="23"/>
      <c r="I2177" s="22"/>
      <c r="J2177" s="23"/>
      <c r="K2177" s="23"/>
    </row>
    <row r="2178" s="7" customFormat="1" customHeight="1" spans="1:11">
      <c r="A2178" s="21" t="s">
        <v>3624</v>
      </c>
      <c r="B2178" s="24" t="s">
        <v>4665</v>
      </c>
      <c r="C2178" s="21" t="s">
        <v>4666</v>
      </c>
      <c r="D2178" s="23"/>
      <c r="E2178" s="23"/>
      <c r="F2178" s="23"/>
      <c r="G2178" s="22"/>
      <c r="H2178" s="23"/>
      <c r="I2178" s="22"/>
      <c r="J2178" s="23"/>
      <c r="K2178" s="23"/>
    </row>
    <row r="2179" s="7" customFormat="1" customHeight="1" spans="1:11">
      <c r="A2179" s="23"/>
      <c r="B2179" s="22"/>
      <c r="C2179" s="23"/>
      <c r="D2179" s="21" t="s">
        <v>2338</v>
      </c>
      <c r="E2179" s="21" t="s">
        <v>1403</v>
      </c>
      <c r="F2179" s="21" t="s">
        <v>1403</v>
      </c>
      <c r="G2179" s="25" t="s">
        <v>1403</v>
      </c>
      <c r="H2179" s="21" t="s">
        <v>1403</v>
      </c>
      <c r="I2179" s="25" t="s">
        <v>1403</v>
      </c>
      <c r="J2179" s="21" t="s">
        <v>1403</v>
      </c>
      <c r="K2179" s="21" t="s">
        <v>1403</v>
      </c>
    </row>
    <row r="2180" s="7" customFormat="1" customHeight="1" spans="1:11">
      <c r="A2180" s="23"/>
      <c r="B2180" s="22"/>
      <c r="C2180" s="23"/>
      <c r="D2180" s="21" t="s">
        <v>1403</v>
      </c>
      <c r="E2180" s="21" t="s">
        <v>2339</v>
      </c>
      <c r="F2180" s="21" t="s">
        <v>1403</v>
      </c>
      <c r="G2180" s="25" t="s">
        <v>1403</v>
      </c>
      <c r="H2180" s="21" t="s">
        <v>1403</v>
      </c>
      <c r="I2180" s="25" t="s">
        <v>1403</v>
      </c>
      <c r="J2180" s="21" t="s">
        <v>1403</v>
      </c>
      <c r="K2180" s="21" t="s">
        <v>1403</v>
      </c>
    </row>
    <row r="2181" s="7" customFormat="1" customHeight="1" spans="1:11">
      <c r="A2181" s="23"/>
      <c r="B2181" s="22"/>
      <c r="C2181" s="23"/>
      <c r="D2181" s="21" t="s">
        <v>1403</v>
      </c>
      <c r="E2181" s="21" t="s">
        <v>1403</v>
      </c>
      <c r="F2181" s="21" t="s">
        <v>3096</v>
      </c>
      <c r="G2181" s="25" t="s">
        <v>2341</v>
      </c>
      <c r="H2181" s="21" t="s">
        <v>2753</v>
      </c>
      <c r="I2181" s="25" t="s">
        <v>2384</v>
      </c>
      <c r="J2181" s="21" t="s">
        <v>4487</v>
      </c>
      <c r="K2181" s="21" t="s">
        <v>4667</v>
      </c>
    </row>
    <row r="2182" s="7" customFormat="1" customHeight="1" spans="1:11">
      <c r="A2182" s="23"/>
      <c r="B2182" s="22"/>
      <c r="C2182" s="23"/>
      <c r="D2182" s="21" t="s">
        <v>2357</v>
      </c>
      <c r="E2182" s="21" t="s">
        <v>1403</v>
      </c>
      <c r="F2182" s="21" t="s">
        <v>1403</v>
      </c>
      <c r="G2182" s="25" t="s">
        <v>1403</v>
      </c>
      <c r="H2182" s="21" t="s">
        <v>1403</v>
      </c>
      <c r="I2182" s="25" t="s">
        <v>1403</v>
      </c>
      <c r="J2182" s="21" t="s">
        <v>1403</v>
      </c>
      <c r="K2182" s="21" t="s">
        <v>1403</v>
      </c>
    </row>
    <row r="2183" s="7" customFormat="1" customHeight="1" spans="1:11">
      <c r="A2183" s="23"/>
      <c r="B2183" s="22"/>
      <c r="C2183" s="23"/>
      <c r="D2183" s="21" t="s">
        <v>1403</v>
      </c>
      <c r="E2183" s="21" t="s">
        <v>2358</v>
      </c>
      <c r="F2183" s="21" t="s">
        <v>1403</v>
      </c>
      <c r="G2183" s="25" t="s">
        <v>1403</v>
      </c>
      <c r="H2183" s="21" t="s">
        <v>1403</v>
      </c>
      <c r="I2183" s="25" t="s">
        <v>1403</v>
      </c>
      <c r="J2183" s="21" t="s">
        <v>1403</v>
      </c>
      <c r="K2183" s="21" t="s">
        <v>1403</v>
      </c>
    </row>
    <row r="2184" s="7" customFormat="1" customHeight="1" spans="1:11">
      <c r="A2184" s="23"/>
      <c r="B2184" s="22"/>
      <c r="C2184" s="23"/>
      <c r="D2184" s="21" t="s">
        <v>1403</v>
      </c>
      <c r="E2184" s="21" t="s">
        <v>1403</v>
      </c>
      <c r="F2184" s="21" t="s">
        <v>2590</v>
      </c>
      <c r="G2184" s="25" t="s">
        <v>2341</v>
      </c>
      <c r="H2184" s="21" t="s">
        <v>2591</v>
      </c>
      <c r="I2184" s="25" t="s">
        <v>1403</v>
      </c>
      <c r="J2184" s="21" t="s">
        <v>2623</v>
      </c>
      <c r="K2184" s="21" t="s">
        <v>2624</v>
      </c>
    </row>
    <row r="2185" s="7" customFormat="1" customHeight="1" spans="1:11">
      <c r="A2185" s="23"/>
      <c r="B2185" s="22"/>
      <c r="C2185" s="23"/>
      <c r="D2185" s="21" t="s">
        <v>2373</v>
      </c>
      <c r="E2185" s="21" t="s">
        <v>1403</v>
      </c>
      <c r="F2185" s="21" t="s">
        <v>1403</v>
      </c>
      <c r="G2185" s="25" t="s">
        <v>1403</v>
      </c>
      <c r="H2185" s="21" t="s">
        <v>1403</v>
      </c>
      <c r="I2185" s="25" t="s">
        <v>1403</v>
      </c>
      <c r="J2185" s="21" t="s">
        <v>1403</v>
      </c>
      <c r="K2185" s="21" t="s">
        <v>1403</v>
      </c>
    </row>
    <row r="2186" s="7" customFormat="1" customHeight="1" spans="1:11">
      <c r="A2186" s="23"/>
      <c r="B2186" s="22"/>
      <c r="C2186" s="23"/>
      <c r="D2186" s="21" t="s">
        <v>1403</v>
      </c>
      <c r="E2186" s="21" t="s">
        <v>2374</v>
      </c>
      <c r="F2186" s="21" t="s">
        <v>1403</v>
      </c>
      <c r="G2186" s="25" t="s">
        <v>1403</v>
      </c>
      <c r="H2186" s="21" t="s">
        <v>1403</v>
      </c>
      <c r="I2186" s="25" t="s">
        <v>1403</v>
      </c>
      <c r="J2186" s="21" t="s">
        <v>1403</v>
      </c>
      <c r="K2186" s="21" t="s">
        <v>1403</v>
      </c>
    </row>
    <row r="2187" s="7" customFormat="1" customHeight="1" spans="1:11">
      <c r="A2187" s="23"/>
      <c r="B2187" s="22"/>
      <c r="C2187" s="23"/>
      <c r="D2187" s="21" t="s">
        <v>1403</v>
      </c>
      <c r="E2187" s="21" t="s">
        <v>1403</v>
      </c>
      <c r="F2187" s="21" t="s">
        <v>4489</v>
      </c>
      <c r="G2187" s="25" t="s">
        <v>2354</v>
      </c>
      <c r="H2187" s="21" t="s">
        <v>2394</v>
      </c>
      <c r="I2187" s="25" t="s">
        <v>2343</v>
      </c>
      <c r="J2187" s="21" t="s">
        <v>4490</v>
      </c>
      <c r="K2187" s="21" t="s">
        <v>2626</v>
      </c>
    </row>
    <row r="2188" s="7" customFormat="1" customHeight="1" spans="1:11">
      <c r="A2188" s="21" t="s">
        <v>3616</v>
      </c>
      <c r="B2188" s="24" t="s">
        <v>4668</v>
      </c>
      <c r="C2188" s="21" t="s">
        <v>4669</v>
      </c>
      <c r="D2188" s="23"/>
      <c r="E2188" s="23"/>
      <c r="F2188" s="23"/>
      <c r="G2188" s="22"/>
      <c r="H2188" s="23"/>
      <c r="I2188" s="22"/>
      <c r="J2188" s="23"/>
      <c r="K2188" s="23"/>
    </row>
    <row r="2189" s="7" customFormat="1" customHeight="1" spans="1:11">
      <c r="A2189" s="23"/>
      <c r="B2189" s="22"/>
      <c r="C2189" s="23"/>
      <c r="D2189" s="21" t="s">
        <v>2338</v>
      </c>
      <c r="E2189" s="21" t="s">
        <v>1403</v>
      </c>
      <c r="F2189" s="21" t="s">
        <v>1403</v>
      </c>
      <c r="G2189" s="25" t="s">
        <v>1403</v>
      </c>
      <c r="H2189" s="21" t="s">
        <v>1403</v>
      </c>
      <c r="I2189" s="25" t="s">
        <v>1403</v>
      </c>
      <c r="J2189" s="21" t="s">
        <v>1403</v>
      </c>
      <c r="K2189" s="21" t="s">
        <v>1403</v>
      </c>
    </row>
    <row r="2190" s="7" customFormat="1" customHeight="1" spans="1:11">
      <c r="A2190" s="23"/>
      <c r="B2190" s="22"/>
      <c r="C2190" s="23"/>
      <c r="D2190" s="21" t="s">
        <v>1403</v>
      </c>
      <c r="E2190" s="21" t="s">
        <v>2339</v>
      </c>
      <c r="F2190" s="21" t="s">
        <v>1403</v>
      </c>
      <c r="G2190" s="25" t="s">
        <v>1403</v>
      </c>
      <c r="H2190" s="21" t="s">
        <v>1403</v>
      </c>
      <c r="I2190" s="25" t="s">
        <v>1403</v>
      </c>
      <c r="J2190" s="21" t="s">
        <v>1403</v>
      </c>
      <c r="K2190" s="21" t="s">
        <v>1403</v>
      </c>
    </row>
    <row r="2191" s="7" customFormat="1" customHeight="1" spans="1:11">
      <c r="A2191" s="23"/>
      <c r="B2191" s="22"/>
      <c r="C2191" s="23"/>
      <c r="D2191" s="21" t="s">
        <v>1403</v>
      </c>
      <c r="E2191" s="21" t="s">
        <v>1403</v>
      </c>
      <c r="F2191" s="21" t="s">
        <v>3619</v>
      </c>
      <c r="G2191" s="25" t="s">
        <v>2341</v>
      </c>
      <c r="H2191" s="21" t="s">
        <v>2537</v>
      </c>
      <c r="I2191" s="25" t="s">
        <v>2384</v>
      </c>
      <c r="J2191" s="21" t="s">
        <v>4480</v>
      </c>
      <c r="K2191" s="21" t="s">
        <v>4481</v>
      </c>
    </row>
    <row r="2192" s="7" customFormat="1" customHeight="1" spans="1:11">
      <c r="A2192" s="23"/>
      <c r="B2192" s="22"/>
      <c r="C2192" s="23"/>
      <c r="D2192" s="21" t="s">
        <v>2357</v>
      </c>
      <c r="E2192" s="21" t="s">
        <v>1403</v>
      </c>
      <c r="F2192" s="21" t="s">
        <v>1403</v>
      </c>
      <c r="G2192" s="25" t="s">
        <v>1403</v>
      </c>
      <c r="H2192" s="21" t="s">
        <v>1403</v>
      </c>
      <c r="I2192" s="25" t="s">
        <v>1403</v>
      </c>
      <c r="J2192" s="21" t="s">
        <v>1403</v>
      </c>
      <c r="K2192" s="21" t="s">
        <v>1403</v>
      </c>
    </row>
    <row r="2193" s="7" customFormat="1" customHeight="1" spans="1:11">
      <c r="A2193" s="23"/>
      <c r="B2193" s="22"/>
      <c r="C2193" s="23"/>
      <c r="D2193" s="21" t="s">
        <v>1403</v>
      </c>
      <c r="E2193" s="21" t="s">
        <v>2358</v>
      </c>
      <c r="F2193" s="21" t="s">
        <v>1403</v>
      </c>
      <c r="G2193" s="25" t="s">
        <v>1403</v>
      </c>
      <c r="H2193" s="21" t="s">
        <v>1403</v>
      </c>
      <c r="I2193" s="25" t="s">
        <v>1403</v>
      </c>
      <c r="J2193" s="21" t="s">
        <v>1403</v>
      </c>
      <c r="K2193" s="21" t="s">
        <v>1403</v>
      </c>
    </row>
    <row r="2194" s="7" customFormat="1" customHeight="1" spans="1:11">
      <c r="A2194" s="23"/>
      <c r="B2194" s="22"/>
      <c r="C2194" s="23"/>
      <c r="D2194" s="21" t="s">
        <v>1403</v>
      </c>
      <c r="E2194" s="21" t="s">
        <v>1403</v>
      </c>
      <c r="F2194" s="21" t="s">
        <v>3622</v>
      </c>
      <c r="G2194" s="25" t="s">
        <v>2341</v>
      </c>
      <c r="H2194" s="21" t="s">
        <v>2591</v>
      </c>
      <c r="I2194" s="25" t="s">
        <v>1403</v>
      </c>
      <c r="J2194" s="21" t="s">
        <v>3521</v>
      </c>
      <c r="K2194" s="21" t="s">
        <v>4068</v>
      </c>
    </row>
    <row r="2195" s="7" customFormat="1" customHeight="1" spans="1:11">
      <c r="A2195" s="23"/>
      <c r="B2195" s="22"/>
      <c r="C2195" s="23"/>
      <c r="D2195" s="21" t="s">
        <v>2373</v>
      </c>
      <c r="E2195" s="21" t="s">
        <v>1403</v>
      </c>
      <c r="F2195" s="21" t="s">
        <v>1403</v>
      </c>
      <c r="G2195" s="25" t="s">
        <v>1403</v>
      </c>
      <c r="H2195" s="21" t="s">
        <v>1403</v>
      </c>
      <c r="I2195" s="25" t="s">
        <v>1403</v>
      </c>
      <c r="J2195" s="21" t="s">
        <v>1403</v>
      </c>
      <c r="K2195" s="21" t="s">
        <v>1403</v>
      </c>
    </row>
    <row r="2196" s="7" customFormat="1" customHeight="1" spans="1:11">
      <c r="A2196" s="23"/>
      <c r="B2196" s="22"/>
      <c r="C2196" s="23"/>
      <c r="D2196" s="21" t="s">
        <v>1403</v>
      </c>
      <c r="E2196" s="21" t="s">
        <v>2374</v>
      </c>
      <c r="F2196" s="21" t="s">
        <v>1403</v>
      </c>
      <c r="G2196" s="25" t="s">
        <v>1403</v>
      </c>
      <c r="H2196" s="21" t="s">
        <v>1403</v>
      </c>
      <c r="I2196" s="25" t="s">
        <v>1403</v>
      </c>
      <c r="J2196" s="21" t="s">
        <v>1403</v>
      </c>
      <c r="K2196" s="21" t="s">
        <v>1403</v>
      </c>
    </row>
    <row r="2197" s="7" customFormat="1" customHeight="1" spans="1:11">
      <c r="A2197" s="23"/>
      <c r="B2197" s="22"/>
      <c r="C2197" s="23"/>
      <c r="D2197" s="21" t="s">
        <v>1403</v>
      </c>
      <c r="E2197" s="21" t="s">
        <v>1403</v>
      </c>
      <c r="F2197" s="21" t="s">
        <v>4482</v>
      </c>
      <c r="G2197" s="25" t="s">
        <v>2354</v>
      </c>
      <c r="H2197" s="21" t="s">
        <v>2394</v>
      </c>
      <c r="I2197" s="25" t="s">
        <v>2343</v>
      </c>
      <c r="J2197" s="21" t="s">
        <v>4483</v>
      </c>
      <c r="K2197" s="21" t="s">
        <v>2626</v>
      </c>
    </row>
    <row r="2198" s="7" customFormat="1" customHeight="1" spans="1:11">
      <c r="A2198" s="21" t="s">
        <v>4670</v>
      </c>
      <c r="B2198" s="24" t="s">
        <v>4671</v>
      </c>
      <c r="C2198" s="21" t="s">
        <v>4672</v>
      </c>
      <c r="D2198" s="23"/>
      <c r="E2198" s="23"/>
      <c r="F2198" s="23"/>
      <c r="G2198" s="22"/>
      <c r="H2198" s="23"/>
      <c r="I2198" s="22"/>
      <c r="J2198" s="23"/>
      <c r="K2198" s="23"/>
    </row>
    <row r="2199" s="7" customFormat="1" customHeight="1" spans="1:11">
      <c r="A2199" s="23"/>
      <c r="B2199" s="22"/>
      <c r="C2199" s="23"/>
      <c r="D2199" s="21" t="s">
        <v>2338</v>
      </c>
      <c r="E2199" s="21" t="s">
        <v>1403</v>
      </c>
      <c r="F2199" s="21" t="s">
        <v>1403</v>
      </c>
      <c r="G2199" s="25" t="s">
        <v>1403</v>
      </c>
      <c r="H2199" s="21" t="s">
        <v>1403</v>
      </c>
      <c r="I2199" s="25" t="s">
        <v>1403</v>
      </c>
      <c r="J2199" s="21" t="s">
        <v>1403</v>
      </c>
      <c r="K2199" s="21" t="s">
        <v>1403</v>
      </c>
    </row>
    <row r="2200" s="7" customFormat="1" customHeight="1" spans="1:11">
      <c r="A2200" s="23"/>
      <c r="B2200" s="22"/>
      <c r="C2200" s="23"/>
      <c r="D2200" s="21" t="s">
        <v>1403</v>
      </c>
      <c r="E2200" s="21" t="s">
        <v>2339</v>
      </c>
      <c r="F2200" s="21" t="s">
        <v>1403</v>
      </c>
      <c r="G2200" s="25" t="s">
        <v>1403</v>
      </c>
      <c r="H2200" s="21" t="s">
        <v>1403</v>
      </c>
      <c r="I2200" s="25" t="s">
        <v>1403</v>
      </c>
      <c r="J2200" s="21" t="s">
        <v>1403</v>
      </c>
      <c r="K2200" s="21" t="s">
        <v>1403</v>
      </c>
    </row>
    <row r="2201" s="7" customFormat="1" customHeight="1" spans="1:11">
      <c r="A2201" s="23"/>
      <c r="B2201" s="22"/>
      <c r="C2201" s="23"/>
      <c r="D2201" s="21" t="s">
        <v>1403</v>
      </c>
      <c r="E2201" s="21" t="s">
        <v>1403</v>
      </c>
      <c r="F2201" s="21" t="s">
        <v>4673</v>
      </c>
      <c r="G2201" s="25" t="s">
        <v>2341</v>
      </c>
      <c r="H2201" s="21" t="s">
        <v>2355</v>
      </c>
      <c r="I2201" s="25" t="s">
        <v>2516</v>
      </c>
      <c r="J2201" s="21" t="s">
        <v>4674</v>
      </c>
      <c r="K2201" s="21" t="s">
        <v>4675</v>
      </c>
    </row>
    <row r="2202" s="7" customFormat="1" customHeight="1" spans="1:11">
      <c r="A2202" s="23"/>
      <c r="B2202" s="22"/>
      <c r="C2202" s="23"/>
      <c r="D2202" s="21" t="s">
        <v>1403</v>
      </c>
      <c r="E2202" s="21" t="s">
        <v>2389</v>
      </c>
      <c r="F2202" s="21" t="s">
        <v>1403</v>
      </c>
      <c r="G2202" s="25" t="s">
        <v>1403</v>
      </c>
      <c r="H2202" s="21" t="s">
        <v>1403</v>
      </c>
      <c r="I2202" s="25" t="s">
        <v>1403</v>
      </c>
      <c r="J2202" s="21" t="s">
        <v>1403</v>
      </c>
      <c r="K2202" s="21" t="s">
        <v>1403</v>
      </c>
    </row>
    <row r="2203" s="7" customFormat="1" customHeight="1" spans="1:11">
      <c r="A2203" s="23"/>
      <c r="B2203" s="22"/>
      <c r="C2203" s="23"/>
      <c r="D2203" s="21" t="s">
        <v>1403</v>
      </c>
      <c r="E2203" s="21" t="s">
        <v>1403</v>
      </c>
      <c r="F2203" s="21" t="s">
        <v>4676</v>
      </c>
      <c r="G2203" s="25" t="s">
        <v>2341</v>
      </c>
      <c r="H2203" s="21" t="s">
        <v>2342</v>
      </c>
      <c r="I2203" s="25" t="s">
        <v>2343</v>
      </c>
      <c r="J2203" s="21" t="s">
        <v>4674</v>
      </c>
      <c r="K2203" s="21" t="s">
        <v>4675</v>
      </c>
    </row>
    <row r="2204" s="7" customFormat="1" customHeight="1" spans="1:11">
      <c r="A2204" s="23"/>
      <c r="B2204" s="22"/>
      <c r="C2204" s="23"/>
      <c r="D2204" s="21" t="s">
        <v>2357</v>
      </c>
      <c r="E2204" s="21" t="s">
        <v>1403</v>
      </c>
      <c r="F2204" s="21" t="s">
        <v>1403</v>
      </c>
      <c r="G2204" s="25" t="s">
        <v>1403</v>
      </c>
      <c r="H2204" s="21" t="s">
        <v>1403</v>
      </c>
      <c r="I2204" s="25" t="s">
        <v>1403</v>
      </c>
      <c r="J2204" s="21" t="s">
        <v>1403</v>
      </c>
      <c r="K2204" s="21" t="s">
        <v>1403</v>
      </c>
    </row>
    <row r="2205" s="7" customFormat="1" customHeight="1" spans="1:11">
      <c r="A2205" s="23"/>
      <c r="B2205" s="22"/>
      <c r="C2205" s="23"/>
      <c r="D2205" s="21" t="s">
        <v>1403</v>
      </c>
      <c r="E2205" s="21" t="s">
        <v>2550</v>
      </c>
      <c r="F2205" s="21" t="s">
        <v>1403</v>
      </c>
      <c r="G2205" s="25" t="s">
        <v>1403</v>
      </c>
      <c r="H2205" s="21" t="s">
        <v>1403</v>
      </c>
      <c r="I2205" s="25" t="s">
        <v>1403</v>
      </c>
      <c r="J2205" s="21" t="s">
        <v>1403</v>
      </c>
      <c r="K2205" s="21" t="s">
        <v>1403</v>
      </c>
    </row>
    <row r="2206" s="7" customFormat="1" customHeight="1" spans="1:11">
      <c r="A2206" s="23"/>
      <c r="B2206" s="22"/>
      <c r="C2206" s="23"/>
      <c r="D2206" s="21" t="s">
        <v>1403</v>
      </c>
      <c r="E2206" s="21" t="s">
        <v>1403</v>
      </c>
      <c r="F2206" s="21" t="s">
        <v>4677</v>
      </c>
      <c r="G2206" s="25" t="s">
        <v>2341</v>
      </c>
      <c r="H2206" s="21" t="s">
        <v>2342</v>
      </c>
      <c r="I2206" s="25" t="s">
        <v>2343</v>
      </c>
      <c r="J2206" s="21" t="s">
        <v>4678</v>
      </c>
      <c r="K2206" s="21" t="s">
        <v>4675</v>
      </c>
    </row>
    <row r="2207" s="7" customFormat="1" customHeight="1" spans="1:11">
      <c r="A2207" s="23"/>
      <c r="B2207" s="22"/>
      <c r="C2207" s="23"/>
      <c r="D2207" s="21" t="s">
        <v>1403</v>
      </c>
      <c r="E2207" s="21" t="s">
        <v>2358</v>
      </c>
      <c r="F2207" s="21" t="s">
        <v>1403</v>
      </c>
      <c r="G2207" s="25" t="s">
        <v>1403</v>
      </c>
      <c r="H2207" s="21" t="s">
        <v>1403</v>
      </c>
      <c r="I2207" s="25" t="s">
        <v>1403</v>
      </c>
      <c r="J2207" s="21" t="s">
        <v>1403</v>
      </c>
      <c r="K2207" s="21" t="s">
        <v>1403</v>
      </c>
    </row>
    <row r="2208" s="7" customFormat="1" customHeight="1" spans="1:11">
      <c r="A2208" s="23"/>
      <c r="B2208" s="22"/>
      <c r="C2208" s="23"/>
      <c r="D2208" s="21" t="s">
        <v>1403</v>
      </c>
      <c r="E2208" s="21" t="s">
        <v>1403</v>
      </c>
      <c r="F2208" s="21" t="s">
        <v>4679</v>
      </c>
      <c r="G2208" s="25" t="s">
        <v>2341</v>
      </c>
      <c r="H2208" s="21" t="s">
        <v>2342</v>
      </c>
      <c r="I2208" s="25" t="s">
        <v>2343</v>
      </c>
      <c r="J2208" s="21" t="s">
        <v>4674</v>
      </c>
      <c r="K2208" s="21" t="s">
        <v>4675</v>
      </c>
    </row>
    <row r="2209" s="7" customFormat="1" customHeight="1" spans="1:11">
      <c r="A2209" s="23"/>
      <c r="B2209" s="22"/>
      <c r="C2209" s="23"/>
      <c r="D2209" s="21" t="s">
        <v>2373</v>
      </c>
      <c r="E2209" s="21" t="s">
        <v>1403</v>
      </c>
      <c r="F2209" s="21" t="s">
        <v>1403</v>
      </c>
      <c r="G2209" s="25" t="s">
        <v>1403</v>
      </c>
      <c r="H2209" s="21" t="s">
        <v>1403</v>
      </c>
      <c r="I2209" s="25" t="s">
        <v>1403</v>
      </c>
      <c r="J2209" s="21" t="s">
        <v>1403</v>
      </c>
      <c r="K2209" s="21" t="s">
        <v>1403</v>
      </c>
    </row>
    <row r="2210" s="7" customFormat="1" customHeight="1" spans="1:11">
      <c r="A2210" s="23"/>
      <c r="B2210" s="22"/>
      <c r="C2210" s="23"/>
      <c r="D2210" s="21" t="s">
        <v>1403</v>
      </c>
      <c r="E2210" s="21" t="s">
        <v>2374</v>
      </c>
      <c r="F2210" s="21" t="s">
        <v>1403</v>
      </c>
      <c r="G2210" s="25" t="s">
        <v>1403</v>
      </c>
      <c r="H2210" s="21" t="s">
        <v>1403</v>
      </c>
      <c r="I2210" s="25" t="s">
        <v>1403</v>
      </c>
      <c r="J2210" s="21" t="s">
        <v>1403</v>
      </c>
      <c r="K2210" s="21" t="s">
        <v>1403</v>
      </c>
    </row>
    <row r="2211" s="7" customFormat="1" customHeight="1" spans="1:11">
      <c r="A2211" s="23"/>
      <c r="B2211" s="22"/>
      <c r="C2211" s="23"/>
      <c r="D2211" s="21" t="s">
        <v>1403</v>
      </c>
      <c r="E2211" s="21" t="s">
        <v>1403</v>
      </c>
      <c r="F2211" s="21" t="s">
        <v>4680</v>
      </c>
      <c r="G2211" s="25" t="s">
        <v>2354</v>
      </c>
      <c r="H2211" s="21" t="s">
        <v>2622</v>
      </c>
      <c r="I2211" s="25" t="s">
        <v>2343</v>
      </c>
      <c r="J2211" s="21" t="s">
        <v>4681</v>
      </c>
      <c r="K2211" s="21" t="s">
        <v>4675</v>
      </c>
    </row>
    <row r="2212" s="7" customFormat="1" customHeight="1" spans="1:11">
      <c r="A2212" s="21" t="s">
        <v>4682</v>
      </c>
      <c r="B2212" s="22"/>
      <c r="C2212" s="23"/>
      <c r="D2212" s="23"/>
      <c r="E2212" s="23"/>
      <c r="F2212" s="23"/>
      <c r="G2212" s="22"/>
      <c r="H2212" s="23"/>
      <c r="I2212" s="22"/>
      <c r="J2212" s="23"/>
      <c r="K2212" s="23"/>
    </row>
    <row r="2213" s="7" customFormat="1" customHeight="1" spans="1:11">
      <c r="A2213" s="21" t="s">
        <v>4683</v>
      </c>
      <c r="B2213" s="22"/>
      <c r="C2213" s="23"/>
      <c r="D2213" s="23"/>
      <c r="E2213" s="23"/>
      <c r="F2213" s="23"/>
      <c r="G2213" s="22"/>
      <c r="H2213" s="23"/>
      <c r="I2213" s="22"/>
      <c r="J2213" s="23"/>
      <c r="K2213" s="23"/>
    </row>
    <row r="2214" s="7" customFormat="1" customHeight="1" spans="1:11">
      <c r="A2214" s="21" t="s">
        <v>4684</v>
      </c>
      <c r="B2214" s="24" t="s">
        <v>4685</v>
      </c>
      <c r="C2214" s="21" t="s">
        <v>4686</v>
      </c>
      <c r="D2214" s="23"/>
      <c r="E2214" s="23"/>
      <c r="F2214" s="23"/>
      <c r="G2214" s="22"/>
      <c r="H2214" s="23"/>
      <c r="I2214" s="22"/>
      <c r="J2214" s="23"/>
      <c r="K2214" s="23"/>
    </row>
    <row r="2215" s="7" customFormat="1" customHeight="1" spans="1:11">
      <c r="A2215" s="23"/>
      <c r="B2215" s="22"/>
      <c r="C2215" s="23"/>
      <c r="D2215" s="21" t="s">
        <v>2338</v>
      </c>
      <c r="E2215" s="21" t="s">
        <v>1403</v>
      </c>
      <c r="F2215" s="21" t="s">
        <v>1403</v>
      </c>
      <c r="G2215" s="25" t="s">
        <v>1403</v>
      </c>
      <c r="H2215" s="21" t="s">
        <v>1403</v>
      </c>
      <c r="I2215" s="25" t="s">
        <v>1403</v>
      </c>
      <c r="J2215" s="21" t="s">
        <v>1403</v>
      </c>
      <c r="K2215" s="21" t="s">
        <v>1403</v>
      </c>
    </row>
    <row r="2216" s="7" customFormat="1" customHeight="1" spans="1:11">
      <c r="A2216" s="23"/>
      <c r="B2216" s="22"/>
      <c r="C2216" s="23"/>
      <c r="D2216" s="21" t="s">
        <v>1403</v>
      </c>
      <c r="E2216" s="21" t="s">
        <v>2339</v>
      </c>
      <c r="F2216" s="21" t="s">
        <v>1403</v>
      </c>
      <c r="G2216" s="25" t="s">
        <v>1403</v>
      </c>
      <c r="H2216" s="21" t="s">
        <v>1403</v>
      </c>
      <c r="I2216" s="25" t="s">
        <v>1403</v>
      </c>
      <c r="J2216" s="21" t="s">
        <v>1403</v>
      </c>
      <c r="K2216" s="21" t="s">
        <v>1403</v>
      </c>
    </row>
    <row r="2217" s="7" customFormat="1" customHeight="1" spans="1:11">
      <c r="A2217" s="23"/>
      <c r="B2217" s="22"/>
      <c r="C2217" s="23"/>
      <c r="D2217" s="21" t="s">
        <v>1403</v>
      </c>
      <c r="E2217" s="21" t="s">
        <v>1403</v>
      </c>
      <c r="F2217" s="21" t="s">
        <v>4687</v>
      </c>
      <c r="G2217" s="25" t="s">
        <v>2354</v>
      </c>
      <c r="H2217" s="21" t="s">
        <v>2753</v>
      </c>
      <c r="I2217" s="25" t="s">
        <v>2516</v>
      </c>
      <c r="J2217" s="21" t="s">
        <v>4688</v>
      </c>
      <c r="K2217" s="21" t="s">
        <v>4689</v>
      </c>
    </row>
    <row r="2218" s="7" customFormat="1" customHeight="1" spans="1:11">
      <c r="A2218" s="23"/>
      <c r="B2218" s="22"/>
      <c r="C2218" s="23"/>
      <c r="D2218" s="21" t="s">
        <v>1403</v>
      </c>
      <c r="E2218" s="21" t="s">
        <v>1403</v>
      </c>
      <c r="F2218" s="21" t="s">
        <v>4690</v>
      </c>
      <c r="G2218" s="25" t="s">
        <v>2341</v>
      </c>
      <c r="H2218" s="21" t="s">
        <v>2355</v>
      </c>
      <c r="I2218" s="25" t="s">
        <v>2581</v>
      </c>
      <c r="J2218" s="21" t="s">
        <v>4691</v>
      </c>
      <c r="K2218" s="21" t="s">
        <v>4689</v>
      </c>
    </row>
    <row r="2219" s="7" customFormat="1" customHeight="1" spans="1:11">
      <c r="A2219" s="23"/>
      <c r="B2219" s="22"/>
      <c r="C2219" s="23"/>
      <c r="D2219" s="21" t="s">
        <v>2357</v>
      </c>
      <c r="E2219" s="21" t="s">
        <v>1403</v>
      </c>
      <c r="F2219" s="21" t="s">
        <v>1403</v>
      </c>
      <c r="G2219" s="25" t="s">
        <v>1403</v>
      </c>
      <c r="H2219" s="21" t="s">
        <v>1403</v>
      </c>
      <c r="I2219" s="25" t="s">
        <v>1403</v>
      </c>
      <c r="J2219" s="21" t="s">
        <v>1403</v>
      </c>
      <c r="K2219" s="21" t="s">
        <v>1403</v>
      </c>
    </row>
    <row r="2220" s="7" customFormat="1" customHeight="1" spans="1:11">
      <c r="A2220" s="23"/>
      <c r="B2220" s="22"/>
      <c r="C2220" s="23"/>
      <c r="D2220" s="21" t="s">
        <v>1403</v>
      </c>
      <c r="E2220" s="21" t="s">
        <v>2358</v>
      </c>
      <c r="F2220" s="21" t="s">
        <v>1403</v>
      </c>
      <c r="G2220" s="25" t="s">
        <v>1403</v>
      </c>
      <c r="H2220" s="21" t="s">
        <v>1403</v>
      </c>
      <c r="I2220" s="25" t="s">
        <v>1403</v>
      </c>
      <c r="J2220" s="21" t="s">
        <v>1403</v>
      </c>
      <c r="K2220" s="21" t="s">
        <v>1403</v>
      </c>
    </row>
    <row r="2221" s="7" customFormat="1" customHeight="1" spans="1:11">
      <c r="A2221" s="23"/>
      <c r="B2221" s="22"/>
      <c r="C2221" s="23"/>
      <c r="D2221" s="21" t="s">
        <v>1403</v>
      </c>
      <c r="E2221" s="21" t="s">
        <v>1403</v>
      </c>
      <c r="F2221" s="21" t="s">
        <v>4692</v>
      </c>
      <c r="G2221" s="25" t="s">
        <v>2354</v>
      </c>
      <c r="H2221" s="21" t="s">
        <v>2622</v>
      </c>
      <c r="I2221" s="25" t="s">
        <v>2343</v>
      </c>
      <c r="J2221" s="21" t="s">
        <v>4693</v>
      </c>
      <c r="K2221" s="21" t="s">
        <v>4694</v>
      </c>
    </row>
    <row r="2222" s="7" customFormat="1" customHeight="1" spans="1:11">
      <c r="A2222" s="23"/>
      <c r="B2222" s="22"/>
      <c r="C2222" s="23"/>
      <c r="D2222" s="21" t="s">
        <v>1403</v>
      </c>
      <c r="E2222" s="21" t="s">
        <v>1403</v>
      </c>
      <c r="F2222" s="21" t="s">
        <v>4695</v>
      </c>
      <c r="G2222" s="25" t="s">
        <v>2341</v>
      </c>
      <c r="H2222" s="21" t="s">
        <v>2342</v>
      </c>
      <c r="I2222" s="25" t="s">
        <v>2343</v>
      </c>
      <c r="J2222" s="21" t="s">
        <v>4693</v>
      </c>
      <c r="K2222" s="21" t="s">
        <v>4696</v>
      </c>
    </row>
    <row r="2223" s="7" customFormat="1" customHeight="1" spans="1:11">
      <c r="A2223" s="23"/>
      <c r="B2223" s="22"/>
      <c r="C2223" s="23"/>
      <c r="D2223" s="21" t="s">
        <v>2373</v>
      </c>
      <c r="E2223" s="21" t="s">
        <v>1403</v>
      </c>
      <c r="F2223" s="21" t="s">
        <v>1403</v>
      </c>
      <c r="G2223" s="25" t="s">
        <v>1403</v>
      </c>
      <c r="H2223" s="21" t="s">
        <v>1403</v>
      </c>
      <c r="I2223" s="25" t="s">
        <v>1403</v>
      </c>
      <c r="J2223" s="21" t="s">
        <v>1403</v>
      </c>
      <c r="K2223" s="21" t="s">
        <v>1403</v>
      </c>
    </row>
    <row r="2224" s="7" customFormat="1" customHeight="1" spans="1:11">
      <c r="A2224" s="23"/>
      <c r="B2224" s="22"/>
      <c r="C2224" s="23"/>
      <c r="D2224" s="21" t="s">
        <v>1403</v>
      </c>
      <c r="E2224" s="21" t="s">
        <v>2374</v>
      </c>
      <c r="F2224" s="21" t="s">
        <v>1403</v>
      </c>
      <c r="G2224" s="25" t="s">
        <v>1403</v>
      </c>
      <c r="H2224" s="21" t="s">
        <v>1403</v>
      </c>
      <c r="I2224" s="25" t="s">
        <v>1403</v>
      </c>
      <c r="J2224" s="21" t="s">
        <v>1403</v>
      </c>
      <c r="K2224" s="21" t="s">
        <v>1403</v>
      </c>
    </row>
    <row r="2225" s="7" customFormat="1" customHeight="1" spans="1:11">
      <c r="A2225" s="23"/>
      <c r="B2225" s="22"/>
      <c r="C2225" s="23"/>
      <c r="D2225" s="21" t="s">
        <v>1403</v>
      </c>
      <c r="E2225" s="21" t="s">
        <v>1403</v>
      </c>
      <c r="F2225" s="21" t="s">
        <v>4697</v>
      </c>
      <c r="G2225" s="25" t="s">
        <v>2354</v>
      </c>
      <c r="H2225" s="21" t="s">
        <v>2622</v>
      </c>
      <c r="I2225" s="25" t="s">
        <v>2343</v>
      </c>
      <c r="J2225" s="21" t="s">
        <v>4697</v>
      </c>
      <c r="K2225" s="21" t="s">
        <v>4698</v>
      </c>
    </row>
    <row r="2226" s="7" customFormat="1" customHeight="1" spans="1:11">
      <c r="A2226" s="21" t="s">
        <v>4699</v>
      </c>
      <c r="B2226" s="24" t="s">
        <v>4700</v>
      </c>
      <c r="C2226" s="21" t="s">
        <v>4701</v>
      </c>
      <c r="D2226" s="23"/>
      <c r="E2226" s="23"/>
      <c r="F2226" s="23"/>
      <c r="G2226" s="22"/>
      <c r="H2226" s="23"/>
      <c r="I2226" s="22"/>
      <c r="J2226" s="23"/>
      <c r="K2226" s="23"/>
    </row>
    <row r="2227" s="7" customFormat="1" customHeight="1" spans="1:11">
      <c r="A2227" s="23"/>
      <c r="B2227" s="22"/>
      <c r="C2227" s="23"/>
      <c r="D2227" s="21" t="s">
        <v>2338</v>
      </c>
      <c r="E2227" s="21" t="s">
        <v>1403</v>
      </c>
      <c r="F2227" s="21" t="s">
        <v>1403</v>
      </c>
      <c r="G2227" s="25" t="s">
        <v>1403</v>
      </c>
      <c r="H2227" s="21" t="s">
        <v>1403</v>
      </c>
      <c r="I2227" s="25" t="s">
        <v>1403</v>
      </c>
      <c r="J2227" s="21" t="s">
        <v>1403</v>
      </c>
      <c r="K2227" s="21" t="s">
        <v>1403</v>
      </c>
    </row>
    <row r="2228" s="7" customFormat="1" customHeight="1" spans="1:11">
      <c r="A2228" s="23"/>
      <c r="B2228" s="22"/>
      <c r="C2228" s="23"/>
      <c r="D2228" s="21" t="s">
        <v>1403</v>
      </c>
      <c r="E2228" s="21" t="s">
        <v>2339</v>
      </c>
      <c r="F2228" s="21" t="s">
        <v>1403</v>
      </c>
      <c r="G2228" s="25" t="s">
        <v>1403</v>
      </c>
      <c r="H2228" s="21" t="s">
        <v>1403</v>
      </c>
      <c r="I2228" s="25" t="s">
        <v>1403</v>
      </c>
      <c r="J2228" s="21" t="s">
        <v>1403</v>
      </c>
      <c r="K2228" s="21" t="s">
        <v>1403</v>
      </c>
    </row>
    <row r="2229" s="7" customFormat="1" customHeight="1" spans="1:11">
      <c r="A2229" s="23"/>
      <c r="B2229" s="22"/>
      <c r="C2229" s="23"/>
      <c r="D2229" s="21" t="s">
        <v>1403</v>
      </c>
      <c r="E2229" s="21" t="s">
        <v>1403</v>
      </c>
      <c r="F2229" s="21" t="s">
        <v>4702</v>
      </c>
      <c r="G2229" s="25" t="s">
        <v>2341</v>
      </c>
      <c r="H2229" s="21" t="s">
        <v>2355</v>
      </c>
      <c r="I2229" s="25" t="s">
        <v>4703</v>
      </c>
      <c r="J2229" s="21" t="s">
        <v>4704</v>
      </c>
      <c r="K2229" s="21" t="s">
        <v>4705</v>
      </c>
    </row>
    <row r="2230" s="7" customFormat="1" customHeight="1" spans="1:11">
      <c r="A2230" s="23"/>
      <c r="B2230" s="22"/>
      <c r="C2230" s="23"/>
      <c r="D2230" s="21" t="s">
        <v>1403</v>
      </c>
      <c r="E2230" s="21" t="s">
        <v>1403</v>
      </c>
      <c r="F2230" s="21" t="s">
        <v>4706</v>
      </c>
      <c r="G2230" s="25" t="s">
        <v>2341</v>
      </c>
      <c r="H2230" s="21" t="s">
        <v>2515</v>
      </c>
      <c r="I2230" s="25" t="s">
        <v>2516</v>
      </c>
      <c r="J2230" s="21" t="s">
        <v>4704</v>
      </c>
      <c r="K2230" s="21" t="s">
        <v>4705</v>
      </c>
    </row>
    <row r="2231" s="7" customFormat="1" customHeight="1" spans="1:11">
      <c r="A2231" s="23"/>
      <c r="B2231" s="22"/>
      <c r="C2231" s="23"/>
      <c r="D2231" s="21" t="s">
        <v>2357</v>
      </c>
      <c r="E2231" s="21" t="s">
        <v>1403</v>
      </c>
      <c r="F2231" s="21" t="s">
        <v>1403</v>
      </c>
      <c r="G2231" s="25" t="s">
        <v>1403</v>
      </c>
      <c r="H2231" s="21" t="s">
        <v>1403</v>
      </c>
      <c r="I2231" s="25" t="s">
        <v>1403</v>
      </c>
      <c r="J2231" s="21" t="s">
        <v>1403</v>
      </c>
      <c r="K2231" s="21" t="s">
        <v>1403</v>
      </c>
    </row>
    <row r="2232" s="7" customFormat="1" customHeight="1" spans="1:11">
      <c r="A2232" s="23"/>
      <c r="B2232" s="22"/>
      <c r="C2232" s="23"/>
      <c r="D2232" s="21" t="s">
        <v>1403</v>
      </c>
      <c r="E2232" s="21" t="s">
        <v>2358</v>
      </c>
      <c r="F2232" s="21" t="s">
        <v>1403</v>
      </c>
      <c r="G2232" s="25" t="s">
        <v>1403</v>
      </c>
      <c r="H2232" s="21" t="s">
        <v>1403</v>
      </c>
      <c r="I2232" s="25" t="s">
        <v>1403</v>
      </c>
      <c r="J2232" s="21" t="s">
        <v>1403</v>
      </c>
      <c r="K2232" s="21" t="s">
        <v>1403</v>
      </c>
    </row>
    <row r="2233" s="7" customFormat="1" customHeight="1" spans="1:11">
      <c r="A2233" s="23"/>
      <c r="B2233" s="22"/>
      <c r="C2233" s="23"/>
      <c r="D2233" s="21" t="s">
        <v>1403</v>
      </c>
      <c r="E2233" s="21" t="s">
        <v>1403</v>
      </c>
      <c r="F2233" s="21" t="s">
        <v>4707</v>
      </c>
      <c r="G2233" s="25" t="s">
        <v>2341</v>
      </c>
      <c r="H2233" s="21" t="s">
        <v>2342</v>
      </c>
      <c r="I2233" s="25" t="s">
        <v>2343</v>
      </c>
      <c r="J2233" s="21" t="s">
        <v>4704</v>
      </c>
      <c r="K2233" s="21" t="s">
        <v>4705</v>
      </c>
    </row>
    <row r="2234" s="7" customFormat="1" customHeight="1" spans="1:11">
      <c r="A2234" s="23"/>
      <c r="B2234" s="22"/>
      <c r="C2234" s="23"/>
      <c r="D2234" s="21" t="s">
        <v>2373</v>
      </c>
      <c r="E2234" s="21" t="s">
        <v>1403</v>
      </c>
      <c r="F2234" s="21" t="s">
        <v>1403</v>
      </c>
      <c r="G2234" s="25" t="s">
        <v>1403</v>
      </c>
      <c r="H2234" s="21" t="s">
        <v>1403</v>
      </c>
      <c r="I2234" s="25" t="s">
        <v>1403</v>
      </c>
      <c r="J2234" s="21" t="s">
        <v>1403</v>
      </c>
      <c r="K2234" s="21" t="s">
        <v>1403</v>
      </c>
    </row>
    <row r="2235" s="7" customFormat="1" customHeight="1" spans="1:11">
      <c r="A2235" s="23"/>
      <c r="B2235" s="22"/>
      <c r="C2235" s="23"/>
      <c r="D2235" s="21" t="s">
        <v>1403</v>
      </c>
      <c r="E2235" s="21" t="s">
        <v>2374</v>
      </c>
      <c r="F2235" s="21" t="s">
        <v>1403</v>
      </c>
      <c r="G2235" s="25" t="s">
        <v>1403</v>
      </c>
      <c r="H2235" s="21" t="s">
        <v>1403</v>
      </c>
      <c r="I2235" s="25" t="s">
        <v>1403</v>
      </c>
      <c r="J2235" s="21" t="s">
        <v>1403</v>
      </c>
      <c r="K2235" s="21" t="s">
        <v>1403</v>
      </c>
    </row>
    <row r="2236" s="7" customFormat="1" customHeight="1" spans="1:11">
      <c r="A2236" s="23"/>
      <c r="B2236" s="22"/>
      <c r="C2236" s="23"/>
      <c r="D2236" s="21" t="s">
        <v>1403</v>
      </c>
      <c r="E2236" s="21" t="s">
        <v>1403</v>
      </c>
      <c r="F2236" s="21" t="s">
        <v>4697</v>
      </c>
      <c r="G2236" s="25" t="s">
        <v>2354</v>
      </c>
      <c r="H2236" s="21" t="s">
        <v>2622</v>
      </c>
      <c r="I2236" s="25" t="s">
        <v>2343</v>
      </c>
      <c r="J2236" s="21" t="s">
        <v>4697</v>
      </c>
      <c r="K2236" s="21" t="s">
        <v>4708</v>
      </c>
    </row>
    <row r="2237" s="7" customFormat="1" customHeight="1" spans="1:11">
      <c r="A2237" s="21" t="s">
        <v>4709</v>
      </c>
      <c r="B2237" s="24" t="s">
        <v>4710</v>
      </c>
      <c r="C2237" s="21" t="s">
        <v>4711</v>
      </c>
      <c r="D2237" s="23"/>
      <c r="E2237" s="23"/>
      <c r="F2237" s="23"/>
      <c r="G2237" s="22"/>
      <c r="H2237" s="23"/>
      <c r="I2237" s="22"/>
      <c r="J2237" s="23"/>
      <c r="K2237" s="23"/>
    </row>
    <row r="2238" s="7" customFormat="1" customHeight="1" spans="1:11">
      <c r="A2238" s="23"/>
      <c r="B2238" s="22"/>
      <c r="C2238" s="23"/>
      <c r="D2238" s="21" t="s">
        <v>2338</v>
      </c>
      <c r="E2238" s="21" t="s">
        <v>1403</v>
      </c>
      <c r="F2238" s="21" t="s">
        <v>1403</v>
      </c>
      <c r="G2238" s="25" t="s">
        <v>1403</v>
      </c>
      <c r="H2238" s="21" t="s">
        <v>1403</v>
      </c>
      <c r="I2238" s="25" t="s">
        <v>1403</v>
      </c>
      <c r="J2238" s="21" t="s">
        <v>1403</v>
      </c>
      <c r="K2238" s="21" t="s">
        <v>1403</v>
      </c>
    </row>
    <row r="2239" s="7" customFormat="1" customHeight="1" spans="1:11">
      <c r="A2239" s="23"/>
      <c r="B2239" s="22"/>
      <c r="C2239" s="23"/>
      <c r="D2239" s="21" t="s">
        <v>1403</v>
      </c>
      <c r="E2239" s="21" t="s">
        <v>2339</v>
      </c>
      <c r="F2239" s="21" t="s">
        <v>1403</v>
      </c>
      <c r="G2239" s="25" t="s">
        <v>1403</v>
      </c>
      <c r="H2239" s="21" t="s">
        <v>1403</v>
      </c>
      <c r="I2239" s="25" t="s">
        <v>1403</v>
      </c>
      <c r="J2239" s="21" t="s">
        <v>1403</v>
      </c>
      <c r="K2239" s="21" t="s">
        <v>1403</v>
      </c>
    </row>
    <row r="2240" s="7" customFormat="1" customHeight="1" spans="1:11">
      <c r="A2240" s="23"/>
      <c r="B2240" s="22"/>
      <c r="C2240" s="23"/>
      <c r="D2240" s="21" t="s">
        <v>1403</v>
      </c>
      <c r="E2240" s="21" t="s">
        <v>1403</v>
      </c>
      <c r="F2240" s="21" t="s">
        <v>4712</v>
      </c>
      <c r="G2240" s="25" t="s">
        <v>2354</v>
      </c>
      <c r="H2240" s="21" t="s">
        <v>4713</v>
      </c>
      <c r="I2240" s="25" t="s">
        <v>2573</v>
      </c>
      <c r="J2240" s="21" t="s">
        <v>4714</v>
      </c>
      <c r="K2240" s="21" t="s">
        <v>4694</v>
      </c>
    </row>
    <row r="2241" s="7" customFormat="1" customHeight="1" spans="1:11">
      <c r="A2241" s="23"/>
      <c r="B2241" s="22"/>
      <c r="C2241" s="23"/>
      <c r="D2241" s="21" t="s">
        <v>1403</v>
      </c>
      <c r="E2241" s="21" t="s">
        <v>1403</v>
      </c>
      <c r="F2241" s="21" t="s">
        <v>4715</v>
      </c>
      <c r="G2241" s="25" t="s">
        <v>2354</v>
      </c>
      <c r="H2241" s="21" t="s">
        <v>3932</v>
      </c>
      <c r="I2241" s="25" t="s">
        <v>2573</v>
      </c>
      <c r="J2241" s="21" t="s">
        <v>4716</v>
      </c>
      <c r="K2241" s="21" t="s">
        <v>4694</v>
      </c>
    </row>
    <row r="2242" s="7" customFormat="1" customHeight="1" spans="1:11">
      <c r="A2242" s="23"/>
      <c r="B2242" s="22"/>
      <c r="C2242" s="23"/>
      <c r="D2242" s="21" t="s">
        <v>1403</v>
      </c>
      <c r="E2242" s="21" t="s">
        <v>1403</v>
      </c>
      <c r="F2242" s="21" t="s">
        <v>4717</v>
      </c>
      <c r="G2242" s="25" t="s">
        <v>2354</v>
      </c>
      <c r="H2242" s="21" t="s">
        <v>4718</v>
      </c>
      <c r="I2242" s="25" t="s">
        <v>2573</v>
      </c>
      <c r="J2242" s="21" t="s">
        <v>4719</v>
      </c>
      <c r="K2242" s="21" t="s">
        <v>4694</v>
      </c>
    </row>
    <row r="2243" s="7" customFormat="1" customHeight="1" spans="1:11">
      <c r="A2243" s="23"/>
      <c r="B2243" s="22"/>
      <c r="C2243" s="23"/>
      <c r="D2243" s="21" t="s">
        <v>1403</v>
      </c>
      <c r="E2243" s="21" t="s">
        <v>2352</v>
      </c>
      <c r="F2243" s="21" t="s">
        <v>1403</v>
      </c>
      <c r="G2243" s="25" t="s">
        <v>1403</v>
      </c>
      <c r="H2243" s="21" t="s">
        <v>1403</v>
      </c>
      <c r="I2243" s="25" t="s">
        <v>1403</v>
      </c>
      <c r="J2243" s="21" t="s">
        <v>1403</v>
      </c>
      <c r="K2243" s="21" t="s">
        <v>1403</v>
      </c>
    </row>
    <row r="2244" s="7" customFormat="1" customHeight="1" spans="1:11">
      <c r="A2244" s="23"/>
      <c r="B2244" s="22"/>
      <c r="C2244" s="23"/>
      <c r="D2244" s="21" t="s">
        <v>1403</v>
      </c>
      <c r="E2244" s="21" t="s">
        <v>2389</v>
      </c>
      <c r="F2244" s="21" t="s">
        <v>1403</v>
      </c>
      <c r="G2244" s="25" t="s">
        <v>1403</v>
      </c>
      <c r="H2244" s="21" t="s">
        <v>1403</v>
      </c>
      <c r="I2244" s="25" t="s">
        <v>1403</v>
      </c>
      <c r="J2244" s="21" t="s">
        <v>1403</v>
      </c>
      <c r="K2244" s="21" t="s">
        <v>1403</v>
      </c>
    </row>
    <row r="2245" s="7" customFormat="1" customHeight="1" spans="1:11">
      <c r="A2245" s="23"/>
      <c r="B2245" s="22"/>
      <c r="C2245" s="23"/>
      <c r="D2245" s="21" t="s">
        <v>2357</v>
      </c>
      <c r="E2245" s="21" t="s">
        <v>1403</v>
      </c>
      <c r="F2245" s="21" t="s">
        <v>1403</v>
      </c>
      <c r="G2245" s="25" t="s">
        <v>1403</v>
      </c>
      <c r="H2245" s="21" t="s">
        <v>1403</v>
      </c>
      <c r="I2245" s="25" t="s">
        <v>1403</v>
      </c>
      <c r="J2245" s="21" t="s">
        <v>1403</v>
      </c>
      <c r="K2245" s="21" t="s">
        <v>1403</v>
      </c>
    </row>
    <row r="2246" s="7" customFormat="1" customHeight="1" spans="1:11">
      <c r="A2246" s="23"/>
      <c r="B2246" s="22"/>
      <c r="C2246" s="23"/>
      <c r="D2246" s="21" t="s">
        <v>1403</v>
      </c>
      <c r="E2246" s="21" t="s">
        <v>2358</v>
      </c>
      <c r="F2246" s="21" t="s">
        <v>1403</v>
      </c>
      <c r="G2246" s="25" t="s">
        <v>1403</v>
      </c>
      <c r="H2246" s="21" t="s">
        <v>1403</v>
      </c>
      <c r="I2246" s="25" t="s">
        <v>1403</v>
      </c>
      <c r="J2246" s="21" t="s">
        <v>1403</v>
      </c>
      <c r="K2246" s="21" t="s">
        <v>1403</v>
      </c>
    </row>
    <row r="2247" s="7" customFormat="1" customHeight="1" spans="1:11">
      <c r="A2247" s="23"/>
      <c r="B2247" s="22"/>
      <c r="C2247" s="23"/>
      <c r="D2247" s="21" t="s">
        <v>1403</v>
      </c>
      <c r="E2247" s="21" t="s">
        <v>1403</v>
      </c>
      <c r="F2247" s="21" t="s">
        <v>4692</v>
      </c>
      <c r="G2247" s="25" t="s">
        <v>2354</v>
      </c>
      <c r="H2247" s="21" t="s">
        <v>2622</v>
      </c>
      <c r="I2247" s="25" t="s">
        <v>2343</v>
      </c>
      <c r="J2247" s="21" t="s">
        <v>4693</v>
      </c>
      <c r="K2247" s="21" t="s">
        <v>4694</v>
      </c>
    </row>
    <row r="2248" s="7" customFormat="1" customHeight="1" spans="1:11">
      <c r="A2248" s="23"/>
      <c r="B2248" s="22"/>
      <c r="C2248" s="23"/>
      <c r="D2248" s="21" t="s">
        <v>1403</v>
      </c>
      <c r="E2248" s="21" t="s">
        <v>1403</v>
      </c>
      <c r="F2248" s="21" t="s">
        <v>4695</v>
      </c>
      <c r="G2248" s="25" t="s">
        <v>2341</v>
      </c>
      <c r="H2248" s="21" t="s">
        <v>2342</v>
      </c>
      <c r="I2248" s="25" t="s">
        <v>2343</v>
      </c>
      <c r="J2248" s="21" t="s">
        <v>4693</v>
      </c>
      <c r="K2248" s="21" t="s">
        <v>4696</v>
      </c>
    </row>
    <row r="2249" s="7" customFormat="1" customHeight="1" spans="1:11">
      <c r="A2249" s="23"/>
      <c r="B2249" s="22"/>
      <c r="C2249" s="23"/>
      <c r="D2249" s="21" t="s">
        <v>2373</v>
      </c>
      <c r="E2249" s="21" t="s">
        <v>1403</v>
      </c>
      <c r="F2249" s="21" t="s">
        <v>1403</v>
      </c>
      <c r="G2249" s="25" t="s">
        <v>1403</v>
      </c>
      <c r="H2249" s="21" t="s">
        <v>1403</v>
      </c>
      <c r="I2249" s="25" t="s">
        <v>1403</v>
      </c>
      <c r="J2249" s="21" t="s">
        <v>1403</v>
      </c>
      <c r="K2249" s="21" t="s">
        <v>1403</v>
      </c>
    </row>
    <row r="2250" s="7" customFormat="1" customHeight="1" spans="1:11">
      <c r="A2250" s="23"/>
      <c r="B2250" s="22"/>
      <c r="C2250" s="23"/>
      <c r="D2250" s="21" t="s">
        <v>1403</v>
      </c>
      <c r="E2250" s="21" t="s">
        <v>2374</v>
      </c>
      <c r="F2250" s="21" t="s">
        <v>1403</v>
      </c>
      <c r="G2250" s="25" t="s">
        <v>1403</v>
      </c>
      <c r="H2250" s="21" t="s">
        <v>1403</v>
      </c>
      <c r="I2250" s="25" t="s">
        <v>1403</v>
      </c>
      <c r="J2250" s="21" t="s">
        <v>1403</v>
      </c>
      <c r="K2250" s="21" t="s">
        <v>1403</v>
      </c>
    </row>
    <row r="2251" s="7" customFormat="1" customHeight="1" spans="1:11">
      <c r="A2251" s="23"/>
      <c r="B2251" s="22"/>
      <c r="C2251" s="23"/>
      <c r="D2251" s="21" t="s">
        <v>1403</v>
      </c>
      <c r="E2251" s="21" t="s">
        <v>1403</v>
      </c>
      <c r="F2251" s="21" t="s">
        <v>4697</v>
      </c>
      <c r="G2251" s="25" t="s">
        <v>2354</v>
      </c>
      <c r="H2251" s="21" t="s">
        <v>2622</v>
      </c>
      <c r="I2251" s="25" t="s">
        <v>2343</v>
      </c>
      <c r="J2251" s="21" t="s">
        <v>4697</v>
      </c>
      <c r="K2251" s="21" t="s">
        <v>4698</v>
      </c>
    </row>
    <row r="2252" s="7" customFormat="1" customHeight="1" spans="1:11">
      <c r="A2252" s="21" t="s">
        <v>3616</v>
      </c>
      <c r="B2252" s="24" t="s">
        <v>4720</v>
      </c>
      <c r="C2252" s="21" t="s">
        <v>4721</v>
      </c>
      <c r="D2252" s="23"/>
      <c r="E2252" s="23"/>
      <c r="F2252" s="23"/>
      <c r="G2252" s="22"/>
      <c r="H2252" s="23"/>
      <c r="I2252" s="22"/>
      <c r="J2252" s="23"/>
      <c r="K2252" s="23"/>
    </row>
    <row r="2253" s="7" customFormat="1" customHeight="1" spans="1:11">
      <c r="A2253" s="23"/>
      <c r="B2253" s="22"/>
      <c r="C2253" s="23"/>
      <c r="D2253" s="21" t="s">
        <v>2338</v>
      </c>
      <c r="E2253" s="21" t="s">
        <v>1403</v>
      </c>
      <c r="F2253" s="21" t="s">
        <v>1403</v>
      </c>
      <c r="G2253" s="25" t="s">
        <v>1403</v>
      </c>
      <c r="H2253" s="21" t="s">
        <v>1403</v>
      </c>
      <c r="I2253" s="25" t="s">
        <v>1403</v>
      </c>
      <c r="J2253" s="21" t="s">
        <v>1403</v>
      </c>
      <c r="K2253" s="21" t="s">
        <v>1403</v>
      </c>
    </row>
    <row r="2254" s="7" customFormat="1" customHeight="1" spans="1:11">
      <c r="A2254" s="23"/>
      <c r="B2254" s="22"/>
      <c r="C2254" s="23"/>
      <c r="D2254" s="21" t="s">
        <v>1403</v>
      </c>
      <c r="E2254" s="21" t="s">
        <v>2339</v>
      </c>
      <c r="F2254" s="21" t="s">
        <v>1403</v>
      </c>
      <c r="G2254" s="25" t="s">
        <v>1403</v>
      </c>
      <c r="H2254" s="21" t="s">
        <v>1403</v>
      </c>
      <c r="I2254" s="25" t="s">
        <v>1403</v>
      </c>
      <c r="J2254" s="21" t="s">
        <v>1403</v>
      </c>
      <c r="K2254" s="21" t="s">
        <v>1403</v>
      </c>
    </row>
    <row r="2255" s="7" customFormat="1" customHeight="1" spans="1:11">
      <c r="A2255" s="23"/>
      <c r="B2255" s="22"/>
      <c r="C2255" s="23"/>
      <c r="D2255" s="21" t="s">
        <v>1403</v>
      </c>
      <c r="E2255" s="21" t="s">
        <v>1403</v>
      </c>
      <c r="F2255" s="21" t="s">
        <v>4065</v>
      </c>
      <c r="G2255" s="25" t="s">
        <v>2341</v>
      </c>
      <c r="H2255" s="21" t="s">
        <v>2383</v>
      </c>
      <c r="I2255" s="25" t="s">
        <v>2384</v>
      </c>
      <c r="J2255" s="21" t="s">
        <v>4066</v>
      </c>
      <c r="K2255" s="21" t="s">
        <v>4067</v>
      </c>
    </row>
    <row r="2256" s="7" customFormat="1" customHeight="1" spans="1:11">
      <c r="A2256" s="23"/>
      <c r="B2256" s="22"/>
      <c r="C2256" s="23"/>
      <c r="D2256" s="21" t="s">
        <v>2357</v>
      </c>
      <c r="E2256" s="21" t="s">
        <v>1403</v>
      </c>
      <c r="F2256" s="21" t="s">
        <v>1403</v>
      </c>
      <c r="G2256" s="25" t="s">
        <v>1403</v>
      </c>
      <c r="H2256" s="21" t="s">
        <v>1403</v>
      </c>
      <c r="I2256" s="25" t="s">
        <v>1403</v>
      </c>
      <c r="J2256" s="21" t="s">
        <v>1403</v>
      </c>
      <c r="K2256" s="21" t="s">
        <v>1403</v>
      </c>
    </row>
    <row r="2257" s="7" customFormat="1" customHeight="1" spans="1:11">
      <c r="A2257" s="23"/>
      <c r="B2257" s="22"/>
      <c r="C2257" s="23"/>
      <c r="D2257" s="21" t="s">
        <v>1403</v>
      </c>
      <c r="E2257" s="21" t="s">
        <v>2358</v>
      </c>
      <c r="F2257" s="21" t="s">
        <v>1403</v>
      </c>
      <c r="G2257" s="25" t="s">
        <v>1403</v>
      </c>
      <c r="H2257" s="21" t="s">
        <v>1403</v>
      </c>
      <c r="I2257" s="25" t="s">
        <v>1403</v>
      </c>
      <c r="J2257" s="21" t="s">
        <v>1403</v>
      </c>
      <c r="K2257" s="21" t="s">
        <v>1403</v>
      </c>
    </row>
    <row r="2258" s="7" customFormat="1" customHeight="1" spans="1:11">
      <c r="A2258" s="23"/>
      <c r="B2258" s="22"/>
      <c r="C2258" s="23"/>
      <c r="D2258" s="21" t="s">
        <v>1403</v>
      </c>
      <c r="E2258" s="21" t="s">
        <v>1403</v>
      </c>
      <c r="F2258" s="21" t="s">
        <v>3622</v>
      </c>
      <c r="G2258" s="25" t="s">
        <v>2341</v>
      </c>
      <c r="H2258" s="21" t="s">
        <v>2591</v>
      </c>
      <c r="I2258" s="25" t="s">
        <v>1403</v>
      </c>
      <c r="J2258" s="21" t="s">
        <v>3521</v>
      </c>
      <c r="K2258" s="21" t="s">
        <v>4068</v>
      </c>
    </row>
    <row r="2259" s="7" customFormat="1" customHeight="1" spans="1:11">
      <c r="A2259" s="23"/>
      <c r="B2259" s="22"/>
      <c r="C2259" s="23"/>
      <c r="D2259" s="21" t="s">
        <v>2373</v>
      </c>
      <c r="E2259" s="21" t="s">
        <v>1403</v>
      </c>
      <c r="F2259" s="21" t="s">
        <v>1403</v>
      </c>
      <c r="G2259" s="25" t="s">
        <v>1403</v>
      </c>
      <c r="H2259" s="21" t="s">
        <v>1403</v>
      </c>
      <c r="I2259" s="25" t="s">
        <v>1403</v>
      </c>
      <c r="J2259" s="21" t="s">
        <v>1403</v>
      </c>
      <c r="K2259" s="21" t="s">
        <v>1403</v>
      </c>
    </row>
    <row r="2260" s="7" customFormat="1" customHeight="1" spans="1:11">
      <c r="A2260" s="23"/>
      <c r="B2260" s="22"/>
      <c r="C2260" s="23"/>
      <c r="D2260" s="21" t="s">
        <v>1403</v>
      </c>
      <c r="E2260" s="21" t="s">
        <v>2374</v>
      </c>
      <c r="F2260" s="21" t="s">
        <v>1403</v>
      </c>
      <c r="G2260" s="25" t="s">
        <v>1403</v>
      </c>
      <c r="H2260" s="21" t="s">
        <v>1403</v>
      </c>
      <c r="I2260" s="25" t="s">
        <v>1403</v>
      </c>
      <c r="J2260" s="21" t="s">
        <v>1403</v>
      </c>
      <c r="K2260" s="21" t="s">
        <v>1403</v>
      </c>
    </row>
    <row r="2261" s="7" customFormat="1" customHeight="1" spans="1:11">
      <c r="A2261" s="23"/>
      <c r="B2261" s="22"/>
      <c r="C2261" s="23"/>
      <c r="D2261" s="21" t="s">
        <v>1403</v>
      </c>
      <c r="E2261" s="21" t="s">
        <v>1403</v>
      </c>
      <c r="F2261" s="21" t="s">
        <v>2594</v>
      </c>
      <c r="G2261" s="25" t="s">
        <v>2354</v>
      </c>
      <c r="H2261" s="21" t="s">
        <v>2394</v>
      </c>
      <c r="I2261" s="25" t="s">
        <v>2343</v>
      </c>
      <c r="J2261" s="21" t="s">
        <v>4069</v>
      </c>
      <c r="K2261" s="21" t="s">
        <v>2626</v>
      </c>
    </row>
    <row r="2262" s="7" customFormat="1" customHeight="1" spans="1:11">
      <c r="A2262" s="21" t="s">
        <v>4722</v>
      </c>
      <c r="B2262" s="24" t="s">
        <v>4723</v>
      </c>
      <c r="C2262" s="21" t="s">
        <v>4724</v>
      </c>
      <c r="D2262" s="23"/>
      <c r="E2262" s="23"/>
      <c r="F2262" s="23"/>
      <c r="G2262" s="22"/>
      <c r="H2262" s="23"/>
      <c r="I2262" s="22"/>
      <c r="J2262" s="23"/>
      <c r="K2262" s="23"/>
    </row>
    <row r="2263" s="7" customFormat="1" customHeight="1" spans="1:11">
      <c r="A2263" s="23"/>
      <c r="B2263" s="22"/>
      <c r="C2263" s="23"/>
      <c r="D2263" s="21" t="s">
        <v>2338</v>
      </c>
      <c r="E2263" s="21" t="s">
        <v>1403</v>
      </c>
      <c r="F2263" s="21" t="s">
        <v>1403</v>
      </c>
      <c r="G2263" s="25" t="s">
        <v>1403</v>
      </c>
      <c r="H2263" s="21" t="s">
        <v>1403</v>
      </c>
      <c r="I2263" s="25" t="s">
        <v>1403</v>
      </c>
      <c r="J2263" s="21" t="s">
        <v>1403</v>
      </c>
      <c r="K2263" s="21" t="s">
        <v>1403</v>
      </c>
    </row>
    <row r="2264" s="7" customFormat="1" customHeight="1" spans="1:11">
      <c r="A2264" s="23"/>
      <c r="B2264" s="22"/>
      <c r="C2264" s="23"/>
      <c r="D2264" s="21" t="s">
        <v>1403</v>
      </c>
      <c r="E2264" s="21" t="s">
        <v>2339</v>
      </c>
      <c r="F2264" s="21" t="s">
        <v>1403</v>
      </c>
      <c r="G2264" s="25" t="s">
        <v>1403</v>
      </c>
      <c r="H2264" s="21" t="s">
        <v>1403</v>
      </c>
      <c r="I2264" s="25" t="s">
        <v>1403</v>
      </c>
      <c r="J2264" s="21" t="s">
        <v>1403</v>
      </c>
      <c r="K2264" s="21" t="s">
        <v>1403</v>
      </c>
    </row>
    <row r="2265" s="7" customFormat="1" customHeight="1" spans="1:11">
      <c r="A2265" s="23"/>
      <c r="B2265" s="22"/>
      <c r="C2265" s="23"/>
      <c r="D2265" s="21" t="s">
        <v>1403</v>
      </c>
      <c r="E2265" s="21" t="s">
        <v>1403</v>
      </c>
      <c r="F2265" s="21" t="s">
        <v>4673</v>
      </c>
      <c r="G2265" s="25" t="s">
        <v>2341</v>
      </c>
      <c r="H2265" s="21" t="s">
        <v>2355</v>
      </c>
      <c r="I2265" s="25" t="s">
        <v>2516</v>
      </c>
      <c r="J2265" s="21" t="s">
        <v>4674</v>
      </c>
      <c r="K2265" s="21" t="s">
        <v>4675</v>
      </c>
    </row>
    <row r="2266" s="7" customFormat="1" customHeight="1" spans="1:11">
      <c r="A2266" s="23"/>
      <c r="B2266" s="22"/>
      <c r="C2266" s="23"/>
      <c r="D2266" s="21" t="s">
        <v>1403</v>
      </c>
      <c r="E2266" s="21" t="s">
        <v>2389</v>
      </c>
      <c r="F2266" s="21" t="s">
        <v>1403</v>
      </c>
      <c r="G2266" s="25" t="s">
        <v>1403</v>
      </c>
      <c r="H2266" s="21" t="s">
        <v>1403</v>
      </c>
      <c r="I2266" s="25" t="s">
        <v>1403</v>
      </c>
      <c r="J2266" s="21" t="s">
        <v>1403</v>
      </c>
      <c r="K2266" s="21" t="s">
        <v>1403</v>
      </c>
    </row>
    <row r="2267" s="7" customFormat="1" customHeight="1" spans="1:11">
      <c r="A2267" s="23"/>
      <c r="B2267" s="22"/>
      <c r="C2267" s="23"/>
      <c r="D2267" s="21" t="s">
        <v>1403</v>
      </c>
      <c r="E2267" s="21" t="s">
        <v>1403</v>
      </c>
      <c r="F2267" s="21" t="s">
        <v>4676</v>
      </c>
      <c r="G2267" s="25" t="s">
        <v>2341</v>
      </c>
      <c r="H2267" s="21" t="s">
        <v>2342</v>
      </c>
      <c r="I2267" s="25" t="s">
        <v>2343</v>
      </c>
      <c r="J2267" s="21" t="s">
        <v>4674</v>
      </c>
      <c r="K2267" s="21" t="s">
        <v>4675</v>
      </c>
    </row>
    <row r="2268" s="7" customFormat="1" customHeight="1" spans="1:11">
      <c r="A2268" s="23"/>
      <c r="B2268" s="22"/>
      <c r="C2268" s="23"/>
      <c r="D2268" s="21" t="s">
        <v>2357</v>
      </c>
      <c r="E2268" s="21" t="s">
        <v>1403</v>
      </c>
      <c r="F2268" s="21" t="s">
        <v>1403</v>
      </c>
      <c r="G2268" s="25" t="s">
        <v>1403</v>
      </c>
      <c r="H2268" s="21" t="s">
        <v>1403</v>
      </c>
      <c r="I2268" s="25" t="s">
        <v>1403</v>
      </c>
      <c r="J2268" s="21" t="s">
        <v>1403</v>
      </c>
      <c r="K2268" s="21" t="s">
        <v>1403</v>
      </c>
    </row>
    <row r="2269" s="7" customFormat="1" customHeight="1" spans="1:11">
      <c r="A2269" s="23"/>
      <c r="B2269" s="22"/>
      <c r="C2269" s="23"/>
      <c r="D2269" s="21" t="s">
        <v>1403</v>
      </c>
      <c r="E2269" s="21" t="s">
        <v>2550</v>
      </c>
      <c r="F2269" s="21" t="s">
        <v>1403</v>
      </c>
      <c r="G2269" s="25" t="s">
        <v>1403</v>
      </c>
      <c r="H2269" s="21" t="s">
        <v>1403</v>
      </c>
      <c r="I2269" s="25" t="s">
        <v>1403</v>
      </c>
      <c r="J2269" s="21" t="s">
        <v>1403</v>
      </c>
      <c r="K2269" s="21" t="s">
        <v>1403</v>
      </c>
    </row>
    <row r="2270" s="7" customFormat="1" customHeight="1" spans="1:11">
      <c r="A2270" s="23"/>
      <c r="B2270" s="22"/>
      <c r="C2270" s="23"/>
      <c r="D2270" s="21" t="s">
        <v>1403</v>
      </c>
      <c r="E2270" s="21" t="s">
        <v>1403</v>
      </c>
      <c r="F2270" s="21" t="s">
        <v>4677</v>
      </c>
      <c r="G2270" s="25" t="s">
        <v>2341</v>
      </c>
      <c r="H2270" s="21" t="s">
        <v>2342</v>
      </c>
      <c r="I2270" s="25" t="s">
        <v>2343</v>
      </c>
      <c r="J2270" s="21" t="s">
        <v>4678</v>
      </c>
      <c r="K2270" s="21" t="s">
        <v>4675</v>
      </c>
    </row>
    <row r="2271" s="7" customFormat="1" customHeight="1" spans="1:11">
      <c r="A2271" s="23"/>
      <c r="B2271" s="22"/>
      <c r="C2271" s="23"/>
      <c r="D2271" s="21" t="s">
        <v>1403</v>
      </c>
      <c r="E2271" s="21" t="s">
        <v>2358</v>
      </c>
      <c r="F2271" s="21" t="s">
        <v>1403</v>
      </c>
      <c r="G2271" s="25" t="s">
        <v>1403</v>
      </c>
      <c r="H2271" s="21" t="s">
        <v>1403</v>
      </c>
      <c r="I2271" s="25" t="s">
        <v>1403</v>
      </c>
      <c r="J2271" s="21" t="s">
        <v>1403</v>
      </c>
      <c r="K2271" s="21" t="s">
        <v>1403</v>
      </c>
    </row>
    <row r="2272" s="7" customFormat="1" customHeight="1" spans="1:11">
      <c r="A2272" s="23"/>
      <c r="B2272" s="22"/>
      <c r="C2272" s="23"/>
      <c r="D2272" s="21" t="s">
        <v>1403</v>
      </c>
      <c r="E2272" s="21" t="s">
        <v>1403</v>
      </c>
      <c r="F2272" s="21" t="s">
        <v>4679</v>
      </c>
      <c r="G2272" s="25" t="s">
        <v>2341</v>
      </c>
      <c r="H2272" s="21" t="s">
        <v>2342</v>
      </c>
      <c r="I2272" s="25" t="s">
        <v>2343</v>
      </c>
      <c r="J2272" s="21" t="s">
        <v>4674</v>
      </c>
      <c r="K2272" s="21" t="s">
        <v>4675</v>
      </c>
    </row>
    <row r="2273" s="7" customFormat="1" customHeight="1" spans="1:11">
      <c r="A2273" s="23"/>
      <c r="B2273" s="22"/>
      <c r="C2273" s="23"/>
      <c r="D2273" s="21" t="s">
        <v>2373</v>
      </c>
      <c r="E2273" s="21" t="s">
        <v>1403</v>
      </c>
      <c r="F2273" s="21" t="s">
        <v>1403</v>
      </c>
      <c r="G2273" s="25" t="s">
        <v>1403</v>
      </c>
      <c r="H2273" s="21" t="s">
        <v>1403</v>
      </c>
      <c r="I2273" s="25" t="s">
        <v>1403</v>
      </c>
      <c r="J2273" s="21" t="s">
        <v>1403</v>
      </c>
      <c r="K2273" s="21" t="s">
        <v>1403</v>
      </c>
    </row>
    <row r="2274" s="7" customFormat="1" customHeight="1" spans="1:11">
      <c r="A2274" s="23"/>
      <c r="B2274" s="22"/>
      <c r="C2274" s="23"/>
      <c r="D2274" s="21" t="s">
        <v>1403</v>
      </c>
      <c r="E2274" s="21" t="s">
        <v>2374</v>
      </c>
      <c r="F2274" s="21" t="s">
        <v>1403</v>
      </c>
      <c r="G2274" s="25" t="s">
        <v>1403</v>
      </c>
      <c r="H2274" s="21" t="s">
        <v>1403</v>
      </c>
      <c r="I2274" s="25" t="s">
        <v>1403</v>
      </c>
      <c r="J2274" s="21" t="s">
        <v>1403</v>
      </c>
      <c r="K2274" s="21" t="s">
        <v>1403</v>
      </c>
    </row>
    <row r="2275" s="7" customFormat="1" customHeight="1" spans="1:11">
      <c r="A2275" s="23"/>
      <c r="B2275" s="22"/>
      <c r="C2275" s="23"/>
      <c r="D2275" s="21" t="s">
        <v>1403</v>
      </c>
      <c r="E2275" s="21" t="s">
        <v>1403</v>
      </c>
      <c r="F2275" s="21" t="s">
        <v>4697</v>
      </c>
      <c r="G2275" s="25" t="s">
        <v>2354</v>
      </c>
      <c r="H2275" s="21" t="s">
        <v>2622</v>
      </c>
      <c r="I2275" s="25" t="s">
        <v>2343</v>
      </c>
      <c r="J2275" s="21" t="s">
        <v>4725</v>
      </c>
      <c r="K2275" s="21" t="s">
        <v>4675</v>
      </c>
    </row>
    <row r="2276" s="7" customFormat="1" customHeight="1" spans="1:11">
      <c r="A2276" s="21" t="s">
        <v>4726</v>
      </c>
      <c r="B2276" s="22"/>
      <c r="C2276" s="23"/>
      <c r="D2276" s="23"/>
      <c r="E2276" s="23"/>
      <c r="F2276" s="23"/>
      <c r="G2276" s="22"/>
      <c r="H2276" s="23"/>
      <c r="I2276" s="22"/>
      <c r="J2276" s="23"/>
      <c r="K2276" s="23"/>
    </row>
    <row r="2277" s="7" customFormat="1" customHeight="1" spans="1:11">
      <c r="A2277" s="21" t="s">
        <v>4727</v>
      </c>
      <c r="B2277" s="22"/>
      <c r="C2277" s="23"/>
      <c r="D2277" s="23"/>
      <c r="E2277" s="23"/>
      <c r="F2277" s="23"/>
      <c r="G2277" s="22"/>
      <c r="H2277" s="23"/>
      <c r="I2277" s="22"/>
      <c r="J2277" s="23"/>
      <c r="K2277" s="23"/>
    </row>
    <row r="2278" s="7" customFormat="1" customHeight="1" spans="1:11">
      <c r="A2278" s="21" t="s">
        <v>4728</v>
      </c>
      <c r="B2278" s="24" t="s">
        <v>4729</v>
      </c>
      <c r="C2278" s="21" t="s">
        <v>4730</v>
      </c>
      <c r="D2278" s="23"/>
      <c r="E2278" s="23"/>
      <c r="F2278" s="23"/>
      <c r="G2278" s="22"/>
      <c r="H2278" s="23"/>
      <c r="I2278" s="22"/>
      <c r="J2278" s="23"/>
      <c r="K2278" s="23"/>
    </row>
    <row r="2279" s="7" customFormat="1" customHeight="1" spans="1:11">
      <c r="A2279" s="23"/>
      <c r="B2279" s="22"/>
      <c r="C2279" s="23"/>
      <c r="D2279" s="21" t="s">
        <v>2338</v>
      </c>
      <c r="E2279" s="21" t="s">
        <v>1403</v>
      </c>
      <c r="F2279" s="21" t="s">
        <v>1403</v>
      </c>
      <c r="G2279" s="25" t="s">
        <v>1403</v>
      </c>
      <c r="H2279" s="21" t="s">
        <v>1403</v>
      </c>
      <c r="I2279" s="25" t="s">
        <v>1403</v>
      </c>
      <c r="J2279" s="21" t="s">
        <v>1403</v>
      </c>
      <c r="K2279" s="21" t="s">
        <v>1403</v>
      </c>
    </row>
    <row r="2280" s="7" customFormat="1" customHeight="1" spans="1:11">
      <c r="A2280" s="23"/>
      <c r="B2280" s="22"/>
      <c r="C2280" s="23"/>
      <c r="D2280" s="21" t="s">
        <v>1403</v>
      </c>
      <c r="E2280" s="21" t="s">
        <v>2339</v>
      </c>
      <c r="F2280" s="21" t="s">
        <v>1403</v>
      </c>
      <c r="G2280" s="25" t="s">
        <v>1403</v>
      </c>
      <c r="H2280" s="21" t="s">
        <v>1403</v>
      </c>
      <c r="I2280" s="25" t="s">
        <v>1403</v>
      </c>
      <c r="J2280" s="21" t="s">
        <v>1403</v>
      </c>
      <c r="K2280" s="21" t="s">
        <v>1403</v>
      </c>
    </row>
    <row r="2281" s="7" customFormat="1" customHeight="1" spans="1:11">
      <c r="A2281" s="23"/>
      <c r="B2281" s="22"/>
      <c r="C2281" s="23"/>
      <c r="D2281" s="21" t="s">
        <v>1403</v>
      </c>
      <c r="E2281" s="21" t="s">
        <v>1403</v>
      </c>
      <c r="F2281" s="21" t="s">
        <v>4731</v>
      </c>
      <c r="G2281" s="25" t="s">
        <v>2354</v>
      </c>
      <c r="H2281" s="21" t="s">
        <v>4732</v>
      </c>
      <c r="I2281" s="25" t="s">
        <v>4733</v>
      </c>
      <c r="J2281" s="21" t="s">
        <v>4734</v>
      </c>
      <c r="K2281" s="21" t="s">
        <v>4735</v>
      </c>
    </row>
    <row r="2282" s="7" customFormat="1" customHeight="1" spans="1:11">
      <c r="A2282" s="23"/>
      <c r="B2282" s="22"/>
      <c r="C2282" s="23"/>
      <c r="D2282" s="21" t="s">
        <v>1403</v>
      </c>
      <c r="E2282" s="21" t="s">
        <v>1403</v>
      </c>
      <c r="F2282" s="21" t="s">
        <v>4736</v>
      </c>
      <c r="G2282" s="25" t="s">
        <v>2354</v>
      </c>
      <c r="H2282" s="21" t="s">
        <v>2789</v>
      </c>
      <c r="I2282" s="25" t="s">
        <v>2491</v>
      </c>
      <c r="J2282" s="21" t="s">
        <v>4736</v>
      </c>
      <c r="K2282" s="21" t="s">
        <v>4737</v>
      </c>
    </row>
    <row r="2283" s="7" customFormat="1" customHeight="1" spans="1:11">
      <c r="A2283" s="23"/>
      <c r="B2283" s="22"/>
      <c r="C2283" s="23"/>
      <c r="D2283" s="21" t="s">
        <v>1403</v>
      </c>
      <c r="E2283" s="21" t="s">
        <v>2352</v>
      </c>
      <c r="F2283" s="21" t="s">
        <v>1403</v>
      </c>
      <c r="G2283" s="25" t="s">
        <v>1403</v>
      </c>
      <c r="H2283" s="21" t="s">
        <v>1403</v>
      </c>
      <c r="I2283" s="25" t="s">
        <v>1403</v>
      </c>
      <c r="J2283" s="21" t="s">
        <v>1403</v>
      </c>
      <c r="K2283" s="21" t="s">
        <v>1403</v>
      </c>
    </row>
    <row r="2284" s="7" customFormat="1" customHeight="1" spans="1:11">
      <c r="A2284" s="23"/>
      <c r="B2284" s="22"/>
      <c r="C2284" s="23"/>
      <c r="D2284" s="21" t="s">
        <v>1403</v>
      </c>
      <c r="E2284" s="21" t="s">
        <v>1403</v>
      </c>
      <c r="F2284" s="21" t="s">
        <v>4738</v>
      </c>
      <c r="G2284" s="25" t="s">
        <v>2341</v>
      </c>
      <c r="H2284" s="21" t="s">
        <v>2394</v>
      </c>
      <c r="I2284" s="25" t="s">
        <v>2343</v>
      </c>
      <c r="J2284" s="21" t="s">
        <v>4739</v>
      </c>
      <c r="K2284" s="21" t="s">
        <v>4740</v>
      </c>
    </row>
    <row r="2285" s="7" customFormat="1" customHeight="1" spans="1:11">
      <c r="A2285" s="23"/>
      <c r="B2285" s="22"/>
      <c r="C2285" s="23"/>
      <c r="D2285" s="21" t="s">
        <v>1403</v>
      </c>
      <c r="E2285" s="21" t="s">
        <v>1403</v>
      </c>
      <c r="F2285" s="21" t="s">
        <v>4741</v>
      </c>
      <c r="G2285" s="25" t="s">
        <v>2341</v>
      </c>
      <c r="H2285" s="21" t="s">
        <v>2394</v>
      </c>
      <c r="I2285" s="25" t="s">
        <v>2343</v>
      </c>
      <c r="J2285" s="21" t="s">
        <v>4742</v>
      </c>
      <c r="K2285" s="21" t="s">
        <v>4743</v>
      </c>
    </row>
    <row r="2286" s="7" customFormat="1" customHeight="1" spans="1:11">
      <c r="A2286" s="23"/>
      <c r="B2286" s="22"/>
      <c r="C2286" s="23"/>
      <c r="D2286" s="21" t="s">
        <v>1403</v>
      </c>
      <c r="E2286" s="21" t="s">
        <v>1403</v>
      </c>
      <c r="F2286" s="21" t="s">
        <v>4744</v>
      </c>
      <c r="G2286" s="25" t="s">
        <v>2354</v>
      </c>
      <c r="H2286" s="21" t="s">
        <v>2394</v>
      </c>
      <c r="I2286" s="25" t="s">
        <v>2343</v>
      </c>
      <c r="J2286" s="21" t="s">
        <v>4745</v>
      </c>
      <c r="K2286" s="21" t="s">
        <v>4746</v>
      </c>
    </row>
    <row r="2287" s="7" customFormat="1" customHeight="1" spans="1:11">
      <c r="A2287" s="23"/>
      <c r="B2287" s="22"/>
      <c r="C2287" s="23"/>
      <c r="D2287" s="21" t="s">
        <v>1403</v>
      </c>
      <c r="E2287" s="21" t="s">
        <v>1403</v>
      </c>
      <c r="F2287" s="21" t="s">
        <v>4747</v>
      </c>
      <c r="G2287" s="25" t="s">
        <v>2354</v>
      </c>
      <c r="H2287" s="21" t="s">
        <v>2394</v>
      </c>
      <c r="I2287" s="25" t="s">
        <v>2343</v>
      </c>
      <c r="J2287" s="21" t="s">
        <v>4748</v>
      </c>
      <c r="K2287" s="21" t="s">
        <v>4749</v>
      </c>
    </row>
    <row r="2288" s="7" customFormat="1" customHeight="1" spans="1:11">
      <c r="A2288" s="23"/>
      <c r="B2288" s="22"/>
      <c r="C2288" s="23"/>
      <c r="D2288" s="21" t="s">
        <v>1403</v>
      </c>
      <c r="E2288" s="21" t="s">
        <v>2389</v>
      </c>
      <c r="F2288" s="21" t="s">
        <v>1403</v>
      </c>
      <c r="G2288" s="25" t="s">
        <v>1403</v>
      </c>
      <c r="H2288" s="21" t="s">
        <v>1403</v>
      </c>
      <c r="I2288" s="25" t="s">
        <v>1403</v>
      </c>
      <c r="J2288" s="21" t="s">
        <v>1403</v>
      </c>
      <c r="K2288" s="21" t="s">
        <v>1403</v>
      </c>
    </row>
    <row r="2289" s="7" customFormat="1" customHeight="1" spans="1:11">
      <c r="A2289" s="23"/>
      <c r="B2289" s="22"/>
      <c r="C2289" s="23"/>
      <c r="D2289" s="21" t="s">
        <v>1403</v>
      </c>
      <c r="E2289" s="21" t="s">
        <v>1403</v>
      </c>
      <c r="F2289" s="21" t="s">
        <v>4750</v>
      </c>
      <c r="G2289" s="25" t="s">
        <v>2341</v>
      </c>
      <c r="H2289" s="21" t="s">
        <v>2394</v>
      </c>
      <c r="I2289" s="25" t="s">
        <v>2343</v>
      </c>
      <c r="J2289" s="21" t="s">
        <v>4751</v>
      </c>
      <c r="K2289" s="21" t="s">
        <v>4752</v>
      </c>
    </row>
    <row r="2290" s="7" customFormat="1" customHeight="1" spans="1:11">
      <c r="A2290" s="23"/>
      <c r="B2290" s="22"/>
      <c r="C2290" s="23"/>
      <c r="D2290" s="21" t="s">
        <v>2357</v>
      </c>
      <c r="E2290" s="21" t="s">
        <v>1403</v>
      </c>
      <c r="F2290" s="21" t="s">
        <v>1403</v>
      </c>
      <c r="G2290" s="25" t="s">
        <v>1403</v>
      </c>
      <c r="H2290" s="21" t="s">
        <v>1403</v>
      </c>
      <c r="I2290" s="25" t="s">
        <v>1403</v>
      </c>
      <c r="J2290" s="21" t="s">
        <v>1403</v>
      </c>
      <c r="K2290" s="21" t="s">
        <v>1403</v>
      </c>
    </row>
    <row r="2291" s="7" customFormat="1" customHeight="1" spans="1:11">
      <c r="A2291" s="23"/>
      <c r="B2291" s="22"/>
      <c r="C2291" s="23"/>
      <c r="D2291" s="21" t="s">
        <v>1403</v>
      </c>
      <c r="E2291" s="21" t="s">
        <v>2358</v>
      </c>
      <c r="F2291" s="21" t="s">
        <v>1403</v>
      </c>
      <c r="G2291" s="25" t="s">
        <v>1403</v>
      </c>
      <c r="H2291" s="21" t="s">
        <v>1403</v>
      </c>
      <c r="I2291" s="25" t="s">
        <v>1403</v>
      </c>
      <c r="J2291" s="21" t="s">
        <v>1403</v>
      </c>
      <c r="K2291" s="21" t="s">
        <v>1403</v>
      </c>
    </row>
    <row r="2292" s="7" customFormat="1" customHeight="1" spans="1:11">
      <c r="A2292" s="23"/>
      <c r="B2292" s="22"/>
      <c r="C2292" s="23"/>
      <c r="D2292" s="21" t="s">
        <v>1403</v>
      </c>
      <c r="E2292" s="21" t="s">
        <v>1403</v>
      </c>
      <c r="F2292" s="21" t="s">
        <v>4753</v>
      </c>
      <c r="G2292" s="25" t="s">
        <v>2341</v>
      </c>
      <c r="H2292" s="21" t="s">
        <v>4754</v>
      </c>
      <c r="I2292" s="25" t="s">
        <v>1403</v>
      </c>
      <c r="J2292" s="21" t="s">
        <v>4755</v>
      </c>
      <c r="K2292" s="21" t="s">
        <v>4756</v>
      </c>
    </row>
    <row r="2293" s="7" customFormat="1" customHeight="1" spans="1:11">
      <c r="A2293" s="23"/>
      <c r="B2293" s="22"/>
      <c r="C2293" s="23"/>
      <c r="D2293" s="21" t="s">
        <v>2373</v>
      </c>
      <c r="E2293" s="21" t="s">
        <v>1403</v>
      </c>
      <c r="F2293" s="21" t="s">
        <v>1403</v>
      </c>
      <c r="G2293" s="25" t="s">
        <v>1403</v>
      </c>
      <c r="H2293" s="21" t="s">
        <v>1403</v>
      </c>
      <c r="I2293" s="25" t="s">
        <v>1403</v>
      </c>
      <c r="J2293" s="21" t="s">
        <v>1403</v>
      </c>
      <c r="K2293" s="21" t="s">
        <v>1403</v>
      </c>
    </row>
    <row r="2294" s="7" customFormat="1" customHeight="1" spans="1:11">
      <c r="A2294" s="23"/>
      <c r="B2294" s="22"/>
      <c r="C2294" s="23"/>
      <c r="D2294" s="21" t="s">
        <v>1403</v>
      </c>
      <c r="E2294" s="21" t="s">
        <v>2374</v>
      </c>
      <c r="F2294" s="21" t="s">
        <v>1403</v>
      </c>
      <c r="G2294" s="25" t="s">
        <v>1403</v>
      </c>
      <c r="H2294" s="21" t="s">
        <v>1403</v>
      </c>
      <c r="I2294" s="25" t="s">
        <v>1403</v>
      </c>
      <c r="J2294" s="21" t="s">
        <v>1403</v>
      </c>
      <c r="K2294" s="21" t="s">
        <v>1403</v>
      </c>
    </row>
    <row r="2295" s="7" customFormat="1" customHeight="1" spans="1:11">
      <c r="A2295" s="23"/>
      <c r="B2295" s="22"/>
      <c r="C2295" s="23"/>
      <c r="D2295" s="21" t="s">
        <v>1403</v>
      </c>
      <c r="E2295" s="21" t="s">
        <v>1403</v>
      </c>
      <c r="F2295" s="21" t="s">
        <v>4757</v>
      </c>
      <c r="G2295" s="25" t="s">
        <v>2341</v>
      </c>
      <c r="H2295" s="21" t="s">
        <v>2394</v>
      </c>
      <c r="I2295" s="25" t="s">
        <v>2343</v>
      </c>
      <c r="J2295" s="21" t="s">
        <v>4758</v>
      </c>
      <c r="K2295" s="21" t="s">
        <v>4759</v>
      </c>
    </row>
    <row r="2296" s="7" customFormat="1" customHeight="1" spans="1:11">
      <c r="A2296" s="21" t="s">
        <v>4760</v>
      </c>
      <c r="B2296" s="24" t="s">
        <v>4761</v>
      </c>
      <c r="C2296" s="21" t="s">
        <v>4762</v>
      </c>
      <c r="D2296" s="23"/>
      <c r="E2296" s="23"/>
      <c r="F2296" s="23"/>
      <c r="G2296" s="22"/>
      <c r="H2296" s="23"/>
      <c r="I2296" s="22"/>
      <c r="J2296" s="23"/>
      <c r="K2296" s="23"/>
    </row>
    <row r="2297" s="7" customFormat="1" customHeight="1" spans="1:11">
      <c r="A2297" s="23"/>
      <c r="B2297" s="22"/>
      <c r="C2297" s="23"/>
      <c r="D2297" s="21" t="s">
        <v>2338</v>
      </c>
      <c r="E2297" s="21" t="s">
        <v>1403</v>
      </c>
      <c r="F2297" s="21" t="s">
        <v>1403</v>
      </c>
      <c r="G2297" s="25" t="s">
        <v>1403</v>
      </c>
      <c r="H2297" s="21" t="s">
        <v>1403</v>
      </c>
      <c r="I2297" s="25" t="s">
        <v>1403</v>
      </c>
      <c r="J2297" s="21" t="s">
        <v>1403</v>
      </c>
      <c r="K2297" s="21" t="s">
        <v>1403</v>
      </c>
    </row>
    <row r="2298" s="7" customFormat="1" customHeight="1" spans="1:11">
      <c r="A2298" s="23"/>
      <c r="B2298" s="22"/>
      <c r="C2298" s="23"/>
      <c r="D2298" s="21" t="s">
        <v>1403</v>
      </c>
      <c r="E2298" s="21" t="s">
        <v>2339</v>
      </c>
      <c r="F2298" s="21" t="s">
        <v>1403</v>
      </c>
      <c r="G2298" s="25" t="s">
        <v>1403</v>
      </c>
      <c r="H2298" s="21" t="s">
        <v>1403</v>
      </c>
      <c r="I2298" s="25" t="s">
        <v>1403</v>
      </c>
      <c r="J2298" s="21" t="s">
        <v>1403</v>
      </c>
      <c r="K2298" s="21" t="s">
        <v>1403</v>
      </c>
    </row>
    <row r="2299" s="7" customFormat="1" customHeight="1" spans="1:11">
      <c r="A2299" s="23"/>
      <c r="B2299" s="22"/>
      <c r="C2299" s="23"/>
      <c r="D2299" s="21" t="s">
        <v>1403</v>
      </c>
      <c r="E2299" s="21" t="s">
        <v>1403</v>
      </c>
      <c r="F2299" s="21" t="s">
        <v>4763</v>
      </c>
      <c r="G2299" s="25" t="s">
        <v>2341</v>
      </c>
      <c r="H2299" s="21" t="s">
        <v>4764</v>
      </c>
      <c r="I2299" s="25" t="s">
        <v>2871</v>
      </c>
      <c r="J2299" s="21" t="s">
        <v>4763</v>
      </c>
      <c r="K2299" s="21" t="s">
        <v>4763</v>
      </c>
    </row>
    <row r="2300" s="7" customFormat="1" customHeight="1" spans="1:11">
      <c r="A2300" s="23"/>
      <c r="B2300" s="22"/>
      <c r="C2300" s="23"/>
      <c r="D2300" s="21" t="s">
        <v>1403</v>
      </c>
      <c r="E2300" s="21" t="s">
        <v>2352</v>
      </c>
      <c r="F2300" s="21" t="s">
        <v>1403</v>
      </c>
      <c r="G2300" s="25" t="s">
        <v>1403</v>
      </c>
      <c r="H2300" s="21" t="s">
        <v>1403</v>
      </c>
      <c r="I2300" s="25" t="s">
        <v>1403</v>
      </c>
      <c r="J2300" s="21" t="s">
        <v>1403</v>
      </c>
      <c r="K2300" s="21" t="s">
        <v>1403</v>
      </c>
    </row>
    <row r="2301" s="7" customFormat="1" customHeight="1" spans="1:11">
      <c r="A2301" s="23"/>
      <c r="B2301" s="22"/>
      <c r="C2301" s="23"/>
      <c r="D2301" s="21" t="s">
        <v>1403</v>
      </c>
      <c r="E2301" s="21" t="s">
        <v>1403</v>
      </c>
      <c r="F2301" s="21" t="s">
        <v>4765</v>
      </c>
      <c r="G2301" s="25" t="s">
        <v>2341</v>
      </c>
      <c r="H2301" s="21" t="s">
        <v>4764</v>
      </c>
      <c r="I2301" s="25" t="s">
        <v>2491</v>
      </c>
      <c r="J2301" s="21" t="s">
        <v>4766</v>
      </c>
      <c r="K2301" s="21" t="s">
        <v>4766</v>
      </c>
    </row>
    <row r="2302" s="7" customFormat="1" customHeight="1" spans="1:11">
      <c r="A2302" s="23"/>
      <c r="B2302" s="22"/>
      <c r="C2302" s="23"/>
      <c r="D2302" s="21" t="s">
        <v>2357</v>
      </c>
      <c r="E2302" s="21" t="s">
        <v>1403</v>
      </c>
      <c r="F2302" s="21" t="s">
        <v>1403</v>
      </c>
      <c r="G2302" s="25" t="s">
        <v>1403</v>
      </c>
      <c r="H2302" s="21" t="s">
        <v>1403</v>
      </c>
      <c r="I2302" s="25" t="s">
        <v>1403</v>
      </c>
      <c r="J2302" s="21" t="s">
        <v>1403</v>
      </c>
      <c r="K2302" s="21" t="s">
        <v>1403</v>
      </c>
    </row>
    <row r="2303" s="7" customFormat="1" customHeight="1" spans="1:11">
      <c r="A2303" s="23"/>
      <c r="B2303" s="22"/>
      <c r="C2303" s="23"/>
      <c r="D2303" s="21" t="s">
        <v>1403</v>
      </c>
      <c r="E2303" s="21" t="s">
        <v>2358</v>
      </c>
      <c r="F2303" s="21" t="s">
        <v>1403</v>
      </c>
      <c r="G2303" s="25" t="s">
        <v>1403</v>
      </c>
      <c r="H2303" s="21" t="s">
        <v>1403</v>
      </c>
      <c r="I2303" s="25" t="s">
        <v>1403</v>
      </c>
      <c r="J2303" s="21" t="s">
        <v>1403</v>
      </c>
      <c r="K2303" s="21" t="s">
        <v>1403</v>
      </c>
    </row>
    <row r="2304" s="7" customFormat="1" customHeight="1" spans="1:11">
      <c r="A2304" s="23"/>
      <c r="B2304" s="22"/>
      <c r="C2304" s="23"/>
      <c r="D2304" s="21" t="s">
        <v>1403</v>
      </c>
      <c r="E2304" s="21" t="s">
        <v>1403</v>
      </c>
      <c r="F2304" s="21" t="s">
        <v>4767</v>
      </c>
      <c r="G2304" s="25" t="s">
        <v>2341</v>
      </c>
      <c r="H2304" s="21" t="s">
        <v>4768</v>
      </c>
      <c r="I2304" s="25" t="s">
        <v>2384</v>
      </c>
      <c r="J2304" s="21" t="s">
        <v>4769</v>
      </c>
      <c r="K2304" s="21" t="s">
        <v>4769</v>
      </c>
    </row>
    <row r="2305" s="7" customFormat="1" customHeight="1" spans="1:11">
      <c r="A2305" s="23"/>
      <c r="B2305" s="22"/>
      <c r="C2305" s="23"/>
      <c r="D2305" s="21" t="s">
        <v>2373</v>
      </c>
      <c r="E2305" s="21" t="s">
        <v>1403</v>
      </c>
      <c r="F2305" s="21" t="s">
        <v>1403</v>
      </c>
      <c r="G2305" s="25" t="s">
        <v>1403</v>
      </c>
      <c r="H2305" s="21" t="s">
        <v>1403</v>
      </c>
      <c r="I2305" s="25" t="s">
        <v>1403</v>
      </c>
      <c r="J2305" s="21" t="s">
        <v>1403</v>
      </c>
      <c r="K2305" s="21" t="s">
        <v>1403</v>
      </c>
    </row>
    <row r="2306" s="7" customFormat="1" customHeight="1" spans="1:11">
      <c r="A2306" s="23"/>
      <c r="B2306" s="22"/>
      <c r="C2306" s="23"/>
      <c r="D2306" s="21" t="s">
        <v>1403</v>
      </c>
      <c r="E2306" s="21" t="s">
        <v>2374</v>
      </c>
      <c r="F2306" s="21" t="s">
        <v>1403</v>
      </c>
      <c r="G2306" s="25" t="s">
        <v>1403</v>
      </c>
      <c r="H2306" s="21" t="s">
        <v>1403</v>
      </c>
      <c r="I2306" s="25" t="s">
        <v>1403</v>
      </c>
      <c r="J2306" s="21" t="s">
        <v>1403</v>
      </c>
      <c r="K2306" s="21" t="s">
        <v>1403</v>
      </c>
    </row>
    <row r="2307" s="7" customFormat="1" customHeight="1" spans="1:11">
      <c r="A2307" s="23"/>
      <c r="B2307" s="22"/>
      <c r="C2307" s="23"/>
      <c r="D2307" s="21" t="s">
        <v>1403</v>
      </c>
      <c r="E2307" s="21" t="s">
        <v>1403</v>
      </c>
      <c r="F2307" s="21" t="s">
        <v>4770</v>
      </c>
      <c r="G2307" s="25" t="s">
        <v>2354</v>
      </c>
      <c r="H2307" s="21" t="s">
        <v>4771</v>
      </c>
      <c r="I2307" s="25" t="s">
        <v>2343</v>
      </c>
      <c r="J2307" s="21" t="s">
        <v>4769</v>
      </c>
      <c r="K2307" s="21" t="s">
        <v>4769</v>
      </c>
    </row>
    <row r="2308" s="7" customFormat="1" customHeight="1" spans="1:11">
      <c r="A2308" s="21" t="s">
        <v>4772</v>
      </c>
      <c r="B2308" s="24" t="s">
        <v>4773</v>
      </c>
      <c r="C2308" s="21" t="s">
        <v>4774</v>
      </c>
      <c r="D2308" s="23"/>
      <c r="E2308" s="23"/>
      <c r="F2308" s="23"/>
      <c r="G2308" s="22"/>
      <c r="H2308" s="23"/>
      <c r="I2308" s="22"/>
      <c r="J2308" s="23"/>
      <c r="K2308" s="23"/>
    </row>
    <row r="2309" s="7" customFormat="1" customHeight="1" spans="1:11">
      <c r="A2309" s="23"/>
      <c r="B2309" s="22"/>
      <c r="C2309" s="23"/>
      <c r="D2309" s="21" t="s">
        <v>2338</v>
      </c>
      <c r="E2309" s="21" t="s">
        <v>1403</v>
      </c>
      <c r="F2309" s="21" t="s">
        <v>1403</v>
      </c>
      <c r="G2309" s="25" t="s">
        <v>1403</v>
      </c>
      <c r="H2309" s="21" t="s">
        <v>1403</v>
      </c>
      <c r="I2309" s="25" t="s">
        <v>1403</v>
      </c>
      <c r="J2309" s="21" t="s">
        <v>1403</v>
      </c>
      <c r="K2309" s="21" t="s">
        <v>1403</v>
      </c>
    </row>
    <row r="2310" s="7" customFormat="1" customHeight="1" spans="1:11">
      <c r="A2310" s="23"/>
      <c r="B2310" s="22"/>
      <c r="C2310" s="23"/>
      <c r="D2310" s="21" t="s">
        <v>1403</v>
      </c>
      <c r="E2310" s="21" t="s">
        <v>2339</v>
      </c>
      <c r="F2310" s="21" t="s">
        <v>1403</v>
      </c>
      <c r="G2310" s="25" t="s">
        <v>1403</v>
      </c>
      <c r="H2310" s="21" t="s">
        <v>1403</v>
      </c>
      <c r="I2310" s="25" t="s">
        <v>1403</v>
      </c>
      <c r="J2310" s="21" t="s">
        <v>1403</v>
      </c>
      <c r="K2310" s="21" t="s">
        <v>1403</v>
      </c>
    </row>
    <row r="2311" s="7" customFormat="1" customHeight="1" spans="1:11">
      <c r="A2311" s="23"/>
      <c r="B2311" s="22"/>
      <c r="C2311" s="23"/>
      <c r="D2311" s="21" t="s">
        <v>1403</v>
      </c>
      <c r="E2311" s="21" t="s">
        <v>1403</v>
      </c>
      <c r="F2311" s="21" t="s">
        <v>3074</v>
      </c>
      <c r="G2311" s="25" t="s">
        <v>2341</v>
      </c>
      <c r="H2311" s="21" t="s">
        <v>2515</v>
      </c>
      <c r="I2311" s="25" t="s">
        <v>3075</v>
      </c>
      <c r="J2311" s="21" t="s">
        <v>3076</v>
      </c>
      <c r="K2311" s="21" t="s">
        <v>4774</v>
      </c>
    </row>
    <row r="2312" s="7" customFormat="1" customHeight="1" spans="1:11">
      <c r="A2312" s="23"/>
      <c r="B2312" s="22"/>
      <c r="C2312" s="23"/>
      <c r="D2312" s="21" t="s">
        <v>1403</v>
      </c>
      <c r="E2312" s="21" t="s">
        <v>1403</v>
      </c>
      <c r="F2312" s="21" t="s">
        <v>3146</v>
      </c>
      <c r="G2312" s="25" t="s">
        <v>2354</v>
      </c>
      <c r="H2312" s="21" t="s">
        <v>2515</v>
      </c>
      <c r="I2312" s="25" t="s">
        <v>2516</v>
      </c>
      <c r="J2312" s="21" t="s">
        <v>3147</v>
      </c>
      <c r="K2312" s="21" t="s">
        <v>4774</v>
      </c>
    </row>
    <row r="2313" s="7" customFormat="1" customHeight="1" spans="1:11">
      <c r="A2313" s="23"/>
      <c r="B2313" s="22"/>
      <c r="C2313" s="23"/>
      <c r="D2313" s="21" t="s">
        <v>1403</v>
      </c>
      <c r="E2313" s="21" t="s">
        <v>2352</v>
      </c>
      <c r="F2313" s="21" t="s">
        <v>1403</v>
      </c>
      <c r="G2313" s="25" t="s">
        <v>1403</v>
      </c>
      <c r="H2313" s="21" t="s">
        <v>1403</v>
      </c>
      <c r="I2313" s="25" t="s">
        <v>1403</v>
      </c>
      <c r="J2313" s="21" t="s">
        <v>1403</v>
      </c>
      <c r="K2313" s="21" t="s">
        <v>1403</v>
      </c>
    </row>
    <row r="2314" s="7" customFormat="1" customHeight="1" spans="1:11">
      <c r="A2314" s="23"/>
      <c r="B2314" s="22"/>
      <c r="C2314" s="23"/>
      <c r="D2314" s="21" t="s">
        <v>1403</v>
      </c>
      <c r="E2314" s="21" t="s">
        <v>1403</v>
      </c>
      <c r="F2314" s="21" t="s">
        <v>3137</v>
      </c>
      <c r="G2314" s="25" t="s">
        <v>2354</v>
      </c>
      <c r="H2314" s="21" t="s">
        <v>2622</v>
      </c>
      <c r="I2314" s="25" t="s">
        <v>2343</v>
      </c>
      <c r="J2314" s="21" t="s">
        <v>3138</v>
      </c>
      <c r="K2314" s="21" t="s">
        <v>4774</v>
      </c>
    </row>
    <row r="2315" s="7" customFormat="1" customHeight="1" spans="1:11">
      <c r="A2315" s="23"/>
      <c r="B2315" s="22"/>
      <c r="C2315" s="23"/>
      <c r="D2315" s="21" t="s">
        <v>1403</v>
      </c>
      <c r="E2315" s="21" t="s">
        <v>2389</v>
      </c>
      <c r="F2315" s="21" t="s">
        <v>1403</v>
      </c>
      <c r="G2315" s="25" t="s">
        <v>1403</v>
      </c>
      <c r="H2315" s="21" t="s">
        <v>1403</v>
      </c>
      <c r="I2315" s="25" t="s">
        <v>1403</v>
      </c>
      <c r="J2315" s="21" t="s">
        <v>1403</v>
      </c>
      <c r="K2315" s="21" t="s">
        <v>1403</v>
      </c>
    </row>
    <row r="2316" s="7" customFormat="1" customHeight="1" spans="1:11">
      <c r="A2316" s="23"/>
      <c r="B2316" s="22"/>
      <c r="C2316" s="23"/>
      <c r="D2316" s="21" t="s">
        <v>1403</v>
      </c>
      <c r="E2316" s="21" t="s">
        <v>1403</v>
      </c>
      <c r="F2316" s="21" t="s">
        <v>2404</v>
      </c>
      <c r="G2316" s="25" t="s">
        <v>2354</v>
      </c>
      <c r="H2316" s="21" t="s">
        <v>2622</v>
      </c>
      <c r="I2316" s="25" t="s">
        <v>2343</v>
      </c>
      <c r="J2316" s="21" t="s">
        <v>3078</v>
      </c>
      <c r="K2316" s="21" t="s">
        <v>4774</v>
      </c>
    </row>
    <row r="2317" s="7" customFormat="1" customHeight="1" spans="1:11">
      <c r="A2317" s="23"/>
      <c r="B2317" s="22"/>
      <c r="C2317" s="23"/>
      <c r="D2317" s="21" t="s">
        <v>2357</v>
      </c>
      <c r="E2317" s="21" t="s">
        <v>1403</v>
      </c>
      <c r="F2317" s="21" t="s">
        <v>1403</v>
      </c>
      <c r="G2317" s="25" t="s">
        <v>1403</v>
      </c>
      <c r="H2317" s="21" t="s">
        <v>1403</v>
      </c>
      <c r="I2317" s="25" t="s">
        <v>1403</v>
      </c>
      <c r="J2317" s="21" t="s">
        <v>1403</v>
      </c>
      <c r="K2317" s="21" t="s">
        <v>1403</v>
      </c>
    </row>
    <row r="2318" s="7" customFormat="1" customHeight="1" spans="1:11">
      <c r="A2318" s="23"/>
      <c r="B2318" s="22"/>
      <c r="C2318" s="23"/>
      <c r="D2318" s="21" t="s">
        <v>1403</v>
      </c>
      <c r="E2318" s="21" t="s">
        <v>2358</v>
      </c>
      <c r="F2318" s="21" t="s">
        <v>1403</v>
      </c>
      <c r="G2318" s="25" t="s">
        <v>1403</v>
      </c>
      <c r="H2318" s="21" t="s">
        <v>1403</v>
      </c>
      <c r="I2318" s="25" t="s">
        <v>1403</v>
      </c>
      <c r="J2318" s="21" t="s">
        <v>1403</v>
      </c>
      <c r="K2318" s="21" t="s">
        <v>1403</v>
      </c>
    </row>
    <row r="2319" s="7" customFormat="1" customHeight="1" spans="1:11">
      <c r="A2319" s="23"/>
      <c r="B2319" s="22"/>
      <c r="C2319" s="23"/>
      <c r="D2319" s="21" t="s">
        <v>1403</v>
      </c>
      <c r="E2319" s="21" t="s">
        <v>1403</v>
      </c>
      <c r="F2319" s="21" t="s">
        <v>3080</v>
      </c>
      <c r="G2319" s="25" t="s">
        <v>2354</v>
      </c>
      <c r="H2319" s="21" t="s">
        <v>2622</v>
      </c>
      <c r="I2319" s="25" t="s">
        <v>2343</v>
      </c>
      <c r="J2319" s="21" t="s">
        <v>3081</v>
      </c>
      <c r="K2319" s="21" t="s">
        <v>4774</v>
      </c>
    </row>
    <row r="2320" s="7" customFormat="1" customHeight="1" spans="1:11">
      <c r="A2320" s="23"/>
      <c r="B2320" s="22"/>
      <c r="C2320" s="23"/>
      <c r="D2320" s="21" t="s">
        <v>2373</v>
      </c>
      <c r="E2320" s="21" t="s">
        <v>1403</v>
      </c>
      <c r="F2320" s="21" t="s">
        <v>1403</v>
      </c>
      <c r="G2320" s="25" t="s">
        <v>1403</v>
      </c>
      <c r="H2320" s="21" t="s">
        <v>1403</v>
      </c>
      <c r="I2320" s="25" t="s">
        <v>1403</v>
      </c>
      <c r="J2320" s="21" t="s">
        <v>1403</v>
      </c>
      <c r="K2320" s="21" t="s">
        <v>1403</v>
      </c>
    </row>
    <row r="2321" s="7" customFormat="1" customHeight="1" spans="1:11">
      <c r="A2321" s="23"/>
      <c r="B2321" s="22"/>
      <c r="C2321" s="23"/>
      <c r="D2321" s="21" t="s">
        <v>1403</v>
      </c>
      <c r="E2321" s="21" t="s">
        <v>2374</v>
      </c>
      <c r="F2321" s="21" t="s">
        <v>1403</v>
      </c>
      <c r="G2321" s="25" t="s">
        <v>1403</v>
      </c>
      <c r="H2321" s="21" t="s">
        <v>1403</v>
      </c>
      <c r="I2321" s="25" t="s">
        <v>1403</v>
      </c>
      <c r="J2321" s="21" t="s">
        <v>1403</v>
      </c>
      <c r="K2321" s="21" t="s">
        <v>1403</v>
      </c>
    </row>
    <row r="2322" s="7" customFormat="1" customHeight="1" spans="1:11">
      <c r="A2322" s="23"/>
      <c r="B2322" s="22"/>
      <c r="C2322" s="23"/>
      <c r="D2322" s="21" t="s">
        <v>1403</v>
      </c>
      <c r="E2322" s="21" t="s">
        <v>1403</v>
      </c>
      <c r="F2322" s="21" t="s">
        <v>2984</v>
      </c>
      <c r="G2322" s="25" t="s">
        <v>2354</v>
      </c>
      <c r="H2322" s="21" t="s">
        <v>2622</v>
      </c>
      <c r="I2322" s="25" t="s">
        <v>2343</v>
      </c>
      <c r="J2322" s="21" t="s">
        <v>3082</v>
      </c>
      <c r="K2322" s="21" t="s">
        <v>4774</v>
      </c>
    </row>
    <row r="2323" s="7" customFormat="1" customHeight="1" spans="1:11">
      <c r="A2323" s="21" t="s">
        <v>4775</v>
      </c>
      <c r="B2323" s="22"/>
      <c r="C2323" s="23"/>
      <c r="D2323" s="23"/>
      <c r="E2323" s="23"/>
      <c r="F2323" s="23"/>
      <c r="G2323" s="22"/>
      <c r="H2323" s="23"/>
      <c r="I2323" s="22"/>
      <c r="J2323" s="23"/>
      <c r="K2323" s="23"/>
    </row>
    <row r="2324" s="7" customFormat="1" customHeight="1" spans="1:11">
      <c r="A2324" s="21" t="s">
        <v>4776</v>
      </c>
      <c r="B2324" s="22"/>
      <c r="C2324" s="23"/>
      <c r="D2324" s="23"/>
      <c r="E2324" s="23"/>
      <c r="F2324" s="23"/>
      <c r="G2324" s="22"/>
      <c r="H2324" s="23"/>
      <c r="I2324" s="22"/>
      <c r="J2324" s="23"/>
      <c r="K2324" s="23"/>
    </row>
    <row r="2325" s="7" customFormat="1" customHeight="1" spans="1:11">
      <c r="A2325" s="21" t="s">
        <v>4777</v>
      </c>
      <c r="B2325" s="24" t="s">
        <v>4778</v>
      </c>
      <c r="C2325" s="21" t="s">
        <v>4779</v>
      </c>
      <c r="D2325" s="23"/>
      <c r="E2325" s="23"/>
      <c r="F2325" s="23"/>
      <c r="G2325" s="22"/>
      <c r="H2325" s="23"/>
      <c r="I2325" s="22"/>
      <c r="J2325" s="23"/>
      <c r="K2325" s="23"/>
    </row>
    <row r="2326" s="7" customFormat="1" customHeight="1" spans="1:11">
      <c r="A2326" s="23"/>
      <c r="B2326" s="22"/>
      <c r="C2326" s="23"/>
      <c r="D2326" s="21" t="s">
        <v>2338</v>
      </c>
      <c r="E2326" s="21" t="s">
        <v>1403</v>
      </c>
      <c r="F2326" s="21" t="s">
        <v>1403</v>
      </c>
      <c r="G2326" s="25" t="s">
        <v>1403</v>
      </c>
      <c r="H2326" s="21" t="s">
        <v>1403</v>
      </c>
      <c r="I2326" s="25" t="s">
        <v>1403</v>
      </c>
      <c r="J2326" s="21" t="s">
        <v>1403</v>
      </c>
      <c r="K2326" s="21" t="s">
        <v>1403</v>
      </c>
    </row>
    <row r="2327" s="7" customFormat="1" customHeight="1" spans="1:11">
      <c r="A2327" s="23"/>
      <c r="B2327" s="22"/>
      <c r="C2327" s="23"/>
      <c r="D2327" s="21" t="s">
        <v>1403</v>
      </c>
      <c r="E2327" s="21" t="s">
        <v>2339</v>
      </c>
      <c r="F2327" s="21" t="s">
        <v>1403</v>
      </c>
      <c r="G2327" s="25" t="s">
        <v>1403</v>
      </c>
      <c r="H2327" s="21" t="s">
        <v>1403</v>
      </c>
      <c r="I2327" s="25" t="s">
        <v>1403</v>
      </c>
      <c r="J2327" s="21" t="s">
        <v>1403</v>
      </c>
      <c r="K2327" s="21" t="s">
        <v>1403</v>
      </c>
    </row>
    <row r="2328" s="7" customFormat="1" customHeight="1" spans="1:11">
      <c r="A2328" s="23"/>
      <c r="B2328" s="22"/>
      <c r="C2328" s="23"/>
      <c r="D2328" s="21" t="s">
        <v>1403</v>
      </c>
      <c r="E2328" s="21" t="s">
        <v>1403</v>
      </c>
      <c r="F2328" s="21" t="s">
        <v>4780</v>
      </c>
      <c r="G2328" s="25" t="s">
        <v>2341</v>
      </c>
      <c r="H2328" s="21" t="s">
        <v>2866</v>
      </c>
      <c r="I2328" s="25" t="s">
        <v>2947</v>
      </c>
      <c r="J2328" s="21" t="s">
        <v>4781</v>
      </c>
      <c r="K2328" s="21" t="s">
        <v>4782</v>
      </c>
    </row>
    <row r="2329" s="7" customFormat="1" customHeight="1" spans="1:11">
      <c r="A2329" s="23"/>
      <c r="B2329" s="22"/>
      <c r="C2329" s="23"/>
      <c r="D2329" s="21" t="s">
        <v>1403</v>
      </c>
      <c r="E2329" s="21" t="s">
        <v>1403</v>
      </c>
      <c r="F2329" s="21" t="s">
        <v>4783</v>
      </c>
      <c r="G2329" s="25" t="s">
        <v>2354</v>
      </c>
      <c r="H2329" s="21" t="s">
        <v>2439</v>
      </c>
      <c r="I2329" s="25" t="s">
        <v>2516</v>
      </c>
      <c r="J2329" s="21" t="s">
        <v>4784</v>
      </c>
      <c r="K2329" s="21" t="s">
        <v>4785</v>
      </c>
    </row>
    <row r="2330" s="7" customFormat="1" customHeight="1" spans="1:11">
      <c r="A2330" s="23"/>
      <c r="B2330" s="22"/>
      <c r="C2330" s="23"/>
      <c r="D2330" s="21" t="s">
        <v>2357</v>
      </c>
      <c r="E2330" s="21" t="s">
        <v>1403</v>
      </c>
      <c r="F2330" s="21" t="s">
        <v>1403</v>
      </c>
      <c r="G2330" s="25" t="s">
        <v>1403</v>
      </c>
      <c r="H2330" s="21" t="s">
        <v>1403</v>
      </c>
      <c r="I2330" s="25" t="s">
        <v>1403</v>
      </c>
      <c r="J2330" s="21" t="s">
        <v>1403</v>
      </c>
      <c r="K2330" s="21" t="s">
        <v>1403</v>
      </c>
    </row>
    <row r="2331" s="7" customFormat="1" customHeight="1" spans="1:11">
      <c r="A2331" s="23"/>
      <c r="B2331" s="22"/>
      <c r="C2331" s="23"/>
      <c r="D2331" s="21" t="s">
        <v>1403</v>
      </c>
      <c r="E2331" s="21" t="s">
        <v>2358</v>
      </c>
      <c r="F2331" s="21" t="s">
        <v>1403</v>
      </c>
      <c r="G2331" s="25" t="s">
        <v>1403</v>
      </c>
      <c r="H2331" s="21" t="s">
        <v>1403</v>
      </c>
      <c r="I2331" s="25" t="s">
        <v>1403</v>
      </c>
      <c r="J2331" s="21" t="s">
        <v>1403</v>
      </c>
      <c r="K2331" s="21" t="s">
        <v>1403</v>
      </c>
    </row>
    <row r="2332" s="7" customFormat="1" customHeight="1" spans="1:11">
      <c r="A2332" s="23"/>
      <c r="B2332" s="22"/>
      <c r="C2332" s="23"/>
      <c r="D2332" s="21" t="s">
        <v>1403</v>
      </c>
      <c r="E2332" s="21" t="s">
        <v>1403</v>
      </c>
      <c r="F2332" s="21" t="s">
        <v>4786</v>
      </c>
      <c r="G2332" s="25" t="s">
        <v>2354</v>
      </c>
      <c r="H2332" s="21" t="s">
        <v>2394</v>
      </c>
      <c r="I2332" s="25" t="s">
        <v>2343</v>
      </c>
      <c r="J2332" s="21" t="s">
        <v>4787</v>
      </c>
      <c r="K2332" s="21" t="s">
        <v>2626</v>
      </c>
    </row>
    <row r="2333" s="7" customFormat="1" customHeight="1" spans="1:11">
      <c r="A2333" s="23"/>
      <c r="B2333" s="22"/>
      <c r="C2333" s="23"/>
      <c r="D2333" s="21" t="s">
        <v>2373</v>
      </c>
      <c r="E2333" s="21" t="s">
        <v>1403</v>
      </c>
      <c r="F2333" s="21" t="s">
        <v>1403</v>
      </c>
      <c r="G2333" s="25" t="s">
        <v>1403</v>
      </c>
      <c r="H2333" s="21" t="s">
        <v>1403</v>
      </c>
      <c r="I2333" s="25" t="s">
        <v>1403</v>
      </c>
      <c r="J2333" s="21" t="s">
        <v>1403</v>
      </c>
      <c r="K2333" s="21" t="s">
        <v>1403</v>
      </c>
    </row>
    <row r="2334" s="7" customFormat="1" customHeight="1" spans="1:11">
      <c r="A2334" s="23"/>
      <c r="B2334" s="22"/>
      <c r="C2334" s="23"/>
      <c r="D2334" s="21" t="s">
        <v>1403</v>
      </c>
      <c r="E2334" s="21" t="s">
        <v>2374</v>
      </c>
      <c r="F2334" s="21" t="s">
        <v>1403</v>
      </c>
      <c r="G2334" s="25" t="s">
        <v>1403</v>
      </c>
      <c r="H2334" s="21" t="s">
        <v>1403</v>
      </c>
      <c r="I2334" s="25" t="s">
        <v>1403</v>
      </c>
      <c r="J2334" s="21" t="s">
        <v>1403</v>
      </c>
      <c r="K2334" s="21" t="s">
        <v>1403</v>
      </c>
    </row>
    <row r="2335" s="7" customFormat="1" customHeight="1" spans="1:11">
      <c r="A2335" s="23"/>
      <c r="B2335" s="22"/>
      <c r="C2335" s="23"/>
      <c r="D2335" s="21" t="s">
        <v>1403</v>
      </c>
      <c r="E2335" s="21" t="s">
        <v>1403</v>
      </c>
      <c r="F2335" s="21" t="s">
        <v>4788</v>
      </c>
      <c r="G2335" s="25" t="s">
        <v>2354</v>
      </c>
      <c r="H2335" s="21" t="s">
        <v>2394</v>
      </c>
      <c r="I2335" s="25" t="s">
        <v>2343</v>
      </c>
      <c r="J2335" s="21" t="s">
        <v>4789</v>
      </c>
      <c r="K2335" s="21" t="s">
        <v>2626</v>
      </c>
    </row>
    <row r="2336" s="7" customFormat="1" customHeight="1" spans="1:11">
      <c r="A2336" s="21" t="s">
        <v>3616</v>
      </c>
      <c r="B2336" s="24" t="s">
        <v>4790</v>
      </c>
      <c r="C2336" s="21" t="s">
        <v>4791</v>
      </c>
      <c r="D2336" s="23"/>
      <c r="E2336" s="23"/>
      <c r="F2336" s="23"/>
      <c r="G2336" s="22"/>
      <c r="H2336" s="23"/>
      <c r="I2336" s="22"/>
      <c r="J2336" s="23"/>
      <c r="K2336" s="23"/>
    </row>
    <row r="2337" s="7" customFormat="1" customHeight="1" spans="1:11">
      <c r="A2337" s="23"/>
      <c r="B2337" s="22"/>
      <c r="C2337" s="23"/>
      <c r="D2337" s="21" t="s">
        <v>2338</v>
      </c>
      <c r="E2337" s="21" t="s">
        <v>1403</v>
      </c>
      <c r="F2337" s="21" t="s">
        <v>1403</v>
      </c>
      <c r="G2337" s="25" t="s">
        <v>1403</v>
      </c>
      <c r="H2337" s="21" t="s">
        <v>1403</v>
      </c>
      <c r="I2337" s="25" t="s">
        <v>1403</v>
      </c>
      <c r="J2337" s="21" t="s">
        <v>1403</v>
      </c>
      <c r="K2337" s="21" t="s">
        <v>1403</v>
      </c>
    </row>
    <row r="2338" s="7" customFormat="1" customHeight="1" spans="1:11">
      <c r="A2338" s="23"/>
      <c r="B2338" s="22"/>
      <c r="C2338" s="23"/>
      <c r="D2338" s="21" t="s">
        <v>1403</v>
      </c>
      <c r="E2338" s="21" t="s">
        <v>2339</v>
      </c>
      <c r="F2338" s="21" t="s">
        <v>1403</v>
      </c>
      <c r="G2338" s="25" t="s">
        <v>1403</v>
      </c>
      <c r="H2338" s="21" t="s">
        <v>1403</v>
      </c>
      <c r="I2338" s="25" t="s">
        <v>1403</v>
      </c>
      <c r="J2338" s="21" t="s">
        <v>1403</v>
      </c>
      <c r="K2338" s="21" t="s">
        <v>1403</v>
      </c>
    </row>
    <row r="2339" s="7" customFormat="1" customHeight="1" spans="1:11">
      <c r="A2339" s="23"/>
      <c r="B2339" s="22"/>
      <c r="C2339" s="23"/>
      <c r="D2339" s="21" t="s">
        <v>1403</v>
      </c>
      <c r="E2339" s="21" t="s">
        <v>1403</v>
      </c>
      <c r="F2339" s="21" t="s">
        <v>3619</v>
      </c>
      <c r="G2339" s="25" t="s">
        <v>2341</v>
      </c>
      <c r="H2339" s="21" t="s">
        <v>2753</v>
      </c>
      <c r="I2339" s="25" t="s">
        <v>2384</v>
      </c>
      <c r="J2339" s="21" t="s">
        <v>3620</v>
      </c>
      <c r="K2339" s="21" t="s">
        <v>4792</v>
      </c>
    </row>
    <row r="2340" s="7" customFormat="1" customHeight="1" spans="1:11">
      <c r="A2340" s="23"/>
      <c r="B2340" s="22"/>
      <c r="C2340" s="23"/>
      <c r="D2340" s="21" t="s">
        <v>2357</v>
      </c>
      <c r="E2340" s="21" t="s">
        <v>1403</v>
      </c>
      <c r="F2340" s="21" t="s">
        <v>1403</v>
      </c>
      <c r="G2340" s="25" t="s">
        <v>1403</v>
      </c>
      <c r="H2340" s="21" t="s">
        <v>1403</v>
      </c>
      <c r="I2340" s="25" t="s">
        <v>1403</v>
      </c>
      <c r="J2340" s="21" t="s">
        <v>1403</v>
      </c>
      <c r="K2340" s="21" t="s">
        <v>1403</v>
      </c>
    </row>
    <row r="2341" s="7" customFormat="1" customHeight="1" spans="1:11">
      <c r="A2341" s="23"/>
      <c r="B2341" s="22"/>
      <c r="C2341" s="23"/>
      <c r="D2341" s="21" t="s">
        <v>1403</v>
      </c>
      <c r="E2341" s="21" t="s">
        <v>2358</v>
      </c>
      <c r="F2341" s="21" t="s">
        <v>1403</v>
      </c>
      <c r="G2341" s="25" t="s">
        <v>1403</v>
      </c>
      <c r="H2341" s="21" t="s">
        <v>1403</v>
      </c>
      <c r="I2341" s="25" t="s">
        <v>1403</v>
      </c>
      <c r="J2341" s="21" t="s">
        <v>1403</v>
      </c>
      <c r="K2341" s="21" t="s">
        <v>1403</v>
      </c>
    </row>
    <row r="2342" s="7" customFormat="1" customHeight="1" spans="1:11">
      <c r="A2342" s="23"/>
      <c r="B2342" s="22"/>
      <c r="C2342" s="23"/>
      <c r="D2342" s="21" t="s">
        <v>1403</v>
      </c>
      <c r="E2342" s="21" t="s">
        <v>1403</v>
      </c>
      <c r="F2342" s="21" t="s">
        <v>3622</v>
      </c>
      <c r="G2342" s="25" t="s">
        <v>2341</v>
      </c>
      <c r="H2342" s="21" t="s">
        <v>2591</v>
      </c>
      <c r="I2342" s="25" t="s">
        <v>1403</v>
      </c>
      <c r="J2342" s="21" t="s">
        <v>3521</v>
      </c>
      <c r="K2342" s="21" t="s">
        <v>4068</v>
      </c>
    </row>
    <row r="2343" s="7" customFormat="1" customHeight="1" spans="1:11">
      <c r="A2343" s="23"/>
      <c r="B2343" s="22"/>
      <c r="C2343" s="23"/>
      <c r="D2343" s="21" t="s">
        <v>2373</v>
      </c>
      <c r="E2343" s="21" t="s">
        <v>1403</v>
      </c>
      <c r="F2343" s="21" t="s">
        <v>1403</v>
      </c>
      <c r="G2343" s="25" t="s">
        <v>1403</v>
      </c>
      <c r="H2343" s="21" t="s">
        <v>1403</v>
      </c>
      <c r="I2343" s="25" t="s">
        <v>1403</v>
      </c>
      <c r="J2343" s="21" t="s">
        <v>1403</v>
      </c>
      <c r="K2343" s="21" t="s">
        <v>1403</v>
      </c>
    </row>
    <row r="2344" s="7" customFormat="1" customHeight="1" spans="1:11">
      <c r="A2344" s="23"/>
      <c r="B2344" s="22"/>
      <c r="C2344" s="23"/>
      <c r="D2344" s="21" t="s">
        <v>1403</v>
      </c>
      <c r="E2344" s="21" t="s">
        <v>2374</v>
      </c>
      <c r="F2344" s="21" t="s">
        <v>1403</v>
      </c>
      <c r="G2344" s="25" t="s">
        <v>1403</v>
      </c>
      <c r="H2344" s="21" t="s">
        <v>1403</v>
      </c>
      <c r="I2344" s="25" t="s">
        <v>1403</v>
      </c>
      <c r="J2344" s="21" t="s">
        <v>1403</v>
      </c>
      <c r="K2344" s="21" t="s">
        <v>1403</v>
      </c>
    </row>
    <row r="2345" s="7" customFormat="1" customHeight="1" spans="1:11">
      <c r="A2345" s="23"/>
      <c r="B2345" s="22"/>
      <c r="C2345" s="23"/>
      <c r="D2345" s="21" t="s">
        <v>1403</v>
      </c>
      <c r="E2345" s="21" t="s">
        <v>1403</v>
      </c>
      <c r="F2345" s="21" t="s">
        <v>2594</v>
      </c>
      <c r="G2345" s="25" t="s">
        <v>2354</v>
      </c>
      <c r="H2345" s="21" t="s">
        <v>2394</v>
      </c>
      <c r="I2345" s="25" t="s">
        <v>2343</v>
      </c>
      <c r="J2345" s="21" t="s">
        <v>3281</v>
      </c>
      <c r="K2345" s="21" t="s">
        <v>2626</v>
      </c>
    </row>
    <row r="2346" s="7" customFormat="1" customHeight="1" spans="1:11">
      <c r="A2346" s="21" t="s">
        <v>4793</v>
      </c>
      <c r="B2346" s="24" t="s">
        <v>4794</v>
      </c>
      <c r="C2346" s="21" t="s">
        <v>4795</v>
      </c>
      <c r="D2346" s="23"/>
      <c r="E2346" s="23"/>
      <c r="F2346" s="23"/>
      <c r="G2346" s="22"/>
      <c r="H2346" s="23"/>
      <c r="I2346" s="22"/>
      <c r="J2346" s="23"/>
      <c r="K2346" s="23"/>
    </row>
    <row r="2347" s="7" customFormat="1" customHeight="1" spans="1:11">
      <c r="A2347" s="23"/>
      <c r="B2347" s="22"/>
      <c r="C2347" s="23"/>
      <c r="D2347" s="21" t="s">
        <v>2338</v>
      </c>
      <c r="E2347" s="21" t="s">
        <v>1403</v>
      </c>
      <c r="F2347" s="21" t="s">
        <v>1403</v>
      </c>
      <c r="G2347" s="25" t="s">
        <v>1403</v>
      </c>
      <c r="H2347" s="21" t="s">
        <v>1403</v>
      </c>
      <c r="I2347" s="25" t="s">
        <v>1403</v>
      </c>
      <c r="J2347" s="21" t="s">
        <v>1403</v>
      </c>
      <c r="K2347" s="21" t="s">
        <v>1403</v>
      </c>
    </row>
    <row r="2348" s="7" customFormat="1" customHeight="1" spans="1:11">
      <c r="A2348" s="23"/>
      <c r="B2348" s="22"/>
      <c r="C2348" s="23"/>
      <c r="D2348" s="21" t="s">
        <v>1403</v>
      </c>
      <c r="E2348" s="21" t="s">
        <v>2339</v>
      </c>
      <c r="F2348" s="21" t="s">
        <v>1403</v>
      </c>
      <c r="G2348" s="25" t="s">
        <v>1403</v>
      </c>
      <c r="H2348" s="21" t="s">
        <v>1403</v>
      </c>
      <c r="I2348" s="25" t="s">
        <v>1403</v>
      </c>
      <c r="J2348" s="21" t="s">
        <v>1403</v>
      </c>
      <c r="K2348" s="21" t="s">
        <v>1403</v>
      </c>
    </row>
    <row r="2349" s="7" customFormat="1" customHeight="1" spans="1:11">
      <c r="A2349" s="23"/>
      <c r="B2349" s="22"/>
      <c r="C2349" s="23"/>
      <c r="D2349" s="21" t="s">
        <v>1403</v>
      </c>
      <c r="E2349" s="21" t="s">
        <v>1403</v>
      </c>
      <c r="F2349" s="21" t="s">
        <v>4796</v>
      </c>
      <c r="G2349" s="25" t="s">
        <v>2341</v>
      </c>
      <c r="H2349" s="21" t="s">
        <v>2355</v>
      </c>
      <c r="I2349" s="25" t="s">
        <v>2516</v>
      </c>
      <c r="J2349" s="21" t="s">
        <v>4797</v>
      </c>
      <c r="K2349" s="21" t="s">
        <v>4798</v>
      </c>
    </row>
    <row r="2350" s="7" customFormat="1" customHeight="1" spans="1:11">
      <c r="A2350" s="23"/>
      <c r="B2350" s="22"/>
      <c r="C2350" s="23"/>
      <c r="D2350" s="21" t="s">
        <v>1403</v>
      </c>
      <c r="E2350" s="21" t="s">
        <v>1403</v>
      </c>
      <c r="F2350" s="21" t="s">
        <v>4799</v>
      </c>
      <c r="G2350" s="25" t="s">
        <v>2354</v>
      </c>
      <c r="H2350" s="21" t="s">
        <v>2355</v>
      </c>
      <c r="I2350" s="25" t="s">
        <v>2797</v>
      </c>
      <c r="J2350" s="21" t="s">
        <v>4800</v>
      </c>
      <c r="K2350" s="21" t="s">
        <v>4801</v>
      </c>
    </row>
    <row r="2351" s="7" customFormat="1" customHeight="1" spans="1:11">
      <c r="A2351" s="23"/>
      <c r="B2351" s="22"/>
      <c r="C2351" s="23"/>
      <c r="D2351" s="21" t="s">
        <v>1403</v>
      </c>
      <c r="E2351" s="21" t="s">
        <v>1403</v>
      </c>
      <c r="F2351" s="21" t="s">
        <v>4802</v>
      </c>
      <c r="G2351" s="25" t="s">
        <v>2354</v>
      </c>
      <c r="H2351" s="21" t="s">
        <v>2355</v>
      </c>
      <c r="I2351" s="25" t="s">
        <v>4081</v>
      </c>
      <c r="J2351" s="21" t="s">
        <v>4803</v>
      </c>
      <c r="K2351" s="21" t="s">
        <v>4804</v>
      </c>
    </row>
    <row r="2352" s="7" customFormat="1" customHeight="1" spans="1:11">
      <c r="A2352" s="23"/>
      <c r="B2352" s="22"/>
      <c r="C2352" s="23"/>
      <c r="D2352" s="21" t="s">
        <v>1403</v>
      </c>
      <c r="E2352" s="21" t="s">
        <v>1403</v>
      </c>
      <c r="F2352" s="21" t="s">
        <v>4805</v>
      </c>
      <c r="G2352" s="25" t="s">
        <v>2354</v>
      </c>
      <c r="H2352" s="21" t="s">
        <v>2499</v>
      </c>
      <c r="I2352" s="25" t="s">
        <v>2343</v>
      </c>
      <c r="J2352" s="21" t="s">
        <v>4806</v>
      </c>
      <c r="K2352" s="21" t="s">
        <v>4807</v>
      </c>
    </row>
    <row r="2353" s="7" customFormat="1" customHeight="1" spans="1:11">
      <c r="A2353" s="23"/>
      <c r="B2353" s="22"/>
      <c r="C2353" s="23"/>
      <c r="D2353" s="21" t="s">
        <v>1403</v>
      </c>
      <c r="E2353" s="21" t="s">
        <v>1403</v>
      </c>
      <c r="F2353" s="21" t="s">
        <v>4808</v>
      </c>
      <c r="G2353" s="25" t="s">
        <v>2354</v>
      </c>
      <c r="H2353" s="21" t="s">
        <v>2541</v>
      </c>
      <c r="I2353" s="25" t="s">
        <v>4081</v>
      </c>
      <c r="J2353" s="21" t="s">
        <v>4809</v>
      </c>
      <c r="K2353" s="21" t="s">
        <v>4810</v>
      </c>
    </row>
    <row r="2354" s="7" customFormat="1" customHeight="1" spans="1:11">
      <c r="A2354" s="23"/>
      <c r="B2354" s="22"/>
      <c r="C2354" s="23"/>
      <c r="D2354" s="21" t="s">
        <v>1403</v>
      </c>
      <c r="E2354" s="21" t="s">
        <v>1403</v>
      </c>
      <c r="F2354" s="21" t="s">
        <v>4811</v>
      </c>
      <c r="G2354" s="25" t="s">
        <v>2354</v>
      </c>
      <c r="H2354" s="21" t="s">
        <v>2515</v>
      </c>
      <c r="I2354" s="25" t="s">
        <v>4812</v>
      </c>
      <c r="J2354" s="21" t="s">
        <v>4813</v>
      </c>
      <c r="K2354" s="21" t="s">
        <v>4814</v>
      </c>
    </row>
    <row r="2355" s="7" customFormat="1" customHeight="1" spans="1:11">
      <c r="A2355" s="23"/>
      <c r="B2355" s="22"/>
      <c r="C2355" s="23"/>
      <c r="D2355" s="21" t="s">
        <v>1403</v>
      </c>
      <c r="E2355" s="21" t="s">
        <v>1403</v>
      </c>
      <c r="F2355" s="21" t="s">
        <v>4815</v>
      </c>
      <c r="G2355" s="25" t="s">
        <v>2354</v>
      </c>
      <c r="H2355" s="21" t="s">
        <v>3405</v>
      </c>
      <c r="I2355" s="25" t="s">
        <v>2384</v>
      </c>
      <c r="J2355" s="21" t="s">
        <v>4816</v>
      </c>
      <c r="K2355" s="21" t="s">
        <v>4817</v>
      </c>
    </row>
    <row r="2356" s="7" customFormat="1" customHeight="1" spans="1:11">
      <c r="A2356" s="23"/>
      <c r="B2356" s="22"/>
      <c r="C2356" s="23"/>
      <c r="D2356" s="21" t="s">
        <v>1403</v>
      </c>
      <c r="E2356" s="21" t="s">
        <v>1403</v>
      </c>
      <c r="F2356" s="21" t="s">
        <v>4818</v>
      </c>
      <c r="G2356" s="25" t="s">
        <v>2354</v>
      </c>
      <c r="H2356" s="21" t="s">
        <v>2731</v>
      </c>
      <c r="I2356" s="25" t="s">
        <v>2384</v>
      </c>
      <c r="J2356" s="21" t="s">
        <v>4819</v>
      </c>
      <c r="K2356" s="21" t="s">
        <v>4820</v>
      </c>
    </row>
    <row r="2357" s="7" customFormat="1" customHeight="1" spans="1:11">
      <c r="A2357" s="23"/>
      <c r="B2357" s="22"/>
      <c r="C2357" s="23"/>
      <c r="D2357" s="21" t="s">
        <v>1403</v>
      </c>
      <c r="E2357" s="21" t="s">
        <v>1403</v>
      </c>
      <c r="F2357" s="21" t="s">
        <v>4821</v>
      </c>
      <c r="G2357" s="25" t="s">
        <v>2354</v>
      </c>
      <c r="H2357" s="21" t="s">
        <v>2355</v>
      </c>
      <c r="I2357" s="25" t="s">
        <v>2797</v>
      </c>
      <c r="J2357" s="21" t="s">
        <v>4822</v>
      </c>
      <c r="K2357" s="21" t="s">
        <v>4823</v>
      </c>
    </row>
    <row r="2358" s="7" customFormat="1" customHeight="1" spans="1:11">
      <c r="A2358" s="23"/>
      <c r="B2358" s="22"/>
      <c r="C2358" s="23"/>
      <c r="D2358" s="21" t="s">
        <v>2357</v>
      </c>
      <c r="E2358" s="21" t="s">
        <v>1403</v>
      </c>
      <c r="F2358" s="21" t="s">
        <v>1403</v>
      </c>
      <c r="G2358" s="25" t="s">
        <v>1403</v>
      </c>
      <c r="H2358" s="21" t="s">
        <v>1403</v>
      </c>
      <c r="I2358" s="25" t="s">
        <v>1403</v>
      </c>
      <c r="J2358" s="21" t="s">
        <v>1403</v>
      </c>
      <c r="K2358" s="21" t="s">
        <v>1403</v>
      </c>
    </row>
    <row r="2359" s="7" customFormat="1" customHeight="1" spans="1:11">
      <c r="A2359" s="23"/>
      <c r="B2359" s="22"/>
      <c r="C2359" s="23"/>
      <c r="D2359" s="21" t="s">
        <v>1403</v>
      </c>
      <c r="E2359" s="21" t="s">
        <v>2358</v>
      </c>
      <c r="F2359" s="21" t="s">
        <v>1403</v>
      </c>
      <c r="G2359" s="25" t="s">
        <v>1403</v>
      </c>
      <c r="H2359" s="21" t="s">
        <v>1403</v>
      </c>
      <c r="I2359" s="25" t="s">
        <v>1403</v>
      </c>
      <c r="J2359" s="21" t="s">
        <v>1403</v>
      </c>
      <c r="K2359" s="21" t="s">
        <v>1403</v>
      </c>
    </row>
    <row r="2360" s="7" customFormat="1" customHeight="1" spans="1:11">
      <c r="A2360" s="23"/>
      <c r="B2360" s="22"/>
      <c r="C2360" s="23"/>
      <c r="D2360" s="21" t="s">
        <v>1403</v>
      </c>
      <c r="E2360" s="21" t="s">
        <v>1403</v>
      </c>
      <c r="F2360" s="21" t="s">
        <v>4824</v>
      </c>
      <c r="G2360" s="25" t="s">
        <v>2341</v>
      </c>
      <c r="H2360" s="21" t="s">
        <v>4825</v>
      </c>
      <c r="I2360" s="25" t="s">
        <v>1403</v>
      </c>
      <c r="J2360" s="21" t="s">
        <v>4826</v>
      </c>
      <c r="K2360" s="21" t="s">
        <v>2624</v>
      </c>
    </row>
    <row r="2361" s="7" customFormat="1" customHeight="1" spans="1:11">
      <c r="A2361" s="23"/>
      <c r="B2361" s="22"/>
      <c r="C2361" s="23"/>
      <c r="D2361" s="21" t="s">
        <v>2373</v>
      </c>
      <c r="E2361" s="21" t="s">
        <v>1403</v>
      </c>
      <c r="F2361" s="21" t="s">
        <v>1403</v>
      </c>
      <c r="G2361" s="25" t="s">
        <v>1403</v>
      </c>
      <c r="H2361" s="21" t="s">
        <v>1403</v>
      </c>
      <c r="I2361" s="25" t="s">
        <v>1403</v>
      </c>
      <c r="J2361" s="21" t="s">
        <v>1403</v>
      </c>
      <c r="K2361" s="21" t="s">
        <v>1403</v>
      </c>
    </row>
    <row r="2362" s="7" customFormat="1" customHeight="1" spans="1:11">
      <c r="A2362" s="23"/>
      <c r="B2362" s="22"/>
      <c r="C2362" s="23"/>
      <c r="D2362" s="21" t="s">
        <v>1403</v>
      </c>
      <c r="E2362" s="21" t="s">
        <v>2374</v>
      </c>
      <c r="F2362" s="21" t="s">
        <v>1403</v>
      </c>
      <c r="G2362" s="25" t="s">
        <v>1403</v>
      </c>
      <c r="H2362" s="21" t="s">
        <v>1403</v>
      </c>
      <c r="I2362" s="25" t="s">
        <v>1403</v>
      </c>
      <c r="J2362" s="21" t="s">
        <v>1403</v>
      </c>
      <c r="K2362" s="21" t="s">
        <v>1403</v>
      </c>
    </row>
    <row r="2363" s="7" customFormat="1" customHeight="1" spans="1:11">
      <c r="A2363" s="23"/>
      <c r="B2363" s="22"/>
      <c r="C2363" s="23"/>
      <c r="D2363" s="21" t="s">
        <v>1403</v>
      </c>
      <c r="E2363" s="21" t="s">
        <v>1403</v>
      </c>
      <c r="F2363" s="21" t="s">
        <v>4827</v>
      </c>
      <c r="G2363" s="25" t="s">
        <v>2354</v>
      </c>
      <c r="H2363" s="21" t="s">
        <v>2394</v>
      </c>
      <c r="I2363" s="25" t="s">
        <v>2343</v>
      </c>
      <c r="J2363" s="21" t="s">
        <v>4828</v>
      </c>
      <c r="K2363" s="21" t="s">
        <v>2626</v>
      </c>
    </row>
    <row r="2364" s="7" customFormat="1" customHeight="1" spans="1:11">
      <c r="A2364" s="21" t="s">
        <v>4829</v>
      </c>
      <c r="B2364" s="24" t="s">
        <v>4830</v>
      </c>
      <c r="C2364" s="21" t="s">
        <v>4831</v>
      </c>
      <c r="D2364" s="23"/>
      <c r="E2364" s="23"/>
      <c r="F2364" s="23"/>
      <c r="G2364" s="22"/>
      <c r="H2364" s="23"/>
      <c r="I2364" s="22"/>
      <c r="J2364" s="23"/>
      <c r="K2364" s="23"/>
    </row>
    <row r="2365" s="7" customFormat="1" customHeight="1" spans="1:11">
      <c r="A2365" s="23"/>
      <c r="B2365" s="22"/>
      <c r="C2365" s="23"/>
      <c r="D2365" s="21" t="s">
        <v>2338</v>
      </c>
      <c r="E2365" s="21" t="s">
        <v>1403</v>
      </c>
      <c r="F2365" s="21" t="s">
        <v>1403</v>
      </c>
      <c r="G2365" s="25" t="s">
        <v>1403</v>
      </c>
      <c r="H2365" s="21" t="s">
        <v>1403</v>
      </c>
      <c r="I2365" s="25" t="s">
        <v>1403</v>
      </c>
      <c r="J2365" s="21" t="s">
        <v>1403</v>
      </c>
      <c r="K2365" s="21" t="s">
        <v>1403</v>
      </c>
    </row>
    <row r="2366" s="7" customFormat="1" customHeight="1" spans="1:11">
      <c r="A2366" s="23"/>
      <c r="B2366" s="22"/>
      <c r="C2366" s="23"/>
      <c r="D2366" s="21" t="s">
        <v>1403</v>
      </c>
      <c r="E2366" s="21" t="s">
        <v>2339</v>
      </c>
      <c r="F2366" s="21" t="s">
        <v>1403</v>
      </c>
      <c r="G2366" s="25" t="s">
        <v>1403</v>
      </c>
      <c r="H2366" s="21" t="s">
        <v>1403</v>
      </c>
      <c r="I2366" s="25" t="s">
        <v>1403</v>
      </c>
      <c r="J2366" s="21" t="s">
        <v>1403</v>
      </c>
      <c r="K2366" s="21" t="s">
        <v>1403</v>
      </c>
    </row>
    <row r="2367" s="7" customFormat="1" customHeight="1" spans="1:11">
      <c r="A2367" s="23"/>
      <c r="B2367" s="22"/>
      <c r="C2367" s="23"/>
      <c r="D2367" s="21" t="s">
        <v>1403</v>
      </c>
      <c r="E2367" s="21" t="s">
        <v>1403</v>
      </c>
      <c r="F2367" s="21" t="s">
        <v>4832</v>
      </c>
      <c r="G2367" s="25" t="s">
        <v>2354</v>
      </c>
      <c r="H2367" s="21" t="s">
        <v>4833</v>
      </c>
      <c r="I2367" s="25" t="s">
        <v>4834</v>
      </c>
      <c r="J2367" s="21" t="s">
        <v>4835</v>
      </c>
      <c r="K2367" s="21" t="s">
        <v>4836</v>
      </c>
    </row>
    <row r="2368" s="7" customFormat="1" customHeight="1" spans="1:11">
      <c r="A2368" s="23"/>
      <c r="B2368" s="22"/>
      <c r="C2368" s="23"/>
      <c r="D2368" s="21" t="s">
        <v>1403</v>
      </c>
      <c r="E2368" s="21" t="s">
        <v>1403</v>
      </c>
      <c r="F2368" s="21" t="s">
        <v>4837</v>
      </c>
      <c r="G2368" s="25" t="s">
        <v>2341</v>
      </c>
      <c r="H2368" s="21" t="s">
        <v>2541</v>
      </c>
      <c r="I2368" s="25" t="s">
        <v>2581</v>
      </c>
      <c r="J2368" s="21" t="s">
        <v>4838</v>
      </c>
      <c r="K2368" s="21" t="s">
        <v>4839</v>
      </c>
    </row>
    <row r="2369" s="7" customFormat="1" customHeight="1" spans="1:11">
      <c r="A2369" s="23"/>
      <c r="B2369" s="22"/>
      <c r="C2369" s="23"/>
      <c r="D2369" s="21" t="s">
        <v>1403</v>
      </c>
      <c r="E2369" s="21" t="s">
        <v>1403</v>
      </c>
      <c r="F2369" s="21" t="s">
        <v>4840</v>
      </c>
      <c r="G2369" s="25" t="s">
        <v>2354</v>
      </c>
      <c r="H2369" s="21" t="s">
        <v>2394</v>
      </c>
      <c r="I2369" s="25" t="s">
        <v>2384</v>
      </c>
      <c r="J2369" s="21" t="s">
        <v>4841</v>
      </c>
      <c r="K2369" s="21" t="s">
        <v>4842</v>
      </c>
    </row>
    <row r="2370" s="7" customFormat="1" customHeight="1" spans="1:11">
      <c r="A2370" s="23"/>
      <c r="B2370" s="22"/>
      <c r="C2370" s="23"/>
      <c r="D2370" s="21" t="s">
        <v>1403</v>
      </c>
      <c r="E2370" s="21" t="s">
        <v>1403</v>
      </c>
      <c r="F2370" s="21" t="s">
        <v>4843</v>
      </c>
      <c r="G2370" s="25" t="s">
        <v>2354</v>
      </c>
      <c r="H2370" s="21" t="s">
        <v>2537</v>
      </c>
      <c r="I2370" s="25" t="s">
        <v>2416</v>
      </c>
      <c r="J2370" s="21" t="s">
        <v>4844</v>
      </c>
      <c r="K2370" s="21" t="s">
        <v>4845</v>
      </c>
    </row>
    <row r="2371" s="7" customFormat="1" customHeight="1" spans="1:11">
      <c r="A2371" s="23"/>
      <c r="B2371" s="22"/>
      <c r="C2371" s="23"/>
      <c r="D2371" s="21" t="s">
        <v>2357</v>
      </c>
      <c r="E2371" s="21" t="s">
        <v>1403</v>
      </c>
      <c r="F2371" s="21" t="s">
        <v>1403</v>
      </c>
      <c r="G2371" s="25" t="s">
        <v>1403</v>
      </c>
      <c r="H2371" s="21" t="s">
        <v>1403</v>
      </c>
      <c r="I2371" s="25" t="s">
        <v>1403</v>
      </c>
      <c r="J2371" s="21" t="s">
        <v>1403</v>
      </c>
      <c r="K2371" s="21" t="s">
        <v>1403</v>
      </c>
    </row>
    <row r="2372" s="7" customFormat="1" customHeight="1" spans="1:11">
      <c r="A2372" s="23"/>
      <c r="B2372" s="22"/>
      <c r="C2372" s="23"/>
      <c r="D2372" s="21" t="s">
        <v>1403</v>
      </c>
      <c r="E2372" s="21" t="s">
        <v>2358</v>
      </c>
      <c r="F2372" s="21" t="s">
        <v>1403</v>
      </c>
      <c r="G2372" s="25" t="s">
        <v>1403</v>
      </c>
      <c r="H2372" s="21" t="s">
        <v>1403</v>
      </c>
      <c r="I2372" s="25" t="s">
        <v>1403</v>
      </c>
      <c r="J2372" s="21" t="s">
        <v>1403</v>
      </c>
      <c r="K2372" s="21" t="s">
        <v>1403</v>
      </c>
    </row>
    <row r="2373" s="7" customFormat="1" customHeight="1" spans="1:11">
      <c r="A2373" s="23"/>
      <c r="B2373" s="22"/>
      <c r="C2373" s="23"/>
      <c r="D2373" s="21" t="s">
        <v>1403</v>
      </c>
      <c r="E2373" s="21" t="s">
        <v>1403</v>
      </c>
      <c r="F2373" s="21" t="s">
        <v>4846</v>
      </c>
      <c r="G2373" s="25" t="s">
        <v>2341</v>
      </c>
      <c r="H2373" s="21" t="s">
        <v>4825</v>
      </c>
      <c r="I2373" s="25" t="s">
        <v>1403</v>
      </c>
      <c r="J2373" s="21" t="s">
        <v>4847</v>
      </c>
      <c r="K2373" s="21" t="s">
        <v>2624</v>
      </c>
    </row>
    <row r="2374" s="7" customFormat="1" customHeight="1" spans="1:11">
      <c r="A2374" s="23"/>
      <c r="B2374" s="22"/>
      <c r="C2374" s="23"/>
      <c r="D2374" s="21" t="s">
        <v>2373</v>
      </c>
      <c r="E2374" s="21" t="s">
        <v>1403</v>
      </c>
      <c r="F2374" s="21" t="s">
        <v>1403</v>
      </c>
      <c r="G2374" s="25" t="s">
        <v>1403</v>
      </c>
      <c r="H2374" s="21" t="s">
        <v>1403</v>
      </c>
      <c r="I2374" s="25" t="s">
        <v>1403</v>
      </c>
      <c r="J2374" s="21" t="s">
        <v>1403</v>
      </c>
      <c r="K2374" s="21" t="s">
        <v>1403</v>
      </c>
    </row>
    <row r="2375" s="7" customFormat="1" customHeight="1" spans="1:11">
      <c r="A2375" s="23"/>
      <c r="B2375" s="22"/>
      <c r="C2375" s="23"/>
      <c r="D2375" s="21" t="s">
        <v>1403</v>
      </c>
      <c r="E2375" s="21" t="s">
        <v>2374</v>
      </c>
      <c r="F2375" s="21" t="s">
        <v>1403</v>
      </c>
      <c r="G2375" s="25" t="s">
        <v>1403</v>
      </c>
      <c r="H2375" s="21" t="s">
        <v>1403</v>
      </c>
      <c r="I2375" s="25" t="s">
        <v>1403</v>
      </c>
      <c r="J2375" s="21" t="s">
        <v>1403</v>
      </c>
      <c r="K2375" s="21" t="s">
        <v>1403</v>
      </c>
    </row>
    <row r="2376" s="7" customFormat="1" customHeight="1" spans="1:11">
      <c r="A2376" s="23"/>
      <c r="B2376" s="22"/>
      <c r="C2376" s="23"/>
      <c r="D2376" s="21" t="s">
        <v>1403</v>
      </c>
      <c r="E2376" s="21" t="s">
        <v>1403</v>
      </c>
      <c r="F2376" s="21" t="s">
        <v>4848</v>
      </c>
      <c r="G2376" s="25" t="s">
        <v>2354</v>
      </c>
      <c r="H2376" s="21" t="s">
        <v>2394</v>
      </c>
      <c r="I2376" s="25" t="s">
        <v>2343</v>
      </c>
      <c r="J2376" s="21" t="s">
        <v>4849</v>
      </c>
      <c r="K2376" s="21" t="s">
        <v>2626</v>
      </c>
    </row>
    <row r="2377" s="7" customFormat="1" customHeight="1" spans="1:11">
      <c r="A2377" s="21" t="s">
        <v>4850</v>
      </c>
      <c r="B2377" s="22"/>
      <c r="C2377" s="23"/>
      <c r="D2377" s="23"/>
      <c r="E2377" s="23"/>
      <c r="F2377" s="23"/>
      <c r="G2377" s="22"/>
      <c r="H2377" s="23"/>
      <c r="I2377" s="22"/>
      <c r="J2377" s="23"/>
      <c r="K2377" s="23"/>
    </row>
    <row r="2378" s="7" customFormat="1" customHeight="1" spans="1:11">
      <c r="A2378" s="21" t="s">
        <v>4851</v>
      </c>
      <c r="B2378" s="22"/>
      <c r="C2378" s="23"/>
      <c r="D2378" s="23"/>
      <c r="E2378" s="23"/>
      <c r="F2378" s="23"/>
      <c r="G2378" s="22"/>
      <c r="H2378" s="23"/>
      <c r="I2378" s="22"/>
      <c r="J2378" s="23"/>
      <c r="K2378" s="23"/>
    </row>
    <row r="2379" s="7" customFormat="1" customHeight="1" spans="1:11">
      <c r="A2379" s="21" t="s">
        <v>4852</v>
      </c>
      <c r="B2379" s="24" t="s">
        <v>4853</v>
      </c>
      <c r="C2379" s="21" t="s">
        <v>4854</v>
      </c>
      <c r="D2379" s="23"/>
      <c r="E2379" s="23"/>
      <c r="F2379" s="23"/>
      <c r="G2379" s="22"/>
      <c r="H2379" s="23"/>
      <c r="I2379" s="22"/>
      <c r="J2379" s="23"/>
      <c r="K2379" s="23"/>
    </row>
    <row r="2380" s="7" customFormat="1" customHeight="1" spans="1:11">
      <c r="A2380" s="23"/>
      <c r="B2380" s="22"/>
      <c r="C2380" s="23"/>
      <c r="D2380" s="21" t="s">
        <v>2338</v>
      </c>
      <c r="E2380" s="21" t="s">
        <v>1403</v>
      </c>
      <c r="F2380" s="21" t="s">
        <v>1403</v>
      </c>
      <c r="G2380" s="25" t="s">
        <v>1403</v>
      </c>
      <c r="H2380" s="21" t="s">
        <v>1403</v>
      </c>
      <c r="I2380" s="25" t="s">
        <v>1403</v>
      </c>
      <c r="J2380" s="21" t="s">
        <v>1403</v>
      </c>
      <c r="K2380" s="21" t="s">
        <v>1403</v>
      </c>
    </row>
    <row r="2381" s="7" customFormat="1" customHeight="1" spans="1:11">
      <c r="A2381" s="23"/>
      <c r="B2381" s="22"/>
      <c r="C2381" s="23"/>
      <c r="D2381" s="21" t="s">
        <v>1403</v>
      </c>
      <c r="E2381" s="21" t="s">
        <v>2339</v>
      </c>
      <c r="F2381" s="21" t="s">
        <v>1403</v>
      </c>
      <c r="G2381" s="25" t="s">
        <v>1403</v>
      </c>
      <c r="H2381" s="21" t="s">
        <v>1403</v>
      </c>
      <c r="I2381" s="25" t="s">
        <v>1403</v>
      </c>
      <c r="J2381" s="21" t="s">
        <v>1403</v>
      </c>
      <c r="K2381" s="21" t="s">
        <v>1403</v>
      </c>
    </row>
    <row r="2382" s="7" customFormat="1" customHeight="1" spans="1:11">
      <c r="A2382" s="23"/>
      <c r="B2382" s="22"/>
      <c r="C2382" s="23"/>
      <c r="D2382" s="21" t="s">
        <v>1403</v>
      </c>
      <c r="E2382" s="21" t="s">
        <v>1403</v>
      </c>
      <c r="F2382" s="21" t="s">
        <v>3074</v>
      </c>
      <c r="G2382" s="25" t="s">
        <v>2341</v>
      </c>
      <c r="H2382" s="21" t="s">
        <v>2541</v>
      </c>
      <c r="I2382" s="25" t="s">
        <v>4855</v>
      </c>
      <c r="J2382" s="21" t="s">
        <v>4856</v>
      </c>
      <c r="K2382" s="21" t="s">
        <v>4857</v>
      </c>
    </row>
    <row r="2383" s="7" customFormat="1" customHeight="1" spans="1:11">
      <c r="A2383" s="23"/>
      <c r="B2383" s="22"/>
      <c r="C2383" s="23"/>
      <c r="D2383" s="21" t="s">
        <v>1403</v>
      </c>
      <c r="E2383" s="21" t="s">
        <v>2389</v>
      </c>
      <c r="F2383" s="21" t="s">
        <v>1403</v>
      </c>
      <c r="G2383" s="25" t="s">
        <v>1403</v>
      </c>
      <c r="H2383" s="21" t="s">
        <v>1403</v>
      </c>
      <c r="I2383" s="25" t="s">
        <v>1403</v>
      </c>
      <c r="J2383" s="21" t="s">
        <v>1403</v>
      </c>
      <c r="K2383" s="21" t="s">
        <v>1403</v>
      </c>
    </row>
    <row r="2384" s="7" customFormat="1" customHeight="1" spans="1:11">
      <c r="A2384" s="23"/>
      <c r="B2384" s="22"/>
      <c r="C2384" s="23"/>
      <c r="D2384" s="21" t="s">
        <v>1403</v>
      </c>
      <c r="E2384" s="21" t="s">
        <v>1403</v>
      </c>
      <c r="F2384" s="21" t="s">
        <v>2404</v>
      </c>
      <c r="G2384" s="25" t="s">
        <v>2341</v>
      </c>
      <c r="H2384" s="21" t="s">
        <v>2342</v>
      </c>
      <c r="I2384" s="25" t="s">
        <v>2343</v>
      </c>
      <c r="J2384" s="21" t="s">
        <v>3078</v>
      </c>
      <c r="K2384" s="21" t="s">
        <v>4858</v>
      </c>
    </row>
    <row r="2385" s="7" customFormat="1" customHeight="1" spans="1:11">
      <c r="A2385" s="23"/>
      <c r="B2385" s="22"/>
      <c r="C2385" s="23"/>
      <c r="D2385" s="21" t="s">
        <v>2357</v>
      </c>
      <c r="E2385" s="21" t="s">
        <v>1403</v>
      </c>
      <c r="F2385" s="21" t="s">
        <v>1403</v>
      </c>
      <c r="G2385" s="25" t="s">
        <v>1403</v>
      </c>
      <c r="H2385" s="21" t="s">
        <v>1403</v>
      </c>
      <c r="I2385" s="25" t="s">
        <v>1403</v>
      </c>
      <c r="J2385" s="21" t="s">
        <v>1403</v>
      </c>
      <c r="K2385" s="21" t="s">
        <v>1403</v>
      </c>
    </row>
    <row r="2386" s="7" customFormat="1" customHeight="1" spans="1:11">
      <c r="A2386" s="23"/>
      <c r="B2386" s="22"/>
      <c r="C2386" s="23"/>
      <c r="D2386" s="21" t="s">
        <v>1403</v>
      </c>
      <c r="E2386" s="21" t="s">
        <v>2358</v>
      </c>
      <c r="F2386" s="21" t="s">
        <v>1403</v>
      </c>
      <c r="G2386" s="25" t="s">
        <v>1403</v>
      </c>
      <c r="H2386" s="21" t="s">
        <v>1403</v>
      </c>
      <c r="I2386" s="25" t="s">
        <v>1403</v>
      </c>
      <c r="J2386" s="21" t="s">
        <v>1403</v>
      </c>
      <c r="K2386" s="21" t="s">
        <v>1403</v>
      </c>
    </row>
    <row r="2387" s="7" customFormat="1" customHeight="1" spans="1:11">
      <c r="A2387" s="23"/>
      <c r="B2387" s="22"/>
      <c r="C2387" s="23"/>
      <c r="D2387" s="21" t="s">
        <v>1403</v>
      </c>
      <c r="E2387" s="21" t="s">
        <v>1403</v>
      </c>
      <c r="F2387" s="21" t="s">
        <v>3080</v>
      </c>
      <c r="G2387" s="25" t="s">
        <v>2354</v>
      </c>
      <c r="H2387" s="21" t="s">
        <v>2394</v>
      </c>
      <c r="I2387" s="25" t="s">
        <v>2343</v>
      </c>
      <c r="J2387" s="21" t="s">
        <v>4859</v>
      </c>
      <c r="K2387" s="21" t="s">
        <v>4860</v>
      </c>
    </row>
    <row r="2388" s="7" customFormat="1" customHeight="1" spans="1:11">
      <c r="A2388" s="23"/>
      <c r="B2388" s="22"/>
      <c r="C2388" s="23"/>
      <c r="D2388" s="21" t="s">
        <v>1403</v>
      </c>
      <c r="E2388" s="21" t="s">
        <v>1403</v>
      </c>
      <c r="F2388" s="21" t="s">
        <v>4861</v>
      </c>
      <c r="G2388" s="25" t="s">
        <v>2341</v>
      </c>
      <c r="H2388" s="21" t="s">
        <v>3832</v>
      </c>
      <c r="I2388" s="25" t="s">
        <v>1403</v>
      </c>
      <c r="J2388" s="21" t="s">
        <v>4862</v>
      </c>
      <c r="K2388" s="21" t="s">
        <v>4863</v>
      </c>
    </row>
    <row r="2389" s="7" customFormat="1" customHeight="1" spans="1:11">
      <c r="A2389" s="23"/>
      <c r="B2389" s="22"/>
      <c r="C2389" s="23"/>
      <c r="D2389" s="21" t="s">
        <v>2373</v>
      </c>
      <c r="E2389" s="21" t="s">
        <v>1403</v>
      </c>
      <c r="F2389" s="21" t="s">
        <v>1403</v>
      </c>
      <c r="G2389" s="25" t="s">
        <v>1403</v>
      </c>
      <c r="H2389" s="21" t="s">
        <v>1403</v>
      </c>
      <c r="I2389" s="25" t="s">
        <v>1403</v>
      </c>
      <c r="J2389" s="21" t="s">
        <v>1403</v>
      </c>
      <c r="K2389" s="21" t="s">
        <v>1403</v>
      </c>
    </row>
    <row r="2390" s="7" customFormat="1" customHeight="1" spans="1:11">
      <c r="A2390" s="23"/>
      <c r="B2390" s="22"/>
      <c r="C2390" s="23"/>
      <c r="D2390" s="21" t="s">
        <v>1403</v>
      </c>
      <c r="E2390" s="21" t="s">
        <v>2374</v>
      </c>
      <c r="F2390" s="21" t="s">
        <v>1403</v>
      </c>
      <c r="G2390" s="25" t="s">
        <v>1403</v>
      </c>
      <c r="H2390" s="21" t="s">
        <v>1403</v>
      </c>
      <c r="I2390" s="25" t="s">
        <v>1403</v>
      </c>
      <c r="J2390" s="21" t="s">
        <v>1403</v>
      </c>
      <c r="K2390" s="21" t="s">
        <v>1403</v>
      </c>
    </row>
    <row r="2391" s="7" customFormat="1" customHeight="1" spans="1:11">
      <c r="A2391" s="23"/>
      <c r="B2391" s="22"/>
      <c r="C2391" s="23"/>
      <c r="D2391" s="21" t="s">
        <v>1403</v>
      </c>
      <c r="E2391" s="21" t="s">
        <v>1403</v>
      </c>
      <c r="F2391" s="21" t="s">
        <v>4864</v>
      </c>
      <c r="G2391" s="25" t="s">
        <v>2354</v>
      </c>
      <c r="H2391" s="21" t="s">
        <v>2394</v>
      </c>
      <c r="I2391" s="25" t="s">
        <v>2343</v>
      </c>
      <c r="J2391" s="21" t="s">
        <v>4865</v>
      </c>
      <c r="K2391" s="21" t="s">
        <v>4866</v>
      </c>
    </row>
    <row r="2392" s="7" customFormat="1" customHeight="1" spans="1:11">
      <c r="A2392" s="21" t="s">
        <v>4867</v>
      </c>
      <c r="B2392" s="22"/>
      <c r="C2392" s="23"/>
      <c r="D2392" s="23"/>
      <c r="E2392" s="23"/>
      <c r="F2392" s="23"/>
      <c r="G2392" s="22"/>
      <c r="H2392" s="23"/>
      <c r="I2392" s="22"/>
      <c r="J2392" s="23"/>
      <c r="K2392" s="23"/>
    </row>
    <row r="2393" s="7" customFormat="1" customHeight="1" spans="1:11">
      <c r="A2393" s="21" t="s">
        <v>4868</v>
      </c>
      <c r="B2393" s="22"/>
      <c r="C2393" s="23"/>
      <c r="D2393" s="23"/>
      <c r="E2393" s="23"/>
      <c r="F2393" s="23"/>
      <c r="G2393" s="22"/>
      <c r="H2393" s="23"/>
      <c r="I2393" s="22"/>
      <c r="J2393" s="23"/>
      <c r="K2393" s="23"/>
    </row>
    <row r="2394" s="7" customFormat="1" customHeight="1" spans="1:11">
      <c r="A2394" s="21" t="s">
        <v>4869</v>
      </c>
      <c r="B2394" s="24" t="s">
        <v>4870</v>
      </c>
      <c r="C2394" s="21" t="s">
        <v>4871</v>
      </c>
      <c r="D2394" s="23"/>
      <c r="E2394" s="23"/>
      <c r="F2394" s="23"/>
      <c r="G2394" s="22"/>
      <c r="H2394" s="23"/>
      <c r="I2394" s="22"/>
      <c r="J2394" s="23"/>
      <c r="K2394" s="23"/>
    </row>
    <row r="2395" s="7" customFormat="1" customHeight="1" spans="1:11">
      <c r="A2395" s="23"/>
      <c r="B2395" s="22"/>
      <c r="C2395" s="23"/>
      <c r="D2395" s="21" t="s">
        <v>2338</v>
      </c>
      <c r="E2395" s="21" t="s">
        <v>1403</v>
      </c>
      <c r="F2395" s="21" t="s">
        <v>1403</v>
      </c>
      <c r="G2395" s="25" t="s">
        <v>1403</v>
      </c>
      <c r="H2395" s="21" t="s">
        <v>1403</v>
      </c>
      <c r="I2395" s="25" t="s">
        <v>1403</v>
      </c>
      <c r="J2395" s="21" t="s">
        <v>1403</v>
      </c>
      <c r="K2395" s="21" t="s">
        <v>1403</v>
      </c>
    </row>
    <row r="2396" s="7" customFormat="1" customHeight="1" spans="1:11">
      <c r="A2396" s="23"/>
      <c r="B2396" s="22"/>
      <c r="C2396" s="23"/>
      <c r="D2396" s="21" t="s">
        <v>1403</v>
      </c>
      <c r="E2396" s="21" t="s">
        <v>2339</v>
      </c>
      <c r="F2396" s="21" t="s">
        <v>1403</v>
      </c>
      <c r="G2396" s="25" t="s">
        <v>1403</v>
      </c>
      <c r="H2396" s="21" t="s">
        <v>1403</v>
      </c>
      <c r="I2396" s="25" t="s">
        <v>1403</v>
      </c>
      <c r="J2396" s="21" t="s">
        <v>1403</v>
      </c>
      <c r="K2396" s="21" t="s">
        <v>1403</v>
      </c>
    </row>
    <row r="2397" s="7" customFormat="1" customHeight="1" spans="1:11">
      <c r="A2397" s="23"/>
      <c r="B2397" s="22"/>
      <c r="C2397" s="23"/>
      <c r="D2397" s="21" t="s">
        <v>1403</v>
      </c>
      <c r="E2397" s="21" t="s">
        <v>1403</v>
      </c>
      <c r="F2397" s="21" t="s">
        <v>4872</v>
      </c>
      <c r="G2397" s="25" t="s">
        <v>2341</v>
      </c>
      <c r="H2397" s="21" t="s">
        <v>2342</v>
      </c>
      <c r="I2397" s="25" t="s">
        <v>2343</v>
      </c>
      <c r="J2397" s="21" t="s">
        <v>4873</v>
      </c>
      <c r="K2397" s="21" t="s">
        <v>4874</v>
      </c>
    </row>
    <row r="2398" s="7" customFormat="1" customHeight="1" spans="1:11">
      <c r="A2398" s="23"/>
      <c r="B2398" s="22"/>
      <c r="C2398" s="23"/>
      <c r="D2398" s="21" t="s">
        <v>1403</v>
      </c>
      <c r="E2398" s="21" t="s">
        <v>1403</v>
      </c>
      <c r="F2398" s="21" t="s">
        <v>4875</v>
      </c>
      <c r="G2398" s="25" t="s">
        <v>2341</v>
      </c>
      <c r="H2398" s="21" t="s">
        <v>2439</v>
      </c>
      <c r="I2398" s="25" t="s">
        <v>4876</v>
      </c>
      <c r="J2398" s="21" t="s">
        <v>4877</v>
      </c>
      <c r="K2398" s="21" t="s">
        <v>4878</v>
      </c>
    </row>
    <row r="2399" s="7" customFormat="1" customHeight="1" spans="1:11">
      <c r="A2399" s="23"/>
      <c r="B2399" s="22"/>
      <c r="C2399" s="23"/>
      <c r="D2399" s="21" t="s">
        <v>1403</v>
      </c>
      <c r="E2399" s="21" t="s">
        <v>1403</v>
      </c>
      <c r="F2399" s="21" t="s">
        <v>3908</v>
      </c>
      <c r="G2399" s="25" t="s">
        <v>2341</v>
      </c>
      <c r="H2399" s="21" t="s">
        <v>2342</v>
      </c>
      <c r="I2399" s="25" t="s">
        <v>2343</v>
      </c>
      <c r="J2399" s="21" t="s">
        <v>3908</v>
      </c>
      <c r="K2399" s="21" t="s">
        <v>4879</v>
      </c>
    </row>
    <row r="2400" s="7" customFormat="1" customHeight="1" spans="1:11">
      <c r="A2400" s="23"/>
      <c r="B2400" s="22"/>
      <c r="C2400" s="23"/>
      <c r="D2400" s="21" t="s">
        <v>1403</v>
      </c>
      <c r="E2400" s="21" t="s">
        <v>1403</v>
      </c>
      <c r="F2400" s="21" t="s">
        <v>4880</v>
      </c>
      <c r="G2400" s="25" t="s">
        <v>2354</v>
      </c>
      <c r="H2400" s="21" t="s">
        <v>2622</v>
      </c>
      <c r="I2400" s="25" t="s">
        <v>2343</v>
      </c>
      <c r="J2400" s="21" t="s">
        <v>4881</v>
      </c>
      <c r="K2400" s="21" t="s">
        <v>4882</v>
      </c>
    </row>
    <row r="2401" s="7" customFormat="1" customHeight="1" spans="1:11">
      <c r="A2401" s="23"/>
      <c r="B2401" s="22"/>
      <c r="C2401" s="23"/>
      <c r="D2401" s="21" t="s">
        <v>1403</v>
      </c>
      <c r="E2401" s="21" t="s">
        <v>2352</v>
      </c>
      <c r="F2401" s="21" t="s">
        <v>1403</v>
      </c>
      <c r="G2401" s="25" t="s">
        <v>1403</v>
      </c>
      <c r="H2401" s="21" t="s">
        <v>1403</v>
      </c>
      <c r="I2401" s="25" t="s">
        <v>1403</v>
      </c>
      <c r="J2401" s="21" t="s">
        <v>1403</v>
      </c>
      <c r="K2401" s="21" t="s">
        <v>1403</v>
      </c>
    </row>
    <row r="2402" s="7" customFormat="1" customHeight="1" spans="1:11">
      <c r="A2402" s="23"/>
      <c r="B2402" s="22"/>
      <c r="C2402" s="23"/>
      <c r="D2402" s="21" t="s">
        <v>1403</v>
      </c>
      <c r="E2402" s="21" t="s">
        <v>1403</v>
      </c>
      <c r="F2402" s="21" t="s">
        <v>4883</v>
      </c>
      <c r="G2402" s="25" t="s">
        <v>2341</v>
      </c>
      <c r="H2402" s="21" t="s">
        <v>2342</v>
      </c>
      <c r="I2402" s="25" t="s">
        <v>2343</v>
      </c>
      <c r="J2402" s="21" t="s">
        <v>4884</v>
      </c>
      <c r="K2402" s="21" t="s">
        <v>4885</v>
      </c>
    </row>
    <row r="2403" s="7" customFormat="1" customHeight="1" spans="1:11">
      <c r="A2403" s="23"/>
      <c r="B2403" s="22"/>
      <c r="C2403" s="23"/>
      <c r="D2403" s="21" t="s">
        <v>1403</v>
      </c>
      <c r="E2403" s="21" t="s">
        <v>1403</v>
      </c>
      <c r="F2403" s="21" t="s">
        <v>4886</v>
      </c>
      <c r="G2403" s="25" t="s">
        <v>2341</v>
      </c>
      <c r="H2403" s="21" t="s">
        <v>2342</v>
      </c>
      <c r="I2403" s="25" t="s">
        <v>2343</v>
      </c>
      <c r="J2403" s="21" t="s">
        <v>4887</v>
      </c>
      <c r="K2403" s="21" t="s">
        <v>4888</v>
      </c>
    </row>
    <row r="2404" s="7" customFormat="1" customHeight="1" spans="1:11">
      <c r="A2404" s="23"/>
      <c r="B2404" s="22"/>
      <c r="C2404" s="23"/>
      <c r="D2404" s="21" t="s">
        <v>1403</v>
      </c>
      <c r="E2404" s="21" t="s">
        <v>1403</v>
      </c>
      <c r="F2404" s="21" t="s">
        <v>4889</v>
      </c>
      <c r="G2404" s="25" t="s">
        <v>2341</v>
      </c>
      <c r="H2404" s="21" t="s">
        <v>2342</v>
      </c>
      <c r="I2404" s="25" t="s">
        <v>2343</v>
      </c>
      <c r="J2404" s="21" t="s">
        <v>4890</v>
      </c>
      <c r="K2404" s="21" t="s">
        <v>4891</v>
      </c>
    </row>
    <row r="2405" s="7" customFormat="1" customHeight="1" spans="1:11">
      <c r="A2405" s="23"/>
      <c r="B2405" s="22"/>
      <c r="C2405" s="23"/>
      <c r="D2405" s="21" t="s">
        <v>2357</v>
      </c>
      <c r="E2405" s="21" t="s">
        <v>1403</v>
      </c>
      <c r="F2405" s="21" t="s">
        <v>1403</v>
      </c>
      <c r="G2405" s="25" t="s">
        <v>1403</v>
      </c>
      <c r="H2405" s="21" t="s">
        <v>1403</v>
      </c>
      <c r="I2405" s="25" t="s">
        <v>1403</v>
      </c>
      <c r="J2405" s="21" t="s">
        <v>1403</v>
      </c>
      <c r="K2405" s="21" t="s">
        <v>1403</v>
      </c>
    </row>
    <row r="2406" s="7" customFormat="1" customHeight="1" spans="1:11">
      <c r="A2406" s="23"/>
      <c r="B2406" s="22"/>
      <c r="C2406" s="23"/>
      <c r="D2406" s="21" t="s">
        <v>1403</v>
      </c>
      <c r="E2406" s="21" t="s">
        <v>2358</v>
      </c>
      <c r="F2406" s="21" t="s">
        <v>1403</v>
      </c>
      <c r="G2406" s="25" t="s">
        <v>1403</v>
      </c>
      <c r="H2406" s="21" t="s">
        <v>1403</v>
      </c>
      <c r="I2406" s="25" t="s">
        <v>1403</v>
      </c>
      <c r="J2406" s="21" t="s">
        <v>1403</v>
      </c>
      <c r="K2406" s="21" t="s">
        <v>1403</v>
      </c>
    </row>
    <row r="2407" s="7" customFormat="1" customHeight="1" spans="1:11">
      <c r="A2407" s="23"/>
      <c r="B2407" s="22"/>
      <c r="C2407" s="23"/>
      <c r="D2407" s="21" t="s">
        <v>1403</v>
      </c>
      <c r="E2407" s="21" t="s">
        <v>1403</v>
      </c>
      <c r="F2407" s="21" t="s">
        <v>4892</v>
      </c>
      <c r="G2407" s="25" t="s">
        <v>2341</v>
      </c>
      <c r="H2407" s="21" t="s">
        <v>3312</v>
      </c>
      <c r="I2407" s="25" t="s">
        <v>1403</v>
      </c>
      <c r="J2407" s="21" t="s">
        <v>4893</v>
      </c>
      <c r="K2407" s="21" t="s">
        <v>4885</v>
      </c>
    </row>
    <row r="2408" s="7" customFormat="1" customHeight="1" spans="1:11">
      <c r="A2408" s="23"/>
      <c r="B2408" s="22"/>
      <c r="C2408" s="23"/>
      <c r="D2408" s="21" t="s">
        <v>1403</v>
      </c>
      <c r="E2408" s="21" t="s">
        <v>2578</v>
      </c>
      <c r="F2408" s="21" t="s">
        <v>1403</v>
      </c>
      <c r="G2408" s="25" t="s">
        <v>1403</v>
      </c>
      <c r="H2408" s="21" t="s">
        <v>1403</v>
      </c>
      <c r="I2408" s="25" t="s">
        <v>1403</v>
      </c>
      <c r="J2408" s="21" t="s">
        <v>1403</v>
      </c>
      <c r="K2408" s="21" t="s">
        <v>1403</v>
      </c>
    </row>
    <row r="2409" s="7" customFormat="1" customHeight="1" spans="1:11">
      <c r="A2409" s="23"/>
      <c r="B2409" s="22"/>
      <c r="C2409" s="23"/>
      <c r="D2409" s="21" t="s">
        <v>1403</v>
      </c>
      <c r="E2409" s="21" t="s">
        <v>1403</v>
      </c>
      <c r="F2409" s="21" t="s">
        <v>4894</v>
      </c>
      <c r="G2409" s="25" t="s">
        <v>2341</v>
      </c>
      <c r="H2409" s="21" t="s">
        <v>4895</v>
      </c>
      <c r="I2409" s="25" t="s">
        <v>1403</v>
      </c>
      <c r="J2409" s="21" t="s">
        <v>4894</v>
      </c>
      <c r="K2409" s="21" t="s">
        <v>4885</v>
      </c>
    </row>
    <row r="2410" s="7" customFormat="1" customHeight="1" spans="1:11">
      <c r="A2410" s="23"/>
      <c r="B2410" s="22"/>
      <c r="C2410" s="23"/>
      <c r="D2410" s="21" t="s">
        <v>2373</v>
      </c>
      <c r="E2410" s="21" t="s">
        <v>1403</v>
      </c>
      <c r="F2410" s="21" t="s">
        <v>1403</v>
      </c>
      <c r="G2410" s="25" t="s">
        <v>1403</v>
      </c>
      <c r="H2410" s="21" t="s">
        <v>1403</v>
      </c>
      <c r="I2410" s="25" t="s">
        <v>1403</v>
      </c>
      <c r="J2410" s="21" t="s">
        <v>1403</v>
      </c>
      <c r="K2410" s="21" t="s">
        <v>1403</v>
      </c>
    </row>
    <row r="2411" s="7" customFormat="1" customHeight="1" spans="1:11">
      <c r="A2411" s="23"/>
      <c r="B2411" s="22"/>
      <c r="C2411" s="23"/>
      <c r="D2411" s="21" t="s">
        <v>1403</v>
      </c>
      <c r="E2411" s="21" t="s">
        <v>2374</v>
      </c>
      <c r="F2411" s="21" t="s">
        <v>1403</v>
      </c>
      <c r="G2411" s="25" t="s">
        <v>1403</v>
      </c>
      <c r="H2411" s="21" t="s">
        <v>1403</v>
      </c>
      <c r="I2411" s="25" t="s">
        <v>1403</v>
      </c>
      <c r="J2411" s="21" t="s">
        <v>1403</v>
      </c>
      <c r="K2411" s="21" t="s">
        <v>1403</v>
      </c>
    </row>
    <row r="2412" s="7" customFormat="1" customHeight="1" spans="1:11">
      <c r="A2412" s="23"/>
      <c r="B2412" s="22"/>
      <c r="C2412" s="23"/>
      <c r="D2412" s="21" t="s">
        <v>1403</v>
      </c>
      <c r="E2412" s="21" t="s">
        <v>1403</v>
      </c>
      <c r="F2412" s="21" t="s">
        <v>4896</v>
      </c>
      <c r="G2412" s="25" t="s">
        <v>2354</v>
      </c>
      <c r="H2412" s="21" t="s">
        <v>2622</v>
      </c>
      <c r="I2412" s="25" t="s">
        <v>2343</v>
      </c>
      <c r="J2412" s="21" t="s">
        <v>4897</v>
      </c>
      <c r="K2412" s="21" t="s">
        <v>2626</v>
      </c>
    </row>
    <row r="2413" s="7" customFormat="1" customHeight="1" spans="1:11">
      <c r="A2413" s="23"/>
      <c r="B2413" s="22"/>
      <c r="C2413" s="23"/>
      <c r="D2413" s="21" t="s">
        <v>1403</v>
      </c>
      <c r="E2413" s="21" t="s">
        <v>1403</v>
      </c>
      <c r="F2413" s="21" t="s">
        <v>4898</v>
      </c>
      <c r="G2413" s="25" t="s">
        <v>2354</v>
      </c>
      <c r="H2413" s="21" t="s">
        <v>2452</v>
      </c>
      <c r="I2413" s="25" t="s">
        <v>2343</v>
      </c>
      <c r="J2413" s="21" t="s">
        <v>4899</v>
      </c>
      <c r="K2413" s="21" t="s">
        <v>2626</v>
      </c>
    </row>
    <row r="2414" s="7" customFormat="1" customHeight="1" spans="1:11">
      <c r="A2414" s="21" t="s">
        <v>4900</v>
      </c>
      <c r="B2414" s="24" t="s">
        <v>4901</v>
      </c>
      <c r="C2414" s="21" t="s">
        <v>4902</v>
      </c>
      <c r="D2414" s="23"/>
      <c r="E2414" s="23"/>
      <c r="F2414" s="23"/>
      <c r="G2414" s="22"/>
      <c r="H2414" s="23"/>
      <c r="I2414" s="22"/>
      <c r="J2414" s="23"/>
      <c r="K2414" s="23"/>
    </row>
    <row r="2415" s="7" customFormat="1" customHeight="1" spans="1:11">
      <c r="A2415" s="23"/>
      <c r="B2415" s="22"/>
      <c r="C2415" s="23"/>
      <c r="D2415" s="21" t="s">
        <v>2338</v>
      </c>
      <c r="E2415" s="21" t="s">
        <v>1403</v>
      </c>
      <c r="F2415" s="21" t="s">
        <v>1403</v>
      </c>
      <c r="G2415" s="25" t="s">
        <v>1403</v>
      </c>
      <c r="H2415" s="21" t="s">
        <v>1403</v>
      </c>
      <c r="I2415" s="25" t="s">
        <v>1403</v>
      </c>
      <c r="J2415" s="21" t="s">
        <v>1403</v>
      </c>
      <c r="K2415" s="21" t="s">
        <v>1403</v>
      </c>
    </row>
    <row r="2416" s="7" customFormat="1" customHeight="1" spans="1:11">
      <c r="A2416" s="23"/>
      <c r="B2416" s="22"/>
      <c r="C2416" s="23"/>
      <c r="D2416" s="21" t="s">
        <v>1403</v>
      </c>
      <c r="E2416" s="21" t="s">
        <v>2339</v>
      </c>
      <c r="F2416" s="21" t="s">
        <v>1403</v>
      </c>
      <c r="G2416" s="25" t="s">
        <v>1403</v>
      </c>
      <c r="H2416" s="21" t="s">
        <v>1403</v>
      </c>
      <c r="I2416" s="25" t="s">
        <v>1403</v>
      </c>
      <c r="J2416" s="21" t="s">
        <v>1403</v>
      </c>
      <c r="K2416" s="21" t="s">
        <v>1403</v>
      </c>
    </row>
    <row r="2417" s="7" customFormat="1" customHeight="1" spans="1:11">
      <c r="A2417" s="23"/>
      <c r="B2417" s="22"/>
      <c r="C2417" s="23"/>
      <c r="D2417" s="21" t="s">
        <v>1403</v>
      </c>
      <c r="E2417" s="21" t="s">
        <v>1403</v>
      </c>
      <c r="F2417" s="21" t="s">
        <v>4903</v>
      </c>
      <c r="G2417" s="25" t="s">
        <v>2341</v>
      </c>
      <c r="H2417" s="21" t="s">
        <v>2342</v>
      </c>
      <c r="I2417" s="25" t="s">
        <v>2343</v>
      </c>
      <c r="J2417" s="21" t="s">
        <v>4904</v>
      </c>
      <c r="K2417" s="21" t="s">
        <v>4905</v>
      </c>
    </row>
    <row r="2418" s="7" customFormat="1" customHeight="1" spans="1:11">
      <c r="A2418" s="23"/>
      <c r="B2418" s="22"/>
      <c r="C2418" s="23"/>
      <c r="D2418" s="21" t="s">
        <v>1403</v>
      </c>
      <c r="E2418" s="21" t="s">
        <v>2389</v>
      </c>
      <c r="F2418" s="21" t="s">
        <v>1403</v>
      </c>
      <c r="G2418" s="25" t="s">
        <v>1403</v>
      </c>
      <c r="H2418" s="21" t="s">
        <v>1403</v>
      </c>
      <c r="I2418" s="25" t="s">
        <v>1403</v>
      </c>
      <c r="J2418" s="21" t="s">
        <v>1403</v>
      </c>
      <c r="K2418" s="21" t="s">
        <v>1403</v>
      </c>
    </row>
    <row r="2419" s="7" customFormat="1" customHeight="1" spans="1:11">
      <c r="A2419" s="23"/>
      <c r="B2419" s="22"/>
      <c r="C2419" s="23"/>
      <c r="D2419" s="21" t="s">
        <v>1403</v>
      </c>
      <c r="E2419" s="21" t="s">
        <v>1403</v>
      </c>
      <c r="F2419" s="21" t="s">
        <v>4906</v>
      </c>
      <c r="G2419" s="25" t="s">
        <v>2498</v>
      </c>
      <c r="H2419" s="21" t="s">
        <v>4907</v>
      </c>
      <c r="I2419" s="25" t="s">
        <v>2500</v>
      </c>
      <c r="J2419" s="21" t="s">
        <v>4908</v>
      </c>
      <c r="K2419" s="21" t="s">
        <v>4905</v>
      </c>
    </row>
    <row r="2420" s="7" customFormat="1" customHeight="1" spans="1:11">
      <c r="A2420" s="23"/>
      <c r="B2420" s="22"/>
      <c r="C2420" s="23"/>
      <c r="D2420" s="21" t="s">
        <v>1403</v>
      </c>
      <c r="E2420" s="21" t="s">
        <v>1403</v>
      </c>
      <c r="F2420" s="21" t="s">
        <v>4909</v>
      </c>
      <c r="G2420" s="25" t="s">
        <v>2354</v>
      </c>
      <c r="H2420" s="21" t="s">
        <v>4910</v>
      </c>
      <c r="I2420" s="25" t="s">
        <v>2343</v>
      </c>
      <c r="J2420" s="21" t="s">
        <v>4911</v>
      </c>
      <c r="K2420" s="21" t="s">
        <v>4905</v>
      </c>
    </row>
    <row r="2421" s="7" customFormat="1" customHeight="1" spans="1:11">
      <c r="A2421" s="23"/>
      <c r="B2421" s="22"/>
      <c r="C2421" s="23"/>
      <c r="D2421" s="21" t="s">
        <v>2357</v>
      </c>
      <c r="E2421" s="21" t="s">
        <v>1403</v>
      </c>
      <c r="F2421" s="21" t="s">
        <v>1403</v>
      </c>
      <c r="G2421" s="25" t="s">
        <v>1403</v>
      </c>
      <c r="H2421" s="21" t="s">
        <v>1403</v>
      </c>
      <c r="I2421" s="25" t="s">
        <v>1403</v>
      </c>
      <c r="J2421" s="21" t="s">
        <v>1403</v>
      </c>
      <c r="K2421" s="21" t="s">
        <v>1403</v>
      </c>
    </row>
    <row r="2422" s="7" customFormat="1" customHeight="1" spans="1:11">
      <c r="A2422" s="23"/>
      <c r="B2422" s="22"/>
      <c r="C2422" s="23"/>
      <c r="D2422" s="21" t="s">
        <v>1403</v>
      </c>
      <c r="E2422" s="21" t="s">
        <v>2358</v>
      </c>
      <c r="F2422" s="21" t="s">
        <v>1403</v>
      </c>
      <c r="G2422" s="25" t="s">
        <v>1403</v>
      </c>
      <c r="H2422" s="21" t="s">
        <v>1403</v>
      </c>
      <c r="I2422" s="25" t="s">
        <v>1403</v>
      </c>
      <c r="J2422" s="21" t="s">
        <v>1403</v>
      </c>
      <c r="K2422" s="21" t="s">
        <v>1403</v>
      </c>
    </row>
    <row r="2423" s="7" customFormat="1" customHeight="1" spans="1:11">
      <c r="A2423" s="23"/>
      <c r="B2423" s="22"/>
      <c r="C2423" s="23"/>
      <c r="D2423" s="21" t="s">
        <v>1403</v>
      </c>
      <c r="E2423" s="21" t="s">
        <v>1403</v>
      </c>
      <c r="F2423" s="21" t="s">
        <v>4912</v>
      </c>
      <c r="G2423" s="25" t="s">
        <v>2341</v>
      </c>
      <c r="H2423" s="21" t="s">
        <v>4913</v>
      </c>
      <c r="I2423" s="25" t="s">
        <v>1403</v>
      </c>
      <c r="J2423" s="21" t="s">
        <v>4914</v>
      </c>
      <c r="K2423" s="21" t="s">
        <v>4915</v>
      </c>
    </row>
    <row r="2424" s="7" customFormat="1" customHeight="1" spans="1:11">
      <c r="A2424" s="23"/>
      <c r="B2424" s="22"/>
      <c r="C2424" s="23"/>
      <c r="D2424" s="21" t="s">
        <v>1403</v>
      </c>
      <c r="E2424" s="21" t="s">
        <v>2578</v>
      </c>
      <c r="F2424" s="21" t="s">
        <v>1403</v>
      </c>
      <c r="G2424" s="25" t="s">
        <v>1403</v>
      </c>
      <c r="H2424" s="21" t="s">
        <v>1403</v>
      </c>
      <c r="I2424" s="25" t="s">
        <v>1403</v>
      </c>
      <c r="J2424" s="21" t="s">
        <v>1403</v>
      </c>
      <c r="K2424" s="21" t="s">
        <v>1403</v>
      </c>
    </row>
    <row r="2425" s="7" customFormat="1" customHeight="1" spans="1:11">
      <c r="A2425" s="23"/>
      <c r="B2425" s="22"/>
      <c r="C2425" s="23"/>
      <c r="D2425" s="21" t="s">
        <v>1403</v>
      </c>
      <c r="E2425" s="21" t="s">
        <v>1403</v>
      </c>
      <c r="F2425" s="21" t="s">
        <v>4916</v>
      </c>
      <c r="G2425" s="25" t="s">
        <v>2341</v>
      </c>
      <c r="H2425" s="21" t="s">
        <v>3312</v>
      </c>
      <c r="I2425" s="25" t="s">
        <v>1403</v>
      </c>
      <c r="J2425" s="21" t="s">
        <v>4917</v>
      </c>
      <c r="K2425" s="21" t="s">
        <v>4915</v>
      </c>
    </row>
    <row r="2426" s="7" customFormat="1" customHeight="1" spans="1:11">
      <c r="A2426" s="23"/>
      <c r="B2426" s="22"/>
      <c r="C2426" s="23"/>
      <c r="D2426" s="21" t="s">
        <v>2373</v>
      </c>
      <c r="E2426" s="21" t="s">
        <v>1403</v>
      </c>
      <c r="F2426" s="21" t="s">
        <v>1403</v>
      </c>
      <c r="G2426" s="25" t="s">
        <v>1403</v>
      </c>
      <c r="H2426" s="21" t="s">
        <v>1403</v>
      </c>
      <c r="I2426" s="25" t="s">
        <v>1403</v>
      </c>
      <c r="J2426" s="21" t="s">
        <v>1403</v>
      </c>
      <c r="K2426" s="21" t="s">
        <v>1403</v>
      </c>
    </row>
    <row r="2427" s="7" customFormat="1" customHeight="1" spans="1:11">
      <c r="A2427" s="23"/>
      <c r="B2427" s="22"/>
      <c r="C2427" s="23"/>
      <c r="D2427" s="21" t="s">
        <v>1403</v>
      </c>
      <c r="E2427" s="21" t="s">
        <v>2374</v>
      </c>
      <c r="F2427" s="21" t="s">
        <v>1403</v>
      </c>
      <c r="G2427" s="25" t="s">
        <v>1403</v>
      </c>
      <c r="H2427" s="21" t="s">
        <v>1403</v>
      </c>
      <c r="I2427" s="25" t="s">
        <v>1403</v>
      </c>
      <c r="J2427" s="21" t="s">
        <v>1403</v>
      </c>
      <c r="K2427" s="21" t="s">
        <v>1403</v>
      </c>
    </row>
    <row r="2428" s="7" customFormat="1" customHeight="1" spans="1:11">
      <c r="A2428" s="23"/>
      <c r="B2428" s="22"/>
      <c r="C2428" s="23"/>
      <c r="D2428" s="21" t="s">
        <v>1403</v>
      </c>
      <c r="E2428" s="21" t="s">
        <v>1403</v>
      </c>
      <c r="F2428" s="21" t="s">
        <v>4918</v>
      </c>
      <c r="G2428" s="25" t="s">
        <v>2354</v>
      </c>
      <c r="H2428" s="21" t="s">
        <v>2394</v>
      </c>
      <c r="I2428" s="25" t="s">
        <v>2343</v>
      </c>
      <c r="J2428" s="21" t="s">
        <v>4919</v>
      </c>
      <c r="K2428" s="21" t="s">
        <v>2626</v>
      </c>
    </row>
    <row r="2429" s="7" customFormat="1" customHeight="1" spans="1:11">
      <c r="A2429" s="23"/>
      <c r="B2429" s="22"/>
      <c r="C2429" s="23"/>
      <c r="D2429" s="21" t="s">
        <v>1403</v>
      </c>
      <c r="E2429" s="21" t="s">
        <v>1403</v>
      </c>
      <c r="F2429" s="21" t="s">
        <v>4896</v>
      </c>
      <c r="G2429" s="25" t="s">
        <v>2354</v>
      </c>
      <c r="H2429" s="21" t="s">
        <v>2622</v>
      </c>
      <c r="I2429" s="25" t="s">
        <v>2343</v>
      </c>
      <c r="J2429" s="21" t="s">
        <v>4920</v>
      </c>
      <c r="K2429" s="21" t="s">
        <v>2626</v>
      </c>
    </row>
    <row r="2430" s="7" customFormat="1" customHeight="1" spans="1:11">
      <c r="A2430" s="21" t="s">
        <v>4921</v>
      </c>
      <c r="B2430" s="24" t="s">
        <v>4922</v>
      </c>
      <c r="C2430" s="21" t="s">
        <v>4923</v>
      </c>
      <c r="D2430" s="23"/>
      <c r="E2430" s="23"/>
      <c r="F2430" s="23"/>
      <c r="G2430" s="22"/>
      <c r="H2430" s="23"/>
      <c r="I2430" s="22"/>
      <c r="J2430" s="23"/>
      <c r="K2430" s="23"/>
    </row>
    <row r="2431" s="7" customFormat="1" customHeight="1" spans="1:11">
      <c r="A2431" s="23"/>
      <c r="B2431" s="22"/>
      <c r="C2431" s="23"/>
      <c r="D2431" s="21" t="s">
        <v>2338</v>
      </c>
      <c r="E2431" s="21" t="s">
        <v>1403</v>
      </c>
      <c r="F2431" s="21" t="s">
        <v>1403</v>
      </c>
      <c r="G2431" s="25" t="s">
        <v>1403</v>
      </c>
      <c r="H2431" s="21" t="s">
        <v>1403</v>
      </c>
      <c r="I2431" s="25" t="s">
        <v>1403</v>
      </c>
      <c r="J2431" s="21" t="s">
        <v>1403</v>
      </c>
      <c r="K2431" s="21" t="s">
        <v>1403</v>
      </c>
    </row>
    <row r="2432" s="7" customFormat="1" customHeight="1" spans="1:11">
      <c r="A2432" s="23"/>
      <c r="B2432" s="22"/>
      <c r="C2432" s="23"/>
      <c r="D2432" s="21" t="s">
        <v>1403</v>
      </c>
      <c r="E2432" s="21" t="s">
        <v>2339</v>
      </c>
      <c r="F2432" s="21" t="s">
        <v>1403</v>
      </c>
      <c r="G2432" s="25" t="s">
        <v>1403</v>
      </c>
      <c r="H2432" s="21" t="s">
        <v>1403</v>
      </c>
      <c r="I2432" s="25" t="s">
        <v>1403</v>
      </c>
      <c r="J2432" s="21" t="s">
        <v>1403</v>
      </c>
      <c r="K2432" s="21" t="s">
        <v>1403</v>
      </c>
    </row>
    <row r="2433" s="7" customFormat="1" customHeight="1" spans="1:11">
      <c r="A2433" s="23"/>
      <c r="B2433" s="22"/>
      <c r="C2433" s="23"/>
      <c r="D2433" s="21" t="s">
        <v>1403</v>
      </c>
      <c r="E2433" s="21" t="s">
        <v>1403</v>
      </c>
      <c r="F2433" s="21" t="s">
        <v>4924</v>
      </c>
      <c r="G2433" s="25" t="s">
        <v>2341</v>
      </c>
      <c r="H2433" s="21" t="s">
        <v>2753</v>
      </c>
      <c r="I2433" s="25" t="s">
        <v>2871</v>
      </c>
      <c r="J2433" s="21" t="s">
        <v>4924</v>
      </c>
      <c r="K2433" s="21" t="s">
        <v>4925</v>
      </c>
    </row>
    <row r="2434" s="7" customFormat="1" customHeight="1" spans="1:11">
      <c r="A2434" s="23"/>
      <c r="B2434" s="22"/>
      <c r="C2434" s="23"/>
      <c r="D2434" s="21" t="s">
        <v>1403</v>
      </c>
      <c r="E2434" s="21" t="s">
        <v>1403</v>
      </c>
      <c r="F2434" s="21" t="s">
        <v>4926</v>
      </c>
      <c r="G2434" s="25" t="s">
        <v>2354</v>
      </c>
      <c r="H2434" s="21" t="s">
        <v>2622</v>
      </c>
      <c r="I2434" s="25" t="s">
        <v>2343</v>
      </c>
      <c r="J2434" s="21" t="s">
        <v>4927</v>
      </c>
      <c r="K2434" s="21" t="s">
        <v>4928</v>
      </c>
    </row>
    <row r="2435" s="7" customFormat="1" customHeight="1" spans="1:11">
      <c r="A2435" s="23"/>
      <c r="B2435" s="22"/>
      <c r="C2435" s="23"/>
      <c r="D2435" s="21" t="s">
        <v>1403</v>
      </c>
      <c r="E2435" s="21" t="s">
        <v>2352</v>
      </c>
      <c r="F2435" s="21" t="s">
        <v>1403</v>
      </c>
      <c r="G2435" s="25" t="s">
        <v>1403</v>
      </c>
      <c r="H2435" s="21" t="s">
        <v>1403</v>
      </c>
      <c r="I2435" s="25" t="s">
        <v>1403</v>
      </c>
      <c r="J2435" s="21" t="s">
        <v>1403</v>
      </c>
      <c r="K2435" s="21" t="s">
        <v>1403</v>
      </c>
    </row>
    <row r="2436" s="7" customFormat="1" customHeight="1" spans="1:11">
      <c r="A2436" s="23"/>
      <c r="B2436" s="22"/>
      <c r="C2436" s="23"/>
      <c r="D2436" s="21" t="s">
        <v>1403</v>
      </c>
      <c r="E2436" s="21" t="s">
        <v>1403</v>
      </c>
      <c r="F2436" s="21" t="s">
        <v>4929</v>
      </c>
      <c r="G2436" s="25" t="s">
        <v>2341</v>
      </c>
      <c r="H2436" s="21" t="s">
        <v>2342</v>
      </c>
      <c r="I2436" s="25" t="s">
        <v>2343</v>
      </c>
      <c r="J2436" s="21" t="s">
        <v>4929</v>
      </c>
      <c r="K2436" s="21" t="s">
        <v>4930</v>
      </c>
    </row>
    <row r="2437" s="7" customFormat="1" customHeight="1" spans="1:11">
      <c r="A2437" s="23"/>
      <c r="B2437" s="22"/>
      <c r="C2437" s="23"/>
      <c r="D2437" s="21" t="s">
        <v>1403</v>
      </c>
      <c r="E2437" s="21" t="s">
        <v>1403</v>
      </c>
      <c r="F2437" s="21" t="s">
        <v>4886</v>
      </c>
      <c r="G2437" s="25" t="s">
        <v>2341</v>
      </c>
      <c r="H2437" s="21" t="s">
        <v>2342</v>
      </c>
      <c r="I2437" s="25" t="s">
        <v>2343</v>
      </c>
      <c r="J2437" s="21" t="s">
        <v>4931</v>
      </c>
      <c r="K2437" s="21" t="s">
        <v>4932</v>
      </c>
    </row>
    <row r="2438" s="7" customFormat="1" customHeight="1" spans="1:11">
      <c r="A2438" s="23"/>
      <c r="B2438" s="22"/>
      <c r="C2438" s="23"/>
      <c r="D2438" s="21" t="s">
        <v>1403</v>
      </c>
      <c r="E2438" s="21" t="s">
        <v>1403</v>
      </c>
      <c r="F2438" s="21" t="s">
        <v>4933</v>
      </c>
      <c r="G2438" s="25" t="s">
        <v>2341</v>
      </c>
      <c r="H2438" s="21" t="s">
        <v>2342</v>
      </c>
      <c r="I2438" s="25" t="s">
        <v>2343</v>
      </c>
      <c r="J2438" s="21" t="s">
        <v>4934</v>
      </c>
      <c r="K2438" s="21" t="s">
        <v>4932</v>
      </c>
    </row>
    <row r="2439" s="7" customFormat="1" customHeight="1" spans="1:11">
      <c r="A2439" s="23"/>
      <c r="B2439" s="22"/>
      <c r="C2439" s="23"/>
      <c r="D2439" s="21" t="s">
        <v>2357</v>
      </c>
      <c r="E2439" s="21" t="s">
        <v>1403</v>
      </c>
      <c r="F2439" s="21" t="s">
        <v>1403</v>
      </c>
      <c r="G2439" s="25" t="s">
        <v>1403</v>
      </c>
      <c r="H2439" s="21" t="s">
        <v>1403</v>
      </c>
      <c r="I2439" s="25" t="s">
        <v>1403</v>
      </c>
      <c r="J2439" s="21" t="s">
        <v>1403</v>
      </c>
      <c r="K2439" s="21" t="s">
        <v>1403</v>
      </c>
    </row>
    <row r="2440" s="7" customFormat="1" customHeight="1" spans="1:11">
      <c r="A2440" s="23"/>
      <c r="B2440" s="22"/>
      <c r="C2440" s="23"/>
      <c r="D2440" s="21" t="s">
        <v>1403</v>
      </c>
      <c r="E2440" s="21" t="s">
        <v>2358</v>
      </c>
      <c r="F2440" s="21" t="s">
        <v>1403</v>
      </c>
      <c r="G2440" s="25" t="s">
        <v>1403</v>
      </c>
      <c r="H2440" s="21" t="s">
        <v>1403</v>
      </c>
      <c r="I2440" s="25" t="s">
        <v>1403</v>
      </c>
      <c r="J2440" s="21" t="s">
        <v>1403</v>
      </c>
      <c r="K2440" s="21" t="s">
        <v>1403</v>
      </c>
    </row>
    <row r="2441" s="7" customFormat="1" customHeight="1" spans="1:11">
      <c r="A2441" s="23"/>
      <c r="B2441" s="22"/>
      <c r="C2441" s="23"/>
      <c r="D2441" s="21" t="s">
        <v>1403</v>
      </c>
      <c r="E2441" s="21" t="s">
        <v>1403</v>
      </c>
      <c r="F2441" s="21" t="s">
        <v>4935</v>
      </c>
      <c r="G2441" s="25" t="s">
        <v>2341</v>
      </c>
      <c r="H2441" s="21" t="s">
        <v>4936</v>
      </c>
      <c r="I2441" s="25" t="s">
        <v>1403</v>
      </c>
      <c r="J2441" s="21" t="s">
        <v>4935</v>
      </c>
      <c r="K2441" s="21" t="s">
        <v>4935</v>
      </c>
    </row>
    <row r="2442" s="7" customFormat="1" customHeight="1" spans="1:11">
      <c r="A2442" s="23"/>
      <c r="B2442" s="22"/>
      <c r="C2442" s="23"/>
      <c r="D2442" s="21" t="s">
        <v>1403</v>
      </c>
      <c r="E2442" s="21" t="s">
        <v>1403</v>
      </c>
      <c r="F2442" s="21" t="s">
        <v>4937</v>
      </c>
      <c r="G2442" s="25" t="s">
        <v>2341</v>
      </c>
      <c r="H2442" s="21" t="s">
        <v>2342</v>
      </c>
      <c r="I2442" s="25" t="s">
        <v>2343</v>
      </c>
      <c r="J2442" s="21" t="s">
        <v>4937</v>
      </c>
      <c r="K2442" s="21" t="s">
        <v>4938</v>
      </c>
    </row>
    <row r="2443" s="7" customFormat="1" customHeight="1" spans="1:11">
      <c r="A2443" s="23"/>
      <c r="B2443" s="22"/>
      <c r="C2443" s="23"/>
      <c r="D2443" s="21" t="s">
        <v>2373</v>
      </c>
      <c r="E2443" s="21" t="s">
        <v>1403</v>
      </c>
      <c r="F2443" s="21" t="s">
        <v>1403</v>
      </c>
      <c r="G2443" s="25" t="s">
        <v>1403</v>
      </c>
      <c r="H2443" s="21" t="s">
        <v>1403</v>
      </c>
      <c r="I2443" s="25" t="s">
        <v>1403</v>
      </c>
      <c r="J2443" s="21" t="s">
        <v>1403</v>
      </c>
      <c r="K2443" s="21" t="s">
        <v>1403</v>
      </c>
    </row>
    <row r="2444" s="7" customFormat="1" customHeight="1" spans="1:11">
      <c r="A2444" s="23"/>
      <c r="B2444" s="22"/>
      <c r="C2444" s="23"/>
      <c r="D2444" s="21" t="s">
        <v>1403</v>
      </c>
      <c r="E2444" s="21" t="s">
        <v>2374</v>
      </c>
      <c r="F2444" s="21" t="s">
        <v>1403</v>
      </c>
      <c r="G2444" s="25" t="s">
        <v>1403</v>
      </c>
      <c r="H2444" s="21" t="s">
        <v>1403</v>
      </c>
      <c r="I2444" s="25" t="s">
        <v>1403</v>
      </c>
      <c r="J2444" s="21" t="s">
        <v>1403</v>
      </c>
      <c r="K2444" s="21" t="s">
        <v>1403</v>
      </c>
    </row>
    <row r="2445" s="7" customFormat="1" customHeight="1" spans="1:11">
      <c r="A2445" s="23"/>
      <c r="B2445" s="22"/>
      <c r="C2445" s="23"/>
      <c r="D2445" s="21" t="s">
        <v>1403</v>
      </c>
      <c r="E2445" s="21" t="s">
        <v>1403</v>
      </c>
      <c r="F2445" s="21" t="s">
        <v>4939</v>
      </c>
      <c r="G2445" s="25" t="s">
        <v>2354</v>
      </c>
      <c r="H2445" s="21" t="s">
        <v>2452</v>
      </c>
      <c r="I2445" s="25" t="s">
        <v>2343</v>
      </c>
      <c r="J2445" s="21" t="s">
        <v>4940</v>
      </c>
      <c r="K2445" s="21" t="s">
        <v>2626</v>
      </c>
    </row>
    <row r="2446" s="7" customFormat="1" customHeight="1" spans="1:11">
      <c r="A2446" s="21" t="s">
        <v>3867</v>
      </c>
      <c r="B2446" s="24" t="s">
        <v>4941</v>
      </c>
      <c r="C2446" s="21" t="s">
        <v>4942</v>
      </c>
      <c r="D2446" s="23"/>
      <c r="E2446" s="23"/>
      <c r="F2446" s="23"/>
      <c r="G2446" s="22"/>
      <c r="H2446" s="23"/>
      <c r="I2446" s="22"/>
      <c r="J2446" s="23"/>
      <c r="K2446" s="23"/>
    </row>
    <row r="2447" s="7" customFormat="1" customHeight="1" spans="1:11">
      <c r="A2447" s="23"/>
      <c r="B2447" s="22"/>
      <c r="C2447" s="23"/>
      <c r="D2447" s="21" t="s">
        <v>2338</v>
      </c>
      <c r="E2447" s="21" t="s">
        <v>1403</v>
      </c>
      <c r="F2447" s="21" t="s">
        <v>1403</v>
      </c>
      <c r="G2447" s="25" t="s">
        <v>1403</v>
      </c>
      <c r="H2447" s="21" t="s">
        <v>1403</v>
      </c>
      <c r="I2447" s="25" t="s">
        <v>1403</v>
      </c>
      <c r="J2447" s="21" t="s">
        <v>1403</v>
      </c>
      <c r="K2447" s="21" t="s">
        <v>1403</v>
      </c>
    </row>
    <row r="2448" s="7" customFormat="1" customHeight="1" spans="1:11">
      <c r="A2448" s="23"/>
      <c r="B2448" s="22"/>
      <c r="C2448" s="23"/>
      <c r="D2448" s="21" t="s">
        <v>1403</v>
      </c>
      <c r="E2448" s="21" t="s">
        <v>2339</v>
      </c>
      <c r="F2448" s="21" t="s">
        <v>1403</v>
      </c>
      <c r="G2448" s="25" t="s">
        <v>1403</v>
      </c>
      <c r="H2448" s="21" t="s">
        <v>1403</v>
      </c>
      <c r="I2448" s="25" t="s">
        <v>1403</v>
      </c>
      <c r="J2448" s="21" t="s">
        <v>1403</v>
      </c>
      <c r="K2448" s="21" t="s">
        <v>1403</v>
      </c>
    </row>
    <row r="2449" s="7" customFormat="1" customHeight="1" spans="1:11">
      <c r="A2449" s="23"/>
      <c r="B2449" s="22"/>
      <c r="C2449" s="23"/>
      <c r="D2449" s="21" t="s">
        <v>1403</v>
      </c>
      <c r="E2449" s="21" t="s">
        <v>1403</v>
      </c>
      <c r="F2449" s="21" t="s">
        <v>4943</v>
      </c>
      <c r="G2449" s="25" t="s">
        <v>2341</v>
      </c>
      <c r="H2449" s="21" t="s">
        <v>2537</v>
      </c>
      <c r="I2449" s="25" t="s">
        <v>2384</v>
      </c>
      <c r="J2449" s="21" t="s">
        <v>3871</v>
      </c>
      <c r="K2449" s="21" t="s">
        <v>4944</v>
      </c>
    </row>
    <row r="2450" s="7" customFormat="1" customHeight="1" spans="1:11">
      <c r="A2450" s="23"/>
      <c r="B2450" s="22"/>
      <c r="C2450" s="23"/>
      <c r="D2450" s="21" t="s">
        <v>2357</v>
      </c>
      <c r="E2450" s="21" t="s">
        <v>1403</v>
      </c>
      <c r="F2450" s="21" t="s">
        <v>1403</v>
      </c>
      <c r="G2450" s="25" t="s">
        <v>1403</v>
      </c>
      <c r="H2450" s="21" t="s">
        <v>1403</v>
      </c>
      <c r="I2450" s="25" t="s">
        <v>1403</v>
      </c>
      <c r="J2450" s="21" t="s">
        <v>1403</v>
      </c>
      <c r="K2450" s="21" t="s">
        <v>1403</v>
      </c>
    </row>
    <row r="2451" s="7" customFormat="1" customHeight="1" spans="1:11">
      <c r="A2451" s="23"/>
      <c r="B2451" s="22"/>
      <c r="C2451" s="23"/>
      <c r="D2451" s="21" t="s">
        <v>1403</v>
      </c>
      <c r="E2451" s="21" t="s">
        <v>2358</v>
      </c>
      <c r="F2451" s="21" t="s">
        <v>1403</v>
      </c>
      <c r="G2451" s="25" t="s">
        <v>1403</v>
      </c>
      <c r="H2451" s="21" t="s">
        <v>1403</v>
      </c>
      <c r="I2451" s="25" t="s">
        <v>1403</v>
      </c>
      <c r="J2451" s="21" t="s">
        <v>1403</v>
      </c>
      <c r="K2451" s="21" t="s">
        <v>1403</v>
      </c>
    </row>
    <row r="2452" s="7" customFormat="1" customHeight="1" spans="1:11">
      <c r="A2452" s="23"/>
      <c r="B2452" s="22"/>
      <c r="C2452" s="23"/>
      <c r="D2452" s="21" t="s">
        <v>1403</v>
      </c>
      <c r="E2452" s="21" t="s">
        <v>1403</v>
      </c>
      <c r="F2452" s="21" t="s">
        <v>3873</v>
      </c>
      <c r="G2452" s="25" t="s">
        <v>2341</v>
      </c>
      <c r="H2452" s="21" t="s">
        <v>3874</v>
      </c>
      <c r="I2452" s="25" t="s">
        <v>1403</v>
      </c>
      <c r="J2452" s="21" t="s">
        <v>3875</v>
      </c>
      <c r="K2452" s="21" t="s">
        <v>4944</v>
      </c>
    </row>
    <row r="2453" s="7" customFormat="1" customHeight="1" spans="1:11">
      <c r="A2453" s="23"/>
      <c r="B2453" s="22"/>
      <c r="C2453" s="23"/>
      <c r="D2453" s="21" t="s">
        <v>2373</v>
      </c>
      <c r="E2453" s="21" t="s">
        <v>1403</v>
      </c>
      <c r="F2453" s="21" t="s">
        <v>1403</v>
      </c>
      <c r="G2453" s="25" t="s">
        <v>1403</v>
      </c>
      <c r="H2453" s="21" t="s">
        <v>1403</v>
      </c>
      <c r="I2453" s="25" t="s">
        <v>1403</v>
      </c>
      <c r="J2453" s="21" t="s">
        <v>1403</v>
      </c>
      <c r="K2453" s="21" t="s">
        <v>1403</v>
      </c>
    </row>
    <row r="2454" s="7" customFormat="1" customHeight="1" spans="1:11">
      <c r="A2454" s="23"/>
      <c r="B2454" s="22"/>
      <c r="C2454" s="23"/>
      <c r="D2454" s="21" t="s">
        <v>1403</v>
      </c>
      <c r="E2454" s="21" t="s">
        <v>2374</v>
      </c>
      <c r="F2454" s="21" t="s">
        <v>1403</v>
      </c>
      <c r="G2454" s="25" t="s">
        <v>1403</v>
      </c>
      <c r="H2454" s="21" t="s">
        <v>1403</v>
      </c>
      <c r="I2454" s="25" t="s">
        <v>1403</v>
      </c>
      <c r="J2454" s="21" t="s">
        <v>1403</v>
      </c>
      <c r="K2454" s="21" t="s">
        <v>1403</v>
      </c>
    </row>
    <row r="2455" s="7" customFormat="1" customHeight="1" spans="1:11">
      <c r="A2455" s="23"/>
      <c r="B2455" s="22"/>
      <c r="C2455" s="23"/>
      <c r="D2455" s="21" t="s">
        <v>1403</v>
      </c>
      <c r="E2455" s="21" t="s">
        <v>1403</v>
      </c>
      <c r="F2455" s="21" t="s">
        <v>3876</v>
      </c>
      <c r="G2455" s="25" t="s">
        <v>2354</v>
      </c>
      <c r="H2455" s="21" t="s">
        <v>2394</v>
      </c>
      <c r="I2455" s="25" t="s">
        <v>2343</v>
      </c>
      <c r="J2455" s="21" t="s">
        <v>3877</v>
      </c>
      <c r="K2455" s="21" t="s">
        <v>4944</v>
      </c>
    </row>
    <row r="2456" s="7" customFormat="1" customHeight="1" spans="1:11">
      <c r="A2456" s="21" t="s">
        <v>3624</v>
      </c>
      <c r="B2456" s="24" t="s">
        <v>4945</v>
      </c>
      <c r="C2456" s="21" t="s">
        <v>3830</v>
      </c>
      <c r="D2456" s="23"/>
      <c r="E2456" s="23"/>
      <c r="F2456" s="23"/>
      <c r="G2456" s="22"/>
      <c r="H2456" s="23"/>
      <c r="I2456" s="22"/>
      <c r="J2456" s="23"/>
      <c r="K2456" s="23"/>
    </row>
    <row r="2457" s="7" customFormat="1" customHeight="1" spans="1:11">
      <c r="A2457" s="23"/>
      <c r="B2457" s="22"/>
      <c r="C2457" s="23"/>
      <c r="D2457" s="21" t="s">
        <v>2338</v>
      </c>
      <c r="E2457" s="21" t="s">
        <v>1403</v>
      </c>
      <c r="F2457" s="21" t="s">
        <v>1403</v>
      </c>
      <c r="G2457" s="25" t="s">
        <v>1403</v>
      </c>
      <c r="H2457" s="21" t="s">
        <v>1403</v>
      </c>
      <c r="I2457" s="25" t="s">
        <v>1403</v>
      </c>
      <c r="J2457" s="21" t="s">
        <v>1403</v>
      </c>
      <c r="K2457" s="21" t="s">
        <v>1403</v>
      </c>
    </row>
    <row r="2458" s="7" customFormat="1" customHeight="1" spans="1:11">
      <c r="A2458" s="23"/>
      <c r="B2458" s="22"/>
      <c r="C2458" s="23"/>
      <c r="D2458" s="21" t="s">
        <v>1403</v>
      </c>
      <c r="E2458" s="21" t="s">
        <v>2339</v>
      </c>
      <c r="F2458" s="21" t="s">
        <v>1403</v>
      </c>
      <c r="G2458" s="25" t="s">
        <v>1403</v>
      </c>
      <c r="H2458" s="21" t="s">
        <v>1403</v>
      </c>
      <c r="I2458" s="25" t="s">
        <v>1403</v>
      </c>
      <c r="J2458" s="21" t="s">
        <v>1403</v>
      </c>
      <c r="K2458" s="21" t="s">
        <v>1403</v>
      </c>
    </row>
    <row r="2459" s="7" customFormat="1" customHeight="1" spans="1:11">
      <c r="A2459" s="23"/>
      <c r="B2459" s="22"/>
      <c r="C2459" s="23"/>
      <c r="D2459" s="21" t="s">
        <v>1403</v>
      </c>
      <c r="E2459" s="21" t="s">
        <v>1403</v>
      </c>
      <c r="F2459" s="21" t="s">
        <v>3074</v>
      </c>
      <c r="G2459" s="25" t="s">
        <v>2341</v>
      </c>
      <c r="H2459" s="21" t="s">
        <v>2439</v>
      </c>
      <c r="I2459" s="25" t="s">
        <v>3075</v>
      </c>
      <c r="J2459" s="21" t="s">
        <v>3076</v>
      </c>
      <c r="K2459" s="21" t="s">
        <v>3831</v>
      </c>
    </row>
    <row r="2460" s="7" customFormat="1" customHeight="1" spans="1:11">
      <c r="A2460" s="23"/>
      <c r="B2460" s="22"/>
      <c r="C2460" s="23"/>
      <c r="D2460" s="21" t="s">
        <v>2357</v>
      </c>
      <c r="E2460" s="21" t="s">
        <v>1403</v>
      </c>
      <c r="F2460" s="21" t="s">
        <v>1403</v>
      </c>
      <c r="G2460" s="25" t="s">
        <v>1403</v>
      </c>
      <c r="H2460" s="21" t="s">
        <v>1403</v>
      </c>
      <c r="I2460" s="25" t="s">
        <v>1403</v>
      </c>
      <c r="J2460" s="21" t="s">
        <v>1403</v>
      </c>
      <c r="K2460" s="21" t="s">
        <v>1403</v>
      </c>
    </row>
    <row r="2461" s="7" customFormat="1" customHeight="1" spans="1:11">
      <c r="A2461" s="23"/>
      <c r="B2461" s="22"/>
      <c r="C2461" s="23"/>
      <c r="D2461" s="21" t="s">
        <v>1403</v>
      </c>
      <c r="E2461" s="21" t="s">
        <v>2358</v>
      </c>
      <c r="F2461" s="21" t="s">
        <v>1403</v>
      </c>
      <c r="G2461" s="25" t="s">
        <v>1403</v>
      </c>
      <c r="H2461" s="21" t="s">
        <v>1403</v>
      </c>
      <c r="I2461" s="25" t="s">
        <v>1403</v>
      </c>
      <c r="J2461" s="21" t="s">
        <v>1403</v>
      </c>
      <c r="K2461" s="21" t="s">
        <v>1403</v>
      </c>
    </row>
    <row r="2462" s="7" customFormat="1" customHeight="1" spans="1:11">
      <c r="A2462" s="23"/>
      <c r="B2462" s="22"/>
      <c r="C2462" s="23"/>
      <c r="D2462" s="21" t="s">
        <v>1403</v>
      </c>
      <c r="E2462" s="21" t="s">
        <v>1403</v>
      </c>
      <c r="F2462" s="21" t="s">
        <v>3160</v>
      </c>
      <c r="G2462" s="25" t="s">
        <v>2341</v>
      </c>
      <c r="H2462" s="21" t="s">
        <v>3832</v>
      </c>
      <c r="I2462" s="25" t="s">
        <v>1403</v>
      </c>
      <c r="J2462" s="21" t="s">
        <v>3161</v>
      </c>
      <c r="K2462" s="21" t="s">
        <v>3831</v>
      </c>
    </row>
    <row r="2463" s="7" customFormat="1" customHeight="1" spans="1:11">
      <c r="A2463" s="23"/>
      <c r="B2463" s="22"/>
      <c r="C2463" s="23"/>
      <c r="D2463" s="21" t="s">
        <v>2373</v>
      </c>
      <c r="E2463" s="21" t="s">
        <v>1403</v>
      </c>
      <c r="F2463" s="21" t="s">
        <v>1403</v>
      </c>
      <c r="G2463" s="25" t="s">
        <v>1403</v>
      </c>
      <c r="H2463" s="21" t="s">
        <v>1403</v>
      </c>
      <c r="I2463" s="25" t="s">
        <v>1403</v>
      </c>
      <c r="J2463" s="21" t="s">
        <v>1403</v>
      </c>
      <c r="K2463" s="21" t="s">
        <v>1403</v>
      </c>
    </row>
    <row r="2464" s="7" customFormat="1" customHeight="1" spans="1:11">
      <c r="A2464" s="23"/>
      <c r="B2464" s="22"/>
      <c r="C2464" s="23"/>
      <c r="D2464" s="21" t="s">
        <v>1403</v>
      </c>
      <c r="E2464" s="21" t="s">
        <v>2374</v>
      </c>
      <c r="F2464" s="21" t="s">
        <v>1403</v>
      </c>
      <c r="G2464" s="25" t="s">
        <v>1403</v>
      </c>
      <c r="H2464" s="21" t="s">
        <v>1403</v>
      </c>
      <c r="I2464" s="25" t="s">
        <v>1403</v>
      </c>
      <c r="J2464" s="21" t="s">
        <v>1403</v>
      </c>
      <c r="K2464" s="21" t="s">
        <v>1403</v>
      </c>
    </row>
    <row r="2465" s="7" customFormat="1" customHeight="1" spans="1:11">
      <c r="A2465" s="23"/>
      <c r="B2465" s="22"/>
      <c r="C2465" s="23"/>
      <c r="D2465" s="21" t="s">
        <v>1403</v>
      </c>
      <c r="E2465" s="21" t="s">
        <v>1403</v>
      </c>
      <c r="F2465" s="21" t="s">
        <v>2984</v>
      </c>
      <c r="G2465" s="25" t="s">
        <v>2354</v>
      </c>
      <c r="H2465" s="21" t="s">
        <v>2376</v>
      </c>
      <c r="I2465" s="25" t="s">
        <v>2343</v>
      </c>
      <c r="J2465" s="21" t="s">
        <v>3082</v>
      </c>
      <c r="K2465" s="21" t="s">
        <v>3831</v>
      </c>
    </row>
    <row r="2466" s="7" customFormat="1" customHeight="1" spans="1:11">
      <c r="A2466" s="21" t="s">
        <v>4852</v>
      </c>
      <c r="B2466" s="24" t="s">
        <v>4946</v>
      </c>
      <c r="C2466" s="21" t="s">
        <v>4947</v>
      </c>
      <c r="D2466" s="23"/>
      <c r="E2466" s="23"/>
      <c r="F2466" s="23"/>
      <c r="G2466" s="22"/>
      <c r="H2466" s="23"/>
      <c r="I2466" s="22"/>
      <c r="J2466" s="23"/>
      <c r="K2466" s="23"/>
    </row>
    <row r="2467" s="7" customFormat="1" customHeight="1" spans="1:11">
      <c r="A2467" s="23"/>
      <c r="B2467" s="22"/>
      <c r="C2467" s="23"/>
      <c r="D2467" s="21" t="s">
        <v>2338</v>
      </c>
      <c r="E2467" s="21" t="s">
        <v>1403</v>
      </c>
      <c r="F2467" s="21" t="s">
        <v>1403</v>
      </c>
      <c r="G2467" s="25" t="s">
        <v>1403</v>
      </c>
      <c r="H2467" s="21" t="s">
        <v>1403</v>
      </c>
      <c r="I2467" s="25" t="s">
        <v>1403</v>
      </c>
      <c r="J2467" s="21" t="s">
        <v>1403</v>
      </c>
      <c r="K2467" s="21" t="s">
        <v>1403</v>
      </c>
    </row>
    <row r="2468" s="7" customFormat="1" customHeight="1" spans="1:11">
      <c r="A2468" s="23"/>
      <c r="B2468" s="22"/>
      <c r="C2468" s="23"/>
      <c r="D2468" s="21" t="s">
        <v>1403</v>
      </c>
      <c r="E2468" s="21" t="s">
        <v>2352</v>
      </c>
      <c r="F2468" s="21" t="s">
        <v>1403</v>
      </c>
      <c r="G2468" s="25" t="s">
        <v>1403</v>
      </c>
      <c r="H2468" s="21" t="s">
        <v>1403</v>
      </c>
      <c r="I2468" s="25" t="s">
        <v>1403</v>
      </c>
      <c r="J2468" s="21" t="s">
        <v>1403</v>
      </c>
      <c r="K2468" s="21" t="s">
        <v>1403</v>
      </c>
    </row>
    <row r="2469" s="7" customFormat="1" customHeight="1" spans="1:11">
      <c r="A2469" s="23"/>
      <c r="B2469" s="22"/>
      <c r="C2469" s="23"/>
      <c r="D2469" s="21" t="s">
        <v>1403</v>
      </c>
      <c r="E2469" s="21" t="s">
        <v>1403</v>
      </c>
      <c r="F2469" s="21" t="s">
        <v>3137</v>
      </c>
      <c r="G2469" s="25" t="s">
        <v>2341</v>
      </c>
      <c r="H2469" s="21" t="s">
        <v>2342</v>
      </c>
      <c r="I2469" s="25" t="s">
        <v>2343</v>
      </c>
      <c r="J2469" s="21" t="s">
        <v>3138</v>
      </c>
      <c r="K2469" s="21" t="s">
        <v>4948</v>
      </c>
    </row>
    <row r="2470" s="7" customFormat="1" customHeight="1" spans="1:11">
      <c r="A2470" s="23"/>
      <c r="B2470" s="22"/>
      <c r="C2470" s="23"/>
      <c r="D2470" s="21" t="s">
        <v>1403</v>
      </c>
      <c r="E2470" s="21" t="s">
        <v>1403</v>
      </c>
      <c r="F2470" s="21" t="s">
        <v>3148</v>
      </c>
      <c r="G2470" s="25" t="s">
        <v>2341</v>
      </c>
      <c r="H2470" s="21" t="s">
        <v>2342</v>
      </c>
      <c r="I2470" s="25" t="s">
        <v>2343</v>
      </c>
      <c r="J2470" s="21" t="s">
        <v>3149</v>
      </c>
      <c r="K2470" s="21" t="s">
        <v>4948</v>
      </c>
    </row>
    <row r="2471" s="7" customFormat="1" customHeight="1" spans="1:11">
      <c r="A2471" s="23"/>
      <c r="B2471" s="22"/>
      <c r="C2471" s="23"/>
      <c r="D2471" s="21" t="s">
        <v>1403</v>
      </c>
      <c r="E2471" s="21" t="s">
        <v>2389</v>
      </c>
      <c r="F2471" s="21" t="s">
        <v>1403</v>
      </c>
      <c r="G2471" s="25" t="s">
        <v>1403</v>
      </c>
      <c r="H2471" s="21" t="s">
        <v>1403</v>
      </c>
      <c r="I2471" s="25" t="s">
        <v>1403</v>
      </c>
      <c r="J2471" s="21" t="s">
        <v>1403</v>
      </c>
      <c r="K2471" s="21" t="s">
        <v>1403</v>
      </c>
    </row>
    <row r="2472" s="7" customFormat="1" customHeight="1" spans="1:11">
      <c r="A2472" s="23"/>
      <c r="B2472" s="22"/>
      <c r="C2472" s="23"/>
      <c r="D2472" s="21" t="s">
        <v>1403</v>
      </c>
      <c r="E2472" s="21" t="s">
        <v>1403</v>
      </c>
      <c r="F2472" s="21" t="s">
        <v>2404</v>
      </c>
      <c r="G2472" s="25" t="s">
        <v>2341</v>
      </c>
      <c r="H2472" s="21" t="s">
        <v>2342</v>
      </c>
      <c r="I2472" s="25" t="s">
        <v>2343</v>
      </c>
      <c r="J2472" s="21" t="s">
        <v>3078</v>
      </c>
      <c r="K2472" s="21" t="s">
        <v>4948</v>
      </c>
    </row>
    <row r="2473" s="7" customFormat="1" customHeight="1" spans="1:11">
      <c r="A2473" s="23"/>
      <c r="B2473" s="22"/>
      <c r="C2473" s="23"/>
      <c r="D2473" s="21" t="s">
        <v>2357</v>
      </c>
      <c r="E2473" s="21" t="s">
        <v>1403</v>
      </c>
      <c r="F2473" s="21" t="s">
        <v>1403</v>
      </c>
      <c r="G2473" s="25" t="s">
        <v>1403</v>
      </c>
      <c r="H2473" s="21" t="s">
        <v>1403</v>
      </c>
      <c r="I2473" s="25" t="s">
        <v>1403</v>
      </c>
      <c r="J2473" s="21" t="s">
        <v>1403</v>
      </c>
      <c r="K2473" s="21" t="s">
        <v>1403</v>
      </c>
    </row>
    <row r="2474" s="7" customFormat="1" customHeight="1" spans="1:11">
      <c r="A2474" s="23"/>
      <c r="B2474" s="22"/>
      <c r="C2474" s="23"/>
      <c r="D2474" s="21" t="s">
        <v>1403</v>
      </c>
      <c r="E2474" s="21" t="s">
        <v>2358</v>
      </c>
      <c r="F2474" s="21" t="s">
        <v>1403</v>
      </c>
      <c r="G2474" s="25" t="s">
        <v>1403</v>
      </c>
      <c r="H2474" s="21" t="s">
        <v>1403</v>
      </c>
      <c r="I2474" s="25" t="s">
        <v>1403</v>
      </c>
      <c r="J2474" s="21" t="s">
        <v>1403</v>
      </c>
      <c r="K2474" s="21" t="s">
        <v>1403</v>
      </c>
    </row>
    <row r="2475" s="7" customFormat="1" customHeight="1" spans="1:11">
      <c r="A2475" s="23"/>
      <c r="B2475" s="22"/>
      <c r="C2475" s="23"/>
      <c r="D2475" s="21" t="s">
        <v>1403</v>
      </c>
      <c r="E2475" s="21" t="s">
        <v>1403</v>
      </c>
      <c r="F2475" s="21" t="s">
        <v>3080</v>
      </c>
      <c r="G2475" s="25" t="s">
        <v>2354</v>
      </c>
      <c r="H2475" s="21" t="s">
        <v>2342</v>
      </c>
      <c r="I2475" s="25" t="s">
        <v>2343</v>
      </c>
      <c r="J2475" s="21" t="s">
        <v>3081</v>
      </c>
      <c r="K2475" s="21" t="s">
        <v>4948</v>
      </c>
    </row>
    <row r="2476" s="7" customFormat="1" customHeight="1" spans="1:11">
      <c r="A2476" s="23"/>
      <c r="B2476" s="22"/>
      <c r="C2476" s="23"/>
      <c r="D2476" s="21" t="s">
        <v>2373</v>
      </c>
      <c r="E2476" s="21" t="s">
        <v>1403</v>
      </c>
      <c r="F2476" s="21" t="s">
        <v>1403</v>
      </c>
      <c r="G2476" s="25" t="s">
        <v>1403</v>
      </c>
      <c r="H2476" s="21" t="s">
        <v>1403</v>
      </c>
      <c r="I2476" s="25" t="s">
        <v>1403</v>
      </c>
      <c r="J2476" s="21" t="s">
        <v>1403</v>
      </c>
      <c r="K2476" s="21" t="s">
        <v>1403</v>
      </c>
    </row>
    <row r="2477" s="7" customFormat="1" customHeight="1" spans="1:11">
      <c r="A2477" s="23"/>
      <c r="B2477" s="22"/>
      <c r="C2477" s="23"/>
      <c r="D2477" s="21" t="s">
        <v>1403</v>
      </c>
      <c r="E2477" s="21" t="s">
        <v>2374</v>
      </c>
      <c r="F2477" s="21" t="s">
        <v>1403</v>
      </c>
      <c r="G2477" s="25" t="s">
        <v>1403</v>
      </c>
      <c r="H2477" s="21" t="s">
        <v>1403</v>
      </c>
      <c r="I2477" s="25" t="s">
        <v>1403</v>
      </c>
      <c r="J2477" s="21" t="s">
        <v>1403</v>
      </c>
      <c r="K2477" s="21" t="s">
        <v>1403</v>
      </c>
    </row>
    <row r="2478" s="7" customFormat="1" customHeight="1" spans="1:11">
      <c r="A2478" s="23"/>
      <c r="B2478" s="22"/>
      <c r="C2478" s="23"/>
      <c r="D2478" s="21" t="s">
        <v>1403</v>
      </c>
      <c r="E2478" s="21" t="s">
        <v>1403</v>
      </c>
      <c r="F2478" s="21" t="s">
        <v>3011</v>
      </c>
      <c r="G2478" s="25" t="s">
        <v>2354</v>
      </c>
      <c r="H2478" s="21" t="s">
        <v>2622</v>
      </c>
      <c r="I2478" s="25" t="s">
        <v>2343</v>
      </c>
      <c r="J2478" s="21" t="s">
        <v>3082</v>
      </c>
      <c r="K2478" s="21" t="s">
        <v>4948</v>
      </c>
    </row>
    <row r="2479" s="7" customFormat="1" customHeight="1" spans="1:11">
      <c r="A2479" s="21" t="s">
        <v>3762</v>
      </c>
      <c r="B2479" s="24" t="s">
        <v>4949</v>
      </c>
      <c r="C2479" s="21" t="s">
        <v>4950</v>
      </c>
      <c r="D2479" s="23"/>
      <c r="E2479" s="23"/>
      <c r="F2479" s="23"/>
      <c r="G2479" s="22"/>
      <c r="H2479" s="23"/>
      <c r="I2479" s="22"/>
      <c r="J2479" s="23"/>
      <c r="K2479" s="23"/>
    </row>
    <row r="2480" s="7" customFormat="1" customHeight="1" spans="1:11">
      <c r="A2480" s="23"/>
      <c r="B2480" s="22"/>
      <c r="C2480" s="23"/>
      <c r="D2480" s="21" t="s">
        <v>2338</v>
      </c>
      <c r="E2480" s="21" t="s">
        <v>1403</v>
      </c>
      <c r="F2480" s="21" t="s">
        <v>1403</v>
      </c>
      <c r="G2480" s="25" t="s">
        <v>1403</v>
      </c>
      <c r="H2480" s="21" t="s">
        <v>1403</v>
      </c>
      <c r="I2480" s="25" t="s">
        <v>1403</v>
      </c>
      <c r="J2480" s="21" t="s">
        <v>1403</v>
      </c>
      <c r="K2480" s="21" t="s">
        <v>1403</v>
      </c>
    </row>
    <row r="2481" s="7" customFormat="1" customHeight="1" spans="1:11">
      <c r="A2481" s="23"/>
      <c r="B2481" s="22"/>
      <c r="C2481" s="23"/>
      <c r="D2481" s="21" t="s">
        <v>1403</v>
      </c>
      <c r="E2481" s="21" t="s">
        <v>2339</v>
      </c>
      <c r="F2481" s="21" t="s">
        <v>1403</v>
      </c>
      <c r="G2481" s="25" t="s">
        <v>1403</v>
      </c>
      <c r="H2481" s="21" t="s">
        <v>1403</v>
      </c>
      <c r="I2481" s="25" t="s">
        <v>1403</v>
      </c>
      <c r="J2481" s="21" t="s">
        <v>1403</v>
      </c>
      <c r="K2481" s="21" t="s">
        <v>1403</v>
      </c>
    </row>
    <row r="2482" s="7" customFormat="1" customHeight="1" spans="1:11">
      <c r="A2482" s="23"/>
      <c r="B2482" s="22"/>
      <c r="C2482" s="23"/>
      <c r="D2482" s="21" t="s">
        <v>1403</v>
      </c>
      <c r="E2482" s="21" t="s">
        <v>1403</v>
      </c>
      <c r="F2482" s="21" t="s">
        <v>4951</v>
      </c>
      <c r="G2482" s="25" t="s">
        <v>2341</v>
      </c>
      <c r="H2482" s="21" t="s">
        <v>2439</v>
      </c>
      <c r="I2482" s="25" t="s">
        <v>2967</v>
      </c>
      <c r="J2482" s="21" t="s">
        <v>4952</v>
      </c>
      <c r="K2482" s="21" t="s">
        <v>3767</v>
      </c>
    </row>
    <row r="2483" s="7" customFormat="1" customHeight="1" spans="1:11">
      <c r="A2483" s="23"/>
      <c r="B2483" s="22"/>
      <c r="C2483" s="23"/>
      <c r="D2483" s="21" t="s">
        <v>1403</v>
      </c>
      <c r="E2483" s="21" t="s">
        <v>2352</v>
      </c>
      <c r="F2483" s="21" t="s">
        <v>1403</v>
      </c>
      <c r="G2483" s="25" t="s">
        <v>1403</v>
      </c>
      <c r="H2483" s="21" t="s">
        <v>1403</v>
      </c>
      <c r="I2483" s="25" t="s">
        <v>1403</v>
      </c>
      <c r="J2483" s="21" t="s">
        <v>1403</v>
      </c>
      <c r="K2483" s="21" t="s">
        <v>1403</v>
      </c>
    </row>
    <row r="2484" s="7" customFormat="1" customHeight="1" spans="1:11">
      <c r="A2484" s="23"/>
      <c r="B2484" s="22"/>
      <c r="C2484" s="23"/>
      <c r="D2484" s="21" t="s">
        <v>1403</v>
      </c>
      <c r="E2484" s="21" t="s">
        <v>1403</v>
      </c>
      <c r="F2484" s="21" t="s">
        <v>3812</v>
      </c>
      <c r="G2484" s="25" t="s">
        <v>2354</v>
      </c>
      <c r="H2484" s="21" t="s">
        <v>2622</v>
      </c>
      <c r="I2484" s="25" t="s">
        <v>2343</v>
      </c>
      <c r="J2484" s="21" t="s">
        <v>3772</v>
      </c>
      <c r="K2484" s="21" t="s">
        <v>3773</v>
      </c>
    </row>
    <row r="2485" s="7" customFormat="1" customHeight="1" spans="1:11">
      <c r="A2485" s="23"/>
      <c r="B2485" s="22"/>
      <c r="C2485" s="23"/>
      <c r="D2485" s="21" t="s">
        <v>2357</v>
      </c>
      <c r="E2485" s="21" t="s">
        <v>1403</v>
      </c>
      <c r="F2485" s="21" t="s">
        <v>1403</v>
      </c>
      <c r="G2485" s="25" t="s">
        <v>1403</v>
      </c>
      <c r="H2485" s="21" t="s">
        <v>1403</v>
      </c>
      <c r="I2485" s="25" t="s">
        <v>1403</v>
      </c>
      <c r="J2485" s="21" t="s">
        <v>1403</v>
      </c>
      <c r="K2485" s="21" t="s">
        <v>1403</v>
      </c>
    </row>
    <row r="2486" s="7" customFormat="1" customHeight="1" spans="1:11">
      <c r="A2486" s="23"/>
      <c r="B2486" s="22"/>
      <c r="C2486" s="23"/>
      <c r="D2486" s="21" t="s">
        <v>1403</v>
      </c>
      <c r="E2486" s="21" t="s">
        <v>2550</v>
      </c>
      <c r="F2486" s="21" t="s">
        <v>1403</v>
      </c>
      <c r="G2486" s="25" t="s">
        <v>1403</v>
      </c>
      <c r="H2486" s="21" t="s">
        <v>1403</v>
      </c>
      <c r="I2486" s="25" t="s">
        <v>1403</v>
      </c>
      <c r="J2486" s="21" t="s">
        <v>1403</v>
      </c>
      <c r="K2486" s="21" t="s">
        <v>1403</v>
      </c>
    </row>
    <row r="2487" s="7" customFormat="1" customHeight="1" spans="1:11">
      <c r="A2487" s="23"/>
      <c r="B2487" s="22"/>
      <c r="C2487" s="23"/>
      <c r="D2487" s="21" t="s">
        <v>1403</v>
      </c>
      <c r="E2487" s="21" t="s">
        <v>1403</v>
      </c>
      <c r="F2487" s="21" t="s">
        <v>4041</v>
      </c>
      <c r="G2487" s="25" t="s">
        <v>2498</v>
      </c>
      <c r="H2487" s="21" t="s">
        <v>2367</v>
      </c>
      <c r="I2487" s="25" t="s">
        <v>2491</v>
      </c>
      <c r="J2487" s="21" t="s">
        <v>3775</v>
      </c>
      <c r="K2487" s="21" t="s">
        <v>4953</v>
      </c>
    </row>
    <row r="2488" s="7" customFormat="1" customHeight="1" spans="1:11">
      <c r="A2488" s="23"/>
      <c r="B2488" s="22"/>
      <c r="C2488" s="23"/>
      <c r="D2488" s="21" t="s">
        <v>2373</v>
      </c>
      <c r="E2488" s="21" t="s">
        <v>1403</v>
      </c>
      <c r="F2488" s="21" t="s">
        <v>1403</v>
      </c>
      <c r="G2488" s="25" t="s">
        <v>1403</v>
      </c>
      <c r="H2488" s="21" t="s">
        <v>1403</v>
      </c>
      <c r="I2488" s="25" t="s">
        <v>1403</v>
      </c>
      <c r="J2488" s="21" t="s">
        <v>1403</v>
      </c>
      <c r="K2488" s="21" t="s">
        <v>1403</v>
      </c>
    </row>
    <row r="2489" s="7" customFormat="1" customHeight="1" spans="1:11">
      <c r="A2489" s="23"/>
      <c r="B2489" s="22"/>
      <c r="C2489" s="23"/>
      <c r="D2489" s="21" t="s">
        <v>1403</v>
      </c>
      <c r="E2489" s="21" t="s">
        <v>2374</v>
      </c>
      <c r="F2489" s="21" t="s">
        <v>1403</v>
      </c>
      <c r="G2489" s="25" t="s">
        <v>1403</v>
      </c>
      <c r="H2489" s="21" t="s">
        <v>1403</v>
      </c>
      <c r="I2489" s="25" t="s">
        <v>1403</v>
      </c>
      <c r="J2489" s="21" t="s">
        <v>1403</v>
      </c>
      <c r="K2489" s="21" t="s">
        <v>1403</v>
      </c>
    </row>
    <row r="2490" s="7" customFormat="1" customHeight="1" spans="1:11">
      <c r="A2490" s="23"/>
      <c r="B2490" s="22"/>
      <c r="C2490" s="23"/>
      <c r="D2490" s="21" t="s">
        <v>1403</v>
      </c>
      <c r="E2490" s="21" t="s">
        <v>1403</v>
      </c>
      <c r="F2490" s="21" t="s">
        <v>4466</v>
      </c>
      <c r="G2490" s="25" t="s">
        <v>2354</v>
      </c>
      <c r="H2490" s="21" t="s">
        <v>2394</v>
      </c>
      <c r="I2490" s="25" t="s">
        <v>2343</v>
      </c>
      <c r="J2490" s="21" t="s">
        <v>3778</v>
      </c>
      <c r="K2490" s="21" t="s">
        <v>3779</v>
      </c>
    </row>
    <row r="2491" s="7" customFormat="1" customHeight="1" spans="1:11">
      <c r="A2491" s="21" t="s">
        <v>4954</v>
      </c>
      <c r="B2491" s="22"/>
      <c r="C2491" s="23"/>
      <c r="D2491" s="23"/>
      <c r="E2491" s="23"/>
      <c r="F2491" s="23"/>
      <c r="G2491" s="22"/>
      <c r="H2491" s="23"/>
      <c r="I2491" s="22"/>
      <c r="J2491" s="23"/>
      <c r="K2491" s="23"/>
    </row>
    <row r="2492" s="7" customFormat="1" customHeight="1" spans="1:11">
      <c r="A2492" s="21" t="s">
        <v>4955</v>
      </c>
      <c r="B2492" s="22"/>
      <c r="C2492" s="23"/>
      <c r="D2492" s="23"/>
      <c r="E2492" s="23"/>
      <c r="F2492" s="23"/>
      <c r="G2492" s="22"/>
      <c r="H2492" s="23"/>
      <c r="I2492" s="22"/>
      <c r="J2492" s="23"/>
      <c r="K2492" s="23"/>
    </row>
    <row r="2493" s="7" customFormat="1" customHeight="1" spans="1:11">
      <c r="A2493" s="21" t="s">
        <v>4956</v>
      </c>
      <c r="B2493" s="24" t="s">
        <v>4957</v>
      </c>
      <c r="C2493" s="21" t="s">
        <v>4958</v>
      </c>
      <c r="D2493" s="23"/>
      <c r="E2493" s="23"/>
      <c r="F2493" s="23"/>
      <c r="G2493" s="22"/>
      <c r="H2493" s="23"/>
      <c r="I2493" s="22"/>
      <c r="J2493" s="23"/>
      <c r="K2493" s="23"/>
    </row>
    <row r="2494" s="7" customFormat="1" customHeight="1" spans="1:11">
      <c r="A2494" s="23"/>
      <c r="B2494" s="22"/>
      <c r="C2494" s="23"/>
      <c r="D2494" s="21" t="s">
        <v>2338</v>
      </c>
      <c r="E2494" s="21" t="s">
        <v>1403</v>
      </c>
      <c r="F2494" s="21" t="s">
        <v>1403</v>
      </c>
      <c r="G2494" s="25" t="s">
        <v>1403</v>
      </c>
      <c r="H2494" s="21" t="s">
        <v>1403</v>
      </c>
      <c r="I2494" s="25" t="s">
        <v>1403</v>
      </c>
      <c r="J2494" s="21" t="s">
        <v>1403</v>
      </c>
      <c r="K2494" s="21" t="s">
        <v>1403</v>
      </c>
    </row>
    <row r="2495" s="7" customFormat="1" customHeight="1" spans="1:11">
      <c r="A2495" s="23"/>
      <c r="B2495" s="22"/>
      <c r="C2495" s="23"/>
      <c r="D2495" s="21" t="s">
        <v>1403</v>
      </c>
      <c r="E2495" s="21" t="s">
        <v>2339</v>
      </c>
      <c r="F2495" s="21" t="s">
        <v>1403</v>
      </c>
      <c r="G2495" s="25" t="s">
        <v>1403</v>
      </c>
      <c r="H2495" s="21" t="s">
        <v>1403</v>
      </c>
      <c r="I2495" s="25" t="s">
        <v>1403</v>
      </c>
      <c r="J2495" s="21" t="s">
        <v>1403</v>
      </c>
      <c r="K2495" s="21" t="s">
        <v>1403</v>
      </c>
    </row>
    <row r="2496" s="7" customFormat="1" customHeight="1" spans="1:11">
      <c r="A2496" s="23"/>
      <c r="B2496" s="22"/>
      <c r="C2496" s="23"/>
      <c r="D2496" s="21" t="s">
        <v>1403</v>
      </c>
      <c r="E2496" s="21" t="s">
        <v>1403</v>
      </c>
      <c r="F2496" s="21" t="s">
        <v>4959</v>
      </c>
      <c r="G2496" s="25" t="s">
        <v>2354</v>
      </c>
      <c r="H2496" s="21" t="s">
        <v>2394</v>
      </c>
      <c r="I2496" s="25" t="s">
        <v>2384</v>
      </c>
      <c r="J2496" s="21" t="s">
        <v>4960</v>
      </c>
      <c r="K2496" s="21" t="s">
        <v>4961</v>
      </c>
    </row>
    <row r="2497" s="7" customFormat="1" customHeight="1" spans="1:11">
      <c r="A2497" s="23"/>
      <c r="B2497" s="22"/>
      <c r="C2497" s="23"/>
      <c r="D2497" s="21" t="s">
        <v>1403</v>
      </c>
      <c r="E2497" s="21" t="s">
        <v>1403</v>
      </c>
      <c r="F2497" s="21" t="s">
        <v>4962</v>
      </c>
      <c r="G2497" s="25" t="s">
        <v>2354</v>
      </c>
      <c r="H2497" s="21" t="s">
        <v>2394</v>
      </c>
      <c r="I2497" s="25" t="s">
        <v>2343</v>
      </c>
      <c r="J2497" s="21" t="s">
        <v>4963</v>
      </c>
      <c r="K2497" s="21" t="s">
        <v>4964</v>
      </c>
    </row>
    <row r="2498" s="7" customFormat="1" customHeight="1" spans="1:11">
      <c r="A2498" s="23"/>
      <c r="B2498" s="22"/>
      <c r="C2498" s="23"/>
      <c r="D2498" s="21" t="s">
        <v>1403</v>
      </c>
      <c r="E2498" s="21" t="s">
        <v>1403</v>
      </c>
      <c r="F2498" s="21" t="s">
        <v>4965</v>
      </c>
      <c r="G2498" s="25" t="s">
        <v>2354</v>
      </c>
      <c r="H2498" s="21" t="s">
        <v>2439</v>
      </c>
      <c r="I2498" s="25" t="s">
        <v>2516</v>
      </c>
      <c r="J2498" s="21" t="s">
        <v>4966</v>
      </c>
      <c r="K2498" s="21" t="s">
        <v>4964</v>
      </c>
    </row>
    <row r="2499" s="7" customFormat="1" customHeight="1" spans="1:11">
      <c r="A2499" s="23"/>
      <c r="B2499" s="22"/>
      <c r="C2499" s="23"/>
      <c r="D2499" s="21" t="s">
        <v>1403</v>
      </c>
      <c r="E2499" s="21" t="s">
        <v>2352</v>
      </c>
      <c r="F2499" s="21" t="s">
        <v>1403</v>
      </c>
      <c r="G2499" s="25" t="s">
        <v>1403</v>
      </c>
      <c r="H2499" s="21" t="s">
        <v>1403</v>
      </c>
      <c r="I2499" s="25" t="s">
        <v>1403</v>
      </c>
      <c r="J2499" s="21" t="s">
        <v>1403</v>
      </c>
      <c r="K2499" s="21" t="s">
        <v>1403</v>
      </c>
    </row>
    <row r="2500" s="7" customFormat="1" customHeight="1" spans="1:11">
      <c r="A2500" s="23"/>
      <c r="B2500" s="22"/>
      <c r="C2500" s="23"/>
      <c r="D2500" s="21" t="s">
        <v>1403</v>
      </c>
      <c r="E2500" s="21" t="s">
        <v>1403</v>
      </c>
      <c r="F2500" s="21" t="s">
        <v>4967</v>
      </c>
      <c r="G2500" s="25" t="s">
        <v>2354</v>
      </c>
      <c r="H2500" s="21" t="s">
        <v>2394</v>
      </c>
      <c r="I2500" s="25" t="s">
        <v>2343</v>
      </c>
      <c r="J2500" s="21" t="s">
        <v>4967</v>
      </c>
      <c r="K2500" s="21" t="s">
        <v>4968</v>
      </c>
    </row>
    <row r="2501" s="7" customFormat="1" customHeight="1" spans="1:11">
      <c r="A2501" s="23"/>
      <c r="B2501" s="22"/>
      <c r="C2501" s="23"/>
      <c r="D2501" s="21" t="s">
        <v>1403</v>
      </c>
      <c r="E2501" s="21" t="s">
        <v>2389</v>
      </c>
      <c r="F2501" s="21" t="s">
        <v>1403</v>
      </c>
      <c r="G2501" s="25" t="s">
        <v>1403</v>
      </c>
      <c r="H2501" s="21" t="s">
        <v>1403</v>
      </c>
      <c r="I2501" s="25" t="s">
        <v>1403</v>
      </c>
      <c r="J2501" s="21" t="s">
        <v>1403</v>
      </c>
      <c r="K2501" s="21" t="s">
        <v>1403</v>
      </c>
    </row>
    <row r="2502" s="7" customFormat="1" customHeight="1" spans="1:11">
      <c r="A2502" s="23"/>
      <c r="B2502" s="22"/>
      <c r="C2502" s="23"/>
      <c r="D2502" s="21" t="s">
        <v>1403</v>
      </c>
      <c r="E2502" s="21" t="s">
        <v>1403</v>
      </c>
      <c r="F2502" s="21" t="s">
        <v>4969</v>
      </c>
      <c r="G2502" s="25" t="s">
        <v>2354</v>
      </c>
      <c r="H2502" s="21" t="s">
        <v>2622</v>
      </c>
      <c r="I2502" s="25" t="s">
        <v>2343</v>
      </c>
      <c r="J2502" s="21" t="s">
        <v>4969</v>
      </c>
      <c r="K2502" s="21" t="s">
        <v>4964</v>
      </c>
    </row>
    <row r="2503" s="7" customFormat="1" customHeight="1" spans="1:11">
      <c r="A2503" s="23"/>
      <c r="B2503" s="22"/>
      <c r="C2503" s="23"/>
      <c r="D2503" s="21" t="s">
        <v>2357</v>
      </c>
      <c r="E2503" s="21" t="s">
        <v>1403</v>
      </c>
      <c r="F2503" s="21" t="s">
        <v>1403</v>
      </c>
      <c r="G2503" s="25" t="s">
        <v>1403</v>
      </c>
      <c r="H2503" s="21" t="s">
        <v>1403</v>
      </c>
      <c r="I2503" s="25" t="s">
        <v>1403</v>
      </c>
      <c r="J2503" s="21" t="s">
        <v>1403</v>
      </c>
      <c r="K2503" s="21" t="s">
        <v>1403</v>
      </c>
    </row>
    <row r="2504" s="7" customFormat="1" customHeight="1" spans="1:11">
      <c r="A2504" s="23"/>
      <c r="B2504" s="22"/>
      <c r="C2504" s="23"/>
      <c r="D2504" s="21" t="s">
        <v>1403</v>
      </c>
      <c r="E2504" s="21" t="s">
        <v>2358</v>
      </c>
      <c r="F2504" s="21" t="s">
        <v>1403</v>
      </c>
      <c r="G2504" s="25" t="s">
        <v>1403</v>
      </c>
      <c r="H2504" s="21" t="s">
        <v>1403</v>
      </c>
      <c r="I2504" s="25" t="s">
        <v>1403</v>
      </c>
      <c r="J2504" s="21" t="s">
        <v>1403</v>
      </c>
      <c r="K2504" s="21" t="s">
        <v>1403</v>
      </c>
    </row>
    <row r="2505" s="7" customFormat="1" customHeight="1" spans="1:11">
      <c r="A2505" s="23"/>
      <c r="B2505" s="22"/>
      <c r="C2505" s="23"/>
      <c r="D2505" s="21" t="s">
        <v>1403</v>
      </c>
      <c r="E2505" s="21" t="s">
        <v>1403</v>
      </c>
      <c r="F2505" s="21" t="s">
        <v>4970</v>
      </c>
      <c r="G2505" s="25" t="s">
        <v>2354</v>
      </c>
      <c r="H2505" s="21" t="s">
        <v>2394</v>
      </c>
      <c r="I2505" s="25" t="s">
        <v>2343</v>
      </c>
      <c r="J2505" s="21" t="s">
        <v>4971</v>
      </c>
      <c r="K2505" s="21" t="s">
        <v>4964</v>
      </c>
    </row>
    <row r="2506" s="7" customFormat="1" customHeight="1" spans="1:11">
      <c r="A2506" s="23"/>
      <c r="B2506" s="22"/>
      <c r="C2506" s="23"/>
      <c r="D2506" s="21" t="s">
        <v>2373</v>
      </c>
      <c r="E2506" s="21" t="s">
        <v>1403</v>
      </c>
      <c r="F2506" s="21" t="s">
        <v>1403</v>
      </c>
      <c r="G2506" s="25" t="s">
        <v>1403</v>
      </c>
      <c r="H2506" s="21" t="s">
        <v>1403</v>
      </c>
      <c r="I2506" s="25" t="s">
        <v>1403</v>
      </c>
      <c r="J2506" s="21" t="s">
        <v>1403</v>
      </c>
      <c r="K2506" s="21" t="s">
        <v>1403</v>
      </c>
    </row>
    <row r="2507" s="7" customFormat="1" customHeight="1" spans="1:11">
      <c r="A2507" s="23"/>
      <c r="B2507" s="22"/>
      <c r="C2507" s="23"/>
      <c r="D2507" s="21" t="s">
        <v>1403</v>
      </c>
      <c r="E2507" s="21" t="s">
        <v>2374</v>
      </c>
      <c r="F2507" s="21" t="s">
        <v>1403</v>
      </c>
      <c r="G2507" s="25" t="s">
        <v>1403</v>
      </c>
      <c r="H2507" s="21" t="s">
        <v>1403</v>
      </c>
      <c r="I2507" s="25" t="s">
        <v>1403</v>
      </c>
      <c r="J2507" s="21" t="s">
        <v>1403</v>
      </c>
      <c r="K2507" s="21" t="s">
        <v>1403</v>
      </c>
    </row>
    <row r="2508" s="7" customFormat="1" customHeight="1" spans="1:11">
      <c r="A2508" s="23"/>
      <c r="B2508" s="22"/>
      <c r="C2508" s="23"/>
      <c r="D2508" s="21" t="s">
        <v>1403</v>
      </c>
      <c r="E2508" s="21" t="s">
        <v>1403</v>
      </c>
      <c r="F2508" s="21" t="s">
        <v>4972</v>
      </c>
      <c r="G2508" s="25" t="s">
        <v>2354</v>
      </c>
      <c r="H2508" s="21" t="s">
        <v>2394</v>
      </c>
      <c r="I2508" s="25" t="s">
        <v>2343</v>
      </c>
      <c r="J2508" s="21" t="s">
        <v>4973</v>
      </c>
      <c r="K2508" s="21" t="s">
        <v>4964</v>
      </c>
    </row>
    <row r="2509" s="7" customFormat="1" customHeight="1" spans="1:11">
      <c r="A2509" s="21" t="s">
        <v>4974</v>
      </c>
      <c r="B2509" s="24" t="s">
        <v>4975</v>
      </c>
      <c r="C2509" s="21" t="s">
        <v>4976</v>
      </c>
      <c r="D2509" s="23"/>
      <c r="E2509" s="23"/>
      <c r="F2509" s="23"/>
      <c r="G2509" s="22"/>
      <c r="H2509" s="23"/>
      <c r="I2509" s="22"/>
      <c r="J2509" s="23"/>
      <c r="K2509" s="23"/>
    </row>
    <row r="2510" s="7" customFormat="1" customHeight="1" spans="1:11">
      <c r="A2510" s="23"/>
      <c r="B2510" s="22"/>
      <c r="C2510" s="23"/>
      <c r="D2510" s="21" t="s">
        <v>2338</v>
      </c>
      <c r="E2510" s="21" t="s">
        <v>1403</v>
      </c>
      <c r="F2510" s="21" t="s">
        <v>1403</v>
      </c>
      <c r="G2510" s="25" t="s">
        <v>1403</v>
      </c>
      <c r="H2510" s="21" t="s">
        <v>1403</v>
      </c>
      <c r="I2510" s="25" t="s">
        <v>1403</v>
      </c>
      <c r="J2510" s="21" t="s">
        <v>1403</v>
      </c>
      <c r="K2510" s="21" t="s">
        <v>1403</v>
      </c>
    </row>
    <row r="2511" s="7" customFormat="1" customHeight="1" spans="1:11">
      <c r="A2511" s="23"/>
      <c r="B2511" s="22"/>
      <c r="C2511" s="23"/>
      <c r="D2511" s="21" t="s">
        <v>1403</v>
      </c>
      <c r="E2511" s="21" t="s">
        <v>2339</v>
      </c>
      <c r="F2511" s="21" t="s">
        <v>1403</v>
      </c>
      <c r="G2511" s="25" t="s">
        <v>1403</v>
      </c>
      <c r="H2511" s="21" t="s">
        <v>1403</v>
      </c>
      <c r="I2511" s="25" t="s">
        <v>1403</v>
      </c>
      <c r="J2511" s="21" t="s">
        <v>1403</v>
      </c>
      <c r="K2511" s="21" t="s">
        <v>1403</v>
      </c>
    </row>
    <row r="2512" s="7" customFormat="1" customHeight="1" spans="1:11">
      <c r="A2512" s="23"/>
      <c r="B2512" s="22"/>
      <c r="C2512" s="23"/>
      <c r="D2512" s="21" t="s">
        <v>1403</v>
      </c>
      <c r="E2512" s="21" t="s">
        <v>1403</v>
      </c>
      <c r="F2512" s="21" t="s">
        <v>4977</v>
      </c>
      <c r="G2512" s="25" t="s">
        <v>2341</v>
      </c>
      <c r="H2512" s="21" t="s">
        <v>2355</v>
      </c>
      <c r="I2512" s="25" t="s">
        <v>2516</v>
      </c>
      <c r="J2512" s="21" t="s">
        <v>4978</v>
      </c>
      <c r="K2512" s="21" t="s">
        <v>4979</v>
      </c>
    </row>
    <row r="2513" s="7" customFormat="1" customHeight="1" spans="1:11">
      <c r="A2513" s="23"/>
      <c r="B2513" s="22"/>
      <c r="C2513" s="23"/>
      <c r="D2513" s="21" t="s">
        <v>1403</v>
      </c>
      <c r="E2513" s="21" t="s">
        <v>1403</v>
      </c>
      <c r="F2513" s="21" t="s">
        <v>4980</v>
      </c>
      <c r="G2513" s="25" t="s">
        <v>2354</v>
      </c>
      <c r="H2513" s="21" t="s">
        <v>3405</v>
      </c>
      <c r="I2513" s="25" t="s">
        <v>2655</v>
      </c>
      <c r="J2513" s="21" t="s">
        <v>4981</v>
      </c>
      <c r="K2513" s="21" t="s">
        <v>4979</v>
      </c>
    </row>
    <row r="2514" s="7" customFormat="1" customHeight="1" spans="1:11">
      <c r="A2514" s="23"/>
      <c r="B2514" s="22"/>
      <c r="C2514" s="23"/>
      <c r="D2514" s="21" t="s">
        <v>1403</v>
      </c>
      <c r="E2514" s="21" t="s">
        <v>1403</v>
      </c>
      <c r="F2514" s="21" t="s">
        <v>4982</v>
      </c>
      <c r="G2514" s="25" t="s">
        <v>2354</v>
      </c>
      <c r="H2514" s="21" t="s">
        <v>3405</v>
      </c>
      <c r="I2514" s="25" t="s">
        <v>2655</v>
      </c>
      <c r="J2514" s="21" t="s">
        <v>4983</v>
      </c>
      <c r="K2514" s="21" t="s">
        <v>4979</v>
      </c>
    </row>
    <row r="2515" s="7" customFormat="1" customHeight="1" spans="1:11">
      <c r="A2515" s="23"/>
      <c r="B2515" s="22"/>
      <c r="C2515" s="23"/>
      <c r="D2515" s="21" t="s">
        <v>1403</v>
      </c>
      <c r="E2515" s="21" t="s">
        <v>2389</v>
      </c>
      <c r="F2515" s="21" t="s">
        <v>1403</v>
      </c>
      <c r="G2515" s="25" t="s">
        <v>1403</v>
      </c>
      <c r="H2515" s="21" t="s">
        <v>1403</v>
      </c>
      <c r="I2515" s="25" t="s">
        <v>1403</v>
      </c>
      <c r="J2515" s="21" t="s">
        <v>1403</v>
      </c>
      <c r="K2515" s="21" t="s">
        <v>1403</v>
      </c>
    </row>
    <row r="2516" s="7" customFormat="1" customHeight="1" spans="1:11">
      <c r="A2516" s="23"/>
      <c r="B2516" s="22"/>
      <c r="C2516" s="23"/>
      <c r="D2516" s="21" t="s">
        <v>1403</v>
      </c>
      <c r="E2516" s="21" t="s">
        <v>1403</v>
      </c>
      <c r="F2516" s="21" t="s">
        <v>4984</v>
      </c>
      <c r="G2516" s="25" t="s">
        <v>2354</v>
      </c>
      <c r="H2516" s="21" t="s">
        <v>2394</v>
      </c>
      <c r="I2516" s="25" t="s">
        <v>2343</v>
      </c>
      <c r="J2516" s="21" t="s">
        <v>4985</v>
      </c>
      <c r="K2516" s="21" t="s">
        <v>4979</v>
      </c>
    </row>
    <row r="2517" s="7" customFormat="1" customHeight="1" spans="1:11">
      <c r="A2517" s="23"/>
      <c r="B2517" s="22"/>
      <c r="C2517" s="23"/>
      <c r="D2517" s="21" t="s">
        <v>2357</v>
      </c>
      <c r="E2517" s="21" t="s">
        <v>1403</v>
      </c>
      <c r="F2517" s="21" t="s">
        <v>1403</v>
      </c>
      <c r="G2517" s="25" t="s">
        <v>1403</v>
      </c>
      <c r="H2517" s="21" t="s">
        <v>1403</v>
      </c>
      <c r="I2517" s="25" t="s">
        <v>1403</v>
      </c>
      <c r="J2517" s="21" t="s">
        <v>1403</v>
      </c>
      <c r="K2517" s="21" t="s">
        <v>1403</v>
      </c>
    </row>
    <row r="2518" s="7" customFormat="1" customHeight="1" spans="1:11">
      <c r="A2518" s="23"/>
      <c r="B2518" s="22"/>
      <c r="C2518" s="23"/>
      <c r="D2518" s="21" t="s">
        <v>1403</v>
      </c>
      <c r="E2518" s="21" t="s">
        <v>2358</v>
      </c>
      <c r="F2518" s="21" t="s">
        <v>1403</v>
      </c>
      <c r="G2518" s="25" t="s">
        <v>1403</v>
      </c>
      <c r="H2518" s="21" t="s">
        <v>1403</v>
      </c>
      <c r="I2518" s="25" t="s">
        <v>1403</v>
      </c>
      <c r="J2518" s="21" t="s">
        <v>1403</v>
      </c>
      <c r="K2518" s="21" t="s">
        <v>1403</v>
      </c>
    </row>
    <row r="2519" s="7" customFormat="1" customHeight="1" spans="1:11">
      <c r="A2519" s="23"/>
      <c r="B2519" s="22"/>
      <c r="C2519" s="23"/>
      <c r="D2519" s="21" t="s">
        <v>1403</v>
      </c>
      <c r="E2519" s="21" t="s">
        <v>1403</v>
      </c>
      <c r="F2519" s="21" t="s">
        <v>4986</v>
      </c>
      <c r="G2519" s="25" t="s">
        <v>2354</v>
      </c>
      <c r="H2519" s="21" t="s">
        <v>2394</v>
      </c>
      <c r="I2519" s="25" t="s">
        <v>2343</v>
      </c>
      <c r="J2519" s="21" t="s">
        <v>4987</v>
      </c>
      <c r="K2519" s="21" t="s">
        <v>4979</v>
      </c>
    </row>
    <row r="2520" s="7" customFormat="1" customHeight="1" spans="1:11">
      <c r="A2520" s="23"/>
      <c r="B2520" s="22"/>
      <c r="C2520" s="23"/>
      <c r="D2520" s="21" t="s">
        <v>2373</v>
      </c>
      <c r="E2520" s="21" t="s">
        <v>1403</v>
      </c>
      <c r="F2520" s="21" t="s">
        <v>1403</v>
      </c>
      <c r="G2520" s="25" t="s">
        <v>1403</v>
      </c>
      <c r="H2520" s="21" t="s">
        <v>1403</v>
      </c>
      <c r="I2520" s="25" t="s">
        <v>1403</v>
      </c>
      <c r="J2520" s="21" t="s">
        <v>1403</v>
      </c>
      <c r="K2520" s="21" t="s">
        <v>1403</v>
      </c>
    </row>
    <row r="2521" s="7" customFormat="1" customHeight="1" spans="1:11">
      <c r="A2521" s="23"/>
      <c r="B2521" s="22"/>
      <c r="C2521" s="23"/>
      <c r="D2521" s="21" t="s">
        <v>1403</v>
      </c>
      <c r="E2521" s="21" t="s">
        <v>2374</v>
      </c>
      <c r="F2521" s="21" t="s">
        <v>1403</v>
      </c>
      <c r="G2521" s="25" t="s">
        <v>1403</v>
      </c>
      <c r="H2521" s="21" t="s">
        <v>1403</v>
      </c>
      <c r="I2521" s="25" t="s">
        <v>1403</v>
      </c>
      <c r="J2521" s="21" t="s">
        <v>1403</v>
      </c>
      <c r="K2521" s="21" t="s">
        <v>1403</v>
      </c>
    </row>
    <row r="2522" s="7" customFormat="1" customHeight="1" spans="1:11">
      <c r="A2522" s="23"/>
      <c r="B2522" s="22"/>
      <c r="C2522" s="23"/>
      <c r="D2522" s="21" t="s">
        <v>1403</v>
      </c>
      <c r="E2522" s="21" t="s">
        <v>1403</v>
      </c>
      <c r="F2522" s="21" t="s">
        <v>4642</v>
      </c>
      <c r="G2522" s="25" t="s">
        <v>2354</v>
      </c>
      <c r="H2522" s="21" t="s">
        <v>2394</v>
      </c>
      <c r="I2522" s="25" t="s">
        <v>2343</v>
      </c>
      <c r="J2522" s="21" t="s">
        <v>4988</v>
      </c>
      <c r="K2522" s="21" t="s">
        <v>2626</v>
      </c>
    </row>
    <row r="2523" s="7" customFormat="1" customHeight="1" spans="1:11">
      <c r="A2523" s="21" t="s">
        <v>4989</v>
      </c>
      <c r="B2523" s="24" t="s">
        <v>4990</v>
      </c>
      <c r="C2523" s="21" t="s">
        <v>4991</v>
      </c>
      <c r="D2523" s="23"/>
      <c r="E2523" s="23"/>
      <c r="F2523" s="23"/>
      <c r="G2523" s="22"/>
      <c r="H2523" s="23"/>
      <c r="I2523" s="22"/>
      <c r="J2523" s="23"/>
      <c r="K2523" s="23"/>
    </row>
    <row r="2524" s="7" customFormat="1" customHeight="1" spans="1:11">
      <c r="A2524" s="23"/>
      <c r="B2524" s="22"/>
      <c r="C2524" s="23"/>
      <c r="D2524" s="21" t="s">
        <v>2338</v>
      </c>
      <c r="E2524" s="21" t="s">
        <v>1403</v>
      </c>
      <c r="F2524" s="21" t="s">
        <v>1403</v>
      </c>
      <c r="G2524" s="25" t="s">
        <v>1403</v>
      </c>
      <c r="H2524" s="21" t="s">
        <v>1403</v>
      </c>
      <c r="I2524" s="25" t="s">
        <v>1403</v>
      </c>
      <c r="J2524" s="21" t="s">
        <v>1403</v>
      </c>
      <c r="K2524" s="21" t="s">
        <v>1403</v>
      </c>
    </row>
    <row r="2525" s="7" customFormat="1" customHeight="1" spans="1:11">
      <c r="A2525" s="23"/>
      <c r="B2525" s="22"/>
      <c r="C2525" s="23"/>
      <c r="D2525" s="21" t="s">
        <v>1403</v>
      </c>
      <c r="E2525" s="21" t="s">
        <v>2339</v>
      </c>
      <c r="F2525" s="21" t="s">
        <v>1403</v>
      </c>
      <c r="G2525" s="25" t="s">
        <v>1403</v>
      </c>
      <c r="H2525" s="21" t="s">
        <v>1403</v>
      </c>
      <c r="I2525" s="25" t="s">
        <v>1403</v>
      </c>
      <c r="J2525" s="21" t="s">
        <v>1403</v>
      </c>
      <c r="K2525" s="21" t="s">
        <v>1403</v>
      </c>
    </row>
    <row r="2526" s="7" customFormat="1" customHeight="1" spans="1:11">
      <c r="A2526" s="23"/>
      <c r="B2526" s="22"/>
      <c r="C2526" s="23"/>
      <c r="D2526" s="21" t="s">
        <v>1403</v>
      </c>
      <c r="E2526" s="21" t="s">
        <v>1403</v>
      </c>
      <c r="F2526" s="21" t="s">
        <v>4992</v>
      </c>
      <c r="G2526" s="25" t="s">
        <v>2354</v>
      </c>
      <c r="H2526" s="21" t="s">
        <v>2439</v>
      </c>
      <c r="I2526" s="25" t="s">
        <v>2516</v>
      </c>
      <c r="J2526" s="21" t="s">
        <v>4993</v>
      </c>
      <c r="K2526" s="21" t="s">
        <v>4994</v>
      </c>
    </row>
    <row r="2527" s="7" customFormat="1" customHeight="1" spans="1:11">
      <c r="A2527" s="23"/>
      <c r="B2527" s="22"/>
      <c r="C2527" s="23"/>
      <c r="D2527" s="21" t="s">
        <v>1403</v>
      </c>
      <c r="E2527" s="21" t="s">
        <v>1403</v>
      </c>
      <c r="F2527" s="21" t="s">
        <v>4995</v>
      </c>
      <c r="G2527" s="25" t="s">
        <v>2354</v>
      </c>
      <c r="H2527" s="21" t="s">
        <v>2537</v>
      </c>
      <c r="I2527" s="25" t="s">
        <v>2516</v>
      </c>
      <c r="J2527" s="21" t="s">
        <v>4996</v>
      </c>
      <c r="K2527" s="21" t="s">
        <v>4994</v>
      </c>
    </row>
    <row r="2528" s="7" customFormat="1" customHeight="1" spans="1:11">
      <c r="A2528" s="23"/>
      <c r="B2528" s="22"/>
      <c r="C2528" s="23"/>
      <c r="D2528" s="21" t="s">
        <v>2357</v>
      </c>
      <c r="E2528" s="21" t="s">
        <v>1403</v>
      </c>
      <c r="F2528" s="21" t="s">
        <v>1403</v>
      </c>
      <c r="G2528" s="25" t="s">
        <v>1403</v>
      </c>
      <c r="H2528" s="21" t="s">
        <v>1403</v>
      </c>
      <c r="I2528" s="25" t="s">
        <v>1403</v>
      </c>
      <c r="J2528" s="21" t="s">
        <v>1403</v>
      </c>
      <c r="K2528" s="21" t="s">
        <v>1403</v>
      </c>
    </row>
    <row r="2529" s="7" customFormat="1" customHeight="1" spans="1:11">
      <c r="A2529" s="23"/>
      <c r="B2529" s="22"/>
      <c r="C2529" s="23"/>
      <c r="D2529" s="21" t="s">
        <v>1403</v>
      </c>
      <c r="E2529" s="21" t="s">
        <v>2358</v>
      </c>
      <c r="F2529" s="21" t="s">
        <v>1403</v>
      </c>
      <c r="G2529" s="25" t="s">
        <v>1403</v>
      </c>
      <c r="H2529" s="21" t="s">
        <v>1403</v>
      </c>
      <c r="I2529" s="25" t="s">
        <v>1403</v>
      </c>
      <c r="J2529" s="21" t="s">
        <v>1403</v>
      </c>
      <c r="K2529" s="21" t="s">
        <v>1403</v>
      </c>
    </row>
    <row r="2530" s="7" customFormat="1" customHeight="1" spans="1:11">
      <c r="A2530" s="23"/>
      <c r="B2530" s="22"/>
      <c r="C2530" s="23"/>
      <c r="D2530" s="21" t="s">
        <v>1403</v>
      </c>
      <c r="E2530" s="21" t="s">
        <v>1403</v>
      </c>
      <c r="F2530" s="21" t="s">
        <v>4997</v>
      </c>
      <c r="G2530" s="25" t="s">
        <v>2354</v>
      </c>
      <c r="H2530" s="21" t="s">
        <v>2394</v>
      </c>
      <c r="I2530" s="25" t="s">
        <v>2343</v>
      </c>
      <c r="J2530" s="21" t="s">
        <v>4998</v>
      </c>
      <c r="K2530" s="21" t="s">
        <v>4994</v>
      </c>
    </row>
    <row r="2531" s="7" customFormat="1" customHeight="1" spans="1:11">
      <c r="A2531" s="23"/>
      <c r="B2531" s="22"/>
      <c r="C2531" s="23"/>
      <c r="D2531" s="21" t="s">
        <v>2373</v>
      </c>
      <c r="E2531" s="21" t="s">
        <v>1403</v>
      </c>
      <c r="F2531" s="21" t="s">
        <v>1403</v>
      </c>
      <c r="G2531" s="25" t="s">
        <v>1403</v>
      </c>
      <c r="H2531" s="21" t="s">
        <v>1403</v>
      </c>
      <c r="I2531" s="25" t="s">
        <v>1403</v>
      </c>
      <c r="J2531" s="21" t="s">
        <v>1403</v>
      </c>
      <c r="K2531" s="21" t="s">
        <v>1403</v>
      </c>
    </row>
    <row r="2532" s="7" customFormat="1" customHeight="1" spans="1:11">
      <c r="A2532" s="23"/>
      <c r="B2532" s="22"/>
      <c r="C2532" s="23"/>
      <c r="D2532" s="21" t="s">
        <v>1403</v>
      </c>
      <c r="E2532" s="21" t="s">
        <v>2374</v>
      </c>
      <c r="F2532" s="21" t="s">
        <v>1403</v>
      </c>
      <c r="G2532" s="25" t="s">
        <v>1403</v>
      </c>
      <c r="H2532" s="21" t="s">
        <v>1403</v>
      </c>
      <c r="I2532" s="25" t="s">
        <v>1403</v>
      </c>
      <c r="J2532" s="21" t="s">
        <v>1403</v>
      </c>
      <c r="K2532" s="21" t="s">
        <v>1403</v>
      </c>
    </row>
    <row r="2533" s="7" customFormat="1" customHeight="1" spans="1:11">
      <c r="A2533" s="23"/>
      <c r="B2533" s="22"/>
      <c r="C2533" s="23"/>
      <c r="D2533" s="21" t="s">
        <v>1403</v>
      </c>
      <c r="E2533" s="21" t="s">
        <v>1403</v>
      </c>
      <c r="F2533" s="21" t="s">
        <v>4999</v>
      </c>
      <c r="G2533" s="25" t="s">
        <v>2354</v>
      </c>
      <c r="H2533" s="21" t="s">
        <v>2394</v>
      </c>
      <c r="I2533" s="25" t="s">
        <v>2343</v>
      </c>
      <c r="J2533" s="21" t="s">
        <v>5000</v>
      </c>
      <c r="K2533" s="21" t="s">
        <v>5001</v>
      </c>
    </row>
    <row r="2534" s="7" customFormat="1" customHeight="1" spans="1:11">
      <c r="A2534" s="21" t="s">
        <v>3857</v>
      </c>
      <c r="B2534" s="24" t="s">
        <v>5002</v>
      </c>
      <c r="C2534" s="21" t="s">
        <v>4108</v>
      </c>
      <c r="D2534" s="23"/>
      <c r="E2534" s="23"/>
      <c r="F2534" s="23"/>
      <c r="G2534" s="22"/>
      <c r="H2534" s="23"/>
      <c r="I2534" s="22"/>
      <c r="J2534" s="23"/>
      <c r="K2534" s="23"/>
    </row>
    <row r="2535" s="7" customFormat="1" customHeight="1" spans="1:11">
      <c r="A2535" s="23"/>
      <c r="B2535" s="22"/>
      <c r="C2535" s="23"/>
      <c r="D2535" s="21" t="s">
        <v>2338</v>
      </c>
      <c r="E2535" s="21" t="s">
        <v>1403</v>
      </c>
      <c r="F2535" s="21" t="s">
        <v>1403</v>
      </c>
      <c r="G2535" s="25" t="s">
        <v>1403</v>
      </c>
      <c r="H2535" s="21" t="s">
        <v>1403</v>
      </c>
      <c r="I2535" s="25" t="s">
        <v>1403</v>
      </c>
      <c r="J2535" s="21" t="s">
        <v>1403</v>
      </c>
      <c r="K2535" s="21" t="s">
        <v>1403</v>
      </c>
    </row>
    <row r="2536" s="7" customFormat="1" customHeight="1" spans="1:11">
      <c r="A2536" s="23"/>
      <c r="B2536" s="22"/>
      <c r="C2536" s="23"/>
      <c r="D2536" s="21" t="s">
        <v>1403</v>
      </c>
      <c r="E2536" s="21" t="s">
        <v>2339</v>
      </c>
      <c r="F2536" s="21" t="s">
        <v>1403</v>
      </c>
      <c r="G2536" s="25" t="s">
        <v>1403</v>
      </c>
      <c r="H2536" s="21" t="s">
        <v>1403</v>
      </c>
      <c r="I2536" s="25" t="s">
        <v>1403</v>
      </c>
      <c r="J2536" s="21" t="s">
        <v>1403</v>
      </c>
      <c r="K2536" s="21" t="s">
        <v>1403</v>
      </c>
    </row>
    <row r="2537" s="7" customFormat="1" customHeight="1" spans="1:11">
      <c r="A2537" s="23"/>
      <c r="B2537" s="22"/>
      <c r="C2537" s="23"/>
      <c r="D2537" s="21" t="s">
        <v>1403</v>
      </c>
      <c r="E2537" s="21" t="s">
        <v>1403</v>
      </c>
      <c r="F2537" s="21" t="s">
        <v>4109</v>
      </c>
      <c r="G2537" s="25" t="s">
        <v>2341</v>
      </c>
      <c r="H2537" s="21" t="s">
        <v>2355</v>
      </c>
      <c r="I2537" s="25" t="s">
        <v>2384</v>
      </c>
      <c r="J2537" s="21" t="s">
        <v>4110</v>
      </c>
      <c r="K2537" s="21" t="s">
        <v>4111</v>
      </c>
    </row>
    <row r="2538" s="7" customFormat="1" customHeight="1" spans="1:11">
      <c r="A2538" s="23"/>
      <c r="B2538" s="22"/>
      <c r="C2538" s="23"/>
      <c r="D2538" s="21" t="s">
        <v>2357</v>
      </c>
      <c r="E2538" s="21" t="s">
        <v>1403</v>
      </c>
      <c r="F2538" s="21" t="s">
        <v>1403</v>
      </c>
      <c r="G2538" s="25" t="s">
        <v>1403</v>
      </c>
      <c r="H2538" s="21" t="s">
        <v>1403</v>
      </c>
      <c r="I2538" s="25" t="s">
        <v>1403</v>
      </c>
      <c r="J2538" s="21" t="s">
        <v>1403</v>
      </c>
      <c r="K2538" s="21" t="s">
        <v>1403</v>
      </c>
    </row>
    <row r="2539" s="7" customFormat="1" customHeight="1" spans="1:11">
      <c r="A2539" s="23"/>
      <c r="B2539" s="22"/>
      <c r="C2539" s="23"/>
      <c r="D2539" s="21" t="s">
        <v>1403</v>
      </c>
      <c r="E2539" s="21" t="s">
        <v>2358</v>
      </c>
      <c r="F2539" s="21" t="s">
        <v>1403</v>
      </c>
      <c r="G2539" s="25" t="s">
        <v>1403</v>
      </c>
      <c r="H2539" s="21" t="s">
        <v>1403</v>
      </c>
      <c r="I2539" s="25" t="s">
        <v>1403</v>
      </c>
      <c r="J2539" s="21" t="s">
        <v>1403</v>
      </c>
      <c r="K2539" s="21" t="s">
        <v>1403</v>
      </c>
    </row>
    <row r="2540" s="7" customFormat="1" customHeight="1" spans="1:11">
      <c r="A2540" s="23"/>
      <c r="B2540" s="22"/>
      <c r="C2540" s="23"/>
      <c r="D2540" s="21" t="s">
        <v>1403</v>
      </c>
      <c r="E2540" s="21" t="s">
        <v>1403</v>
      </c>
      <c r="F2540" s="21" t="s">
        <v>2590</v>
      </c>
      <c r="G2540" s="25" t="s">
        <v>2341</v>
      </c>
      <c r="H2540" s="21" t="s">
        <v>2591</v>
      </c>
      <c r="I2540" s="25" t="s">
        <v>1403</v>
      </c>
      <c r="J2540" s="21" t="s">
        <v>4110</v>
      </c>
      <c r="K2540" s="21" t="s">
        <v>2624</v>
      </c>
    </row>
    <row r="2541" s="7" customFormat="1" customHeight="1" spans="1:11">
      <c r="A2541" s="23"/>
      <c r="B2541" s="22"/>
      <c r="C2541" s="23"/>
      <c r="D2541" s="21" t="s">
        <v>2373</v>
      </c>
      <c r="E2541" s="21" t="s">
        <v>1403</v>
      </c>
      <c r="F2541" s="21" t="s">
        <v>1403</v>
      </c>
      <c r="G2541" s="25" t="s">
        <v>1403</v>
      </c>
      <c r="H2541" s="21" t="s">
        <v>1403</v>
      </c>
      <c r="I2541" s="25" t="s">
        <v>1403</v>
      </c>
      <c r="J2541" s="21" t="s">
        <v>1403</v>
      </c>
      <c r="K2541" s="21" t="s">
        <v>1403</v>
      </c>
    </row>
    <row r="2542" s="7" customFormat="1" customHeight="1" spans="1:11">
      <c r="A2542" s="23"/>
      <c r="B2542" s="22"/>
      <c r="C2542" s="23"/>
      <c r="D2542" s="21" t="s">
        <v>1403</v>
      </c>
      <c r="E2542" s="21" t="s">
        <v>2374</v>
      </c>
      <c r="F2542" s="21" t="s">
        <v>1403</v>
      </c>
      <c r="G2542" s="25" t="s">
        <v>1403</v>
      </c>
      <c r="H2542" s="21" t="s">
        <v>1403</v>
      </c>
      <c r="I2542" s="25" t="s">
        <v>1403</v>
      </c>
      <c r="J2542" s="21" t="s">
        <v>1403</v>
      </c>
      <c r="K2542" s="21" t="s">
        <v>1403</v>
      </c>
    </row>
    <row r="2543" s="7" customFormat="1" customHeight="1" spans="1:11">
      <c r="A2543" s="23"/>
      <c r="B2543" s="22"/>
      <c r="C2543" s="23"/>
      <c r="D2543" s="21" t="s">
        <v>1403</v>
      </c>
      <c r="E2543" s="21" t="s">
        <v>1403</v>
      </c>
      <c r="F2543" s="21" t="s">
        <v>2594</v>
      </c>
      <c r="G2543" s="25" t="s">
        <v>2341</v>
      </c>
      <c r="H2543" s="21" t="s">
        <v>2394</v>
      </c>
      <c r="I2543" s="25" t="s">
        <v>2343</v>
      </c>
      <c r="J2543" s="21" t="s">
        <v>4112</v>
      </c>
      <c r="K2543" s="21" t="s">
        <v>2626</v>
      </c>
    </row>
    <row r="2544" s="7" customFormat="1" customHeight="1" spans="1:11">
      <c r="A2544" s="21" t="s">
        <v>5003</v>
      </c>
      <c r="B2544" s="22"/>
      <c r="C2544" s="23"/>
      <c r="D2544" s="23"/>
      <c r="E2544" s="23"/>
      <c r="F2544" s="23"/>
      <c r="G2544" s="22"/>
      <c r="H2544" s="23"/>
      <c r="I2544" s="22"/>
      <c r="J2544" s="23"/>
      <c r="K2544" s="23"/>
    </row>
    <row r="2545" s="7" customFormat="1" customHeight="1" spans="1:11">
      <c r="A2545" s="21" t="s">
        <v>5004</v>
      </c>
      <c r="B2545" s="22"/>
      <c r="C2545" s="23"/>
      <c r="D2545" s="23"/>
      <c r="E2545" s="23"/>
      <c r="F2545" s="23"/>
      <c r="G2545" s="22"/>
      <c r="H2545" s="23"/>
      <c r="I2545" s="22"/>
      <c r="J2545" s="23"/>
      <c r="K2545" s="23"/>
    </row>
    <row r="2546" s="7" customFormat="1" customHeight="1" spans="1:11">
      <c r="A2546" s="21" t="s">
        <v>5005</v>
      </c>
      <c r="B2546" s="24" t="s">
        <v>5006</v>
      </c>
      <c r="C2546" s="21" t="s">
        <v>5007</v>
      </c>
      <c r="D2546" s="23"/>
      <c r="E2546" s="23"/>
      <c r="F2546" s="23"/>
      <c r="G2546" s="22"/>
      <c r="H2546" s="23"/>
      <c r="I2546" s="22"/>
      <c r="J2546" s="23"/>
      <c r="K2546" s="23"/>
    </row>
    <row r="2547" s="7" customFormat="1" customHeight="1" spans="1:11">
      <c r="A2547" s="23"/>
      <c r="B2547" s="22"/>
      <c r="C2547" s="23"/>
      <c r="D2547" s="21" t="s">
        <v>2338</v>
      </c>
      <c r="E2547" s="21" t="s">
        <v>1403</v>
      </c>
      <c r="F2547" s="21" t="s">
        <v>1403</v>
      </c>
      <c r="G2547" s="25" t="s">
        <v>1403</v>
      </c>
      <c r="H2547" s="21" t="s">
        <v>1403</v>
      </c>
      <c r="I2547" s="25" t="s">
        <v>1403</v>
      </c>
      <c r="J2547" s="21" t="s">
        <v>1403</v>
      </c>
      <c r="K2547" s="21" t="s">
        <v>1403</v>
      </c>
    </row>
    <row r="2548" s="7" customFormat="1" customHeight="1" spans="1:11">
      <c r="A2548" s="23"/>
      <c r="B2548" s="22"/>
      <c r="C2548" s="23"/>
      <c r="D2548" s="21" t="s">
        <v>1403</v>
      </c>
      <c r="E2548" s="21" t="s">
        <v>2339</v>
      </c>
      <c r="F2548" s="21" t="s">
        <v>1403</v>
      </c>
      <c r="G2548" s="25" t="s">
        <v>1403</v>
      </c>
      <c r="H2548" s="21" t="s">
        <v>1403</v>
      </c>
      <c r="I2548" s="25" t="s">
        <v>1403</v>
      </c>
      <c r="J2548" s="21" t="s">
        <v>1403</v>
      </c>
      <c r="K2548" s="21" t="s">
        <v>1403</v>
      </c>
    </row>
    <row r="2549" s="7" customFormat="1" customHeight="1" spans="1:11">
      <c r="A2549" s="23"/>
      <c r="B2549" s="22"/>
      <c r="C2549" s="23"/>
      <c r="D2549" s="21" t="s">
        <v>1403</v>
      </c>
      <c r="E2549" s="21" t="s">
        <v>1403</v>
      </c>
      <c r="F2549" s="21" t="s">
        <v>5008</v>
      </c>
      <c r="G2549" s="25" t="s">
        <v>2341</v>
      </c>
      <c r="H2549" s="21" t="s">
        <v>5009</v>
      </c>
      <c r="I2549" s="25" t="s">
        <v>2384</v>
      </c>
      <c r="J2549" s="21" t="s">
        <v>5010</v>
      </c>
      <c r="K2549" s="21" t="s">
        <v>5011</v>
      </c>
    </row>
    <row r="2550" s="7" customFormat="1" customHeight="1" spans="1:11">
      <c r="A2550" s="23"/>
      <c r="B2550" s="22"/>
      <c r="C2550" s="23"/>
      <c r="D2550" s="21" t="s">
        <v>2357</v>
      </c>
      <c r="E2550" s="21" t="s">
        <v>1403</v>
      </c>
      <c r="F2550" s="21" t="s">
        <v>1403</v>
      </c>
      <c r="G2550" s="25" t="s">
        <v>1403</v>
      </c>
      <c r="H2550" s="21" t="s">
        <v>1403</v>
      </c>
      <c r="I2550" s="25" t="s">
        <v>1403</v>
      </c>
      <c r="J2550" s="21" t="s">
        <v>1403</v>
      </c>
      <c r="K2550" s="21" t="s">
        <v>1403</v>
      </c>
    </row>
    <row r="2551" s="7" customFormat="1" customHeight="1" spans="1:11">
      <c r="A2551" s="23"/>
      <c r="B2551" s="22"/>
      <c r="C2551" s="23"/>
      <c r="D2551" s="21" t="s">
        <v>1403</v>
      </c>
      <c r="E2551" s="21" t="s">
        <v>2358</v>
      </c>
      <c r="F2551" s="21" t="s">
        <v>1403</v>
      </c>
      <c r="G2551" s="25" t="s">
        <v>1403</v>
      </c>
      <c r="H2551" s="21" t="s">
        <v>1403</v>
      </c>
      <c r="I2551" s="25" t="s">
        <v>1403</v>
      </c>
      <c r="J2551" s="21" t="s">
        <v>1403</v>
      </c>
      <c r="K2551" s="21" t="s">
        <v>1403</v>
      </c>
    </row>
    <row r="2552" s="7" customFormat="1" customHeight="1" spans="1:11">
      <c r="A2552" s="23"/>
      <c r="B2552" s="22"/>
      <c r="C2552" s="23"/>
      <c r="D2552" s="21" t="s">
        <v>1403</v>
      </c>
      <c r="E2552" s="21" t="s">
        <v>1403</v>
      </c>
      <c r="F2552" s="21" t="s">
        <v>5012</v>
      </c>
      <c r="G2552" s="25" t="s">
        <v>2354</v>
      </c>
      <c r="H2552" s="21" t="s">
        <v>2731</v>
      </c>
      <c r="I2552" s="25" t="s">
        <v>3535</v>
      </c>
      <c r="J2552" s="21" t="s">
        <v>5013</v>
      </c>
      <c r="K2552" s="21" t="s">
        <v>5014</v>
      </c>
    </row>
    <row r="2553" s="7" customFormat="1" customHeight="1" spans="1:11">
      <c r="A2553" s="23"/>
      <c r="B2553" s="22"/>
      <c r="C2553" s="23"/>
      <c r="D2553" s="21" t="s">
        <v>2373</v>
      </c>
      <c r="E2553" s="21" t="s">
        <v>1403</v>
      </c>
      <c r="F2553" s="21" t="s">
        <v>1403</v>
      </c>
      <c r="G2553" s="25" t="s">
        <v>1403</v>
      </c>
      <c r="H2553" s="21" t="s">
        <v>1403</v>
      </c>
      <c r="I2553" s="25" t="s">
        <v>1403</v>
      </c>
      <c r="J2553" s="21" t="s">
        <v>1403</v>
      </c>
      <c r="K2553" s="21" t="s">
        <v>1403</v>
      </c>
    </row>
    <row r="2554" s="7" customFormat="1" customHeight="1" spans="1:11">
      <c r="A2554" s="23"/>
      <c r="B2554" s="22"/>
      <c r="C2554" s="23"/>
      <c r="D2554" s="21" t="s">
        <v>1403</v>
      </c>
      <c r="E2554" s="21" t="s">
        <v>2374</v>
      </c>
      <c r="F2554" s="21" t="s">
        <v>1403</v>
      </c>
      <c r="G2554" s="25" t="s">
        <v>1403</v>
      </c>
      <c r="H2554" s="21" t="s">
        <v>1403</v>
      </c>
      <c r="I2554" s="25" t="s">
        <v>1403</v>
      </c>
      <c r="J2554" s="21" t="s">
        <v>1403</v>
      </c>
      <c r="K2554" s="21" t="s">
        <v>1403</v>
      </c>
    </row>
    <row r="2555" s="7" customFormat="1" customHeight="1" spans="1:11">
      <c r="A2555" s="23"/>
      <c r="B2555" s="22"/>
      <c r="C2555" s="23"/>
      <c r="D2555" s="21" t="s">
        <v>1403</v>
      </c>
      <c r="E2555" s="21" t="s">
        <v>1403</v>
      </c>
      <c r="F2555" s="21" t="s">
        <v>2984</v>
      </c>
      <c r="G2555" s="25" t="s">
        <v>2354</v>
      </c>
      <c r="H2555" s="21" t="s">
        <v>2622</v>
      </c>
      <c r="I2555" s="25" t="s">
        <v>2343</v>
      </c>
      <c r="J2555" s="21" t="s">
        <v>4642</v>
      </c>
      <c r="K2555" s="21" t="s">
        <v>5015</v>
      </c>
    </row>
    <row r="2556" s="7" customFormat="1" customHeight="1" spans="1:11">
      <c r="A2556" s="21" t="s">
        <v>5016</v>
      </c>
      <c r="B2556" s="22"/>
      <c r="C2556" s="23"/>
      <c r="D2556" s="23"/>
      <c r="E2556" s="23"/>
      <c r="F2556" s="23"/>
      <c r="G2556" s="22"/>
      <c r="H2556" s="23"/>
      <c r="I2556" s="22"/>
      <c r="J2556" s="23"/>
      <c r="K2556" s="23"/>
    </row>
    <row r="2557" s="7" customFormat="1" customHeight="1" spans="1:11">
      <c r="A2557" s="21" t="s">
        <v>5017</v>
      </c>
      <c r="B2557" s="22"/>
      <c r="C2557" s="23"/>
      <c r="D2557" s="23"/>
      <c r="E2557" s="23"/>
      <c r="F2557" s="23"/>
      <c r="G2557" s="22"/>
      <c r="H2557" s="23"/>
      <c r="I2557" s="22"/>
      <c r="J2557" s="23"/>
      <c r="K2557" s="23"/>
    </row>
    <row r="2558" s="7" customFormat="1" customHeight="1" spans="1:11">
      <c r="A2558" s="21" t="s">
        <v>5018</v>
      </c>
      <c r="B2558" s="24" t="s">
        <v>5019</v>
      </c>
      <c r="C2558" s="21" t="s">
        <v>5020</v>
      </c>
      <c r="D2558" s="23"/>
      <c r="E2558" s="23"/>
      <c r="F2558" s="23"/>
      <c r="G2558" s="22"/>
      <c r="H2558" s="23"/>
      <c r="I2558" s="22"/>
      <c r="J2558" s="23"/>
      <c r="K2558" s="23"/>
    </row>
    <row r="2559" s="7" customFormat="1" customHeight="1" spans="1:11">
      <c r="A2559" s="23"/>
      <c r="B2559" s="22"/>
      <c r="C2559" s="23"/>
      <c r="D2559" s="21" t="s">
        <v>2338</v>
      </c>
      <c r="E2559" s="21" t="s">
        <v>1403</v>
      </c>
      <c r="F2559" s="21" t="s">
        <v>1403</v>
      </c>
      <c r="G2559" s="25" t="s">
        <v>1403</v>
      </c>
      <c r="H2559" s="21" t="s">
        <v>1403</v>
      </c>
      <c r="I2559" s="25" t="s">
        <v>1403</v>
      </c>
      <c r="J2559" s="21" t="s">
        <v>1403</v>
      </c>
      <c r="K2559" s="21" t="s">
        <v>1403</v>
      </c>
    </row>
    <row r="2560" s="7" customFormat="1" customHeight="1" spans="1:11">
      <c r="A2560" s="23"/>
      <c r="B2560" s="22"/>
      <c r="C2560" s="23"/>
      <c r="D2560" s="21" t="s">
        <v>1403</v>
      </c>
      <c r="E2560" s="21" t="s">
        <v>2352</v>
      </c>
      <c r="F2560" s="21" t="s">
        <v>1403</v>
      </c>
      <c r="G2560" s="25" t="s">
        <v>1403</v>
      </c>
      <c r="H2560" s="21" t="s">
        <v>1403</v>
      </c>
      <c r="I2560" s="25" t="s">
        <v>1403</v>
      </c>
      <c r="J2560" s="21" t="s">
        <v>1403</v>
      </c>
      <c r="K2560" s="21" t="s">
        <v>1403</v>
      </c>
    </row>
    <row r="2561" s="7" customFormat="1" customHeight="1" spans="1:11">
      <c r="A2561" s="23"/>
      <c r="B2561" s="22"/>
      <c r="C2561" s="23"/>
      <c r="D2561" s="21" t="s">
        <v>1403</v>
      </c>
      <c r="E2561" s="21" t="s">
        <v>1403</v>
      </c>
      <c r="F2561" s="21" t="s">
        <v>5021</v>
      </c>
      <c r="G2561" s="25" t="s">
        <v>2354</v>
      </c>
      <c r="H2561" s="21" t="s">
        <v>2843</v>
      </c>
      <c r="I2561" s="25" t="s">
        <v>2384</v>
      </c>
      <c r="J2561" s="21" t="s">
        <v>5021</v>
      </c>
      <c r="K2561" s="21" t="s">
        <v>5022</v>
      </c>
    </row>
    <row r="2562" s="7" customFormat="1" customHeight="1" spans="1:11">
      <c r="A2562" s="23"/>
      <c r="B2562" s="22"/>
      <c r="C2562" s="23"/>
      <c r="D2562" s="21" t="s">
        <v>2357</v>
      </c>
      <c r="E2562" s="21" t="s">
        <v>1403</v>
      </c>
      <c r="F2562" s="21" t="s">
        <v>1403</v>
      </c>
      <c r="G2562" s="25" t="s">
        <v>1403</v>
      </c>
      <c r="H2562" s="21" t="s">
        <v>1403</v>
      </c>
      <c r="I2562" s="25" t="s">
        <v>1403</v>
      </c>
      <c r="J2562" s="21" t="s">
        <v>1403</v>
      </c>
      <c r="K2562" s="21" t="s">
        <v>1403</v>
      </c>
    </row>
    <row r="2563" s="7" customFormat="1" customHeight="1" spans="1:11">
      <c r="A2563" s="23"/>
      <c r="B2563" s="22"/>
      <c r="C2563" s="23"/>
      <c r="D2563" s="21" t="s">
        <v>1403</v>
      </c>
      <c r="E2563" s="21" t="s">
        <v>2550</v>
      </c>
      <c r="F2563" s="21" t="s">
        <v>1403</v>
      </c>
      <c r="G2563" s="25" t="s">
        <v>1403</v>
      </c>
      <c r="H2563" s="21" t="s">
        <v>1403</v>
      </c>
      <c r="I2563" s="25" t="s">
        <v>1403</v>
      </c>
      <c r="J2563" s="21" t="s">
        <v>1403</v>
      </c>
      <c r="K2563" s="21" t="s">
        <v>1403</v>
      </c>
    </row>
    <row r="2564" s="7" customFormat="1" customHeight="1" spans="1:11">
      <c r="A2564" s="23"/>
      <c r="B2564" s="22"/>
      <c r="C2564" s="23"/>
      <c r="D2564" s="21" t="s">
        <v>1403</v>
      </c>
      <c r="E2564" s="21" t="s">
        <v>1403</v>
      </c>
      <c r="F2564" s="21" t="s">
        <v>3156</v>
      </c>
      <c r="G2564" s="25" t="s">
        <v>2354</v>
      </c>
      <c r="H2564" s="21" t="s">
        <v>4833</v>
      </c>
      <c r="I2564" s="25" t="s">
        <v>2918</v>
      </c>
      <c r="J2564" s="21" t="s">
        <v>3157</v>
      </c>
      <c r="K2564" s="21" t="s">
        <v>5023</v>
      </c>
    </row>
    <row r="2565" s="7" customFormat="1" customHeight="1" spans="1:11">
      <c r="A2565" s="23"/>
      <c r="B2565" s="22"/>
      <c r="C2565" s="23"/>
      <c r="D2565" s="21" t="s">
        <v>1403</v>
      </c>
      <c r="E2565" s="21" t="s">
        <v>2358</v>
      </c>
      <c r="F2565" s="21" t="s">
        <v>1403</v>
      </c>
      <c r="G2565" s="25" t="s">
        <v>1403</v>
      </c>
      <c r="H2565" s="21" t="s">
        <v>1403</v>
      </c>
      <c r="I2565" s="25" t="s">
        <v>1403</v>
      </c>
      <c r="J2565" s="21" t="s">
        <v>1403</v>
      </c>
      <c r="K2565" s="21" t="s">
        <v>1403</v>
      </c>
    </row>
    <row r="2566" s="7" customFormat="1" customHeight="1" spans="1:11">
      <c r="A2566" s="23"/>
      <c r="B2566" s="22"/>
      <c r="C2566" s="23"/>
      <c r="D2566" s="21" t="s">
        <v>1403</v>
      </c>
      <c r="E2566" s="21" t="s">
        <v>1403</v>
      </c>
      <c r="F2566" s="21" t="s">
        <v>5024</v>
      </c>
      <c r="G2566" s="25" t="s">
        <v>2354</v>
      </c>
      <c r="H2566" s="21" t="s">
        <v>2524</v>
      </c>
      <c r="I2566" s="25" t="s">
        <v>3535</v>
      </c>
      <c r="J2566" s="21" t="s">
        <v>5025</v>
      </c>
      <c r="K2566" s="21" t="s">
        <v>5026</v>
      </c>
    </row>
    <row r="2567" s="7" customFormat="1" customHeight="1" spans="1:11">
      <c r="A2567" s="23"/>
      <c r="B2567" s="22"/>
      <c r="C2567" s="23"/>
      <c r="D2567" s="21" t="s">
        <v>1403</v>
      </c>
      <c r="E2567" s="21" t="s">
        <v>2361</v>
      </c>
      <c r="F2567" s="21" t="s">
        <v>1403</v>
      </c>
      <c r="G2567" s="25" t="s">
        <v>1403</v>
      </c>
      <c r="H2567" s="21" t="s">
        <v>1403</v>
      </c>
      <c r="I2567" s="25" t="s">
        <v>1403</v>
      </c>
      <c r="J2567" s="21" t="s">
        <v>1403</v>
      </c>
      <c r="K2567" s="21" t="s">
        <v>1403</v>
      </c>
    </row>
    <row r="2568" s="7" customFormat="1" customHeight="1" spans="1:11">
      <c r="A2568" s="23"/>
      <c r="B2568" s="22"/>
      <c r="C2568" s="23"/>
      <c r="D2568" s="21" t="s">
        <v>1403</v>
      </c>
      <c r="E2568" s="21" t="s">
        <v>1403</v>
      </c>
      <c r="F2568" s="21" t="s">
        <v>5027</v>
      </c>
      <c r="G2568" s="25" t="s">
        <v>2354</v>
      </c>
      <c r="H2568" s="21" t="s">
        <v>4568</v>
      </c>
      <c r="I2568" s="25" t="s">
        <v>2343</v>
      </c>
      <c r="J2568" s="21" t="s">
        <v>5028</v>
      </c>
      <c r="K2568" s="21" t="s">
        <v>5029</v>
      </c>
    </row>
    <row r="2569" s="7" customFormat="1" customHeight="1" spans="1:11">
      <c r="A2569" s="23"/>
      <c r="B2569" s="22"/>
      <c r="C2569" s="23"/>
      <c r="D2569" s="21" t="s">
        <v>2373</v>
      </c>
      <c r="E2569" s="21" t="s">
        <v>1403</v>
      </c>
      <c r="F2569" s="21" t="s">
        <v>1403</v>
      </c>
      <c r="G2569" s="25" t="s">
        <v>1403</v>
      </c>
      <c r="H2569" s="21" t="s">
        <v>1403</v>
      </c>
      <c r="I2569" s="25" t="s">
        <v>1403</v>
      </c>
      <c r="J2569" s="21" t="s">
        <v>1403</v>
      </c>
      <c r="K2569" s="21" t="s">
        <v>1403</v>
      </c>
    </row>
    <row r="2570" s="7" customFormat="1" customHeight="1" spans="1:11">
      <c r="A2570" s="23"/>
      <c r="B2570" s="22"/>
      <c r="C2570" s="23"/>
      <c r="D2570" s="21" t="s">
        <v>1403</v>
      </c>
      <c r="E2570" s="21" t="s">
        <v>2374</v>
      </c>
      <c r="F2570" s="21" t="s">
        <v>1403</v>
      </c>
      <c r="G2570" s="25" t="s">
        <v>1403</v>
      </c>
      <c r="H2570" s="21" t="s">
        <v>1403</v>
      </c>
      <c r="I2570" s="25" t="s">
        <v>1403</v>
      </c>
      <c r="J2570" s="21" t="s">
        <v>1403</v>
      </c>
      <c r="K2570" s="21" t="s">
        <v>1403</v>
      </c>
    </row>
    <row r="2571" s="7" customFormat="1" customHeight="1" spans="1:11">
      <c r="A2571" s="23"/>
      <c r="B2571" s="22"/>
      <c r="C2571" s="23"/>
      <c r="D2571" s="21" t="s">
        <v>1403</v>
      </c>
      <c r="E2571" s="21" t="s">
        <v>1403</v>
      </c>
      <c r="F2571" s="21" t="s">
        <v>2984</v>
      </c>
      <c r="G2571" s="25" t="s">
        <v>2354</v>
      </c>
      <c r="H2571" s="21" t="s">
        <v>2622</v>
      </c>
      <c r="I2571" s="25" t="s">
        <v>2343</v>
      </c>
      <c r="J2571" s="21" t="s">
        <v>3082</v>
      </c>
      <c r="K2571" s="21" t="s">
        <v>5030</v>
      </c>
    </row>
    <row r="2572" s="7" customFormat="1" customHeight="1" spans="1:11">
      <c r="A2572" s="21" t="s">
        <v>5031</v>
      </c>
      <c r="B2572" s="22"/>
      <c r="C2572" s="23"/>
      <c r="D2572" s="23"/>
      <c r="E2572" s="23"/>
      <c r="F2572" s="23"/>
      <c r="G2572" s="22"/>
      <c r="H2572" s="23"/>
      <c r="I2572" s="22"/>
      <c r="J2572" s="23"/>
      <c r="K2572" s="23"/>
    </row>
    <row r="2573" s="7" customFormat="1" customHeight="1" spans="1:11">
      <c r="A2573" s="21" t="s">
        <v>5032</v>
      </c>
      <c r="B2573" s="22"/>
      <c r="C2573" s="23"/>
      <c r="D2573" s="23"/>
      <c r="E2573" s="23"/>
      <c r="F2573" s="23"/>
      <c r="G2573" s="22"/>
      <c r="H2573" s="23"/>
      <c r="I2573" s="22"/>
      <c r="J2573" s="23"/>
      <c r="K2573" s="23"/>
    </row>
    <row r="2574" s="7" customFormat="1" customHeight="1" spans="1:11">
      <c r="A2574" s="21" t="s">
        <v>5033</v>
      </c>
      <c r="B2574" s="24" t="s">
        <v>5034</v>
      </c>
      <c r="C2574" s="21" t="s">
        <v>5035</v>
      </c>
      <c r="D2574" s="23"/>
      <c r="E2574" s="23"/>
      <c r="F2574" s="23"/>
      <c r="G2574" s="22"/>
      <c r="H2574" s="23"/>
      <c r="I2574" s="22"/>
      <c r="J2574" s="23"/>
      <c r="K2574" s="23"/>
    </row>
    <row r="2575" s="7" customFormat="1" customHeight="1" spans="1:11">
      <c r="A2575" s="23"/>
      <c r="B2575" s="22"/>
      <c r="C2575" s="23"/>
      <c r="D2575" s="21" t="s">
        <v>2338</v>
      </c>
      <c r="E2575" s="21" t="s">
        <v>1403</v>
      </c>
      <c r="F2575" s="21" t="s">
        <v>1403</v>
      </c>
      <c r="G2575" s="25" t="s">
        <v>1403</v>
      </c>
      <c r="H2575" s="21" t="s">
        <v>1403</v>
      </c>
      <c r="I2575" s="25" t="s">
        <v>1403</v>
      </c>
      <c r="J2575" s="21" t="s">
        <v>1403</v>
      </c>
      <c r="K2575" s="21" t="s">
        <v>1403</v>
      </c>
    </row>
    <row r="2576" s="7" customFormat="1" customHeight="1" spans="1:11">
      <c r="A2576" s="23"/>
      <c r="B2576" s="22"/>
      <c r="C2576" s="23"/>
      <c r="D2576" s="21" t="s">
        <v>1403</v>
      </c>
      <c r="E2576" s="21" t="s">
        <v>2389</v>
      </c>
      <c r="F2576" s="21" t="s">
        <v>1403</v>
      </c>
      <c r="G2576" s="25" t="s">
        <v>1403</v>
      </c>
      <c r="H2576" s="21" t="s">
        <v>1403</v>
      </c>
      <c r="I2576" s="25" t="s">
        <v>1403</v>
      </c>
      <c r="J2576" s="21" t="s">
        <v>1403</v>
      </c>
      <c r="K2576" s="21" t="s">
        <v>1403</v>
      </c>
    </row>
    <row r="2577" s="7" customFormat="1" customHeight="1" spans="1:11">
      <c r="A2577" s="23"/>
      <c r="B2577" s="22"/>
      <c r="C2577" s="23"/>
      <c r="D2577" s="21" t="s">
        <v>1403</v>
      </c>
      <c r="E2577" s="21" t="s">
        <v>1403</v>
      </c>
      <c r="F2577" s="21" t="s">
        <v>5036</v>
      </c>
      <c r="G2577" s="25" t="s">
        <v>2354</v>
      </c>
      <c r="H2577" s="21" t="s">
        <v>2703</v>
      </c>
      <c r="I2577" s="25" t="s">
        <v>2384</v>
      </c>
      <c r="J2577" s="21" t="s">
        <v>5037</v>
      </c>
      <c r="K2577" s="21" t="s">
        <v>5038</v>
      </c>
    </row>
    <row r="2578" s="7" customFormat="1" customHeight="1" spans="1:11">
      <c r="A2578" s="23"/>
      <c r="B2578" s="22"/>
      <c r="C2578" s="23"/>
      <c r="D2578" s="21" t="s">
        <v>1403</v>
      </c>
      <c r="E2578" s="21" t="s">
        <v>1403</v>
      </c>
      <c r="F2578" s="21" t="s">
        <v>5039</v>
      </c>
      <c r="G2578" s="25" t="s">
        <v>2354</v>
      </c>
      <c r="H2578" s="21" t="s">
        <v>2866</v>
      </c>
      <c r="I2578" s="25" t="s">
        <v>3535</v>
      </c>
      <c r="J2578" s="21" t="s">
        <v>5040</v>
      </c>
      <c r="K2578" s="21" t="s">
        <v>5041</v>
      </c>
    </row>
    <row r="2579" s="7" customFormat="1" customHeight="1" spans="1:11">
      <c r="A2579" s="23"/>
      <c r="B2579" s="22"/>
      <c r="C2579" s="23"/>
      <c r="D2579" s="21" t="s">
        <v>1403</v>
      </c>
      <c r="E2579" s="21" t="s">
        <v>1403</v>
      </c>
      <c r="F2579" s="21" t="s">
        <v>5042</v>
      </c>
      <c r="G2579" s="25" t="s">
        <v>2341</v>
      </c>
      <c r="H2579" s="21" t="s">
        <v>5043</v>
      </c>
      <c r="I2579" s="25" t="s">
        <v>2491</v>
      </c>
      <c r="J2579" s="21" t="s">
        <v>5044</v>
      </c>
      <c r="K2579" s="21" t="s">
        <v>5045</v>
      </c>
    </row>
    <row r="2580" s="7" customFormat="1" customHeight="1" spans="1:11">
      <c r="A2580" s="23"/>
      <c r="B2580" s="22"/>
      <c r="C2580" s="23"/>
      <c r="D2580" s="21" t="s">
        <v>1403</v>
      </c>
      <c r="E2580" s="21" t="s">
        <v>1403</v>
      </c>
      <c r="F2580" s="21" t="s">
        <v>5046</v>
      </c>
      <c r="G2580" s="25" t="s">
        <v>2354</v>
      </c>
      <c r="H2580" s="21" t="s">
        <v>5047</v>
      </c>
      <c r="I2580" s="25" t="s">
        <v>2491</v>
      </c>
      <c r="J2580" s="21" t="s">
        <v>5048</v>
      </c>
      <c r="K2580" s="21" t="s">
        <v>5045</v>
      </c>
    </row>
    <row r="2581" s="7" customFormat="1" customHeight="1" spans="1:11">
      <c r="A2581" s="23"/>
      <c r="B2581" s="22"/>
      <c r="C2581" s="23"/>
      <c r="D2581" s="21" t="s">
        <v>1403</v>
      </c>
      <c r="E2581" s="21" t="s">
        <v>1403</v>
      </c>
      <c r="F2581" s="21" t="s">
        <v>5049</v>
      </c>
      <c r="G2581" s="25" t="s">
        <v>2341</v>
      </c>
      <c r="H2581" s="21" t="s">
        <v>2515</v>
      </c>
      <c r="I2581" s="25" t="s">
        <v>4081</v>
      </c>
      <c r="J2581" s="21" t="s">
        <v>5050</v>
      </c>
      <c r="K2581" s="21" t="s">
        <v>5045</v>
      </c>
    </row>
    <row r="2582" s="7" customFormat="1" customHeight="1" spans="1:11">
      <c r="A2582" s="23"/>
      <c r="B2582" s="22"/>
      <c r="C2582" s="23"/>
      <c r="D2582" s="21" t="s">
        <v>2357</v>
      </c>
      <c r="E2582" s="21" t="s">
        <v>1403</v>
      </c>
      <c r="F2582" s="21" t="s">
        <v>1403</v>
      </c>
      <c r="G2582" s="25" t="s">
        <v>1403</v>
      </c>
      <c r="H2582" s="21" t="s">
        <v>1403</v>
      </c>
      <c r="I2582" s="25" t="s">
        <v>1403</v>
      </c>
      <c r="J2582" s="21" t="s">
        <v>1403</v>
      </c>
      <c r="K2582" s="21" t="s">
        <v>1403</v>
      </c>
    </row>
    <row r="2583" s="7" customFormat="1" customHeight="1" spans="1:11">
      <c r="A2583" s="23"/>
      <c r="B2583" s="22"/>
      <c r="C2583" s="23"/>
      <c r="D2583" s="21" t="s">
        <v>1403</v>
      </c>
      <c r="E2583" s="21" t="s">
        <v>2358</v>
      </c>
      <c r="F2583" s="21" t="s">
        <v>1403</v>
      </c>
      <c r="G2583" s="25" t="s">
        <v>1403</v>
      </c>
      <c r="H2583" s="21" t="s">
        <v>1403</v>
      </c>
      <c r="I2583" s="25" t="s">
        <v>1403</v>
      </c>
      <c r="J2583" s="21" t="s">
        <v>1403</v>
      </c>
      <c r="K2583" s="21" t="s">
        <v>1403</v>
      </c>
    </row>
    <row r="2584" s="7" customFormat="1" customHeight="1" spans="1:11">
      <c r="A2584" s="23"/>
      <c r="B2584" s="22"/>
      <c r="C2584" s="23"/>
      <c r="D2584" s="21" t="s">
        <v>1403</v>
      </c>
      <c r="E2584" s="21" t="s">
        <v>1403</v>
      </c>
      <c r="F2584" s="21" t="s">
        <v>5051</v>
      </c>
      <c r="G2584" s="25" t="s">
        <v>2341</v>
      </c>
      <c r="H2584" s="21" t="s">
        <v>2342</v>
      </c>
      <c r="I2584" s="25" t="s">
        <v>2343</v>
      </c>
      <c r="J2584" s="21" t="s">
        <v>5051</v>
      </c>
      <c r="K2584" s="21" t="s">
        <v>5045</v>
      </c>
    </row>
    <row r="2585" s="7" customFormat="1" customHeight="1" spans="1:11">
      <c r="A2585" s="23"/>
      <c r="B2585" s="22"/>
      <c r="C2585" s="23"/>
      <c r="D2585" s="21" t="s">
        <v>1403</v>
      </c>
      <c r="E2585" s="21" t="s">
        <v>1403</v>
      </c>
      <c r="F2585" s="21" t="s">
        <v>5042</v>
      </c>
      <c r="G2585" s="25" t="s">
        <v>2341</v>
      </c>
      <c r="H2585" s="21" t="s">
        <v>2622</v>
      </c>
      <c r="I2585" s="25" t="s">
        <v>2343</v>
      </c>
      <c r="J2585" s="21" t="s">
        <v>5052</v>
      </c>
      <c r="K2585" s="21" t="s">
        <v>5045</v>
      </c>
    </row>
    <row r="2586" s="7" customFormat="1" customHeight="1" spans="1:11">
      <c r="A2586" s="23"/>
      <c r="B2586" s="22"/>
      <c r="C2586" s="23"/>
      <c r="D2586" s="21" t="s">
        <v>2373</v>
      </c>
      <c r="E2586" s="21" t="s">
        <v>1403</v>
      </c>
      <c r="F2586" s="21" t="s">
        <v>1403</v>
      </c>
      <c r="G2586" s="25" t="s">
        <v>1403</v>
      </c>
      <c r="H2586" s="21" t="s">
        <v>1403</v>
      </c>
      <c r="I2586" s="25" t="s">
        <v>1403</v>
      </c>
      <c r="J2586" s="21" t="s">
        <v>1403</v>
      </c>
      <c r="K2586" s="21" t="s">
        <v>1403</v>
      </c>
    </row>
    <row r="2587" s="7" customFormat="1" customHeight="1" spans="1:11">
      <c r="A2587" s="23"/>
      <c r="B2587" s="22"/>
      <c r="C2587" s="23"/>
      <c r="D2587" s="21" t="s">
        <v>1403</v>
      </c>
      <c r="E2587" s="21" t="s">
        <v>2374</v>
      </c>
      <c r="F2587" s="21" t="s">
        <v>1403</v>
      </c>
      <c r="G2587" s="25" t="s">
        <v>1403</v>
      </c>
      <c r="H2587" s="21" t="s">
        <v>1403</v>
      </c>
      <c r="I2587" s="25" t="s">
        <v>1403</v>
      </c>
      <c r="J2587" s="21" t="s">
        <v>1403</v>
      </c>
      <c r="K2587" s="21" t="s">
        <v>1403</v>
      </c>
    </row>
    <row r="2588" s="7" customFormat="1" customHeight="1" spans="1:11">
      <c r="A2588" s="23"/>
      <c r="B2588" s="22"/>
      <c r="C2588" s="23"/>
      <c r="D2588" s="21" t="s">
        <v>1403</v>
      </c>
      <c r="E2588" s="21" t="s">
        <v>1403</v>
      </c>
      <c r="F2588" s="21" t="s">
        <v>2375</v>
      </c>
      <c r="G2588" s="25" t="s">
        <v>2341</v>
      </c>
      <c r="H2588" s="21" t="s">
        <v>2622</v>
      </c>
      <c r="I2588" s="25" t="s">
        <v>2343</v>
      </c>
      <c r="J2588" s="21" t="s">
        <v>5053</v>
      </c>
      <c r="K2588" s="21" t="s">
        <v>5045</v>
      </c>
    </row>
    <row r="2589" s="7" customFormat="1" customHeight="1" spans="1:11">
      <c r="A2589" s="21" t="s">
        <v>5054</v>
      </c>
      <c r="B2589" s="22"/>
      <c r="C2589" s="23"/>
      <c r="D2589" s="23"/>
      <c r="E2589" s="23"/>
      <c r="F2589" s="23"/>
      <c r="G2589" s="22"/>
      <c r="H2589" s="23"/>
      <c r="I2589" s="22"/>
      <c r="J2589" s="23"/>
      <c r="K2589" s="23"/>
    </row>
    <row r="2590" s="7" customFormat="1" customHeight="1" spans="1:11">
      <c r="A2590" s="21" t="s">
        <v>5055</v>
      </c>
      <c r="B2590" s="22"/>
      <c r="C2590" s="23"/>
      <c r="D2590" s="23"/>
      <c r="E2590" s="23"/>
      <c r="F2590" s="23"/>
      <c r="G2590" s="22"/>
      <c r="H2590" s="23"/>
      <c r="I2590" s="22"/>
      <c r="J2590" s="23"/>
      <c r="K2590" s="23"/>
    </row>
    <row r="2591" s="7" customFormat="1" customHeight="1" spans="1:11">
      <c r="A2591" s="21" t="s">
        <v>5005</v>
      </c>
      <c r="B2591" s="24" t="s">
        <v>5056</v>
      </c>
      <c r="C2591" s="21" t="s">
        <v>5057</v>
      </c>
      <c r="D2591" s="23"/>
      <c r="E2591" s="23"/>
      <c r="F2591" s="23"/>
      <c r="G2591" s="22"/>
      <c r="H2591" s="23"/>
      <c r="I2591" s="22"/>
      <c r="J2591" s="23"/>
      <c r="K2591" s="23"/>
    </row>
    <row r="2592" s="7" customFormat="1" customHeight="1" spans="1:11">
      <c r="A2592" s="23"/>
      <c r="B2592" s="22"/>
      <c r="C2592" s="23"/>
      <c r="D2592" s="21" t="s">
        <v>2338</v>
      </c>
      <c r="E2592" s="21" t="s">
        <v>1403</v>
      </c>
      <c r="F2592" s="21" t="s">
        <v>1403</v>
      </c>
      <c r="G2592" s="25" t="s">
        <v>1403</v>
      </c>
      <c r="H2592" s="21" t="s">
        <v>1403</v>
      </c>
      <c r="I2592" s="25" t="s">
        <v>1403</v>
      </c>
      <c r="J2592" s="21" t="s">
        <v>1403</v>
      </c>
      <c r="K2592" s="21" t="s">
        <v>1403</v>
      </c>
    </row>
    <row r="2593" s="7" customFormat="1" customHeight="1" spans="1:11">
      <c r="A2593" s="23"/>
      <c r="B2593" s="22"/>
      <c r="C2593" s="23"/>
      <c r="D2593" s="21" t="s">
        <v>1403</v>
      </c>
      <c r="E2593" s="21" t="s">
        <v>2389</v>
      </c>
      <c r="F2593" s="21" t="s">
        <v>1403</v>
      </c>
      <c r="G2593" s="25" t="s">
        <v>1403</v>
      </c>
      <c r="H2593" s="21" t="s">
        <v>1403</v>
      </c>
      <c r="I2593" s="25" t="s">
        <v>1403</v>
      </c>
      <c r="J2593" s="21" t="s">
        <v>1403</v>
      </c>
      <c r="K2593" s="21" t="s">
        <v>1403</v>
      </c>
    </row>
    <row r="2594" s="7" customFormat="1" customHeight="1" spans="1:11">
      <c r="A2594" s="23"/>
      <c r="B2594" s="22"/>
      <c r="C2594" s="23"/>
      <c r="D2594" s="21" t="s">
        <v>1403</v>
      </c>
      <c r="E2594" s="21" t="s">
        <v>1403</v>
      </c>
      <c r="F2594" s="21" t="s">
        <v>5058</v>
      </c>
      <c r="G2594" s="25" t="s">
        <v>2354</v>
      </c>
      <c r="H2594" s="21" t="s">
        <v>2499</v>
      </c>
      <c r="I2594" s="25" t="s">
        <v>2871</v>
      </c>
      <c r="J2594" s="21" t="s">
        <v>5059</v>
      </c>
      <c r="K2594" s="21" t="s">
        <v>5060</v>
      </c>
    </row>
    <row r="2595" s="7" customFormat="1" customHeight="1" spans="1:11">
      <c r="A2595" s="23"/>
      <c r="B2595" s="22"/>
      <c r="C2595" s="23"/>
      <c r="D2595" s="21" t="s">
        <v>2357</v>
      </c>
      <c r="E2595" s="21" t="s">
        <v>1403</v>
      </c>
      <c r="F2595" s="21" t="s">
        <v>1403</v>
      </c>
      <c r="G2595" s="25" t="s">
        <v>1403</v>
      </c>
      <c r="H2595" s="21" t="s">
        <v>1403</v>
      </c>
      <c r="I2595" s="25" t="s">
        <v>1403</v>
      </c>
      <c r="J2595" s="21" t="s">
        <v>1403</v>
      </c>
      <c r="K2595" s="21" t="s">
        <v>1403</v>
      </c>
    </row>
    <row r="2596" s="7" customFormat="1" customHeight="1" spans="1:11">
      <c r="A2596" s="23"/>
      <c r="B2596" s="22"/>
      <c r="C2596" s="23"/>
      <c r="D2596" s="21" t="s">
        <v>1403</v>
      </c>
      <c r="E2596" s="21" t="s">
        <v>2358</v>
      </c>
      <c r="F2596" s="21" t="s">
        <v>1403</v>
      </c>
      <c r="G2596" s="25" t="s">
        <v>1403</v>
      </c>
      <c r="H2596" s="21" t="s">
        <v>1403</v>
      </c>
      <c r="I2596" s="25" t="s">
        <v>1403</v>
      </c>
      <c r="J2596" s="21" t="s">
        <v>1403</v>
      </c>
      <c r="K2596" s="21" t="s">
        <v>1403</v>
      </c>
    </row>
    <row r="2597" s="7" customFormat="1" customHeight="1" spans="1:11">
      <c r="A2597" s="23"/>
      <c r="B2597" s="22"/>
      <c r="C2597" s="23"/>
      <c r="D2597" s="21" t="s">
        <v>1403</v>
      </c>
      <c r="E2597" s="21" t="s">
        <v>1403</v>
      </c>
      <c r="F2597" s="21" t="s">
        <v>5012</v>
      </c>
      <c r="G2597" s="25" t="s">
        <v>2354</v>
      </c>
      <c r="H2597" s="21" t="s">
        <v>2499</v>
      </c>
      <c r="I2597" s="25" t="s">
        <v>3535</v>
      </c>
      <c r="J2597" s="21" t="s">
        <v>5061</v>
      </c>
      <c r="K2597" s="21" t="s">
        <v>5062</v>
      </c>
    </row>
    <row r="2598" s="7" customFormat="1" customHeight="1" spans="1:11">
      <c r="A2598" s="23"/>
      <c r="B2598" s="22"/>
      <c r="C2598" s="23"/>
      <c r="D2598" s="21" t="s">
        <v>1403</v>
      </c>
      <c r="E2598" s="21" t="s">
        <v>1403</v>
      </c>
      <c r="F2598" s="21" t="s">
        <v>5063</v>
      </c>
      <c r="G2598" s="25" t="s">
        <v>2899</v>
      </c>
      <c r="H2598" s="21" t="s">
        <v>2439</v>
      </c>
      <c r="I2598" s="25" t="s">
        <v>3535</v>
      </c>
      <c r="J2598" s="21" t="s">
        <v>5064</v>
      </c>
      <c r="K2598" s="21" t="s">
        <v>5065</v>
      </c>
    </row>
    <row r="2599" s="7" customFormat="1" customHeight="1" spans="1:11">
      <c r="A2599" s="23"/>
      <c r="B2599" s="22"/>
      <c r="C2599" s="23"/>
      <c r="D2599" s="21" t="s">
        <v>2373</v>
      </c>
      <c r="E2599" s="21" t="s">
        <v>1403</v>
      </c>
      <c r="F2599" s="21" t="s">
        <v>1403</v>
      </c>
      <c r="G2599" s="25" t="s">
        <v>1403</v>
      </c>
      <c r="H2599" s="21" t="s">
        <v>1403</v>
      </c>
      <c r="I2599" s="25" t="s">
        <v>1403</v>
      </c>
      <c r="J2599" s="21" t="s">
        <v>1403</v>
      </c>
      <c r="K2599" s="21" t="s">
        <v>1403</v>
      </c>
    </row>
    <row r="2600" s="7" customFormat="1" customHeight="1" spans="1:11">
      <c r="A2600" s="23"/>
      <c r="B2600" s="22"/>
      <c r="C2600" s="23"/>
      <c r="D2600" s="21" t="s">
        <v>1403</v>
      </c>
      <c r="E2600" s="21" t="s">
        <v>2374</v>
      </c>
      <c r="F2600" s="21" t="s">
        <v>1403</v>
      </c>
      <c r="G2600" s="25" t="s">
        <v>1403</v>
      </c>
      <c r="H2600" s="21" t="s">
        <v>1403</v>
      </c>
      <c r="I2600" s="25" t="s">
        <v>1403</v>
      </c>
      <c r="J2600" s="21" t="s">
        <v>1403</v>
      </c>
      <c r="K2600" s="21" t="s">
        <v>1403</v>
      </c>
    </row>
    <row r="2601" s="7" customFormat="1" customHeight="1" spans="1:11">
      <c r="A2601" s="23"/>
      <c r="B2601" s="22"/>
      <c r="C2601" s="23"/>
      <c r="D2601" s="21" t="s">
        <v>1403</v>
      </c>
      <c r="E2601" s="21" t="s">
        <v>1403</v>
      </c>
      <c r="F2601" s="21" t="s">
        <v>2984</v>
      </c>
      <c r="G2601" s="25" t="s">
        <v>2899</v>
      </c>
      <c r="H2601" s="21" t="s">
        <v>2622</v>
      </c>
      <c r="I2601" s="25" t="s">
        <v>2343</v>
      </c>
      <c r="J2601" s="21" t="s">
        <v>4642</v>
      </c>
      <c r="K2601" s="21" t="s">
        <v>5066</v>
      </c>
    </row>
    <row r="2602" s="7" customFormat="1" customHeight="1" spans="1:11">
      <c r="A2602" s="21" t="s">
        <v>5067</v>
      </c>
      <c r="B2602" s="22"/>
      <c r="C2602" s="23"/>
      <c r="D2602" s="23"/>
      <c r="E2602" s="23"/>
      <c r="F2602" s="23"/>
      <c r="G2602" s="22"/>
      <c r="H2602" s="23"/>
      <c r="I2602" s="22"/>
      <c r="J2602" s="23"/>
      <c r="K2602" s="23"/>
    </row>
    <row r="2603" s="7" customFormat="1" customHeight="1" spans="1:11">
      <c r="A2603" s="21" t="s">
        <v>5068</v>
      </c>
      <c r="B2603" s="22"/>
      <c r="C2603" s="23"/>
      <c r="D2603" s="23"/>
      <c r="E2603" s="23"/>
      <c r="F2603" s="23"/>
      <c r="G2603" s="22"/>
      <c r="H2603" s="23"/>
      <c r="I2603" s="22"/>
      <c r="J2603" s="23"/>
      <c r="K2603" s="23"/>
    </row>
    <row r="2604" s="7" customFormat="1" customHeight="1" spans="1:11">
      <c r="A2604" s="21" t="s">
        <v>5005</v>
      </c>
      <c r="B2604" s="24" t="s">
        <v>5069</v>
      </c>
      <c r="C2604" s="21" t="s">
        <v>5070</v>
      </c>
      <c r="D2604" s="23"/>
      <c r="E2604" s="23"/>
      <c r="F2604" s="23"/>
      <c r="G2604" s="22"/>
      <c r="H2604" s="23"/>
      <c r="I2604" s="22"/>
      <c r="J2604" s="23"/>
      <c r="K2604" s="23"/>
    </row>
    <row r="2605" s="7" customFormat="1" customHeight="1" spans="1:11">
      <c r="A2605" s="23"/>
      <c r="B2605" s="22"/>
      <c r="C2605" s="23"/>
      <c r="D2605" s="21" t="s">
        <v>2338</v>
      </c>
      <c r="E2605" s="21" t="s">
        <v>1403</v>
      </c>
      <c r="F2605" s="21" t="s">
        <v>1403</v>
      </c>
      <c r="G2605" s="25" t="s">
        <v>1403</v>
      </c>
      <c r="H2605" s="21" t="s">
        <v>1403</v>
      </c>
      <c r="I2605" s="25" t="s">
        <v>1403</v>
      </c>
      <c r="J2605" s="21" t="s">
        <v>1403</v>
      </c>
      <c r="K2605" s="21" t="s">
        <v>1403</v>
      </c>
    </row>
    <row r="2606" s="7" customFormat="1" customHeight="1" spans="1:11">
      <c r="A2606" s="23"/>
      <c r="B2606" s="22"/>
      <c r="C2606" s="23"/>
      <c r="D2606" s="21" t="s">
        <v>1403</v>
      </c>
      <c r="E2606" s="21" t="s">
        <v>2339</v>
      </c>
      <c r="F2606" s="21" t="s">
        <v>1403</v>
      </c>
      <c r="G2606" s="25" t="s">
        <v>1403</v>
      </c>
      <c r="H2606" s="21" t="s">
        <v>1403</v>
      </c>
      <c r="I2606" s="25" t="s">
        <v>1403</v>
      </c>
      <c r="J2606" s="21" t="s">
        <v>1403</v>
      </c>
      <c r="K2606" s="21" t="s">
        <v>1403</v>
      </c>
    </row>
    <row r="2607" s="7" customFormat="1" customHeight="1" spans="1:11">
      <c r="A2607" s="23"/>
      <c r="B2607" s="22"/>
      <c r="C2607" s="23"/>
      <c r="D2607" s="21" t="s">
        <v>1403</v>
      </c>
      <c r="E2607" s="21" t="s">
        <v>1403</v>
      </c>
      <c r="F2607" s="21" t="s">
        <v>5071</v>
      </c>
      <c r="G2607" s="25" t="s">
        <v>2354</v>
      </c>
      <c r="H2607" s="21" t="s">
        <v>2342</v>
      </c>
      <c r="I2607" s="25" t="s">
        <v>2871</v>
      </c>
      <c r="J2607" s="21" t="s">
        <v>5010</v>
      </c>
      <c r="K2607" s="21" t="s">
        <v>5072</v>
      </c>
    </row>
    <row r="2608" s="7" customFormat="1" customHeight="1" spans="1:11">
      <c r="A2608" s="23"/>
      <c r="B2608" s="22"/>
      <c r="C2608" s="23"/>
      <c r="D2608" s="21" t="s">
        <v>2357</v>
      </c>
      <c r="E2608" s="21" t="s">
        <v>1403</v>
      </c>
      <c r="F2608" s="21" t="s">
        <v>1403</v>
      </c>
      <c r="G2608" s="25" t="s">
        <v>1403</v>
      </c>
      <c r="H2608" s="21" t="s">
        <v>1403</v>
      </c>
      <c r="I2608" s="25" t="s">
        <v>1403</v>
      </c>
      <c r="J2608" s="21" t="s">
        <v>1403</v>
      </c>
      <c r="K2608" s="21" t="s">
        <v>1403</v>
      </c>
    </row>
    <row r="2609" s="7" customFormat="1" customHeight="1" spans="1:11">
      <c r="A2609" s="23"/>
      <c r="B2609" s="22"/>
      <c r="C2609" s="23"/>
      <c r="D2609" s="21" t="s">
        <v>1403</v>
      </c>
      <c r="E2609" s="21" t="s">
        <v>2358</v>
      </c>
      <c r="F2609" s="21" t="s">
        <v>1403</v>
      </c>
      <c r="G2609" s="25" t="s">
        <v>1403</v>
      </c>
      <c r="H2609" s="21" t="s">
        <v>1403</v>
      </c>
      <c r="I2609" s="25" t="s">
        <v>1403</v>
      </c>
      <c r="J2609" s="21" t="s">
        <v>1403</v>
      </c>
      <c r="K2609" s="21" t="s">
        <v>1403</v>
      </c>
    </row>
    <row r="2610" s="7" customFormat="1" customHeight="1" spans="1:11">
      <c r="A2610" s="23"/>
      <c r="B2610" s="22"/>
      <c r="C2610" s="23"/>
      <c r="D2610" s="21" t="s">
        <v>1403</v>
      </c>
      <c r="E2610" s="21" t="s">
        <v>1403</v>
      </c>
      <c r="F2610" s="21" t="s">
        <v>5012</v>
      </c>
      <c r="G2610" s="25" t="s">
        <v>2354</v>
      </c>
      <c r="H2610" s="21" t="s">
        <v>2524</v>
      </c>
      <c r="I2610" s="25" t="s">
        <v>3535</v>
      </c>
      <c r="J2610" s="21" t="s">
        <v>5073</v>
      </c>
      <c r="K2610" s="21" t="s">
        <v>5074</v>
      </c>
    </row>
    <row r="2611" s="7" customFormat="1" customHeight="1" spans="1:11">
      <c r="A2611" s="23"/>
      <c r="B2611" s="22"/>
      <c r="C2611" s="23"/>
      <c r="D2611" s="21" t="s">
        <v>2373</v>
      </c>
      <c r="E2611" s="21" t="s">
        <v>1403</v>
      </c>
      <c r="F2611" s="21" t="s">
        <v>1403</v>
      </c>
      <c r="G2611" s="25" t="s">
        <v>1403</v>
      </c>
      <c r="H2611" s="21" t="s">
        <v>1403</v>
      </c>
      <c r="I2611" s="25" t="s">
        <v>1403</v>
      </c>
      <c r="J2611" s="21" t="s">
        <v>1403</v>
      </c>
      <c r="K2611" s="21" t="s">
        <v>1403</v>
      </c>
    </row>
    <row r="2612" s="7" customFormat="1" customHeight="1" spans="1:11">
      <c r="A2612" s="23"/>
      <c r="B2612" s="22"/>
      <c r="C2612" s="23"/>
      <c r="D2612" s="21" t="s">
        <v>1403</v>
      </c>
      <c r="E2612" s="21" t="s">
        <v>2374</v>
      </c>
      <c r="F2612" s="21" t="s">
        <v>1403</v>
      </c>
      <c r="G2612" s="25" t="s">
        <v>1403</v>
      </c>
      <c r="H2612" s="21" t="s">
        <v>1403</v>
      </c>
      <c r="I2612" s="25" t="s">
        <v>1403</v>
      </c>
      <c r="J2612" s="21" t="s">
        <v>1403</v>
      </c>
      <c r="K2612" s="21" t="s">
        <v>1403</v>
      </c>
    </row>
    <row r="2613" s="7" customFormat="1" customHeight="1" spans="1:11">
      <c r="A2613" s="23"/>
      <c r="B2613" s="22"/>
      <c r="C2613" s="23"/>
      <c r="D2613" s="21" t="s">
        <v>1403</v>
      </c>
      <c r="E2613" s="21" t="s">
        <v>1403</v>
      </c>
      <c r="F2613" s="21" t="s">
        <v>2984</v>
      </c>
      <c r="G2613" s="25" t="s">
        <v>2899</v>
      </c>
      <c r="H2613" s="21" t="s">
        <v>2622</v>
      </c>
      <c r="I2613" s="25" t="s">
        <v>2343</v>
      </c>
      <c r="J2613" s="21" t="s">
        <v>4642</v>
      </c>
      <c r="K2613" s="21" t="s">
        <v>5075</v>
      </c>
    </row>
    <row r="2614" s="7" customFormat="1" customHeight="1" spans="1:11">
      <c r="A2614" s="21" t="s">
        <v>5076</v>
      </c>
      <c r="B2614" s="22"/>
      <c r="C2614" s="23"/>
      <c r="D2614" s="23"/>
      <c r="E2614" s="23"/>
      <c r="F2614" s="23"/>
      <c r="G2614" s="22"/>
      <c r="H2614" s="23"/>
      <c r="I2614" s="22"/>
      <c r="J2614" s="23"/>
      <c r="K2614" s="23"/>
    </row>
    <row r="2615" s="7" customFormat="1" customHeight="1" spans="1:11">
      <c r="A2615" s="21" t="s">
        <v>5077</v>
      </c>
      <c r="B2615" s="22"/>
      <c r="C2615" s="23"/>
      <c r="D2615" s="23"/>
      <c r="E2615" s="23"/>
      <c r="F2615" s="23"/>
      <c r="G2615" s="22"/>
      <c r="H2615" s="23"/>
      <c r="I2615" s="22"/>
      <c r="J2615" s="23"/>
      <c r="K2615" s="23"/>
    </row>
    <row r="2616" s="7" customFormat="1" customHeight="1" spans="1:11">
      <c r="A2616" s="21" t="s">
        <v>5018</v>
      </c>
      <c r="B2616" s="24" t="s">
        <v>5078</v>
      </c>
      <c r="C2616" s="21" t="s">
        <v>5079</v>
      </c>
      <c r="D2616" s="23"/>
      <c r="E2616" s="23"/>
      <c r="F2616" s="23"/>
      <c r="G2616" s="22"/>
      <c r="H2616" s="23"/>
      <c r="I2616" s="22"/>
      <c r="J2616" s="23"/>
      <c r="K2616" s="23"/>
    </row>
    <row r="2617" s="7" customFormat="1" customHeight="1" spans="1:11">
      <c r="A2617" s="23"/>
      <c r="B2617" s="22"/>
      <c r="C2617" s="23"/>
      <c r="D2617" s="21" t="s">
        <v>2338</v>
      </c>
      <c r="E2617" s="21" t="s">
        <v>1403</v>
      </c>
      <c r="F2617" s="21" t="s">
        <v>1403</v>
      </c>
      <c r="G2617" s="25" t="s">
        <v>1403</v>
      </c>
      <c r="H2617" s="21" t="s">
        <v>1403</v>
      </c>
      <c r="I2617" s="25" t="s">
        <v>1403</v>
      </c>
      <c r="J2617" s="21" t="s">
        <v>1403</v>
      </c>
      <c r="K2617" s="21" t="s">
        <v>1403</v>
      </c>
    </row>
    <row r="2618" s="7" customFormat="1" customHeight="1" spans="1:11">
      <c r="A2618" s="23"/>
      <c r="B2618" s="22"/>
      <c r="C2618" s="23"/>
      <c r="D2618" s="21" t="s">
        <v>1403</v>
      </c>
      <c r="E2618" s="21" t="s">
        <v>2339</v>
      </c>
      <c r="F2618" s="21" t="s">
        <v>1403</v>
      </c>
      <c r="G2618" s="25" t="s">
        <v>1403</v>
      </c>
      <c r="H2618" s="21" t="s">
        <v>1403</v>
      </c>
      <c r="I2618" s="25" t="s">
        <v>1403</v>
      </c>
      <c r="J2618" s="21" t="s">
        <v>1403</v>
      </c>
      <c r="K2618" s="21" t="s">
        <v>1403</v>
      </c>
    </row>
    <row r="2619" s="7" customFormat="1" customHeight="1" spans="1:11">
      <c r="A2619" s="23"/>
      <c r="B2619" s="22"/>
      <c r="C2619" s="23"/>
      <c r="D2619" s="21" t="s">
        <v>1403</v>
      </c>
      <c r="E2619" s="21" t="s">
        <v>1403</v>
      </c>
      <c r="F2619" s="21" t="s">
        <v>5080</v>
      </c>
      <c r="G2619" s="25" t="s">
        <v>2354</v>
      </c>
      <c r="H2619" s="21" t="s">
        <v>2620</v>
      </c>
      <c r="I2619" s="25" t="s">
        <v>2416</v>
      </c>
      <c r="J2619" s="21" t="s">
        <v>5081</v>
      </c>
      <c r="K2619" s="21" t="s">
        <v>5082</v>
      </c>
    </row>
    <row r="2620" s="7" customFormat="1" customHeight="1" spans="1:11">
      <c r="A2620" s="23"/>
      <c r="B2620" s="22"/>
      <c r="C2620" s="23"/>
      <c r="D2620" s="21" t="s">
        <v>1403</v>
      </c>
      <c r="E2620" s="21" t="s">
        <v>1403</v>
      </c>
      <c r="F2620" s="21" t="s">
        <v>5083</v>
      </c>
      <c r="G2620" s="25" t="s">
        <v>2354</v>
      </c>
      <c r="H2620" s="21" t="s">
        <v>2515</v>
      </c>
      <c r="I2620" s="25" t="s">
        <v>2516</v>
      </c>
      <c r="J2620" s="21" t="s">
        <v>5084</v>
      </c>
      <c r="K2620" s="21" t="s">
        <v>5085</v>
      </c>
    </row>
    <row r="2621" s="7" customFormat="1" customHeight="1" spans="1:11">
      <c r="A2621" s="23"/>
      <c r="B2621" s="22"/>
      <c r="C2621" s="23"/>
      <c r="D2621" s="21" t="s">
        <v>1403</v>
      </c>
      <c r="E2621" s="21" t="s">
        <v>2389</v>
      </c>
      <c r="F2621" s="21" t="s">
        <v>1403</v>
      </c>
      <c r="G2621" s="25" t="s">
        <v>1403</v>
      </c>
      <c r="H2621" s="21" t="s">
        <v>1403</v>
      </c>
      <c r="I2621" s="25" t="s">
        <v>1403</v>
      </c>
      <c r="J2621" s="21" t="s">
        <v>1403</v>
      </c>
      <c r="K2621" s="21" t="s">
        <v>1403</v>
      </c>
    </row>
    <row r="2622" s="7" customFormat="1" customHeight="1" spans="1:11">
      <c r="A2622" s="23"/>
      <c r="B2622" s="22"/>
      <c r="C2622" s="23"/>
      <c r="D2622" s="21" t="s">
        <v>1403</v>
      </c>
      <c r="E2622" s="21" t="s">
        <v>1403</v>
      </c>
      <c r="F2622" s="21" t="s">
        <v>5086</v>
      </c>
      <c r="G2622" s="25" t="s">
        <v>2341</v>
      </c>
      <c r="H2622" s="21" t="s">
        <v>2622</v>
      </c>
      <c r="I2622" s="25" t="s">
        <v>2343</v>
      </c>
      <c r="J2622" s="21" t="s">
        <v>5087</v>
      </c>
      <c r="K2622" s="21" t="s">
        <v>5085</v>
      </c>
    </row>
    <row r="2623" s="7" customFormat="1" customHeight="1" spans="1:11">
      <c r="A2623" s="23"/>
      <c r="B2623" s="22"/>
      <c r="C2623" s="23"/>
      <c r="D2623" s="21" t="s">
        <v>1403</v>
      </c>
      <c r="E2623" s="21" t="s">
        <v>1403</v>
      </c>
      <c r="F2623" s="21" t="s">
        <v>5088</v>
      </c>
      <c r="G2623" s="25" t="s">
        <v>2341</v>
      </c>
      <c r="H2623" s="21" t="s">
        <v>2342</v>
      </c>
      <c r="I2623" s="25" t="s">
        <v>2343</v>
      </c>
      <c r="J2623" s="21" t="s">
        <v>5089</v>
      </c>
      <c r="K2623" s="21" t="s">
        <v>5090</v>
      </c>
    </row>
    <row r="2624" s="7" customFormat="1" customHeight="1" spans="1:11">
      <c r="A2624" s="23"/>
      <c r="B2624" s="22"/>
      <c r="C2624" s="23"/>
      <c r="D2624" s="21" t="s">
        <v>2357</v>
      </c>
      <c r="E2624" s="21" t="s">
        <v>1403</v>
      </c>
      <c r="F2624" s="21" t="s">
        <v>1403</v>
      </c>
      <c r="G2624" s="25" t="s">
        <v>1403</v>
      </c>
      <c r="H2624" s="21" t="s">
        <v>1403</v>
      </c>
      <c r="I2624" s="25" t="s">
        <v>1403</v>
      </c>
      <c r="J2624" s="21" t="s">
        <v>1403</v>
      </c>
      <c r="K2624" s="21" t="s">
        <v>1403</v>
      </c>
    </row>
    <row r="2625" s="7" customFormat="1" customHeight="1" spans="1:11">
      <c r="A2625" s="23"/>
      <c r="B2625" s="22"/>
      <c r="C2625" s="23"/>
      <c r="D2625" s="21" t="s">
        <v>1403</v>
      </c>
      <c r="E2625" s="21" t="s">
        <v>2358</v>
      </c>
      <c r="F2625" s="21" t="s">
        <v>1403</v>
      </c>
      <c r="G2625" s="25" t="s">
        <v>1403</v>
      </c>
      <c r="H2625" s="21" t="s">
        <v>1403</v>
      </c>
      <c r="I2625" s="25" t="s">
        <v>1403</v>
      </c>
      <c r="J2625" s="21" t="s">
        <v>1403</v>
      </c>
      <c r="K2625" s="21" t="s">
        <v>1403</v>
      </c>
    </row>
    <row r="2626" s="7" customFormat="1" customHeight="1" spans="1:11">
      <c r="A2626" s="23"/>
      <c r="B2626" s="22"/>
      <c r="C2626" s="23"/>
      <c r="D2626" s="21" t="s">
        <v>1403</v>
      </c>
      <c r="E2626" s="21" t="s">
        <v>1403</v>
      </c>
      <c r="F2626" s="21" t="s">
        <v>5091</v>
      </c>
      <c r="G2626" s="25" t="s">
        <v>2354</v>
      </c>
      <c r="H2626" s="21" t="s">
        <v>2866</v>
      </c>
      <c r="I2626" s="25" t="s">
        <v>2416</v>
      </c>
      <c r="J2626" s="21" t="s">
        <v>5092</v>
      </c>
      <c r="K2626" s="21" t="s">
        <v>5085</v>
      </c>
    </row>
    <row r="2627" s="7" customFormat="1" customHeight="1" spans="1:11">
      <c r="A2627" s="23"/>
      <c r="B2627" s="22"/>
      <c r="C2627" s="23"/>
      <c r="D2627" s="21" t="s">
        <v>1403</v>
      </c>
      <c r="E2627" s="21" t="s">
        <v>1403</v>
      </c>
      <c r="F2627" s="21" t="s">
        <v>5093</v>
      </c>
      <c r="G2627" s="25" t="s">
        <v>2341</v>
      </c>
      <c r="H2627" s="21" t="s">
        <v>2394</v>
      </c>
      <c r="I2627" s="25" t="s">
        <v>2343</v>
      </c>
      <c r="J2627" s="21" t="s">
        <v>5094</v>
      </c>
      <c r="K2627" s="21" t="s">
        <v>5085</v>
      </c>
    </row>
    <row r="2628" s="7" customFormat="1" customHeight="1" spans="1:11">
      <c r="A2628" s="23"/>
      <c r="B2628" s="22"/>
      <c r="C2628" s="23"/>
      <c r="D2628" s="21" t="s">
        <v>2373</v>
      </c>
      <c r="E2628" s="21" t="s">
        <v>1403</v>
      </c>
      <c r="F2628" s="21" t="s">
        <v>1403</v>
      </c>
      <c r="G2628" s="25" t="s">
        <v>1403</v>
      </c>
      <c r="H2628" s="21" t="s">
        <v>1403</v>
      </c>
      <c r="I2628" s="25" t="s">
        <v>1403</v>
      </c>
      <c r="J2628" s="21" t="s">
        <v>1403</v>
      </c>
      <c r="K2628" s="21" t="s">
        <v>1403</v>
      </c>
    </row>
    <row r="2629" s="7" customFormat="1" customHeight="1" spans="1:11">
      <c r="A2629" s="23"/>
      <c r="B2629" s="22"/>
      <c r="C2629" s="23"/>
      <c r="D2629" s="21" t="s">
        <v>1403</v>
      </c>
      <c r="E2629" s="21" t="s">
        <v>2374</v>
      </c>
      <c r="F2629" s="21" t="s">
        <v>1403</v>
      </c>
      <c r="G2629" s="25" t="s">
        <v>1403</v>
      </c>
      <c r="H2629" s="21" t="s">
        <v>1403</v>
      </c>
      <c r="I2629" s="25" t="s">
        <v>1403</v>
      </c>
      <c r="J2629" s="21" t="s">
        <v>1403</v>
      </c>
      <c r="K2629" s="21" t="s">
        <v>1403</v>
      </c>
    </row>
    <row r="2630" s="7" customFormat="1" customHeight="1" spans="1:11">
      <c r="A2630" s="23"/>
      <c r="B2630" s="22"/>
      <c r="C2630" s="23"/>
      <c r="D2630" s="21" t="s">
        <v>1403</v>
      </c>
      <c r="E2630" s="21" t="s">
        <v>1403</v>
      </c>
      <c r="F2630" s="21" t="s">
        <v>5095</v>
      </c>
      <c r="G2630" s="25" t="s">
        <v>2341</v>
      </c>
      <c r="H2630" s="21" t="s">
        <v>2342</v>
      </c>
      <c r="I2630" s="25" t="s">
        <v>2343</v>
      </c>
      <c r="J2630" s="21" t="s">
        <v>5092</v>
      </c>
      <c r="K2630" s="21" t="s">
        <v>5085</v>
      </c>
    </row>
    <row r="2631" s="7" customFormat="1" customHeight="1" spans="1:11">
      <c r="A2631" s="23"/>
      <c r="B2631" s="22"/>
      <c r="C2631" s="23"/>
      <c r="D2631" s="21" t="s">
        <v>1403</v>
      </c>
      <c r="E2631" s="21" t="s">
        <v>1403</v>
      </c>
      <c r="F2631" s="21" t="s">
        <v>2718</v>
      </c>
      <c r="G2631" s="25" t="s">
        <v>2341</v>
      </c>
      <c r="H2631" s="21" t="s">
        <v>2342</v>
      </c>
      <c r="I2631" s="25" t="s">
        <v>2343</v>
      </c>
      <c r="J2631" s="21" t="s">
        <v>5094</v>
      </c>
      <c r="K2631" s="21" t="s">
        <v>5085</v>
      </c>
    </row>
    <row r="2632" s="7" customFormat="1" customHeight="1" spans="1:11">
      <c r="A2632" s="21" t="s">
        <v>5096</v>
      </c>
      <c r="B2632" s="22"/>
      <c r="C2632" s="23"/>
      <c r="D2632" s="23"/>
      <c r="E2632" s="23"/>
      <c r="F2632" s="23"/>
      <c r="G2632" s="22"/>
      <c r="H2632" s="23"/>
      <c r="I2632" s="22"/>
      <c r="J2632" s="23"/>
      <c r="K2632" s="23"/>
    </row>
    <row r="2633" s="7" customFormat="1" customHeight="1" spans="1:11">
      <c r="A2633" s="21" t="s">
        <v>5097</v>
      </c>
      <c r="B2633" s="22"/>
      <c r="C2633" s="23"/>
      <c r="D2633" s="23"/>
      <c r="E2633" s="23"/>
      <c r="F2633" s="23"/>
      <c r="G2633" s="22"/>
      <c r="H2633" s="23"/>
      <c r="I2633" s="22"/>
      <c r="J2633" s="23"/>
      <c r="K2633" s="23"/>
    </row>
    <row r="2634" s="7" customFormat="1" customHeight="1" spans="1:11">
      <c r="A2634" s="21" t="s">
        <v>5098</v>
      </c>
      <c r="B2634" s="24" t="s">
        <v>5099</v>
      </c>
      <c r="C2634" s="21" t="s">
        <v>5100</v>
      </c>
      <c r="D2634" s="23"/>
      <c r="E2634" s="23"/>
      <c r="F2634" s="23"/>
      <c r="G2634" s="22"/>
      <c r="H2634" s="23"/>
      <c r="I2634" s="22"/>
      <c r="J2634" s="23"/>
      <c r="K2634" s="23"/>
    </row>
    <row r="2635" s="7" customFormat="1" customHeight="1" spans="1:11">
      <c r="A2635" s="23"/>
      <c r="B2635" s="22"/>
      <c r="C2635" s="23"/>
      <c r="D2635" s="21" t="s">
        <v>2338</v>
      </c>
      <c r="E2635" s="21" t="s">
        <v>1403</v>
      </c>
      <c r="F2635" s="21" t="s">
        <v>1403</v>
      </c>
      <c r="G2635" s="25" t="s">
        <v>1403</v>
      </c>
      <c r="H2635" s="21" t="s">
        <v>1403</v>
      </c>
      <c r="I2635" s="25" t="s">
        <v>1403</v>
      </c>
      <c r="J2635" s="21" t="s">
        <v>1403</v>
      </c>
      <c r="K2635" s="21" t="s">
        <v>1403</v>
      </c>
    </row>
    <row r="2636" s="7" customFormat="1" customHeight="1" spans="1:11">
      <c r="A2636" s="23"/>
      <c r="B2636" s="22"/>
      <c r="C2636" s="23"/>
      <c r="D2636" s="21" t="s">
        <v>1403</v>
      </c>
      <c r="E2636" s="21" t="s">
        <v>2339</v>
      </c>
      <c r="F2636" s="21" t="s">
        <v>1403</v>
      </c>
      <c r="G2636" s="25" t="s">
        <v>1403</v>
      </c>
      <c r="H2636" s="21" t="s">
        <v>1403</v>
      </c>
      <c r="I2636" s="25" t="s">
        <v>1403</v>
      </c>
      <c r="J2636" s="21" t="s">
        <v>1403</v>
      </c>
      <c r="K2636" s="21" t="s">
        <v>1403</v>
      </c>
    </row>
    <row r="2637" s="7" customFormat="1" customHeight="1" spans="1:11">
      <c r="A2637" s="23"/>
      <c r="B2637" s="22"/>
      <c r="C2637" s="23"/>
      <c r="D2637" s="21" t="s">
        <v>1403</v>
      </c>
      <c r="E2637" s="21" t="s">
        <v>1403</v>
      </c>
      <c r="F2637" s="21" t="s">
        <v>5101</v>
      </c>
      <c r="G2637" s="25" t="s">
        <v>2341</v>
      </c>
      <c r="H2637" s="21" t="s">
        <v>2355</v>
      </c>
      <c r="I2637" s="25" t="s">
        <v>2516</v>
      </c>
      <c r="J2637" s="21" t="s">
        <v>5102</v>
      </c>
      <c r="K2637" s="21" t="s">
        <v>5103</v>
      </c>
    </row>
    <row r="2638" s="7" customFormat="1" customHeight="1" spans="1:11">
      <c r="A2638" s="23"/>
      <c r="B2638" s="22"/>
      <c r="C2638" s="23"/>
      <c r="D2638" s="21" t="s">
        <v>1403</v>
      </c>
      <c r="E2638" s="21" t="s">
        <v>1403</v>
      </c>
      <c r="F2638" s="21" t="s">
        <v>5104</v>
      </c>
      <c r="G2638" s="25" t="s">
        <v>2341</v>
      </c>
      <c r="H2638" s="21" t="s">
        <v>2541</v>
      </c>
      <c r="I2638" s="25" t="s">
        <v>2416</v>
      </c>
      <c r="J2638" s="21" t="s">
        <v>5105</v>
      </c>
      <c r="K2638" s="21" t="s">
        <v>5103</v>
      </c>
    </row>
    <row r="2639" s="7" customFormat="1" customHeight="1" spans="1:11">
      <c r="A2639" s="23"/>
      <c r="B2639" s="22"/>
      <c r="C2639" s="23"/>
      <c r="D2639" s="21" t="s">
        <v>1403</v>
      </c>
      <c r="E2639" s="21" t="s">
        <v>1403</v>
      </c>
      <c r="F2639" s="21" t="s">
        <v>5106</v>
      </c>
      <c r="G2639" s="25" t="s">
        <v>2341</v>
      </c>
      <c r="H2639" s="21" t="s">
        <v>2367</v>
      </c>
      <c r="I2639" s="25" t="s">
        <v>2384</v>
      </c>
      <c r="J2639" s="21" t="s">
        <v>5107</v>
      </c>
      <c r="K2639" s="21" t="s">
        <v>5108</v>
      </c>
    </row>
    <row r="2640" s="7" customFormat="1" customHeight="1" spans="1:11">
      <c r="A2640" s="23"/>
      <c r="B2640" s="22"/>
      <c r="C2640" s="23"/>
      <c r="D2640" s="21" t="s">
        <v>1403</v>
      </c>
      <c r="E2640" s="21" t="s">
        <v>2949</v>
      </c>
      <c r="F2640" s="21" t="s">
        <v>1403</v>
      </c>
      <c r="G2640" s="25" t="s">
        <v>1403</v>
      </c>
      <c r="H2640" s="21" t="s">
        <v>1403</v>
      </c>
      <c r="I2640" s="25" t="s">
        <v>1403</v>
      </c>
      <c r="J2640" s="21" t="s">
        <v>1403</v>
      </c>
      <c r="K2640" s="21" t="s">
        <v>1403</v>
      </c>
    </row>
    <row r="2641" s="7" customFormat="1" customHeight="1" spans="1:11">
      <c r="A2641" s="23"/>
      <c r="B2641" s="22"/>
      <c r="C2641" s="23"/>
      <c r="D2641" s="21" t="s">
        <v>1403</v>
      </c>
      <c r="E2641" s="21" t="s">
        <v>1403</v>
      </c>
      <c r="F2641" s="21" t="s">
        <v>5109</v>
      </c>
      <c r="G2641" s="25" t="s">
        <v>2498</v>
      </c>
      <c r="H2641" s="21" t="s">
        <v>2789</v>
      </c>
      <c r="I2641" s="25" t="s">
        <v>3733</v>
      </c>
      <c r="J2641" s="21" t="s">
        <v>5110</v>
      </c>
      <c r="K2641" s="21" t="s">
        <v>5111</v>
      </c>
    </row>
    <row r="2642" s="7" customFormat="1" customHeight="1" spans="1:11">
      <c r="A2642" s="23"/>
      <c r="B2642" s="22"/>
      <c r="C2642" s="23"/>
      <c r="D2642" s="21" t="s">
        <v>2357</v>
      </c>
      <c r="E2642" s="21" t="s">
        <v>1403</v>
      </c>
      <c r="F2642" s="21" t="s">
        <v>1403</v>
      </c>
      <c r="G2642" s="25" t="s">
        <v>1403</v>
      </c>
      <c r="H2642" s="21" t="s">
        <v>1403</v>
      </c>
      <c r="I2642" s="25" t="s">
        <v>1403</v>
      </c>
      <c r="J2642" s="21" t="s">
        <v>1403</v>
      </c>
      <c r="K2642" s="21" t="s">
        <v>1403</v>
      </c>
    </row>
    <row r="2643" s="7" customFormat="1" customHeight="1" spans="1:11">
      <c r="A2643" s="23"/>
      <c r="B2643" s="22"/>
      <c r="C2643" s="23"/>
      <c r="D2643" s="21" t="s">
        <v>1403</v>
      </c>
      <c r="E2643" s="21" t="s">
        <v>2358</v>
      </c>
      <c r="F2643" s="21" t="s">
        <v>1403</v>
      </c>
      <c r="G2643" s="25" t="s">
        <v>1403</v>
      </c>
      <c r="H2643" s="21" t="s">
        <v>1403</v>
      </c>
      <c r="I2643" s="25" t="s">
        <v>1403</v>
      </c>
      <c r="J2643" s="21" t="s">
        <v>1403</v>
      </c>
      <c r="K2643" s="21" t="s">
        <v>1403</v>
      </c>
    </row>
    <row r="2644" s="7" customFormat="1" customHeight="1" spans="1:11">
      <c r="A2644" s="23"/>
      <c r="B2644" s="22"/>
      <c r="C2644" s="23"/>
      <c r="D2644" s="21" t="s">
        <v>1403</v>
      </c>
      <c r="E2644" s="21" t="s">
        <v>1403</v>
      </c>
      <c r="F2644" s="21" t="s">
        <v>5112</v>
      </c>
      <c r="G2644" s="25" t="s">
        <v>2341</v>
      </c>
      <c r="H2644" s="21" t="s">
        <v>2342</v>
      </c>
      <c r="I2644" s="25" t="s">
        <v>2343</v>
      </c>
      <c r="J2644" s="21" t="s">
        <v>5113</v>
      </c>
      <c r="K2644" s="21" t="s">
        <v>5108</v>
      </c>
    </row>
    <row r="2645" s="7" customFormat="1" customHeight="1" spans="1:11">
      <c r="A2645" s="23"/>
      <c r="B2645" s="22"/>
      <c r="C2645" s="23"/>
      <c r="D2645" s="21" t="s">
        <v>2373</v>
      </c>
      <c r="E2645" s="21" t="s">
        <v>1403</v>
      </c>
      <c r="F2645" s="21" t="s">
        <v>1403</v>
      </c>
      <c r="G2645" s="25" t="s">
        <v>1403</v>
      </c>
      <c r="H2645" s="21" t="s">
        <v>1403</v>
      </c>
      <c r="I2645" s="25" t="s">
        <v>1403</v>
      </c>
      <c r="J2645" s="21" t="s">
        <v>1403</v>
      </c>
      <c r="K2645" s="21" t="s">
        <v>1403</v>
      </c>
    </row>
    <row r="2646" s="7" customFormat="1" customHeight="1" spans="1:11">
      <c r="A2646" s="23"/>
      <c r="B2646" s="22"/>
      <c r="C2646" s="23"/>
      <c r="D2646" s="21" t="s">
        <v>1403</v>
      </c>
      <c r="E2646" s="21" t="s">
        <v>2374</v>
      </c>
      <c r="F2646" s="21" t="s">
        <v>1403</v>
      </c>
      <c r="G2646" s="25" t="s">
        <v>1403</v>
      </c>
      <c r="H2646" s="21" t="s">
        <v>1403</v>
      </c>
      <c r="I2646" s="25" t="s">
        <v>1403</v>
      </c>
      <c r="J2646" s="21" t="s">
        <v>1403</v>
      </c>
      <c r="K2646" s="21" t="s">
        <v>1403</v>
      </c>
    </row>
    <row r="2647" s="7" customFormat="1" customHeight="1" spans="1:11">
      <c r="A2647" s="23"/>
      <c r="B2647" s="22"/>
      <c r="C2647" s="23"/>
      <c r="D2647" s="21" t="s">
        <v>1403</v>
      </c>
      <c r="E2647" s="21" t="s">
        <v>1403</v>
      </c>
      <c r="F2647" s="21" t="s">
        <v>5114</v>
      </c>
      <c r="G2647" s="25" t="s">
        <v>2354</v>
      </c>
      <c r="H2647" s="21" t="s">
        <v>2394</v>
      </c>
      <c r="I2647" s="25" t="s">
        <v>2343</v>
      </c>
      <c r="J2647" s="21" t="s">
        <v>5115</v>
      </c>
      <c r="K2647" s="21" t="s">
        <v>3102</v>
      </c>
    </row>
    <row r="2648" s="7" customFormat="1" customHeight="1" spans="1:11">
      <c r="A2648" s="21" t="s">
        <v>5116</v>
      </c>
      <c r="B2648" s="24" t="s">
        <v>5117</v>
      </c>
      <c r="C2648" s="21" t="s">
        <v>5118</v>
      </c>
      <c r="D2648" s="23"/>
      <c r="E2648" s="23"/>
      <c r="F2648" s="23"/>
      <c r="G2648" s="22"/>
      <c r="H2648" s="23"/>
      <c r="I2648" s="22"/>
      <c r="J2648" s="23"/>
      <c r="K2648" s="23"/>
    </row>
    <row r="2649" s="7" customFormat="1" customHeight="1" spans="1:11">
      <c r="A2649" s="23"/>
      <c r="B2649" s="22"/>
      <c r="C2649" s="23"/>
      <c r="D2649" s="21" t="s">
        <v>2338</v>
      </c>
      <c r="E2649" s="21" t="s">
        <v>1403</v>
      </c>
      <c r="F2649" s="21" t="s">
        <v>1403</v>
      </c>
      <c r="G2649" s="25" t="s">
        <v>1403</v>
      </c>
      <c r="H2649" s="21" t="s">
        <v>1403</v>
      </c>
      <c r="I2649" s="25" t="s">
        <v>1403</v>
      </c>
      <c r="J2649" s="21" t="s">
        <v>1403</v>
      </c>
      <c r="K2649" s="21" t="s">
        <v>1403</v>
      </c>
    </row>
    <row r="2650" s="7" customFormat="1" customHeight="1" spans="1:11">
      <c r="A2650" s="23"/>
      <c r="B2650" s="22"/>
      <c r="C2650" s="23"/>
      <c r="D2650" s="21" t="s">
        <v>1403</v>
      </c>
      <c r="E2650" s="21" t="s">
        <v>2339</v>
      </c>
      <c r="F2650" s="21" t="s">
        <v>1403</v>
      </c>
      <c r="G2650" s="25" t="s">
        <v>1403</v>
      </c>
      <c r="H2650" s="21" t="s">
        <v>1403</v>
      </c>
      <c r="I2650" s="25" t="s">
        <v>1403</v>
      </c>
      <c r="J2650" s="21" t="s">
        <v>1403</v>
      </c>
      <c r="K2650" s="21" t="s">
        <v>1403</v>
      </c>
    </row>
    <row r="2651" s="7" customFormat="1" customHeight="1" spans="1:11">
      <c r="A2651" s="23"/>
      <c r="B2651" s="22"/>
      <c r="C2651" s="23"/>
      <c r="D2651" s="21" t="s">
        <v>1403</v>
      </c>
      <c r="E2651" s="21" t="s">
        <v>1403</v>
      </c>
      <c r="F2651" s="21" t="s">
        <v>5119</v>
      </c>
      <c r="G2651" s="25" t="s">
        <v>2354</v>
      </c>
      <c r="H2651" s="21" t="s">
        <v>3405</v>
      </c>
      <c r="I2651" s="25" t="s">
        <v>3757</v>
      </c>
      <c r="J2651" s="21" t="s">
        <v>5120</v>
      </c>
      <c r="K2651" s="21" t="s">
        <v>5121</v>
      </c>
    </row>
    <row r="2652" s="7" customFormat="1" customHeight="1" spans="1:11">
      <c r="A2652" s="23"/>
      <c r="B2652" s="22"/>
      <c r="C2652" s="23"/>
      <c r="D2652" s="21" t="s">
        <v>1403</v>
      </c>
      <c r="E2652" s="21" t="s">
        <v>1403</v>
      </c>
      <c r="F2652" s="21" t="s">
        <v>5122</v>
      </c>
      <c r="G2652" s="25" t="s">
        <v>2341</v>
      </c>
      <c r="H2652" s="21" t="s">
        <v>2703</v>
      </c>
      <c r="I2652" s="25" t="s">
        <v>2516</v>
      </c>
      <c r="J2652" s="21" t="s">
        <v>5123</v>
      </c>
      <c r="K2652" s="21" t="s">
        <v>5124</v>
      </c>
    </row>
    <row r="2653" s="7" customFormat="1" customHeight="1" spans="1:11">
      <c r="A2653" s="23"/>
      <c r="B2653" s="22"/>
      <c r="C2653" s="23"/>
      <c r="D2653" s="21" t="s">
        <v>1403</v>
      </c>
      <c r="E2653" s="21" t="s">
        <v>2352</v>
      </c>
      <c r="F2653" s="21" t="s">
        <v>1403</v>
      </c>
      <c r="G2653" s="25" t="s">
        <v>1403</v>
      </c>
      <c r="H2653" s="21" t="s">
        <v>1403</v>
      </c>
      <c r="I2653" s="25" t="s">
        <v>1403</v>
      </c>
      <c r="J2653" s="21" t="s">
        <v>1403</v>
      </c>
      <c r="K2653" s="21" t="s">
        <v>1403</v>
      </c>
    </row>
    <row r="2654" s="7" customFormat="1" customHeight="1" spans="1:11">
      <c r="A2654" s="23"/>
      <c r="B2654" s="22"/>
      <c r="C2654" s="23"/>
      <c r="D2654" s="21" t="s">
        <v>1403</v>
      </c>
      <c r="E2654" s="21" t="s">
        <v>1403</v>
      </c>
      <c r="F2654" s="21" t="s">
        <v>5125</v>
      </c>
      <c r="G2654" s="25" t="s">
        <v>2341</v>
      </c>
      <c r="H2654" s="21" t="s">
        <v>2342</v>
      </c>
      <c r="I2654" s="25" t="s">
        <v>2343</v>
      </c>
      <c r="J2654" s="21" t="s">
        <v>5126</v>
      </c>
      <c r="K2654" s="21" t="s">
        <v>5127</v>
      </c>
    </row>
    <row r="2655" s="7" customFormat="1" customHeight="1" spans="1:11">
      <c r="A2655" s="23"/>
      <c r="B2655" s="22"/>
      <c r="C2655" s="23"/>
      <c r="D2655" s="21" t="s">
        <v>1403</v>
      </c>
      <c r="E2655" s="21" t="s">
        <v>1403</v>
      </c>
      <c r="F2655" s="21" t="s">
        <v>5128</v>
      </c>
      <c r="G2655" s="25" t="s">
        <v>2354</v>
      </c>
      <c r="H2655" s="21" t="s">
        <v>2808</v>
      </c>
      <c r="I2655" s="25" t="s">
        <v>2343</v>
      </c>
      <c r="J2655" s="21" t="s">
        <v>5129</v>
      </c>
      <c r="K2655" s="21" t="s">
        <v>5130</v>
      </c>
    </row>
    <row r="2656" s="7" customFormat="1" customHeight="1" spans="1:11">
      <c r="A2656" s="23"/>
      <c r="B2656" s="22"/>
      <c r="C2656" s="23"/>
      <c r="D2656" s="21" t="s">
        <v>2357</v>
      </c>
      <c r="E2656" s="21" t="s">
        <v>1403</v>
      </c>
      <c r="F2656" s="21" t="s">
        <v>1403</v>
      </c>
      <c r="G2656" s="25" t="s">
        <v>1403</v>
      </c>
      <c r="H2656" s="21" t="s">
        <v>1403</v>
      </c>
      <c r="I2656" s="25" t="s">
        <v>1403</v>
      </c>
      <c r="J2656" s="21" t="s">
        <v>1403</v>
      </c>
      <c r="K2656" s="21" t="s">
        <v>1403</v>
      </c>
    </row>
    <row r="2657" s="7" customFormat="1" customHeight="1" spans="1:11">
      <c r="A2657" s="23"/>
      <c r="B2657" s="22"/>
      <c r="C2657" s="23"/>
      <c r="D2657" s="21" t="s">
        <v>1403</v>
      </c>
      <c r="E2657" s="21" t="s">
        <v>2358</v>
      </c>
      <c r="F2657" s="21" t="s">
        <v>1403</v>
      </c>
      <c r="G2657" s="25" t="s">
        <v>1403</v>
      </c>
      <c r="H2657" s="21" t="s">
        <v>1403</v>
      </c>
      <c r="I2657" s="25" t="s">
        <v>1403</v>
      </c>
      <c r="J2657" s="21" t="s">
        <v>1403</v>
      </c>
      <c r="K2657" s="21" t="s">
        <v>1403</v>
      </c>
    </row>
    <row r="2658" s="7" customFormat="1" customHeight="1" spans="1:11">
      <c r="A2658" s="23"/>
      <c r="B2658" s="22"/>
      <c r="C2658" s="23"/>
      <c r="D2658" s="21" t="s">
        <v>1403</v>
      </c>
      <c r="E2658" s="21" t="s">
        <v>1403</v>
      </c>
      <c r="F2658" s="21" t="s">
        <v>5131</v>
      </c>
      <c r="G2658" s="25" t="s">
        <v>2341</v>
      </c>
      <c r="H2658" s="21" t="s">
        <v>2342</v>
      </c>
      <c r="I2658" s="25" t="s">
        <v>2343</v>
      </c>
      <c r="J2658" s="21" t="s">
        <v>5132</v>
      </c>
      <c r="K2658" s="21" t="s">
        <v>5133</v>
      </c>
    </row>
    <row r="2659" s="7" customFormat="1" customHeight="1" spans="1:11">
      <c r="A2659" s="23"/>
      <c r="B2659" s="22"/>
      <c r="C2659" s="23"/>
      <c r="D2659" s="21" t="s">
        <v>1403</v>
      </c>
      <c r="E2659" s="21" t="s">
        <v>1403</v>
      </c>
      <c r="F2659" s="21" t="s">
        <v>5134</v>
      </c>
      <c r="G2659" s="25" t="s">
        <v>2341</v>
      </c>
      <c r="H2659" s="21" t="s">
        <v>2355</v>
      </c>
      <c r="I2659" s="25" t="s">
        <v>2581</v>
      </c>
      <c r="J2659" s="21" t="s">
        <v>5135</v>
      </c>
      <c r="K2659" s="21" t="s">
        <v>5136</v>
      </c>
    </row>
    <row r="2660" s="7" customFormat="1" customHeight="1" spans="1:11">
      <c r="A2660" s="23"/>
      <c r="B2660" s="22"/>
      <c r="C2660" s="23"/>
      <c r="D2660" s="21" t="s">
        <v>2373</v>
      </c>
      <c r="E2660" s="21" t="s">
        <v>1403</v>
      </c>
      <c r="F2660" s="21" t="s">
        <v>1403</v>
      </c>
      <c r="G2660" s="25" t="s">
        <v>1403</v>
      </c>
      <c r="H2660" s="21" t="s">
        <v>1403</v>
      </c>
      <c r="I2660" s="25" t="s">
        <v>1403</v>
      </c>
      <c r="J2660" s="21" t="s">
        <v>1403</v>
      </c>
      <c r="K2660" s="21" t="s">
        <v>1403</v>
      </c>
    </row>
    <row r="2661" s="7" customFormat="1" customHeight="1" spans="1:11">
      <c r="A2661" s="23"/>
      <c r="B2661" s="22"/>
      <c r="C2661" s="23"/>
      <c r="D2661" s="21" t="s">
        <v>1403</v>
      </c>
      <c r="E2661" s="21" t="s">
        <v>2374</v>
      </c>
      <c r="F2661" s="21" t="s">
        <v>1403</v>
      </c>
      <c r="G2661" s="25" t="s">
        <v>1403</v>
      </c>
      <c r="H2661" s="21" t="s">
        <v>1403</v>
      </c>
      <c r="I2661" s="25" t="s">
        <v>1403</v>
      </c>
      <c r="J2661" s="21" t="s">
        <v>1403</v>
      </c>
      <c r="K2661" s="21" t="s">
        <v>1403</v>
      </c>
    </row>
    <row r="2662" s="7" customFormat="1" customHeight="1" spans="1:11">
      <c r="A2662" s="23"/>
      <c r="B2662" s="22"/>
      <c r="C2662" s="23"/>
      <c r="D2662" s="21" t="s">
        <v>1403</v>
      </c>
      <c r="E2662" s="21" t="s">
        <v>1403</v>
      </c>
      <c r="F2662" s="21" t="s">
        <v>5137</v>
      </c>
      <c r="G2662" s="25" t="s">
        <v>2354</v>
      </c>
      <c r="H2662" s="21" t="s">
        <v>2394</v>
      </c>
      <c r="I2662" s="25" t="s">
        <v>2343</v>
      </c>
      <c r="J2662" s="21" t="s">
        <v>5138</v>
      </c>
      <c r="K2662" s="21" t="s">
        <v>5139</v>
      </c>
    </row>
    <row r="2663" s="7" customFormat="1" customHeight="1" spans="1:11">
      <c r="A2663" s="23"/>
      <c r="B2663" s="22"/>
      <c r="C2663" s="23"/>
      <c r="D2663" s="21" t="s">
        <v>1403</v>
      </c>
      <c r="E2663" s="21" t="s">
        <v>1403</v>
      </c>
      <c r="F2663" s="21" t="s">
        <v>5140</v>
      </c>
      <c r="G2663" s="25" t="s">
        <v>2354</v>
      </c>
      <c r="H2663" s="21" t="s">
        <v>3163</v>
      </c>
      <c r="I2663" s="25" t="s">
        <v>2343</v>
      </c>
      <c r="J2663" s="21" t="s">
        <v>5141</v>
      </c>
      <c r="K2663" s="21" t="s">
        <v>5139</v>
      </c>
    </row>
    <row r="2664" s="7" customFormat="1" customHeight="1" spans="1:11">
      <c r="A2664" s="21" t="s">
        <v>5142</v>
      </c>
      <c r="B2664" s="24" t="s">
        <v>5143</v>
      </c>
      <c r="C2664" s="21" t="s">
        <v>5144</v>
      </c>
      <c r="D2664" s="23"/>
      <c r="E2664" s="23"/>
      <c r="F2664" s="23"/>
      <c r="G2664" s="22"/>
      <c r="H2664" s="23"/>
      <c r="I2664" s="22"/>
      <c r="J2664" s="23"/>
      <c r="K2664" s="23"/>
    </row>
    <row r="2665" s="7" customFormat="1" customHeight="1" spans="1:11">
      <c r="A2665" s="23"/>
      <c r="B2665" s="22"/>
      <c r="C2665" s="23"/>
      <c r="D2665" s="21" t="s">
        <v>2338</v>
      </c>
      <c r="E2665" s="21" t="s">
        <v>1403</v>
      </c>
      <c r="F2665" s="21" t="s">
        <v>1403</v>
      </c>
      <c r="G2665" s="25" t="s">
        <v>1403</v>
      </c>
      <c r="H2665" s="21" t="s">
        <v>1403</v>
      </c>
      <c r="I2665" s="25" t="s">
        <v>1403</v>
      </c>
      <c r="J2665" s="21" t="s">
        <v>1403</v>
      </c>
      <c r="K2665" s="21" t="s">
        <v>1403</v>
      </c>
    </row>
    <row r="2666" s="7" customFormat="1" customHeight="1" spans="1:11">
      <c r="A2666" s="23"/>
      <c r="B2666" s="22"/>
      <c r="C2666" s="23"/>
      <c r="D2666" s="21" t="s">
        <v>1403</v>
      </c>
      <c r="E2666" s="21" t="s">
        <v>2339</v>
      </c>
      <c r="F2666" s="21" t="s">
        <v>1403</v>
      </c>
      <c r="G2666" s="25" t="s">
        <v>1403</v>
      </c>
      <c r="H2666" s="21" t="s">
        <v>1403</v>
      </c>
      <c r="I2666" s="25" t="s">
        <v>1403</v>
      </c>
      <c r="J2666" s="21" t="s">
        <v>1403</v>
      </c>
      <c r="K2666" s="21" t="s">
        <v>1403</v>
      </c>
    </row>
    <row r="2667" s="7" customFormat="1" customHeight="1" spans="1:11">
      <c r="A2667" s="23"/>
      <c r="B2667" s="22"/>
      <c r="C2667" s="23"/>
      <c r="D2667" s="21" t="s">
        <v>1403</v>
      </c>
      <c r="E2667" s="21" t="s">
        <v>1403</v>
      </c>
      <c r="F2667" s="21" t="s">
        <v>3720</v>
      </c>
      <c r="G2667" s="25" t="s">
        <v>2354</v>
      </c>
      <c r="H2667" s="21" t="s">
        <v>2727</v>
      </c>
      <c r="I2667" s="25" t="s">
        <v>2871</v>
      </c>
      <c r="J2667" s="21" t="s">
        <v>5145</v>
      </c>
      <c r="K2667" s="21" t="s">
        <v>5146</v>
      </c>
    </row>
    <row r="2668" s="7" customFormat="1" customHeight="1" spans="1:11">
      <c r="A2668" s="23"/>
      <c r="B2668" s="22"/>
      <c r="C2668" s="23"/>
      <c r="D2668" s="21" t="s">
        <v>1403</v>
      </c>
      <c r="E2668" s="21" t="s">
        <v>1403</v>
      </c>
      <c r="F2668" s="21" t="s">
        <v>5147</v>
      </c>
      <c r="G2668" s="25" t="s">
        <v>2341</v>
      </c>
      <c r="H2668" s="21" t="s">
        <v>2439</v>
      </c>
      <c r="I2668" s="25" t="s">
        <v>2516</v>
      </c>
      <c r="J2668" s="21" t="s">
        <v>5148</v>
      </c>
      <c r="K2668" s="21" t="s">
        <v>5149</v>
      </c>
    </row>
    <row r="2669" s="7" customFormat="1" customHeight="1" spans="1:11">
      <c r="A2669" s="23"/>
      <c r="B2669" s="22"/>
      <c r="C2669" s="23"/>
      <c r="D2669" s="21" t="s">
        <v>1403</v>
      </c>
      <c r="E2669" s="21" t="s">
        <v>2352</v>
      </c>
      <c r="F2669" s="21" t="s">
        <v>1403</v>
      </c>
      <c r="G2669" s="25" t="s">
        <v>1403</v>
      </c>
      <c r="H2669" s="21" t="s">
        <v>1403</v>
      </c>
      <c r="I2669" s="25" t="s">
        <v>1403</v>
      </c>
      <c r="J2669" s="21" t="s">
        <v>1403</v>
      </c>
      <c r="K2669" s="21" t="s">
        <v>1403</v>
      </c>
    </row>
    <row r="2670" s="7" customFormat="1" customHeight="1" spans="1:11">
      <c r="A2670" s="23"/>
      <c r="B2670" s="22"/>
      <c r="C2670" s="23"/>
      <c r="D2670" s="21" t="s">
        <v>1403</v>
      </c>
      <c r="E2670" s="21" t="s">
        <v>1403</v>
      </c>
      <c r="F2670" s="21" t="s">
        <v>5150</v>
      </c>
      <c r="G2670" s="25" t="s">
        <v>2354</v>
      </c>
      <c r="H2670" s="21" t="s">
        <v>2622</v>
      </c>
      <c r="I2670" s="25" t="s">
        <v>2343</v>
      </c>
      <c r="J2670" s="21" t="s">
        <v>5151</v>
      </c>
      <c r="K2670" s="21" t="s">
        <v>5152</v>
      </c>
    </row>
    <row r="2671" s="7" customFormat="1" customHeight="1" spans="1:11">
      <c r="A2671" s="23"/>
      <c r="B2671" s="22"/>
      <c r="C2671" s="23"/>
      <c r="D2671" s="21" t="s">
        <v>1403</v>
      </c>
      <c r="E2671" s="21" t="s">
        <v>2949</v>
      </c>
      <c r="F2671" s="21" t="s">
        <v>1403</v>
      </c>
      <c r="G2671" s="25" t="s">
        <v>1403</v>
      </c>
      <c r="H2671" s="21" t="s">
        <v>1403</v>
      </c>
      <c r="I2671" s="25" t="s">
        <v>1403</v>
      </c>
      <c r="J2671" s="21" t="s">
        <v>1403</v>
      </c>
      <c r="K2671" s="21" t="s">
        <v>1403</v>
      </c>
    </row>
    <row r="2672" s="7" customFormat="1" customHeight="1" spans="1:11">
      <c r="A2672" s="23"/>
      <c r="B2672" s="22"/>
      <c r="C2672" s="23"/>
      <c r="D2672" s="21" t="s">
        <v>1403</v>
      </c>
      <c r="E2672" s="21" t="s">
        <v>1403</v>
      </c>
      <c r="F2672" s="21" t="s">
        <v>3732</v>
      </c>
      <c r="G2672" s="25" t="s">
        <v>2498</v>
      </c>
      <c r="H2672" s="21" t="s">
        <v>5153</v>
      </c>
      <c r="I2672" s="25" t="s">
        <v>3733</v>
      </c>
      <c r="J2672" s="21" t="s">
        <v>3734</v>
      </c>
      <c r="K2672" s="21" t="s">
        <v>5154</v>
      </c>
    </row>
    <row r="2673" s="7" customFormat="1" customHeight="1" spans="1:11">
      <c r="A2673" s="23"/>
      <c r="B2673" s="22"/>
      <c r="C2673" s="23"/>
      <c r="D2673" s="21" t="s">
        <v>2357</v>
      </c>
      <c r="E2673" s="21" t="s">
        <v>1403</v>
      </c>
      <c r="F2673" s="21" t="s">
        <v>1403</v>
      </c>
      <c r="G2673" s="25" t="s">
        <v>1403</v>
      </c>
      <c r="H2673" s="21" t="s">
        <v>1403</v>
      </c>
      <c r="I2673" s="25" t="s">
        <v>1403</v>
      </c>
      <c r="J2673" s="21" t="s">
        <v>1403</v>
      </c>
      <c r="K2673" s="21" t="s">
        <v>1403</v>
      </c>
    </row>
    <row r="2674" s="7" customFormat="1" customHeight="1" spans="1:11">
      <c r="A2674" s="23"/>
      <c r="B2674" s="22"/>
      <c r="C2674" s="23"/>
      <c r="D2674" s="21" t="s">
        <v>1403</v>
      </c>
      <c r="E2674" s="21" t="s">
        <v>2358</v>
      </c>
      <c r="F2674" s="21" t="s">
        <v>1403</v>
      </c>
      <c r="G2674" s="25" t="s">
        <v>1403</v>
      </c>
      <c r="H2674" s="21" t="s">
        <v>1403</v>
      </c>
      <c r="I2674" s="25" t="s">
        <v>1403</v>
      </c>
      <c r="J2674" s="21" t="s">
        <v>1403</v>
      </c>
      <c r="K2674" s="21" t="s">
        <v>1403</v>
      </c>
    </row>
    <row r="2675" s="7" customFormat="1" customHeight="1" spans="1:11">
      <c r="A2675" s="23"/>
      <c r="B2675" s="22"/>
      <c r="C2675" s="23"/>
      <c r="D2675" s="21" t="s">
        <v>1403</v>
      </c>
      <c r="E2675" s="21" t="s">
        <v>1403</v>
      </c>
      <c r="F2675" s="21" t="s">
        <v>3583</v>
      </c>
      <c r="G2675" s="25" t="s">
        <v>2354</v>
      </c>
      <c r="H2675" s="21" t="s">
        <v>2394</v>
      </c>
      <c r="I2675" s="25" t="s">
        <v>2343</v>
      </c>
      <c r="J2675" s="21" t="s">
        <v>5155</v>
      </c>
      <c r="K2675" s="21" t="s">
        <v>5156</v>
      </c>
    </row>
    <row r="2676" s="7" customFormat="1" customHeight="1" spans="1:11">
      <c r="A2676" s="23"/>
      <c r="B2676" s="22"/>
      <c r="C2676" s="23"/>
      <c r="D2676" s="21" t="s">
        <v>2373</v>
      </c>
      <c r="E2676" s="21" t="s">
        <v>1403</v>
      </c>
      <c r="F2676" s="21" t="s">
        <v>1403</v>
      </c>
      <c r="G2676" s="25" t="s">
        <v>1403</v>
      </c>
      <c r="H2676" s="21" t="s">
        <v>1403</v>
      </c>
      <c r="I2676" s="25" t="s">
        <v>1403</v>
      </c>
      <c r="J2676" s="21" t="s">
        <v>1403</v>
      </c>
      <c r="K2676" s="21" t="s">
        <v>1403</v>
      </c>
    </row>
    <row r="2677" s="7" customFormat="1" customHeight="1" spans="1:11">
      <c r="A2677" s="23"/>
      <c r="B2677" s="22"/>
      <c r="C2677" s="23"/>
      <c r="D2677" s="21" t="s">
        <v>1403</v>
      </c>
      <c r="E2677" s="21" t="s">
        <v>2374</v>
      </c>
      <c r="F2677" s="21" t="s">
        <v>1403</v>
      </c>
      <c r="G2677" s="25" t="s">
        <v>1403</v>
      </c>
      <c r="H2677" s="21" t="s">
        <v>1403</v>
      </c>
      <c r="I2677" s="25" t="s">
        <v>1403</v>
      </c>
      <c r="J2677" s="21" t="s">
        <v>1403</v>
      </c>
      <c r="K2677" s="21" t="s">
        <v>1403</v>
      </c>
    </row>
    <row r="2678" s="7" customFormat="1" customHeight="1" spans="1:11">
      <c r="A2678" s="23"/>
      <c r="B2678" s="22"/>
      <c r="C2678" s="23"/>
      <c r="D2678" s="21" t="s">
        <v>1403</v>
      </c>
      <c r="E2678" s="21" t="s">
        <v>1403</v>
      </c>
      <c r="F2678" s="21" t="s">
        <v>3742</v>
      </c>
      <c r="G2678" s="25" t="s">
        <v>2354</v>
      </c>
      <c r="H2678" s="21" t="s">
        <v>2394</v>
      </c>
      <c r="I2678" s="25" t="s">
        <v>2343</v>
      </c>
      <c r="J2678" s="21" t="s">
        <v>3743</v>
      </c>
      <c r="K2678" s="21" t="s">
        <v>3102</v>
      </c>
    </row>
    <row r="2679" s="7" customFormat="1" customHeight="1" spans="1:11">
      <c r="A2679" s="21" t="s">
        <v>5157</v>
      </c>
      <c r="B2679" s="22"/>
      <c r="C2679" s="23"/>
      <c r="D2679" s="23"/>
      <c r="E2679" s="23"/>
      <c r="F2679" s="23"/>
      <c r="G2679" s="22"/>
      <c r="H2679" s="23"/>
      <c r="I2679" s="22"/>
      <c r="J2679" s="23"/>
      <c r="K2679" s="23"/>
    </row>
    <row r="2680" s="7" customFormat="1" customHeight="1" spans="1:11">
      <c r="A2680" s="21" t="s">
        <v>5158</v>
      </c>
      <c r="B2680" s="22"/>
      <c r="C2680" s="23"/>
      <c r="D2680" s="23"/>
      <c r="E2680" s="23"/>
      <c r="F2680" s="23"/>
      <c r="G2680" s="22"/>
      <c r="H2680" s="23"/>
      <c r="I2680" s="22"/>
      <c r="J2680" s="23"/>
      <c r="K2680" s="23"/>
    </row>
    <row r="2681" s="7" customFormat="1" customHeight="1" spans="1:11">
      <c r="A2681" s="21" t="s">
        <v>3867</v>
      </c>
      <c r="B2681" s="24" t="s">
        <v>5159</v>
      </c>
      <c r="C2681" s="21" t="s">
        <v>5160</v>
      </c>
      <c r="D2681" s="23"/>
      <c r="E2681" s="23"/>
      <c r="F2681" s="23"/>
      <c r="G2681" s="22"/>
      <c r="H2681" s="23"/>
      <c r="I2681" s="22"/>
      <c r="J2681" s="23"/>
      <c r="K2681" s="23"/>
    </row>
    <row r="2682" s="7" customFormat="1" customHeight="1" spans="1:11">
      <c r="A2682" s="23"/>
      <c r="B2682" s="22"/>
      <c r="C2682" s="23"/>
      <c r="D2682" s="21" t="s">
        <v>2338</v>
      </c>
      <c r="E2682" s="21" t="s">
        <v>1403</v>
      </c>
      <c r="F2682" s="21" t="s">
        <v>1403</v>
      </c>
      <c r="G2682" s="25" t="s">
        <v>1403</v>
      </c>
      <c r="H2682" s="21" t="s">
        <v>1403</v>
      </c>
      <c r="I2682" s="25" t="s">
        <v>1403</v>
      </c>
      <c r="J2682" s="21" t="s">
        <v>1403</v>
      </c>
      <c r="K2682" s="21" t="s">
        <v>1403</v>
      </c>
    </row>
    <row r="2683" s="7" customFormat="1" customHeight="1" spans="1:11">
      <c r="A2683" s="23"/>
      <c r="B2683" s="22"/>
      <c r="C2683" s="23"/>
      <c r="D2683" s="21" t="s">
        <v>1403</v>
      </c>
      <c r="E2683" s="21" t="s">
        <v>2339</v>
      </c>
      <c r="F2683" s="21" t="s">
        <v>1403</v>
      </c>
      <c r="G2683" s="25" t="s">
        <v>1403</v>
      </c>
      <c r="H2683" s="21" t="s">
        <v>1403</v>
      </c>
      <c r="I2683" s="25" t="s">
        <v>1403</v>
      </c>
      <c r="J2683" s="21" t="s">
        <v>1403</v>
      </c>
      <c r="K2683" s="21" t="s">
        <v>1403</v>
      </c>
    </row>
    <row r="2684" s="7" customFormat="1" customHeight="1" spans="1:11">
      <c r="A2684" s="23"/>
      <c r="B2684" s="22"/>
      <c r="C2684" s="23"/>
      <c r="D2684" s="21" t="s">
        <v>1403</v>
      </c>
      <c r="E2684" s="21" t="s">
        <v>1403</v>
      </c>
      <c r="F2684" s="21" t="s">
        <v>4943</v>
      </c>
      <c r="G2684" s="25" t="s">
        <v>2341</v>
      </c>
      <c r="H2684" s="21" t="s">
        <v>2355</v>
      </c>
      <c r="I2684" s="25" t="s">
        <v>2384</v>
      </c>
      <c r="J2684" s="21" t="s">
        <v>3871</v>
      </c>
      <c r="K2684" s="21" t="s">
        <v>4944</v>
      </c>
    </row>
    <row r="2685" s="7" customFormat="1" customHeight="1" spans="1:11">
      <c r="A2685" s="23"/>
      <c r="B2685" s="22"/>
      <c r="C2685" s="23"/>
      <c r="D2685" s="21" t="s">
        <v>2357</v>
      </c>
      <c r="E2685" s="21" t="s">
        <v>1403</v>
      </c>
      <c r="F2685" s="21" t="s">
        <v>1403</v>
      </c>
      <c r="G2685" s="25" t="s">
        <v>1403</v>
      </c>
      <c r="H2685" s="21" t="s">
        <v>1403</v>
      </c>
      <c r="I2685" s="25" t="s">
        <v>1403</v>
      </c>
      <c r="J2685" s="21" t="s">
        <v>1403</v>
      </c>
      <c r="K2685" s="21" t="s">
        <v>1403</v>
      </c>
    </row>
    <row r="2686" s="7" customFormat="1" customHeight="1" spans="1:11">
      <c r="A2686" s="23"/>
      <c r="B2686" s="22"/>
      <c r="C2686" s="23"/>
      <c r="D2686" s="21" t="s">
        <v>1403</v>
      </c>
      <c r="E2686" s="21" t="s">
        <v>2358</v>
      </c>
      <c r="F2686" s="21" t="s">
        <v>1403</v>
      </c>
      <c r="G2686" s="25" t="s">
        <v>1403</v>
      </c>
      <c r="H2686" s="21" t="s">
        <v>1403</v>
      </c>
      <c r="I2686" s="25" t="s">
        <v>1403</v>
      </c>
      <c r="J2686" s="21" t="s">
        <v>1403</v>
      </c>
      <c r="K2686" s="21" t="s">
        <v>1403</v>
      </c>
    </row>
    <row r="2687" s="7" customFormat="1" customHeight="1" spans="1:11">
      <c r="A2687" s="23"/>
      <c r="B2687" s="22"/>
      <c r="C2687" s="23"/>
      <c r="D2687" s="21" t="s">
        <v>1403</v>
      </c>
      <c r="E2687" s="21" t="s">
        <v>1403</v>
      </c>
      <c r="F2687" s="21" t="s">
        <v>3873</v>
      </c>
      <c r="G2687" s="25" t="s">
        <v>2341</v>
      </c>
      <c r="H2687" s="21" t="s">
        <v>3874</v>
      </c>
      <c r="I2687" s="25" t="s">
        <v>1403</v>
      </c>
      <c r="J2687" s="21" t="s">
        <v>3875</v>
      </c>
      <c r="K2687" s="21" t="s">
        <v>4944</v>
      </c>
    </row>
    <row r="2688" s="7" customFormat="1" customHeight="1" spans="1:11">
      <c r="A2688" s="23"/>
      <c r="B2688" s="22"/>
      <c r="C2688" s="23"/>
      <c r="D2688" s="21" t="s">
        <v>2373</v>
      </c>
      <c r="E2688" s="21" t="s">
        <v>1403</v>
      </c>
      <c r="F2688" s="21" t="s">
        <v>1403</v>
      </c>
      <c r="G2688" s="25" t="s">
        <v>1403</v>
      </c>
      <c r="H2688" s="21" t="s">
        <v>1403</v>
      </c>
      <c r="I2688" s="25" t="s">
        <v>1403</v>
      </c>
      <c r="J2688" s="21" t="s">
        <v>1403</v>
      </c>
      <c r="K2688" s="21" t="s">
        <v>1403</v>
      </c>
    </row>
    <row r="2689" s="7" customFormat="1" customHeight="1" spans="1:11">
      <c r="A2689" s="23"/>
      <c r="B2689" s="22"/>
      <c r="C2689" s="23"/>
      <c r="D2689" s="21" t="s">
        <v>1403</v>
      </c>
      <c r="E2689" s="21" t="s">
        <v>2374</v>
      </c>
      <c r="F2689" s="21" t="s">
        <v>1403</v>
      </c>
      <c r="G2689" s="25" t="s">
        <v>1403</v>
      </c>
      <c r="H2689" s="21" t="s">
        <v>1403</v>
      </c>
      <c r="I2689" s="25" t="s">
        <v>1403</v>
      </c>
      <c r="J2689" s="21" t="s">
        <v>1403</v>
      </c>
      <c r="K2689" s="21" t="s">
        <v>1403</v>
      </c>
    </row>
    <row r="2690" s="7" customFormat="1" customHeight="1" spans="1:11">
      <c r="A2690" s="23"/>
      <c r="B2690" s="22"/>
      <c r="C2690" s="23"/>
      <c r="D2690" s="21" t="s">
        <v>1403</v>
      </c>
      <c r="E2690" s="21" t="s">
        <v>1403</v>
      </c>
      <c r="F2690" s="21" t="s">
        <v>3876</v>
      </c>
      <c r="G2690" s="25" t="s">
        <v>2354</v>
      </c>
      <c r="H2690" s="21" t="s">
        <v>2394</v>
      </c>
      <c r="I2690" s="25" t="s">
        <v>2343</v>
      </c>
      <c r="J2690" s="21" t="s">
        <v>3877</v>
      </c>
      <c r="K2690" s="21" t="s">
        <v>4944</v>
      </c>
    </row>
    <row r="2691" s="7" customFormat="1" customHeight="1" spans="1:11">
      <c r="A2691" s="21" t="s">
        <v>5161</v>
      </c>
      <c r="B2691" s="24" t="s">
        <v>5162</v>
      </c>
      <c r="C2691" s="21" t="s">
        <v>5163</v>
      </c>
      <c r="D2691" s="23"/>
      <c r="E2691" s="23"/>
      <c r="F2691" s="23"/>
      <c r="G2691" s="22"/>
      <c r="H2691" s="23"/>
      <c r="I2691" s="22"/>
      <c r="J2691" s="23"/>
      <c r="K2691" s="23"/>
    </row>
    <row r="2692" s="7" customFormat="1" customHeight="1" spans="1:11">
      <c r="A2692" s="23"/>
      <c r="B2692" s="22"/>
      <c r="C2692" s="23"/>
      <c r="D2692" s="21" t="s">
        <v>2338</v>
      </c>
      <c r="E2692" s="21" t="s">
        <v>1403</v>
      </c>
      <c r="F2692" s="21" t="s">
        <v>1403</v>
      </c>
      <c r="G2692" s="25" t="s">
        <v>1403</v>
      </c>
      <c r="H2692" s="21" t="s">
        <v>1403</v>
      </c>
      <c r="I2692" s="25" t="s">
        <v>1403</v>
      </c>
      <c r="J2692" s="21" t="s">
        <v>1403</v>
      </c>
      <c r="K2692" s="21" t="s">
        <v>1403</v>
      </c>
    </row>
    <row r="2693" s="7" customFormat="1" customHeight="1" spans="1:11">
      <c r="A2693" s="23"/>
      <c r="B2693" s="22"/>
      <c r="C2693" s="23"/>
      <c r="D2693" s="21" t="s">
        <v>1403</v>
      </c>
      <c r="E2693" s="21" t="s">
        <v>2339</v>
      </c>
      <c r="F2693" s="21" t="s">
        <v>1403</v>
      </c>
      <c r="G2693" s="25" t="s">
        <v>1403</v>
      </c>
      <c r="H2693" s="21" t="s">
        <v>1403</v>
      </c>
      <c r="I2693" s="25" t="s">
        <v>1403</v>
      </c>
      <c r="J2693" s="21" t="s">
        <v>1403</v>
      </c>
      <c r="K2693" s="21" t="s">
        <v>1403</v>
      </c>
    </row>
    <row r="2694" s="7" customFormat="1" customHeight="1" spans="1:11">
      <c r="A2694" s="23"/>
      <c r="B2694" s="22"/>
      <c r="C2694" s="23"/>
      <c r="D2694" s="21" t="s">
        <v>1403</v>
      </c>
      <c r="E2694" s="21" t="s">
        <v>1403</v>
      </c>
      <c r="F2694" s="21" t="s">
        <v>3890</v>
      </c>
      <c r="G2694" s="25" t="s">
        <v>2354</v>
      </c>
      <c r="H2694" s="21" t="s">
        <v>2342</v>
      </c>
      <c r="I2694" s="25" t="s">
        <v>3075</v>
      </c>
      <c r="J2694" s="21" t="s">
        <v>5164</v>
      </c>
      <c r="K2694" s="21" t="s">
        <v>5165</v>
      </c>
    </row>
    <row r="2695" s="7" customFormat="1" customHeight="1" spans="1:11">
      <c r="A2695" s="23"/>
      <c r="B2695" s="22"/>
      <c r="C2695" s="23"/>
      <c r="D2695" s="21" t="s">
        <v>1403</v>
      </c>
      <c r="E2695" s="21" t="s">
        <v>2389</v>
      </c>
      <c r="F2695" s="21" t="s">
        <v>1403</v>
      </c>
      <c r="G2695" s="25" t="s">
        <v>1403</v>
      </c>
      <c r="H2695" s="21" t="s">
        <v>1403</v>
      </c>
      <c r="I2695" s="25" t="s">
        <v>1403</v>
      </c>
      <c r="J2695" s="21" t="s">
        <v>1403</v>
      </c>
      <c r="K2695" s="21" t="s">
        <v>1403</v>
      </c>
    </row>
    <row r="2696" s="7" customFormat="1" customHeight="1" spans="1:11">
      <c r="A2696" s="23"/>
      <c r="B2696" s="22"/>
      <c r="C2696" s="23"/>
      <c r="D2696" s="21" t="s">
        <v>1403</v>
      </c>
      <c r="E2696" s="21" t="s">
        <v>1403</v>
      </c>
      <c r="F2696" s="21" t="s">
        <v>2404</v>
      </c>
      <c r="G2696" s="25" t="s">
        <v>2341</v>
      </c>
      <c r="H2696" s="21" t="s">
        <v>2342</v>
      </c>
      <c r="I2696" s="25" t="s">
        <v>2343</v>
      </c>
      <c r="J2696" s="21" t="s">
        <v>5166</v>
      </c>
      <c r="K2696" s="21" t="s">
        <v>5165</v>
      </c>
    </row>
    <row r="2697" s="7" customFormat="1" customHeight="1" spans="1:11">
      <c r="A2697" s="23"/>
      <c r="B2697" s="22"/>
      <c r="C2697" s="23"/>
      <c r="D2697" s="21" t="s">
        <v>2357</v>
      </c>
      <c r="E2697" s="21" t="s">
        <v>1403</v>
      </c>
      <c r="F2697" s="21" t="s">
        <v>1403</v>
      </c>
      <c r="G2697" s="25" t="s">
        <v>1403</v>
      </c>
      <c r="H2697" s="21" t="s">
        <v>1403</v>
      </c>
      <c r="I2697" s="25" t="s">
        <v>1403</v>
      </c>
      <c r="J2697" s="21" t="s">
        <v>1403</v>
      </c>
      <c r="K2697" s="21" t="s">
        <v>1403</v>
      </c>
    </row>
    <row r="2698" s="7" customFormat="1" customHeight="1" spans="1:11">
      <c r="A2698" s="23"/>
      <c r="B2698" s="22"/>
      <c r="C2698" s="23"/>
      <c r="D2698" s="21" t="s">
        <v>1403</v>
      </c>
      <c r="E2698" s="21" t="s">
        <v>2358</v>
      </c>
      <c r="F2698" s="21" t="s">
        <v>1403</v>
      </c>
      <c r="G2698" s="25" t="s">
        <v>1403</v>
      </c>
      <c r="H2698" s="21" t="s">
        <v>1403</v>
      </c>
      <c r="I2698" s="25" t="s">
        <v>1403</v>
      </c>
      <c r="J2698" s="21" t="s">
        <v>1403</v>
      </c>
      <c r="K2698" s="21" t="s">
        <v>1403</v>
      </c>
    </row>
    <row r="2699" s="7" customFormat="1" customHeight="1" spans="1:11">
      <c r="A2699" s="23"/>
      <c r="B2699" s="22"/>
      <c r="C2699" s="23"/>
      <c r="D2699" s="21" t="s">
        <v>1403</v>
      </c>
      <c r="E2699" s="21" t="s">
        <v>1403</v>
      </c>
      <c r="F2699" s="21" t="s">
        <v>5167</v>
      </c>
      <c r="G2699" s="25" t="s">
        <v>2341</v>
      </c>
      <c r="H2699" s="21" t="s">
        <v>3896</v>
      </c>
      <c r="I2699" s="25" t="s">
        <v>1403</v>
      </c>
      <c r="J2699" s="21" t="s">
        <v>5168</v>
      </c>
      <c r="K2699" s="21" t="s">
        <v>5165</v>
      </c>
    </row>
    <row r="2700" s="7" customFormat="1" customHeight="1" spans="1:11">
      <c r="A2700" s="23"/>
      <c r="B2700" s="22"/>
      <c r="C2700" s="23"/>
      <c r="D2700" s="21" t="s">
        <v>2373</v>
      </c>
      <c r="E2700" s="21" t="s">
        <v>1403</v>
      </c>
      <c r="F2700" s="21" t="s">
        <v>1403</v>
      </c>
      <c r="G2700" s="25" t="s">
        <v>1403</v>
      </c>
      <c r="H2700" s="21" t="s">
        <v>1403</v>
      </c>
      <c r="I2700" s="25" t="s">
        <v>1403</v>
      </c>
      <c r="J2700" s="21" t="s">
        <v>1403</v>
      </c>
      <c r="K2700" s="21" t="s">
        <v>1403</v>
      </c>
    </row>
    <row r="2701" s="7" customFormat="1" customHeight="1" spans="1:11">
      <c r="A2701" s="23"/>
      <c r="B2701" s="22"/>
      <c r="C2701" s="23"/>
      <c r="D2701" s="21" t="s">
        <v>1403</v>
      </c>
      <c r="E2701" s="21" t="s">
        <v>2374</v>
      </c>
      <c r="F2701" s="21" t="s">
        <v>1403</v>
      </c>
      <c r="G2701" s="25" t="s">
        <v>1403</v>
      </c>
      <c r="H2701" s="21" t="s">
        <v>1403</v>
      </c>
      <c r="I2701" s="25" t="s">
        <v>1403</v>
      </c>
      <c r="J2701" s="21" t="s">
        <v>1403</v>
      </c>
      <c r="K2701" s="21" t="s">
        <v>1403</v>
      </c>
    </row>
    <row r="2702" s="7" customFormat="1" customHeight="1" spans="1:11">
      <c r="A2702" s="23"/>
      <c r="B2702" s="22"/>
      <c r="C2702" s="23"/>
      <c r="D2702" s="21" t="s">
        <v>1403</v>
      </c>
      <c r="E2702" s="21" t="s">
        <v>1403</v>
      </c>
      <c r="F2702" s="21" t="s">
        <v>3898</v>
      </c>
      <c r="G2702" s="25" t="s">
        <v>2341</v>
      </c>
      <c r="H2702" s="21" t="s">
        <v>2342</v>
      </c>
      <c r="I2702" s="25" t="s">
        <v>2343</v>
      </c>
      <c r="J2702" s="21" t="s">
        <v>5169</v>
      </c>
      <c r="K2702" s="21" t="s">
        <v>5165</v>
      </c>
    </row>
    <row r="2703" s="7" customFormat="1" customHeight="1" spans="1:11">
      <c r="A2703" s="21" t="s">
        <v>5170</v>
      </c>
      <c r="B2703" s="24" t="s">
        <v>5171</v>
      </c>
      <c r="C2703" s="21" t="s">
        <v>5172</v>
      </c>
      <c r="D2703" s="23"/>
      <c r="E2703" s="23"/>
      <c r="F2703" s="23"/>
      <c r="G2703" s="22"/>
      <c r="H2703" s="23"/>
      <c r="I2703" s="22"/>
      <c r="J2703" s="23"/>
      <c r="K2703" s="23"/>
    </row>
    <row r="2704" s="7" customFormat="1" customHeight="1" spans="1:11">
      <c r="A2704" s="23"/>
      <c r="B2704" s="22"/>
      <c r="C2704" s="23"/>
      <c r="D2704" s="21" t="s">
        <v>2338</v>
      </c>
      <c r="E2704" s="21" t="s">
        <v>1403</v>
      </c>
      <c r="F2704" s="21" t="s">
        <v>1403</v>
      </c>
      <c r="G2704" s="25" t="s">
        <v>1403</v>
      </c>
      <c r="H2704" s="21" t="s">
        <v>1403</v>
      </c>
      <c r="I2704" s="25" t="s">
        <v>1403</v>
      </c>
      <c r="J2704" s="21" t="s">
        <v>1403</v>
      </c>
      <c r="K2704" s="21" t="s">
        <v>1403</v>
      </c>
    </row>
    <row r="2705" s="7" customFormat="1" customHeight="1" spans="1:11">
      <c r="A2705" s="23"/>
      <c r="B2705" s="22"/>
      <c r="C2705" s="23"/>
      <c r="D2705" s="21" t="s">
        <v>1403</v>
      </c>
      <c r="E2705" s="21" t="s">
        <v>2339</v>
      </c>
      <c r="F2705" s="21" t="s">
        <v>1403</v>
      </c>
      <c r="G2705" s="25" t="s">
        <v>1403</v>
      </c>
      <c r="H2705" s="21" t="s">
        <v>1403</v>
      </c>
      <c r="I2705" s="25" t="s">
        <v>1403</v>
      </c>
      <c r="J2705" s="21" t="s">
        <v>1403</v>
      </c>
      <c r="K2705" s="21" t="s">
        <v>1403</v>
      </c>
    </row>
    <row r="2706" s="7" customFormat="1" customHeight="1" spans="1:11">
      <c r="A2706" s="23"/>
      <c r="B2706" s="22"/>
      <c r="C2706" s="23"/>
      <c r="D2706" s="21" t="s">
        <v>1403</v>
      </c>
      <c r="E2706" s="21" t="s">
        <v>1403</v>
      </c>
      <c r="F2706" s="21" t="s">
        <v>5173</v>
      </c>
      <c r="G2706" s="25" t="s">
        <v>2354</v>
      </c>
      <c r="H2706" s="21" t="s">
        <v>3958</v>
      </c>
      <c r="I2706" s="25" t="s">
        <v>3535</v>
      </c>
      <c r="J2706" s="21" t="s">
        <v>5174</v>
      </c>
      <c r="K2706" s="21" t="s">
        <v>5175</v>
      </c>
    </row>
    <row r="2707" s="7" customFormat="1" customHeight="1" spans="1:11">
      <c r="A2707" s="23"/>
      <c r="B2707" s="22"/>
      <c r="C2707" s="23"/>
      <c r="D2707" s="21" t="s">
        <v>1403</v>
      </c>
      <c r="E2707" s="21" t="s">
        <v>1403</v>
      </c>
      <c r="F2707" s="21" t="s">
        <v>5176</v>
      </c>
      <c r="G2707" s="25" t="s">
        <v>2354</v>
      </c>
      <c r="H2707" s="21" t="s">
        <v>2439</v>
      </c>
      <c r="I2707" s="25" t="s">
        <v>2516</v>
      </c>
      <c r="J2707" s="21" t="s">
        <v>5177</v>
      </c>
      <c r="K2707" s="21" t="s">
        <v>5175</v>
      </c>
    </row>
    <row r="2708" s="7" customFormat="1" customHeight="1" spans="1:11">
      <c r="A2708" s="23"/>
      <c r="B2708" s="22"/>
      <c r="C2708" s="23"/>
      <c r="D2708" s="21" t="s">
        <v>1403</v>
      </c>
      <c r="E2708" s="21" t="s">
        <v>1403</v>
      </c>
      <c r="F2708" s="21" t="s">
        <v>5178</v>
      </c>
      <c r="G2708" s="25" t="s">
        <v>2354</v>
      </c>
      <c r="H2708" s="21" t="s">
        <v>2541</v>
      </c>
      <c r="I2708" s="25" t="s">
        <v>2516</v>
      </c>
      <c r="J2708" s="21" t="s">
        <v>5179</v>
      </c>
      <c r="K2708" s="21" t="s">
        <v>5180</v>
      </c>
    </row>
    <row r="2709" s="7" customFormat="1" customHeight="1" spans="1:11">
      <c r="A2709" s="23"/>
      <c r="B2709" s="22"/>
      <c r="C2709" s="23"/>
      <c r="D2709" s="21" t="s">
        <v>1403</v>
      </c>
      <c r="E2709" s="21" t="s">
        <v>2352</v>
      </c>
      <c r="F2709" s="21" t="s">
        <v>1403</v>
      </c>
      <c r="G2709" s="25" t="s">
        <v>1403</v>
      </c>
      <c r="H2709" s="21" t="s">
        <v>1403</v>
      </c>
      <c r="I2709" s="25" t="s">
        <v>1403</v>
      </c>
      <c r="J2709" s="21" t="s">
        <v>1403</v>
      </c>
      <c r="K2709" s="21" t="s">
        <v>1403</v>
      </c>
    </row>
    <row r="2710" s="7" customFormat="1" customHeight="1" spans="1:11">
      <c r="A2710" s="23"/>
      <c r="B2710" s="22"/>
      <c r="C2710" s="23"/>
      <c r="D2710" s="21" t="s">
        <v>1403</v>
      </c>
      <c r="E2710" s="21" t="s">
        <v>1403</v>
      </c>
      <c r="F2710" s="21" t="s">
        <v>5181</v>
      </c>
      <c r="G2710" s="25" t="s">
        <v>2498</v>
      </c>
      <c r="H2710" s="21" t="s">
        <v>2503</v>
      </c>
      <c r="I2710" s="25" t="s">
        <v>5182</v>
      </c>
      <c r="J2710" s="21" t="s">
        <v>5183</v>
      </c>
      <c r="K2710" s="21" t="s">
        <v>5184</v>
      </c>
    </row>
    <row r="2711" s="7" customFormat="1" customHeight="1" spans="1:11">
      <c r="A2711" s="23"/>
      <c r="B2711" s="22"/>
      <c r="C2711" s="23"/>
      <c r="D2711" s="21" t="s">
        <v>1403</v>
      </c>
      <c r="E2711" s="21" t="s">
        <v>1403</v>
      </c>
      <c r="F2711" s="21" t="s">
        <v>5185</v>
      </c>
      <c r="G2711" s="25" t="s">
        <v>2498</v>
      </c>
      <c r="H2711" s="21" t="s">
        <v>2503</v>
      </c>
      <c r="I2711" s="25" t="s">
        <v>5182</v>
      </c>
      <c r="J2711" s="21" t="s">
        <v>5183</v>
      </c>
      <c r="K2711" s="21" t="s">
        <v>5184</v>
      </c>
    </row>
    <row r="2712" s="7" customFormat="1" customHeight="1" spans="1:11">
      <c r="A2712" s="23"/>
      <c r="B2712" s="22"/>
      <c r="C2712" s="23"/>
      <c r="D2712" s="21" t="s">
        <v>1403</v>
      </c>
      <c r="E2712" s="21" t="s">
        <v>1403</v>
      </c>
      <c r="F2712" s="21" t="s">
        <v>5186</v>
      </c>
      <c r="G2712" s="25" t="s">
        <v>2498</v>
      </c>
      <c r="H2712" s="21" t="s">
        <v>2503</v>
      </c>
      <c r="I2712" s="25" t="s">
        <v>5182</v>
      </c>
      <c r="J2712" s="21" t="s">
        <v>5183</v>
      </c>
      <c r="K2712" s="21" t="s">
        <v>5184</v>
      </c>
    </row>
    <row r="2713" s="7" customFormat="1" customHeight="1" spans="1:11">
      <c r="A2713" s="23"/>
      <c r="B2713" s="22"/>
      <c r="C2713" s="23"/>
      <c r="D2713" s="21" t="s">
        <v>1403</v>
      </c>
      <c r="E2713" s="21" t="s">
        <v>1403</v>
      </c>
      <c r="F2713" s="21" t="s">
        <v>5187</v>
      </c>
      <c r="G2713" s="25" t="s">
        <v>2354</v>
      </c>
      <c r="H2713" s="21" t="s">
        <v>2452</v>
      </c>
      <c r="I2713" s="25" t="s">
        <v>2343</v>
      </c>
      <c r="J2713" s="21" t="s">
        <v>5188</v>
      </c>
      <c r="K2713" s="21" t="s">
        <v>5184</v>
      </c>
    </row>
    <row r="2714" s="7" customFormat="1" customHeight="1" spans="1:11">
      <c r="A2714" s="23"/>
      <c r="B2714" s="22"/>
      <c r="C2714" s="23"/>
      <c r="D2714" s="21" t="s">
        <v>1403</v>
      </c>
      <c r="E2714" s="21" t="s">
        <v>2389</v>
      </c>
      <c r="F2714" s="21" t="s">
        <v>1403</v>
      </c>
      <c r="G2714" s="25" t="s">
        <v>1403</v>
      </c>
      <c r="H2714" s="21" t="s">
        <v>1403</v>
      </c>
      <c r="I2714" s="25" t="s">
        <v>1403</v>
      </c>
      <c r="J2714" s="21" t="s">
        <v>1403</v>
      </c>
      <c r="K2714" s="21" t="s">
        <v>1403</v>
      </c>
    </row>
    <row r="2715" s="7" customFormat="1" customHeight="1" spans="1:11">
      <c r="A2715" s="23"/>
      <c r="B2715" s="22"/>
      <c r="C2715" s="23"/>
      <c r="D2715" s="21" t="s">
        <v>1403</v>
      </c>
      <c r="E2715" s="21" t="s">
        <v>1403</v>
      </c>
      <c r="F2715" s="21" t="s">
        <v>5189</v>
      </c>
      <c r="G2715" s="25" t="s">
        <v>2354</v>
      </c>
      <c r="H2715" s="21" t="s">
        <v>2622</v>
      </c>
      <c r="I2715" s="25" t="s">
        <v>2343</v>
      </c>
      <c r="J2715" s="21" t="s">
        <v>5190</v>
      </c>
      <c r="K2715" s="21" t="s">
        <v>5191</v>
      </c>
    </row>
    <row r="2716" s="7" customFormat="1" customHeight="1" spans="1:11">
      <c r="A2716" s="23"/>
      <c r="B2716" s="22"/>
      <c r="C2716" s="23"/>
      <c r="D2716" s="21" t="s">
        <v>1403</v>
      </c>
      <c r="E2716" s="21" t="s">
        <v>1403</v>
      </c>
      <c r="F2716" s="21" t="s">
        <v>5192</v>
      </c>
      <c r="G2716" s="25" t="s">
        <v>2354</v>
      </c>
      <c r="H2716" s="21" t="s">
        <v>2622</v>
      </c>
      <c r="I2716" s="25" t="s">
        <v>2343</v>
      </c>
      <c r="J2716" s="21" t="s">
        <v>5193</v>
      </c>
      <c r="K2716" s="21" t="s">
        <v>5191</v>
      </c>
    </row>
    <row r="2717" s="7" customFormat="1" customHeight="1" spans="1:11">
      <c r="A2717" s="23"/>
      <c r="B2717" s="22"/>
      <c r="C2717" s="23"/>
      <c r="D2717" s="21" t="s">
        <v>2357</v>
      </c>
      <c r="E2717" s="21" t="s">
        <v>1403</v>
      </c>
      <c r="F2717" s="21" t="s">
        <v>1403</v>
      </c>
      <c r="G2717" s="25" t="s">
        <v>1403</v>
      </c>
      <c r="H2717" s="21" t="s">
        <v>1403</v>
      </c>
      <c r="I2717" s="25" t="s">
        <v>1403</v>
      </c>
      <c r="J2717" s="21" t="s">
        <v>1403</v>
      </c>
      <c r="K2717" s="21" t="s">
        <v>1403</v>
      </c>
    </row>
    <row r="2718" s="7" customFormat="1" customHeight="1" spans="1:11">
      <c r="A2718" s="23"/>
      <c r="B2718" s="22"/>
      <c r="C2718" s="23"/>
      <c r="D2718" s="21" t="s">
        <v>1403</v>
      </c>
      <c r="E2718" s="21" t="s">
        <v>2358</v>
      </c>
      <c r="F2718" s="21" t="s">
        <v>1403</v>
      </c>
      <c r="G2718" s="25" t="s">
        <v>1403</v>
      </c>
      <c r="H2718" s="21" t="s">
        <v>1403</v>
      </c>
      <c r="I2718" s="25" t="s">
        <v>1403</v>
      </c>
      <c r="J2718" s="21" t="s">
        <v>1403</v>
      </c>
      <c r="K2718" s="21" t="s">
        <v>1403</v>
      </c>
    </row>
    <row r="2719" s="7" customFormat="1" customHeight="1" spans="1:11">
      <c r="A2719" s="23"/>
      <c r="B2719" s="22"/>
      <c r="C2719" s="23"/>
      <c r="D2719" s="21" t="s">
        <v>1403</v>
      </c>
      <c r="E2719" s="21" t="s">
        <v>1403</v>
      </c>
      <c r="F2719" s="21" t="s">
        <v>5194</v>
      </c>
      <c r="G2719" s="25" t="s">
        <v>2341</v>
      </c>
      <c r="H2719" s="21" t="s">
        <v>5195</v>
      </c>
      <c r="I2719" s="25" t="s">
        <v>1403</v>
      </c>
      <c r="J2719" s="21" t="s">
        <v>5196</v>
      </c>
      <c r="K2719" s="21" t="s">
        <v>5197</v>
      </c>
    </row>
    <row r="2720" s="7" customFormat="1" customHeight="1" spans="1:11">
      <c r="A2720" s="23"/>
      <c r="B2720" s="22"/>
      <c r="C2720" s="23"/>
      <c r="D2720" s="21" t="s">
        <v>2373</v>
      </c>
      <c r="E2720" s="21" t="s">
        <v>1403</v>
      </c>
      <c r="F2720" s="21" t="s">
        <v>1403</v>
      </c>
      <c r="G2720" s="25" t="s">
        <v>1403</v>
      </c>
      <c r="H2720" s="21" t="s">
        <v>1403</v>
      </c>
      <c r="I2720" s="25" t="s">
        <v>1403</v>
      </c>
      <c r="J2720" s="21" t="s">
        <v>1403</v>
      </c>
      <c r="K2720" s="21" t="s">
        <v>1403</v>
      </c>
    </row>
    <row r="2721" s="7" customFormat="1" customHeight="1" spans="1:11">
      <c r="A2721" s="23"/>
      <c r="B2721" s="22"/>
      <c r="C2721" s="23"/>
      <c r="D2721" s="21" t="s">
        <v>1403</v>
      </c>
      <c r="E2721" s="21" t="s">
        <v>2374</v>
      </c>
      <c r="F2721" s="21" t="s">
        <v>1403</v>
      </c>
      <c r="G2721" s="25" t="s">
        <v>1403</v>
      </c>
      <c r="H2721" s="21" t="s">
        <v>1403</v>
      </c>
      <c r="I2721" s="25" t="s">
        <v>1403</v>
      </c>
      <c r="J2721" s="21" t="s">
        <v>1403</v>
      </c>
      <c r="K2721" s="21" t="s">
        <v>1403</v>
      </c>
    </row>
    <row r="2722" s="7" customFormat="1" customHeight="1" spans="1:11">
      <c r="A2722" s="23"/>
      <c r="B2722" s="22"/>
      <c r="C2722" s="23"/>
      <c r="D2722" s="21" t="s">
        <v>1403</v>
      </c>
      <c r="E2722" s="21" t="s">
        <v>1403</v>
      </c>
      <c r="F2722" s="21" t="s">
        <v>5198</v>
      </c>
      <c r="G2722" s="25" t="s">
        <v>2354</v>
      </c>
      <c r="H2722" s="21" t="s">
        <v>2394</v>
      </c>
      <c r="I2722" s="25" t="s">
        <v>2343</v>
      </c>
      <c r="J2722" s="21" t="s">
        <v>5199</v>
      </c>
      <c r="K2722" s="21" t="s">
        <v>5200</v>
      </c>
    </row>
    <row r="2723" s="7" customFormat="1" customHeight="1" spans="1:11">
      <c r="A2723" s="21" t="s">
        <v>5201</v>
      </c>
      <c r="B2723" s="24" t="s">
        <v>5202</v>
      </c>
      <c r="C2723" s="21" t="s">
        <v>5203</v>
      </c>
      <c r="D2723" s="23"/>
      <c r="E2723" s="23"/>
      <c r="F2723" s="23"/>
      <c r="G2723" s="22"/>
      <c r="H2723" s="23"/>
      <c r="I2723" s="22"/>
      <c r="J2723" s="23"/>
      <c r="K2723" s="23"/>
    </row>
    <row r="2724" s="7" customFormat="1" customHeight="1" spans="1:11">
      <c r="A2724" s="23"/>
      <c r="B2724" s="22"/>
      <c r="C2724" s="23"/>
      <c r="D2724" s="21" t="s">
        <v>2338</v>
      </c>
      <c r="E2724" s="21" t="s">
        <v>1403</v>
      </c>
      <c r="F2724" s="21" t="s">
        <v>1403</v>
      </c>
      <c r="G2724" s="25" t="s">
        <v>1403</v>
      </c>
      <c r="H2724" s="21" t="s">
        <v>1403</v>
      </c>
      <c r="I2724" s="25" t="s">
        <v>1403</v>
      </c>
      <c r="J2724" s="21" t="s">
        <v>1403</v>
      </c>
      <c r="K2724" s="21" t="s">
        <v>1403</v>
      </c>
    </row>
    <row r="2725" s="7" customFormat="1" customHeight="1" spans="1:11">
      <c r="A2725" s="23"/>
      <c r="B2725" s="22"/>
      <c r="C2725" s="23"/>
      <c r="D2725" s="21" t="s">
        <v>1403</v>
      </c>
      <c r="E2725" s="21" t="s">
        <v>2339</v>
      </c>
      <c r="F2725" s="21" t="s">
        <v>1403</v>
      </c>
      <c r="G2725" s="25" t="s">
        <v>1403</v>
      </c>
      <c r="H2725" s="21" t="s">
        <v>1403</v>
      </c>
      <c r="I2725" s="25" t="s">
        <v>1403</v>
      </c>
      <c r="J2725" s="21" t="s">
        <v>1403</v>
      </c>
      <c r="K2725" s="21" t="s">
        <v>1403</v>
      </c>
    </row>
    <row r="2726" s="7" customFormat="1" customHeight="1" spans="1:11">
      <c r="A2726" s="23"/>
      <c r="B2726" s="22"/>
      <c r="C2726" s="23"/>
      <c r="D2726" s="21" t="s">
        <v>1403</v>
      </c>
      <c r="E2726" s="21" t="s">
        <v>1403</v>
      </c>
      <c r="F2726" s="21" t="s">
        <v>5204</v>
      </c>
      <c r="G2726" s="25" t="s">
        <v>2354</v>
      </c>
      <c r="H2726" s="21" t="s">
        <v>2499</v>
      </c>
      <c r="I2726" s="25" t="s">
        <v>3535</v>
      </c>
      <c r="J2726" s="21" t="s">
        <v>5205</v>
      </c>
      <c r="K2726" s="21" t="s">
        <v>5206</v>
      </c>
    </row>
    <row r="2727" s="7" customFormat="1" customHeight="1" spans="1:11">
      <c r="A2727" s="23"/>
      <c r="B2727" s="22"/>
      <c r="C2727" s="23"/>
      <c r="D2727" s="21" t="s">
        <v>1403</v>
      </c>
      <c r="E2727" s="21" t="s">
        <v>2352</v>
      </c>
      <c r="F2727" s="21" t="s">
        <v>1403</v>
      </c>
      <c r="G2727" s="25" t="s">
        <v>1403</v>
      </c>
      <c r="H2727" s="21" t="s">
        <v>1403</v>
      </c>
      <c r="I2727" s="25" t="s">
        <v>1403</v>
      </c>
      <c r="J2727" s="21" t="s">
        <v>1403</v>
      </c>
      <c r="K2727" s="21" t="s">
        <v>1403</v>
      </c>
    </row>
    <row r="2728" s="7" customFormat="1" customHeight="1" spans="1:11">
      <c r="A2728" s="23"/>
      <c r="B2728" s="22"/>
      <c r="C2728" s="23"/>
      <c r="D2728" s="21" t="s">
        <v>1403</v>
      </c>
      <c r="E2728" s="21" t="s">
        <v>1403</v>
      </c>
      <c r="F2728" s="21" t="s">
        <v>5207</v>
      </c>
      <c r="G2728" s="25" t="s">
        <v>2341</v>
      </c>
      <c r="H2728" s="21" t="s">
        <v>2342</v>
      </c>
      <c r="I2728" s="25" t="s">
        <v>2343</v>
      </c>
      <c r="J2728" s="21" t="s">
        <v>5208</v>
      </c>
      <c r="K2728" s="21" t="s">
        <v>5206</v>
      </c>
    </row>
    <row r="2729" s="7" customFormat="1" customHeight="1" spans="1:11">
      <c r="A2729" s="23"/>
      <c r="B2729" s="22"/>
      <c r="C2729" s="23"/>
      <c r="D2729" s="21" t="s">
        <v>1403</v>
      </c>
      <c r="E2729" s="21" t="s">
        <v>2389</v>
      </c>
      <c r="F2729" s="21" t="s">
        <v>1403</v>
      </c>
      <c r="G2729" s="25" t="s">
        <v>1403</v>
      </c>
      <c r="H2729" s="21" t="s">
        <v>1403</v>
      </c>
      <c r="I2729" s="25" t="s">
        <v>1403</v>
      </c>
      <c r="J2729" s="21" t="s">
        <v>1403</v>
      </c>
      <c r="K2729" s="21" t="s">
        <v>1403</v>
      </c>
    </row>
    <row r="2730" s="7" customFormat="1" customHeight="1" spans="1:11">
      <c r="A2730" s="23"/>
      <c r="B2730" s="22"/>
      <c r="C2730" s="23"/>
      <c r="D2730" s="21" t="s">
        <v>1403</v>
      </c>
      <c r="E2730" s="21" t="s">
        <v>1403</v>
      </c>
      <c r="F2730" s="21" t="s">
        <v>5209</v>
      </c>
      <c r="G2730" s="25" t="s">
        <v>2341</v>
      </c>
      <c r="H2730" s="21" t="s">
        <v>5210</v>
      </c>
      <c r="I2730" s="25" t="s">
        <v>1403</v>
      </c>
      <c r="J2730" s="21" t="s">
        <v>5211</v>
      </c>
      <c r="K2730" s="21" t="s">
        <v>5206</v>
      </c>
    </row>
    <row r="2731" s="7" customFormat="1" customHeight="1" spans="1:11">
      <c r="A2731" s="23"/>
      <c r="B2731" s="22"/>
      <c r="C2731" s="23"/>
      <c r="D2731" s="21" t="s">
        <v>2357</v>
      </c>
      <c r="E2731" s="21" t="s">
        <v>1403</v>
      </c>
      <c r="F2731" s="21" t="s">
        <v>1403</v>
      </c>
      <c r="G2731" s="25" t="s">
        <v>1403</v>
      </c>
      <c r="H2731" s="21" t="s">
        <v>1403</v>
      </c>
      <c r="I2731" s="25" t="s">
        <v>1403</v>
      </c>
      <c r="J2731" s="21" t="s">
        <v>1403</v>
      </c>
      <c r="K2731" s="21" t="s">
        <v>1403</v>
      </c>
    </row>
    <row r="2732" s="7" customFormat="1" customHeight="1" spans="1:11">
      <c r="A2732" s="23"/>
      <c r="B2732" s="22"/>
      <c r="C2732" s="23"/>
      <c r="D2732" s="21" t="s">
        <v>1403</v>
      </c>
      <c r="E2732" s="21" t="s">
        <v>2358</v>
      </c>
      <c r="F2732" s="21" t="s">
        <v>1403</v>
      </c>
      <c r="G2732" s="25" t="s">
        <v>1403</v>
      </c>
      <c r="H2732" s="21" t="s">
        <v>1403</v>
      </c>
      <c r="I2732" s="25" t="s">
        <v>1403</v>
      </c>
      <c r="J2732" s="21" t="s">
        <v>1403</v>
      </c>
      <c r="K2732" s="21" t="s">
        <v>1403</v>
      </c>
    </row>
    <row r="2733" s="7" customFormat="1" customHeight="1" spans="1:11">
      <c r="A2733" s="23"/>
      <c r="B2733" s="22"/>
      <c r="C2733" s="23"/>
      <c r="D2733" s="21" t="s">
        <v>1403</v>
      </c>
      <c r="E2733" s="21" t="s">
        <v>1403</v>
      </c>
      <c r="F2733" s="21" t="s">
        <v>5212</v>
      </c>
      <c r="G2733" s="25" t="s">
        <v>2498</v>
      </c>
      <c r="H2733" s="21" t="s">
        <v>2541</v>
      </c>
      <c r="I2733" s="25" t="s">
        <v>2343</v>
      </c>
      <c r="J2733" s="21" t="s">
        <v>5213</v>
      </c>
      <c r="K2733" s="21" t="s">
        <v>5206</v>
      </c>
    </row>
    <row r="2734" s="7" customFormat="1" customHeight="1" spans="1:11">
      <c r="A2734" s="23"/>
      <c r="B2734" s="22"/>
      <c r="C2734" s="23"/>
      <c r="D2734" s="21" t="s">
        <v>1403</v>
      </c>
      <c r="E2734" s="21" t="s">
        <v>1403</v>
      </c>
      <c r="F2734" s="21" t="s">
        <v>5214</v>
      </c>
      <c r="G2734" s="25" t="s">
        <v>2341</v>
      </c>
      <c r="H2734" s="21" t="s">
        <v>5215</v>
      </c>
      <c r="I2734" s="25" t="s">
        <v>1403</v>
      </c>
      <c r="J2734" s="21" t="s">
        <v>5216</v>
      </c>
      <c r="K2734" s="21" t="s">
        <v>5206</v>
      </c>
    </row>
    <row r="2735" s="7" customFormat="1" customHeight="1" spans="1:11">
      <c r="A2735" s="23"/>
      <c r="B2735" s="22"/>
      <c r="C2735" s="23"/>
      <c r="D2735" s="21" t="s">
        <v>2373</v>
      </c>
      <c r="E2735" s="21" t="s">
        <v>1403</v>
      </c>
      <c r="F2735" s="21" t="s">
        <v>1403</v>
      </c>
      <c r="G2735" s="25" t="s">
        <v>1403</v>
      </c>
      <c r="H2735" s="21" t="s">
        <v>1403</v>
      </c>
      <c r="I2735" s="25" t="s">
        <v>1403</v>
      </c>
      <c r="J2735" s="21" t="s">
        <v>1403</v>
      </c>
      <c r="K2735" s="21" t="s">
        <v>1403</v>
      </c>
    </row>
    <row r="2736" s="7" customFormat="1" customHeight="1" spans="1:11">
      <c r="A2736" s="23"/>
      <c r="B2736" s="22"/>
      <c r="C2736" s="23"/>
      <c r="D2736" s="21" t="s">
        <v>1403</v>
      </c>
      <c r="E2736" s="21" t="s">
        <v>2374</v>
      </c>
      <c r="F2736" s="21" t="s">
        <v>1403</v>
      </c>
      <c r="G2736" s="25" t="s">
        <v>1403</v>
      </c>
      <c r="H2736" s="21" t="s">
        <v>1403</v>
      </c>
      <c r="I2736" s="25" t="s">
        <v>1403</v>
      </c>
      <c r="J2736" s="21" t="s">
        <v>1403</v>
      </c>
      <c r="K2736" s="21" t="s">
        <v>1403</v>
      </c>
    </row>
    <row r="2737" s="7" customFormat="1" customHeight="1" spans="1:11">
      <c r="A2737" s="23"/>
      <c r="B2737" s="22"/>
      <c r="C2737" s="23"/>
      <c r="D2737" s="21" t="s">
        <v>1403</v>
      </c>
      <c r="E2737" s="21" t="s">
        <v>1403</v>
      </c>
      <c r="F2737" s="21" t="s">
        <v>5217</v>
      </c>
      <c r="G2737" s="25" t="s">
        <v>2354</v>
      </c>
      <c r="H2737" s="21" t="s">
        <v>3090</v>
      </c>
      <c r="I2737" s="25" t="s">
        <v>2343</v>
      </c>
      <c r="J2737" s="21" t="s">
        <v>5218</v>
      </c>
      <c r="K2737" s="21" t="s">
        <v>5206</v>
      </c>
    </row>
    <row r="2738" s="7" customFormat="1" customHeight="1" spans="1:11">
      <c r="A2738" s="21" t="s">
        <v>5219</v>
      </c>
      <c r="B2738" s="24" t="s">
        <v>5220</v>
      </c>
      <c r="C2738" s="21" t="s">
        <v>5221</v>
      </c>
      <c r="D2738" s="23"/>
      <c r="E2738" s="23"/>
      <c r="F2738" s="23"/>
      <c r="G2738" s="22"/>
      <c r="H2738" s="23"/>
      <c r="I2738" s="22"/>
      <c r="J2738" s="23"/>
      <c r="K2738" s="23"/>
    </row>
    <row r="2739" s="7" customFormat="1" customHeight="1" spans="1:11">
      <c r="A2739" s="23"/>
      <c r="B2739" s="22"/>
      <c r="C2739" s="23"/>
      <c r="D2739" s="21" t="s">
        <v>2338</v>
      </c>
      <c r="E2739" s="21" t="s">
        <v>1403</v>
      </c>
      <c r="F2739" s="21" t="s">
        <v>1403</v>
      </c>
      <c r="G2739" s="25" t="s">
        <v>1403</v>
      </c>
      <c r="H2739" s="21" t="s">
        <v>1403</v>
      </c>
      <c r="I2739" s="25" t="s">
        <v>1403</v>
      </c>
      <c r="J2739" s="21" t="s">
        <v>1403</v>
      </c>
      <c r="K2739" s="21" t="s">
        <v>1403</v>
      </c>
    </row>
    <row r="2740" s="7" customFormat="1" customHeight="1" spans="1:11">
      <c r="A2740" s="23"/>
      <c r="B2740" s="22"/>
      <c r="C2740" s="23"/>
      <c r="D2740" s="21" t="s">
        <v>1403</v>
      </c>
      <c r="E2740" s="21" t="s">
        <v>2339</v>
      </c>
      <c r="F2740" s="21" t="s">
        <v>1403</v>
      </c>
      <c r="G2740" s="25" t="s">
        <v>1403</v>
      </c>
      <c r="H2740" s="21" t="s">
        <v>1403</v>
      </c>
      <c r="I2740" s="25" t="s">
        <v>1403</v>
      </c>
      <c r="J2740" s="21" t="s">
        <v>1403</v>
      </c>
      <c r="K2740" s="21" t="s">
        <v>1403</v>
      </c>
    </row>
    <row r="2741" s="7" customFormat="1" customHeight="1" spans="1:11">
      <c r="A2741" s="23"/>
      <c r="B2741" s="22"/>
      <c r="C2741" s="23"/>
      <c r="D2741" s="21" t="s">
        <v>1403</v>
      </c>
      <c r="E2741" s="21" t="s">
        <v>1403</v>
      </c>
      <c r="F2741" s="21" t="s">
        <v>5222</v>
      </c>
      <c r="G2741" s="25" t="s">
        <v>2341</v>
      </c>
      <c r="H2741" s="21" t="s">
        <v>2342</v>
      </c>
      <c r="I2741" s="25" t="s">
        <v>2343</v>
      </c>
      <c r="J2741" s="21" t="s">
        <v>5223</v>
      </c>
      <c r="K2741" s="21" t="s">
        <v>5224</v>
      </c>
    </row>
    <row r="2742" s="7" customFormat="1" customHeight="1" spans="1:11">
      <c r="A2742" s="23"/>
      <c r="B2742" s="22"/>
      <c r="C2742" s="23"/>
      <c r="D2742" s="21" t="s">
        <v>1403</v>
      </c>
      <c r="E2742" s="21" t="s">
        <v>2352</v>
      </c>
      <c r="F2742" s="21" t="s">
        <v>1403</v>
      </c>
      <c r="G2742" s="25" t="s">
        <v>1403</v>
      </c>
      <c r="H2742" s="21" t="s">
        <v>1403</v>
      </c>
      <c r="I2742" s="25" t="s">
        <v>1403</v>
      </c>
      <c r="J2742" s="21" t="s">
        <v>1403</v>
      </c>
      <c r="K2742" s="21" t="s">
        <v>1403</v>
      </c>
    </row>
    <row r="2743" s="7" customFormat="1" customHeight="1" spans="1:11">
      <c r="A2743" s="23"/>
      <c r="B2743" s="22"/>
      <c r="C2743" s="23"/>
      <c r="D2743" s="21" t="s">
        <v>1403</v>
      </c>
      <c r="E2743" s="21" t="s">
        <v>1403</v>
      </c>
      <c r="F2743" s="21" t="s">
        <v>5225</v>
      </c>
      <c r="G2743" s="25" t="s">
        <v>2354</v>
      </c>
      <c r="H2743" s="21" t="s">
        <v>2394</v>
      </c>
      <c r="I2743" s="25" t="s">
        <v>2343</v>
      </c>
      <c r="J2743" s="21" t="s">
        <v>5226</v>
      </c>
      <c r="K2743" s="21" t="s">
        <v>5227</v>
      </c>
    </row>
    <row r="2744" s="7" customFormat="1" customHeight="1" spans="1:11">
      <c r="A2744" s="23"/>
      <c r="B2744" s="22"/>
      <c r="C2744" s="23"/>
      <c r="D2744" s="21" t="s">
        <v>1403</v>
      </c>
      <c r="E2744" s="21" t="s">
        <v>1403</v>
      </c>
      <c r="F2744" s="21" t="s">
        <v>5228</v>
      </c>
      <c r="G2744" s="25" t="s">
        <v>2354</v>
      </c>
      <c r="H2744" s="21" t="s">
        <v>2394</v>
      </c>
      <c r="I2744" s="25" t="s">
        <v>2343</v>
      </c>
      <c r="J2744" s="21" t="s">
        <v>5229</v>
      </c>
      <c r="K2744" s="21" t="s">
        <v>5227</v>
      </c>
    </row>
    <row r="2745" s="7" customFormat="1" customHeight="1" spans="1:11">
      <c r="A2745" s="23"/>
      <c r="B2745" s="22"/>
      <c r="C2745" s="23"/>
      <c r="D2745" s="21" t="s">
        <v>1403</v>
      </c>
      <c r="E2745" s="21" t="s">
        <v>2389</v>
      </c>
      <c r="F2745" s="21" t="s">
        <v>1403</v>
      </c>
      <c r="G2745" s="25" t="s">
        <v>1403</v>
      </c>
      <c r="H2745" s="21" t="s">
        <v>1403</v>
      </c>
      <c r="I2745" s="25" t="s">
        <v>1403</v>
      </c>
      <c r="J2745" s="21" t="s">
        <v>1403</v>
      </c>
      <c r="K2745" s="21" t="s">
        <v>1403</v>
      </c>
    </row>
    <row r="2746" s="7" customFormat="1" customHeight="1" spans="1:11">
      <c r="A2746" s="23"/>
      <c r="B2746" s="22"/>
      <c r="C2746" s="23"/>
      <c r="D2746" s="21" t="s">
        <v>1403</v>
      </c>
      <c r="E2746" s="21" t="s">
        <v>1403</v>
      </c>
      <c r="F2746" s="21" t="s">
        <v>5230</v>
      </c>
      <c r="G2746" s="25" t="s">
        <v>2498</v>
      </c>
      <c r="H2746" s="21" t="s">
        <v>2515</v>
      </c>
      <c r="I2746" s="25" t="s">
        <v>2679</v>
      </c>
      <c r="J2746" s="21" t="s">
        <v>5231</v>
      </c>
      <c r="K2746" s="21" t="s">
        <v>5232</v>
      </c>
    </row>
    <row r="2747" s="7" customFormat="1" customHeight="1" spans="1:11">
      <c r="A2747" s="23"/>
      <c r="B2747" s="22"/>
      <c r="C2747" s="23"/>
      <c r="D2747" s="21" t="s">
        <v>2357</v>
      </c>
      <c r="E2747" s="21" t="s">
        <v>1403</v>
      </c>
      <c r="F2747" s="21" t="s">
        <v>1403</v>
      </c>
      <c r="G2747" s="25" t="s">
        <v>1403</v>
      </c>
      <c r="H2747" s="21" t="s">
        <v>1403</v>
      </c>
      <c r="I2747" s="25" t="s">
        <v>1403</v>
      </c>
      <c r="J2747" s="21" t="s">
        <v>1403</v>
      </c>
      <c r="K2747" s="21" t="s">
        <v>1403</v>
      </c>
    </row>
    <row r="2748" s="7" customFormat="1" customHeight="1" spans="1:11">
      <c r="A2748" s="23"/>
      <c r="B2748" s="22"/>
      <c r="C2748" s="23"/>
      <c r="D2748" s="21" t="s">
        <v>1403</v>
      </c>
      <c r="E2748" s="21" t="s">
        <v>2358</v>
      </c>
      <c r="F2748" s="21" t="s">
        <v>1403</v>
      </c>
      <c r="G2748" s="25" t="s">
        <v>1403</v>
      </c>
      <c r="H2748" s="21" t="s">
        <v>1403</v>
      </c>
      <c r="I2748" s="25" t="s">
        <v>1403</v>
      </c>
      <c r="J2748" s="21" t="s">
        <v>1403</v>
      </c>
      <c r="K2748" s="21" t="s">
        <v>1403</v>
      </c>
    </row>
    <row r="2749" s="7" customFormat="1" customHeight="1" spans="1:11">
      <c r="A2749" s="23"/>
      <c r="B2749" s="22"/>
      <c r="C2749" s="23"/>
      <c r="D2749" s="21" t="s">
        <v>1403</v>
      </c>
      <c r="E2749" s="21" t="s">
        <v>1403</v>
      </c>
      <c r="F2749" s="21" t="s">
        <v>5233</v>
      </c>
      <c r="G2749" s="25" t="s">
        <v>2341</v>
      </c>
      <c r="H2749" s="21" t="s">
        <v>5234</v>
      </c>
      <c r="I2749" s="25" t="s">
        <v>1403</v>
      </c>
      <c r="J2749" s="21" t="s">
        <v>5235</v>
      </c>
      <c r="K2749" s="21" t="s">
        <v>5236</v>
      </c>
    </row>
    <row r="2750" s="7" customFormat="1" customHeight="1" spans="1:11">
      <c r="A2750" s="23"/>
      <c r="B2750" s="22"/>
      <c r="C2750" s="23"/>
      <c r="D2750" s="21" t="s">
        <v>2373</v>
      </c>
      <c r="E2750" s="21" t="s">
        <v>1403</v>
      </c>
      <c r="F2750" s="21" t="s">
        <v>1403</v>
      </c>
      <c r="G2750" s="25" t="s">
        <v>1403</v>
      </c>
      <c r="H2750" s="21" t="s">
        <v>1403</v>
      </c>
      <c r="I2750" s="25" t="s">
        <v>1403</v>
      </c>
      <c r="J2750" s="21" t="s">
        <v>1403</v>
      </c>
      <c r="K2750" s="21" t="s">
        <v>1403</v>
      </c>
    </row>
    <row r="2751" s="7" customFormat="1" customHeight="1" spans="1:11">
      <c r="A2751" s="23"/>
      <c r="B2751" s="22"/>
      <c r="C2751" s="23"/>
      <c r="D2751" s="21" t="s">
        <v>1403</v>
      </c>
      <c r="E2751" s="21" t="s">
        <v>2374</v>
      </c>
      <c r="F2751" s="21" t="s">
        <v>1403</v>
      </c>
      <c r="G2751" s="25" t="s">
        <v>1403</v>
      </c>
      <c r="H2751" s="21" t="s">
        <v>1403</v>
      </c>
      <c r="I2751" s="25" t="s">
        <v>1403</v>
      </c>
      <c r="J2751" s="21" t="s">
        <v>1403</v>
      </c>
      <c r="K2751" s="21" t="s">
        <v>1403</v>
      </c>
    </row>
    <row r="2752" s="7" customFormat="1" customHeight="1" spans="1:11">
      <c r="A2752" s="23"/>
      <c r="B2752" s="22"/>
      <c r="C2752" s="23"/>
      <c r="D2752" s="21" t="s">
        <v>1403</v>
      </c>
      <c r="E2752" s="21" t="s">
        <v>1403</v>
      </c>
      <c r="F2752" s="21" t="s">
        <v>5237</v>
      </c>
      <c r="G2752" s="25" t="s">
        <v>2354</v>
      </c>
      <c r="H2752" s="21" t="s">
        <v>2394</v>
      </c>
      <c r="I2752" s="25" t="s">
        <v>2343</v>
      </c>
      <c r="J2752" s="21" t="s">
        <v>5238</v>
      </c>
      <c r="K2752" s="21" t="s">
        <v>5236</v>
      </c>
    </row>
    <row r="2753" s="7" customFormat="1" customHeight="1" spans="1:11">
      <c r="A2753" s="21" t="s">
        <v>5239</v>
      </c>
      <c r="B2753" s="22"/>
      <c r="C2753" s="23"/>
      <c r="D2753" s="23"/>
      <c r="E2753" s="23"/>
      <c r="F2753" s="23"/>
      <c r="G2753" s="22"/>
      <c r="H2753" s="23"/>
      <c r="I2753" s="22"/>
      <c r="J2753" s="23"/>
      <c r="K2753" s="23"/>
    </row>
    <row r="2754" s="7" customFormat="1" customHeight="1" spans="1:11">
      <c r="A2754" s="21" t="s">
        <v>5240</v>
      </c>
      <c r="B2754" s="22"/>
      <c r="C2754" s="23"/>
      <c r="D2754" s="23"/>
      <c r="E2754" s="23"/>
      <c r="F2754" s="23"/>
      <c r="G2754" s="22"/>
      <c r="H2754" s="23"/>
      <c r="I2754" s="22"/>
      <c r="J2754" s="23"/>
      <c r="K2754" s="23"/>
    </row>
    <row r="2755" s="7" customFormat="1" customHeight="1" spans="1:11">
      <c r="A2755" s="21" t="s">
        <v>5005</v>
      </c>
      <c r="B2755" s="24" t="s">
        <v>5241</v>
      </c>
      <c r="C2755" s="21" t="s">
        <v>5242</v>
      </c>
      <c r="D2755" s="23"/>
      <c r="E2755" s="23"/>
      <c r="F2755" s="23"/>
      <c r="G2755" s="22"/>
      <c r="H2755" s="23"/>
      <c r="I2755" s="22"/>
      <c r="J2755" s="23"/>
      <c r="K2755" s="23"/>
    </row>
    <row r="2756" s="7" customFormat="1" customHeight="1" spans="1:11">
      <c r="A2756" s="23"/>
      <c r="B2756" s="22"/>
      <c r="C2756" s="23"/>
      <c r="D2756" s="21" t="s">
        <v>2338</v>
      </c>
      <c r="E2756" s="21" t="s">
        <v>1403</v>
      </c>
      <c r="F2756" s="21" t="s">
        <v>1403</v>
      </c>
      <c r="G2756" s="25" t="s">
        <v>1403</v>
      </c>
      <c r="H2756" s="21" t="s">
        <v>1403</v>
      </c>
      <c r="I2756" s="25" t="s">
        <v>1403</v>
      </c>
      <c r="J2756" s="21" t="s">
        <v>1403</v>
      </c>
      <c r="K2756" s="21" t="s">
        <v>1403</v>
      </c>
    </row>
    <row r="2757" s="7" customFormat="1" customHeight="1" spans="1:11">
      <c r="A2757" s="23"/>
      <c r="B2757" s="22"/>
      <c r="C2757" s="23"/>
      <c r="D2757" s="21" t="s">
        <v>1403</v>
      </c>
      <c r="E2757" s="21" t="s">
        <v>2339</v>
      </c>
      <c r="F2757" s="21" t="s">
        <v>1403</v>
      </c>
      <c r="G2757" s="25" t="s">
        <v>1403</v>
      </c>
      <c r="H2757" s="21" t="s">
        <v>1403</v>
      </c>
      <c r="I2757" s="25" t="s">
        <v>1403</v>
      </c>
      <c r="J2757" s="21" t="s">
        <v>1403</v>
      </c>
      <c r="K2757" s="21" t="s">
        <v>1403</v>
      </c>
    </row>
    <row r="2758" s="7" customFormat="1" customHeight="1" spans="1:11">
      <c r="A2758" s="23"/>
      <c r="B2758" s="22"/>
      <c r="C2758" s="23"/>
      <c r="D2758" s="21" t="s">
        <v>1403</v>
      </c>
      <c r="E2758" s="21" t="s">
        <v>1403</v>
      </c>
      <c r="F2758" s="21" t="s">
        <v>5243</v>
      </c>
      <c r="G2758" s="25" t="s">
        <v>2341</v>
      </c>
      <c r="H2758" s="21" t="s">
        <v>2537</v>
      </c>
      <c r="I2758" s="25" t="s">
        <v>2395</v>
      </c>
      <c r="J2758" s="21" t="s">
        <v>5244</v>
      </c>
      <c r="K2758" s="21" t="s">
        <v>5245</v>
      </c>
    </row>
    <row r="2759" s="7" customFormat="1" customHeight="1" spans="1:11">
      <c r="A2759" s="23"/>
      <c r="B2759" s="22"/>
      <c r="C2759" s="23"/>
      <c r="D2759" s="21" t="s">
        <v>2357</v>
      </c>
      <c r="E2759" s="21" t="s">
        <v>1403</v>
      </c>
      <c r="F2759" s="21" t="s">
        <v>1403</v>
      </c>
      <c r="G2759" s="25" t="s">
        <v>1403</v>
      </c>
      <c r="H2759" s="21" t="s">
        <v>1403</v>
      </c>
      <c r="I2759" s="25" t="s">
        <v>1403</v>
      </c>
      <c r="J2759" s="21" t="s">
        <v>1403</v>
      </c>
      <c r="K2759" s="21" t="s">
        <v>1403</v>
      </c>
    </row>
    <row r="2760" s="7" customFormat="1" customHeight="1" spans="1:11">
      <c r="A2760" s="23"/>
      <c r="B2760" s="22"/>
      <c r="C2760" s="23"/>
      <c r="D2760" s="21" t="s">
        <v>1403</v>
      </c>
      <c r="E2760" s="21" t="s">
        <v>2358</v>
      </c>
      <c r="F2760" s="21" t="s">
        <v>1403</v>
      </c>
      <c r="G2760" s="25" t="s">
        <v>1403</v>
      </c>
      <c r="H2760" s="21" t="s">
        <v>1403</v>
      </c>
      <c r="I2760" s="25" t="s">
        <v>1403</v>
      </c>
      <c r="J2760" s="21" t="s">
        <v>1403</v>
      </c>
      <c r="K2760" s="21" t="s">
        <v>1403</v>
      </c>
    </row>
    <row r="2761" s="7" customFormat="1" customHeight="1" spans="1:11">
      <c r="A2761" s="23"/>
      <c r="B2761" s="22"/>
      <c r="C2761" s="23"/>
      <c r="D2761" s="21" t="s">
        <v>1403</v>
      </c>
      <c r="E2761" s="21" t="s">
        <v>1403</v>
      </c>
      <c r="F2761" s="21" t="s">
        <v>5246</v>
      </c>
      <c r="G2761" s="25" t="s">
        <v>2341</v>
      </c>
      <c r="H2761" s="21" t="s">
        <v>2537</v>
      </c>
      <c r="I2761" s="25" t="s">
        <v>2395</v>
      </c>
      <c r="J2761" s="21" t="s">
        <v>5247</v>
      </c>
      <c r="K2761" s="21" t="s">
        <v>5248</v>
      </c>
    </row>
    <row r="2762" s="7" customFormat="1" customHeight="1" spans="1:11">
      <c r="A2762" s="23"/>
      <c r="B2762" s="22"/>
      <c r="C2762" s="23"/>
      <c r="D2762" s="21" t="s">
        <v>2373</v>
      </c>
      <c r="E2762" s="21" t="s">
        <v>1403</v>
      </c>
      <c r="F2762" s="21" t="s">
        <v>1403</v>
      </c>
      <c r="G2762" s="25" t="s">
        <v>1403</v>
      </c>
      <c r="H2762" s="21" t="s">
        <v>1403</v>
      </c>
      <c r="I2762" s="25" t="s">
        <v>1403</v>
      </c>
      <c r="J2762" s="21" t="s">
        <v>1403</v>
      </c>
      <c r="K2762" s="21" t="s">
        <v>1403</v>
      </c>
    </row>
    <row r="2763" s="7" customFormat="1" customHeight="1" spans="1:11">
      <c r="A2763" s="23"/>
      <c r="B2763" s="22"/>
      <c r="C2763" s="23"/>
      <c r="D2763" s="21" t="s">
        <v>1403</v>
      </c>
      <c r="E2763" s="21" t="s">
        <v>2374</v>
      </c>
      <c r="F2763" s="21" t="s">
        <v>1403</v>
      </c>
      <c r="G2763" s="25" t="s">
        <v>1403</v>
      </c>
      <c r="H2763" s="21" t="s">
        <v>1403</v>
      </c>
      <c r="I2763" s="25" t="s">
        <v>1403</v>
      </c>
      <c r="J2763" s="21" t="s">
        <v>1403</v>
      </c>
      <c r="K2763" s="21" t="s">
        <v>1403</v>
      </c>
    </row>
    <row r="2764" s="7" customFormat="1" customHeight="1" spans="1:11">
      <c r="A2764" s="23"/>
      <c r="B2764" s="22"/>
      <c r="C2764" s="23"/>
      <c r="D2764" s="21" t="s">
        <v>1403</v>
      </c>
      <c r="E2764" s="21" t="s">
        <v>1403</v>
      </c>
      <c r="F2764" s="21" t="s">
        <v>2755</v>
      </c>
      <c r="G2764" s="25" t="s">
        <v>2354</v>
      </c>
      <c r="H2764" s="21" t="s">
        <v>2394</v>
      </c>
      <c r="I2764" s="25" t="s">
        <v>2343</v>
      </c>
      <c r="J2764" s="21" t="s">
        <v>2755</v>
      </c>
      <c r="K2764" s="21" t="s">
        <v>5249</v>
      </c>
    </row>
    <row r="2765" s="7" customFormat="1" customHeight="1" spans="1:11">
      <c r="A2765" s="21" t="s">
        <v>5250</v>
      </c>
      <c r="B2765" s="24" t="s">
        <v>5251</v>
      </c>
      <c r="C2765" s="21" t="s">
        <v>5252</v>
      </c>
      <c r="D2765" s="23"/>
      <c r="E2765" s="23"/>
      <c r="F2765" s="23"/>
      <c r="G2765" s="22"/>
      <c r="H2765" s="23"/>
      <c r="I2765" s="22"/>
      <c r="J2765" s="23"/>
      <c r="K2765" s="23"/>
    </row>
    <row r="2766" s="7" customFormat="1" customHeight="1" spans="1:11">
      <c r="A2766" s="23"/>
      <c r="B2766" s="22"/>
      <c r="C2766" s="23"/>
      <c r="D2766" s="21" t="s">
        <v>2338</v>
      </c>
      <c r="E2766" s="21" t="s">
        <v>1403</v>
      </c>
      <c r="F2766" s="21" t="s">
        <v>1403</v>
      </c>
      <c r="G2766" s="25" t="s">
        <v>1403</v>
      </c>
      <c r="H2766" s="21" t="s">
        <v>1403</v>
      </c>
      <c r="I2766" s="25" t="s">
        <v>1403</v>
      </c>
      <c r="J2766" s="21" t="s">
        <v>1403</v>
      </c>
      <c r="K2766" s="21" t="s">
        <v>1403</v>
      </c>
    </row>
    <row r="2767" s="7" customFormat="1" customHeight="1" spans="1:11">
      <c r="A2767" s="23"/>
      <c r="B2767" s="22"/>
      <c r="C2767" s="23"/>
      <c r="D2767" s="21" t="s">
        <v>1403</v>
      </c>
      <c r="E2767" s="21" t="s">
        <v>2339</v>
      </c>
      <c r="F2767" s="21" t="s">
        <v>1403</v>
      </c>
      <c r="G2767" s="25" t="s">
        <v>1403</v>
      </c>
      <c r="H2767" s="21" t="s">
        <v>1403</v>
      </c>
      <c r="I2767" s="25" t="s">
        <v>1403</v>
      </c>
      <c r="J2767" s="21" t="s">
        <v>1403</v>
      </c>
      <c r="K2767" s="21" t="s">
        <v>1403</v>
      </c>
    </row>
    <row r="2768" s="7" customFormat="1" customHeight="1" spans="1:11">
      <c r="A2768" s="23"/>
      <c r="B2768" s="22"/>
      <c r="C2768" s="23"/>
      <c r="D2768" s="21" t="s">
        <v>1403</v>
      </c>
      <c r="E2768" s="21" t="s">
        <v>1403</v>
      </c>
      <c r="F2768" s="21" t="s">
        <v>5253</v>
      </c>
      <c r="G2768" s="25" t="s">
        <v>2354</v>
      </c>
      <c r="H2768" s="21" t="s">
        <v>2753</v>
      </c>
      <c r="I2768" s="25" t="s">
        <v>2416</v>
      </c>
      <c r="J2768" s="21" t="s">
        <v>5252</v>
      </c>
      <c r="K2768" s="21" t="s">
        <v>5254</v>
      </c>
    </row>
    <row r="2769" s="7" customFormat="1" customHeight="1" spans="1:11">
      <c r="A2769" s="23"/>
      <c r="B2769" s="22"/>
      <c r="C2769" s="23"/>
      <c r="D2769" s="21" t="s">
        <v>2357</v>
      </c>
      <c r="E2769" s="21" t="s">
        <v>1403</v>
      </c>
      <c r="F2769" s="21" t="s">
        <v>1403</v>
      </c>
      <c r="G2769" s="25" t="s">
        <v>1403</v>
      </c>
      <c r="H2769" s="21" t="s">
        <v>1403</v>
      </c>
      <c r="I2769" s="25" t="s">
        <v>1403</v>
      </c>
      <c r="J2769" s="21" t="s">
        <v>1403</v>
      </c>
      <c r="K2769" s="21" t="s">
        <v>1403</v>
      </c>
    </row>
    <row r="2770" s="7" customFormat="1" customHeight="1" spans="1:11">
      <c r="A2770" s="23"/>
      <c r="B2770" s="22"/>
      <c r="C2770" s="23"/>
      <c r="D2770" s="21" t="s">
        <v>1403</v>
      </c>
      <c r="E2770" s="21" t="s">
        <v>2358</v>
      </c>
      <c r="F2770" s="21" t="s">
        <v>1403</v>
      </c>
      <c r="G2770" s="25" t="s">
        <v>1403</v>
      </c>
      <c r="H2770" s="21" t="s">
        <v>1403</v>
      </c>
      <c r="I2770" s="25" t="s">
        <v>1403</v>
      </c>
      <c r="J2770" s="21" t="s">
        <v>1403</v>
      </c>
      <c r="K2770" s="21" t="s">
        <v>1403</v>
      </c>
    </row>
    <row r="2771" s="7" customFormat="1" customHeight="1" spans="1:11">
      <c r="A2771" s="23"/>
      <c r="B2771" s="22"/>
      <c r="C2771" s="23"/>
      <c r="D2771" s="21" t="s">
        <v>1403</v>
      </c>
      <c r="E2771" s="21" t="s">
        <v>1403</v>
      </c>
      <c r="F2771" s="21" t="s">
        <v>5255</v>
      </c>
      <c r="G2771" s="25" t="s">
        <v>2899</v>
      </c>
      <c r="H2771" s="21" t="s">
        <v>2394</v>
      </c>
      <c r="I2771" s="25" t="s">
        <v>2343</v>
      </c>
      <c r="J2771" s="21" t="s">
        <v>5256</v>
      </c>
      <c r="K2771" s="21" t="s">
        <v>5256</v>
      </c>
    </row>
    <row r="2772" s="7" customFormat="1" customHeight="1" spans="1:11">
      <c r="A2772" s="23"/>
      <c r="B2772" s="22"/>
      <c r="C2772" s="23"/>
      <c r="D2772" s="21" t="s">
        <v>2373</v>
      </c>
      <c r="E2772" s="21" t="s">
        <v>1403</v>
      </c>
      <c r="F2772" s="21" t="s">
        <v>1403</v>
      </c>
      <c r="G2772" s="25" t="s">
        <v>1403</v>
      </c>
      <c r="H2772" s="21" t="s">
        <v>1403</v>
      </c>
      <c r="I2772" s="25" t="s">
        <v>1403</v>
      </c>
      <c r="J2772" s="21" t="s">
        <v>1403</v>
      </c>
      <c r="K2772" s="21" t="s">
        <v>1403</v>
      </c>
    </row>
    <row r="2773" s="7" customFormat="1" customHeight="1" spans="1:11">
      <c r="A2773" s="23"/>
      <c r="B2773" s="22"/>
      <c r="C2773" s="23"/>
      <c r="D2773" s="21" t="s">
        <v>1403</v>
      </c>
      <c r="E2773" s="21" t="s">
        <v>2374</v>
      </c>
      <c r="F2773" s="21" t="s">
        <v>1403</v>
      </c>
      <c r="G2773" s="25" t="s">
        <v>1403</v>
      </c>
      <c r="H2773" s="21" t="s">
        <v>1403</v>
      </c>
      <c r="I2773" s="25" t="s">
        <v>1403</v>
      </c>
      <c r="J2773" s="21" t="s">
        <v>1403</v>
      </c>
      <c r="K2773" s="21" t="s">
        <v>1403</v>
      </c>
    </row>
    <row r="2774" s="7" customFormat="1" customHeight="1" spans="1:11">
      <c r="A2774" s="23"/>
      <c r="B2774" s="22"/>
      <c r="C2774" s="23"/>
      <c r="D2774" s="21" t="s">
        <v>1403</v>
      </c>
      <c r="E2774" s="21" t="s">
        <v>1403</v>
      </c>
      <c r="F2774" s="21" t="s">
        <v>5257</v>
      </c>
      <c r="G2774" s="25" t="s">
        <v>2899</v>
      </c>
      <c r="H2774" s="21" t="s">
        <v>2622</v>
      </c>
      <c r="I2774" s="25" t="s">
        <v>2343</v>
      </c>
      <c r="J2774" s="21" t="s">
        <v>5257</v>
      </c>
      <c r="K2774" s="21" t="s">
        <v>5257</v>
      </c>
    </row>
    <row r="2775" s="7" customFormat="1" customHeight="1" spans="1:11">
      <c r="A2775" s="21" t="s">
        <v>5258</v>
      </c>
      <c r="B2775" s="24" t="s">
        <v>5259</v>
      </c>
      <c r="C2775" s="21" t="s">
        <v>5260</v>
      </c>
      <c r="D2775" s="23"/>
      <c r="E2775" s="23"/>
      <c r="F2775" s="23"/>
      <c r="G2775" s="22"/>
      <c r="H2775" s="23"/>
      <c r="I2775" s="22"/>
      <c r="J2775" s="23"/>
      <c r="K2775" s="23"/>
    </row>
    <row r="2776" s="7" customFormat="1" customHeight="1" spans="1:11">
      <c r="A2776" s="23"/>
      <c r="B2776" s="22"/>
      <c r="C2776" s="23"/>
      <c r="D2776" s="21" t="s">
        <v>2338</v>
      </c>
      <c r="E2776" s="21" t="s">
        <v>1403</v>
      </c>
      <c r="F2776" s="21" t="s">
        <v>1403</v>
      </c>
      <c r="G2776" s="25" t="s">
        <v>1403</v>
      </c>
      <c r="H2776" s="21" t="s">
        <v>1403</v>
      </c>
      <c r="I2776" s="25" t="s">
        <v>1403</v>
      </c>
      <c r="J2776" s="21" t="s">
        <v>1403</v>
      </c>
      <c r="K2776" s="21" t="s">
        <v>1403</v>
      </c>
    </row>
    <row r="2777" s="7" customFormat="1" customHeight="1" spans="1:11">
      <c r="A2777" s="23"/>
      <c r="B2777" s="22"/>
      <c r="C2777" s="23"/>
      <c r="D2777" s="21" t="s">
        <v>1403</v>
      </c>
      <c r="E2777" s="21" t="s">
        <v>2339</v>
      </c>
      <c r="F2777" s="21" t="s">
        <v>1403</v>
      </c>
      <c r="G2777" s="25" t="s">
        <v>1403</v>
      </c>
      <c r="H2777" s="21" t="s">
        <v>1403</v>
      </c>
      <c r="I2777" s="25" t="s">
        <v>1403</v>
      </c>
      <c r="J2777" s="21" t="s">
        <v>1403</v>
      </c>
      <c r="K2777" s="21" t="s">
        <v>1403</v>
      </c>
    </row>
    <row r="2778" s="7" customFormat="1" customHeight="1" spans="1:11">
      <c r="A2778" s="23"/>
      <c r="B2778" s="22"/>
      <c r="C2778" s="23"/>
      <c r="D2778" s="21" t="s">
        <v>1403</v>
      </c>
      <c r="E2778" s="21" t="s">
        <v>1403</v>
      </c>
      <c r="F2778" s="21" t="s">
        <v>5261</v>
      </c>
      <c r="G2778" s="25" t="s">
        <v>2354</v>
      </c>
      <c r="H2778" s="21" t="s">
        <v>2703</v>
      </c>
      <c r="I2778" s="25" t="s">
        <v>4703</v>
      </c>
      <c r="J2778" s="21" t="s">
        <v>5262</v>
      </c>
      <c r="K2778" s="21" t="s">
        <v>5263</v>
      </c>
    </row>
    <row r="2779" s="7" customFormat="1" customHeight="1" spans="1:11">
      <c r="A2779" s="23"/>
      <c r="B2779" s="22"/>
      <c r="C2779" s="23"/>
      <c r="D2779" s="21" t="s">
        <v>2357</v>
      </c>
      <c r="E2779" s="21" t="s">
        <v>1403</v>
      </c>
      <c r="F2779" s="21" t="s">
        <v>1403</v>
      </c>
      <c r="G2779" s="25" t="s">
        <v>1403</v>
      </c>
      <c r="H2779" s="21" t="s">
        <v>1403</v>
      </c>
      <c r="I2779" s="25" t="s">
        <v>1403</v>
      </c>
      <c r="J2779" s="21" t="s">
        <v>1403</v>
      </c>
      <c r="K2779" s="21" t="s">
        <v>1403</v>
      </c>
    </row>
    <row r="2780" s="7" customFormat="1" customHeight="1" spans="1:11">
      <c r="A2780" s="23"/>
      <c r="B2780" s="22"/>
      <c r="C2780" s="23"/>
      <c r="D2780" s="21" t="s">
        <v>1403</v>
      </c>
      <c r="E2780" s="21" t="s">
        <v>2358</v>
      </c>
      <c r="F2780" s="21" t="s">
        <v>1403</v>
      </c>
      <c r="G2780" s="25" t="s">
        <v>1403</v>
      </c>
      <c r="H2780" s="21" t="s">
        <v>1403</v>
      </c>
      <c r="I2780" s="25" t="s">
        <v>1403</v>
      </c>
      <c r="J2780" s="21" t="s">
        <v>1403</v>
      </c>
      <c r="K2780" s="21" t="s">
        <v>1403</v>
      </c>
    </row>
    <row r="2781" s="7" customFormat="1" customHeight="1" spans="1:11">
      <c r="A2781" s="23"/>
      <c r="B2781" s="22"/>
      <c r="C2781" s="23"/>
      <c r="D2781" s="21" t="s">
        <v>1403</v>
      </c>
      <c r="E2781" s="21" t="s">
        <v>1403</v>
      </c>
      <c r="F2781" s="21" t="s">
        <v>5264</v>
      </c>
      <c r="G2781" s="25" t="s">
        <v>2354</v>
      </c>
      <c r="H2781" s="21" t="s">
        <v>2537</v>
      </c>
      <c r="I2781" s="25" t="s">
        <v>4081</v>
      </c>
      <c r="J2781" s="21" t="s">
        <v>5265</v>
      </c>
      <c r="K2781" s="21" t="s">
        <v>5265</v>
      </c>
    </row>
    <row r="2782" s="7" customFormat="1" customHeight="1" spans="1:11">
      <c r="A2782" s="23"/>
      <c r="B2782" s="22"/>
      <c r="C2782" s="23"/>
      <c r="D2782" s="21" t="s">
        <v>2373</v>
      </c>
      <c r="E2782" s="21" t="s">
        <v>1403</v>
      </c>
      <c r="F2782" s="21" t="s">
        <v>1403</v>
      </c>
      <c r="G2782" s="25" t="s">
        <v>1403</v>
      </c>
      <c r="H2782" s="21" t="s">
        <v>1403</v>
      </c>
      <c r="I2782" s="25" t="s">
        <v>1403</v>
      </c>
      <c r="J2782" s="21" t="s">
        <v>1403</v>
      </c>
      <c r="K2782" s="21" t="s">
        <v>1403</v>
      </c>
    </row>
    <row r="2783" s="7" customFormat="1" customHeight="1" spans="1:11">
      <c r="A2783" s="23"/>
      <c r="B2783" s="22"/>
      <c r="C2783" s="23"/>
      <c r="D2783" s="21" t="s">
        <v>1403</v>
      </c>
      <c r="E2783" s="21" t="s">
        <v>2374</v>
      </c>
      <c r="F2783" s="21" t="s">
        <v>1403</v>
      </c>
      <c r="G2783" s="25" t="s">
        <v>1403</v>
      </c>
      <c r="H2783" s="21" t="s">
        <v>1403</v>
      </c>
      <c r="I2783" s="25" t="s">
        <v>1403</v>
      </c>
      <c r="J2783" s="21" t="s">
        <v>1403</v>
      </c>
      <c r="K2783" s="21" t="s">
        <v>1403</v>
      </c>
    </row>
    <row r="2784" s="7" customFormat="1" customHeight="1" spans="1:11">
      <c r="A2784" s="23"/>
      <c r="B2784" s="22"/>
      <c r="C2784" s="23"/>
      <c r="D2784" s="21" t="s">
        <v>1403</v>
      </c>
      <c r="E2784" s="21" t="s">
        <v>1403</v>
      </c>
      <c r="F2784" s="21" t="s">
        <v>2755</v>
      </c>
      <c r="G2784" s="25" t="s">
        <v>2354</v>
      </c>
      <c r="H2784" s="21" t="s">
        <v>2394</v>
      </c>
      <c r="I2784" s="25" t="s">
        <v>2343</v>
      </c>
      <c r="J2784" s="21" t="s">
        <v>5266</v>
      </c>
      <c r="K2784" s="21" t="s">
        <v>5267</v>
      </c>
    </row>
    <row r="2785" s="7" customFormat="1" customHeight="1" spans="1:11">
      <c r="A2785" s="21" t="s">
        <v>5268</v>
      </c>
      <c r="B2785" s="22"/>
      <c r="C2785" s="23"/>
      <c r="D2785" s="23"/>
      <c r="E2785" s="23"/>
      <c r="F2785" s="23"/>
      <c r="G2785" s="22"/>
      <c r="H2785" s="23"/>
      <c r="I2785" s="22"/>
      <c r="J2785" s="23"/>
      <c r="K2785" s="23"/>
    </row>
    <row r="2786" s="7" customFormat="1" customHeight="1" spans="1:11">
      <c r="A2786" s="21" t="s">
        <v>5269</v>
      </c>
      <c r="B2786" s="22"/>
      <c r="C2786" s="23"/>
      <c r="D2786" s="23"/>
      <c r="E2786" s="23"/>
      <c r="F2786" s="23"/>
      <c r="G2786" s="22"/>
      <c r="H2786" s="23"/>
      <c r="I2786" s="22"/>
      <c r="J2786" s="23"/>
      <c r="K2786" s="23"/>
    </row>
    <row r="2787" s="7" customFormat="1" customHeight="1" spans="1:11">
      <c r="A2787" s="21" t="s">
        <v>5270</v>
      </c>
      <c r="B2787" s="24" t="s">
        <v>5271</v>
      </c>
      <c r="C2787" s="21" t="s">
        <v>5272</v>
      </c>
      <c r="D2787" s="23"/>
      <c r="E2787" s="23"/>
      <c r="F2787" s="23"/>
      <c r="G2787" s="22"/>
      <c r="H2787" s="23"/>
      <c r="I2787" s="22"/>
      <c r="J2787" s="23"/>
      <c r="K2787" s="23"/>
    </row>
    <row r="2788" s="7" customFormat="1" customHeight="1" spans="1:11">
      <c r="A2788" s="23"/>
      <c r="B2788" s="22"/>
      <c r="C2788" s="23"/>
      <c r="D2788" s="21" t="s">
        <v>2338</v>
      </c>
      <c r="E2788" s="21" t="s">
        <v>1403</v>
      </c>
      <c r="F2788" s="21" t="s">
        <v>1403</v>
      </c>
      <c r="G2788" s="25" t="s">
        <v>1403</v>
      </c>
      <c r="H2788" s="21" t="s">
        <v>1403</v>
      </c>
      <c r="I2788" s="25" t="s">
        <v>1403</v>
      </c>
      <c r="J2788" s="21" t="s">
        <v>1403</v>
      </c>
      <c r="K2788" s="21" t="s">
        <v>1403</v>
      </c>
    </row>
    <row r="2789" s="7" customFormat="1" customHeight="1" spans="1:11">
      <c r="A2789" s="23"/>
      <c r="B2789" s="22"/>
      <c r="C2789" s="23"/>
      <c r="D2789" s="21" t="s">
        <v>1403</v>
      </c>
      <c r="E2789" s="21" t="s">
        <v>2339</v>
      </c>
      <c r="F2789" s="21" t="s">
        <v>1403</v>
      </c>
      <c r="G2789" s="25" t="s">
        <v>1403</v>
      </c>
      <c r="H2789" s="21" t="s">
        <v>1403</v>
      </c>
      <c r="I2789" s="25" t="s">
        <v>1403</v>
      </c>
      <c r="J2789" s="21" t="s">
        <v>1403</v>
      </c>
      <c r="K2789" s="21" t="s">
        <v>1403</v>
      </c>
    </row>
    <row r="2790" s="7" customFormat="1" customHeight="1" spans="1:11">
      <c r="A2790" s="23"/>
      <c r="B2790" s="22"/>
      <c r="C2790" s="23"/>
      <c r="D2790" s="21" t="s">
        <v>1403</v>
      </c>
      <c r="E2790" s="21" t="s">
        <v>1403</v>
      </c>
      <c r="F2790" s="21" t="s">
        <v>5273</v>
      </c>
      <c r="G2790" s="25" t="s">
        <v>2354</v>
      </c>
      <c r="H2790" s="21" t="s">
        <v>2439</v>
      </c>
      <c r="I2790" s="25" t="s">
        <v>2516</v>
      </c>
      <c r="J2790" s="21" t="s">
        <v>5274</v>
      </c>
      <c r="K2790" s="21" t="s">
        <v>5275</v>
      </c>
    </row>
    <row r="2791" s="7" customFormat="1" customHeight="1" spans="1:11">
      <c r="A2791" s="23"/>
      <c r="B2791" s="22"/>
      <c r="C2791" s="23"/>
      <c r="D2791" s="21" t="s">
        <v>1403</v>
      </c>
      <c r="E2791" s="21" t="s">
        <v>1403</v>
      </c>
      <c r="F2791" s="21" t="s">
        <v>5276</v>
      </c>
      <c r="G2791" s="25" t="s">
        <v>2354</v>
      </c>
      <c r="H2791" s="21" t="s">
        <v>2833</v>
      </c>
      <c r="I2791" s="25" t="s">
        <v>2871</v>
      </c>
      <c r="J2791" s="21" t="s">
        <v>5277</v>
      </c>
      <c r="K2791" s="21" t="s">
        <v>5278</v>
      </c>
    </row>
    <row r="2792" s="7" customFormat="1" customHeight="1" spans="1:11">
      <c r="A2792" s="23"/>
      <c r="B2792" s="22"/>
      <c r="C2792" s="23"/>
      <c r="D2792" s="21" t="s">
        <v>1403</v>
      </c>
      <c r="E2792" s="21" t="s">
        <v>2389</v>
      </c>
      <c r="F2792" s="21" t="s">
        <v>1403</v>
      </c>
      <c r="G2792" s="25" t="s">
        <v>1403</v>
      </c>
      <c r="H2792" s="21" t="s">
        <v>1403</v>
      </c>
      <c r="I2792" s="25" t="s">
        <v>1403</v>
      </c>
      <c r="J2792" s="21" t="s">
        <v>1403</v>
      </c>
      <c r="K2792" s="21" t="s">
        <v>1403</v>
      </c>
    </row>
    <row r="2793" s="7" customFormat="1" customHeight="1" spans="1:11">
      <c r="A2793" s="23"/>
      <c r="B2793" s="22"/>
      <c r="C2793" s="23"/>
      <c r="D2793" s="21" t="s">
        <v>1403</v>
      </c>
      <c r="E2793" s="21" t="s">
        <v>1403</v>
      </c>
      <c r="F2793" s="21" t="s">
        <v>5279</v>
      </c>
      <c r="G2793" s="25" t="s">
        <v>2341</v>
      </c>
      <c r="H2793" s="21" t="s">
        <v>2342</v>
      </c>
      <c r="I2793" s="25" t="s">
        <v>2343</v>
      </c>
      <c r="J2793" s="21" t="s">
        <v>5280</v>
      </c>
      <c r="K2793" s="21" t="s">
        <v>5281</v>
      </c>
    </row>
    <row r="2794" s="7" customFormat="1" customHeight="1" spans="1:11">
      <c r="A2794" s="23"/>
      <c r="B2794" s="22"/>
      <c r="C2794" s="23"/>
      <c r="D2794" s="21" t="s">
        <v>2357</v>
      </c>
      <c r="E2794" s="21" t="s">
        <v>1403</v>
      </c>
      <c r="F2794" s="21" t="s">
        <v>1403</v>
      </c>
      <c r="G2794" s="25" t="s">
        <v>1403</v>
      </c>
      <c r="H2794" s="21" t="s">
        <v>1403</v>
      </c>
      <c r="I2794" s="25" t="s">
        <v>1403</v>
      </c>
      <c r="J2794" s="21" t="s">
        <v>1403</v>
      </c>
      <c r="K2794" s="21" t="s">
        <v>1403</v>
      </c>
    </row>
    <row r="2795" s="7" customFormat="1" customHeight="1" spans="1:11">
      <c r="A2795" s="23"/>
      <c r="B2795" s="22"/>
      <c r="C2795" s="23"/>
      <c r="D2795" s="21" t="s">
        <v>1403</v>
      </c>
      <c r="E2795" s="21" t="s">
        <v>2358</v>
      </c>
      <c r="F2795" s="21" t="s">
        <v>1403</v>
      </c>
      <c r="G2795" s="25" t="s">
        <v>1403</v>
      </c>
      <c r="H2795" s="21" t="s">
        <v>1403</v>
      </c>
      <c r="I2795" s="25" t="s">
        <v>1403</v>
      </c>
      <c r="J2795" s="21" t="s">
        <v>1403</v>
      </c>
      <c r="K2795" s="21" t="s">
        <v>1403</v>
      </c>
    </row>
    <row r="2796" s="7" customFormat="1" customHeight="1" spans="1:11">
      <c r="A2796" s="23"/>
      <c r="B2796" s="22"/>
      <c r="C2796" s="23"/>
      <c r="D2796" s="21" t="s">
        <v>1403</v>
      </c>
      <c r="E2796" s="21" t="s">
        <v>1403</v>
      </c>
      <c r="F2796" s="21" t="s">
        <v>5282</v>
      </c>
      <c r="G2796" s="25" t="s">
        <v>2341</v>
      </c>
      <c r="H2796" s="21" t="s">
        <v>5283</v>
      </c>
      <c r="I2796" s="25" t="s">
        <v>1403</v>
      </c>
      <c r="J2796" s="21" t="s">
        <v>5284</v>
      </c>
      <c r="K2796" s="21" t="s">
        <v>5285</v>
      </c>
    </row>
    <row r="2797" s="7" customFormat="1" customHeight="1" spans="1:11">
      <c r="A2797" s="23"/>
      <c r="B2797" s="22"/>
      <c r="C2797" s="23"/>
      <c r="D2797" s="21" t="s">
        <v>2373</v>
      </c>
      <c r="E2797" s="21" t="s">
        <v>1403</v>
      </c>
      <c r="F2797" s="21" t="s">
        <v>1403</v>
      </c>
      <c r="G2797" s="25" t="s">
        <v>1403</v>
      </c>
      <c r="H2797" s="21" t="s">
        <v>1403</v>
      </c>
      <c r="I2797" s="25" t="s">
        <v>1403</v>
      </c>
      <c r="J2797" s="21" t="s">
        <v>1403</v>
      </c>
      <c r="K2797" s="21" t="s">
        <v>1403</v>
      </c>
    </row>
    <row r="2798" s="7" customFormat="1" customHeight="1" spans="1:11">
      <c r="A2798" s="23"/>
      <c r="B2798" s="22"/>
      <c r="C2798" s="23"/>
      <c r="D2798" s="21" t="s">
        <v>1403</v>
      </c>
      <c r="E2798" s="21" t="s">
        <v>2374</v>
      </c>
      <c r="F2798" s="21" t="s">
        <v>1403</v>
      </c>
      <c r="G2798" s="25" t="s">
        <v>1403</v>
      </c>
      <c r="H2798" s="21" t="s">
        <v>1403</v>
      </c>
      <c r="I2798" s="25" t="s">
        <v>1403</v>
      </c>
      <c r="J2798" s="21" t="s">
        <v>1403</v>
      </c>
      <c r="K2798" s="21" t="s">
        <v>1403</v>
      </c>
    </row>
    <row r="2799" s="7" customFormat="1" customHeight="1" spans="1:11">
      <c r="A2799" s="23"/>
      <c r="B2799" s="22"/>
      <c r="C2799" s="23"/>
      <c r="D2799" s="21" t="s">
        <v>1403</v>
      </c>
      <c r="E2799" s="21" t="s">
        <v>1403</v>
      </c>
      <c r="F2799" s="21" t="s">
        <v>2627</v>
      </c>
      <c r="G2799" s="25" t="s">
        <v>2354</v>
      </c>
      <c r="H2799" s="21" t="s">
        <v>2394</v>
      </c>
      <c r="I2799" s="25" t="s">
        <v>2343</v>
      </c>
      <c r="J2799" s="21" t="s">
        <v>5286</v>
      </c>
      <c r="K2799" s="21" t="s">
        <v>2378</v>
      </c>
    </row>
    <row r="2800" s="7" customFormat="1" customHeight="1" spans="1:11">
      <c r="A2800" s="21" t="s">
        <v>5287</v>
      </c>
      <c r="B2800" s="24" t="s">
        <v>5288</v>
      </c>
      <c r="C2800" s="21" t="s">
        <v>5289</v>
      </c>
      <c r="D2800" s="23"/>
      <c r="E2800" s="23"/>
      <c r="F2800" s="23"/>
      <c r="G2800" s="22"/>
      <c r="H2800" s="23"/>
      <c r="I2800" s="22"/>
      <c r="J2800" s="23"/>
      <c r="K2800" s="23"/>
    </row>
    <row r="2801" s="7" customFormat="1" customHeight="1" spans="1:11">
      <c r="A2801" s="23"/>
      <c r="B2801" s="22"/>
      <c r="C2801" s="23"/>
      <c r="D2801" s="21" t="s">
        <v>2338</v>
      </c>
      <c r="E2801" s="21" t="s">
        <v>1403</v>
      </c>
      <c r="F2801" s="21" t="s">
        <v>1403</v>
      </c>
      <c r="G2801" s="25" t="s">
        <v>1403</v>
      </c>
      <c r="H2801" s="21" t="s">
        <v>1403</v>
      </c>
      <c r="I2801" s="25" t="s">
        <v>1403</v>
      </c>
      <c r="J2801" s="21" t="s">
        <v>1403</v>
      </c>
      <c r="K2801" s="21" t="s">
        <v>1403</v>
      </c>
    </row>
    <row r="2802" s="7" customFormat="1" customHeight="1" spans="1:11">
      <c r="A2802" s="23"/>
      <c r="B2802" s="22"/>
      <c r="C2802" s="23"/>
      <c r="D2802" s="21" t="s">
        <v>1403</v>
      </c>
      <c r="E2802" s="21" t="s">
        <v>2339</v>
      </c>
      <c r="F2802" s="21" t="s">
        <v>1403</v>
      </c>
      <c r="G2802" s="25" t="s">
        <v>1403</v>
      </c>
      <c r="H2802" s="21" t="s">
        <v>1403</v>
      </c>
      <c r="I2802" s="25" t="s">
        <v>1403</v>
      </c>
      <c r="J2802" s="21" t="s">
        <v>1403</v>
      </c>
      <c r="K2802" s="21" t="s">
        <v>1403</v>
      </c>
    </row>
    <row r="2803" s="7" customFormat="1" customHeight="1" spans="1:11">
      <c r="A2803" s="23"/>
      <c r="B2803" s="22"/>
      <c r="C2803" s="23"/>
      <c r="D2803" s="21" t="s">
        <v>1403</v>
      </c>
      <c r="E2803" s="21" t="s">
        <v>1403</v>
      </c>
      <c r="F2803" s="21" t="s">
        <v>5290</v>
      </c>
      <c r="G2803" s="25" t="s">
        <v>2354</v>
      </c>
      <c r="H2803" s="21" t="s">
        <v>5291</v>
      </c>
      <c r="I2803" s="25" t="s">
        <v>4081</v>
      </c>
      <c r="J2803" s="21" t="s">
        <v>5292</v>
      </c>
      <c r="K2803" s="21" t="s">
        <v>5293</v>
      </c>
    </row>
    <row r="2804" s="7" customFormat="1" customHeight="1" spans="1:11">
      <c r="A2804" s="23"/>
      <c r="B2804" s="22"/>
      <c r="C2804" s="23"/>
      <c r="D2804" s="21" t="s">
        <v>1403</v>
      </c>
      <c r="E2804" s="21" t="s">
        <v>1403</v>
      </c>
      <c r="F2804" s="21" t="s">
        <v>5294</v>
      </c>
      <c r="G2804" s="25" t="s">
        <v>2354</v>
      </c>
      <c r="H2804" s="21" t="s">
        <v>2541</v>
      </c>
      <c r="I2804" s="25" t="s">
        <v>4081</v>
      </c>
      <c r="J2804" s="21" t="s">
        <v>5295</v>
      </c>
      <c r="K2804" s="21" t="s">
        <v>5293</v>
      </c>
    </row>
    <row r="2805" s="7" customFormat="1" customHeight="1" spans="1:11">
      <c r="A2805" s="23"/>
      <c r="B2805" s="22"/>
      <c r="C2805" s="23"/>
      <c r="D2805" s="21" t="s">
        <v>1403</v>
      </c>
      <c r="E2805" s="21" t="s">
        <v>1403</v>
      </c>
      <c r="F2805" s="21" t="s">
        <v>5296</v>
      </c>
      <c r="G2805" s="25" t="s">
        <v>2354</v>
      </c>
      <c r="H2805" s="21" t="s">
        <v>2738</v>
      </c>
      <c r="I2805" s="25" t="s">
        <v>5297</v>
      </c>
      <c r="J2805" s="21" t="s">
        <v>5298</v>
      </c>
      <c r="K2805" s="21" t="s">
        <v>5299</v>
      </c>
    </row>
    <row r="2806" s="7" customFormat="1" customHeight="1" spans="1:11">
      <c r="A2806" s="23"/>
      <c r="B2806" s="22"/>
      <c r="C2806" s="23"/>
      <c r="D2806" s="21" t="s">
        <v>1403</v>
      </c>
      <c r="E2806" s="21" t="s">
        <v>1403</v>
      </c>
      <c r="F2806" s="21" t="s">
        <v>5300</v>
      </c>
      <c r="G2806" s="25" t="s">
        <v>2354</v>
      </c>
      <c r="H2806" s="21" t="s">
        <v>2355</v>
      </c>
      <c r="I2806" s="25" t="s">
        <v>2416</v>
      </c>
      <c r="J2806" s="21" t="s">
        <v>5301</v>
      </c>
      <c r="K2806" s="21" t="s">
        <v>5302</v>
      </c>
    </row>
    <row r="2807" s="7" customFormat="1" customHeight="1" spans="1:11">
      <c r="A2807" s="23"/>
      <c r="B2807" s="22"/>
      <c r="C2807" s="23"/>
      <c r="D2807" s="21" t="s">
        <v>1403</v>
      </c>
      <c r="E2807" s="21" t="s">
        <v>2352</v>
      </c>
      <c r="F2807" s="21" t="s">
        <v>1403</v>
      </c>
      <c r="G2807" s="25" t="s">
        <v>1403</v>
      </c>
      <c r="H2807" s="21" t="s">
        <v>1403</v>
      </c>
      <c r="I2807" s="25" t="s">
        <v>1403</v>
      </c>
      <c r="J2807" s="21" t="s">
        <v>1403</v>
      </c>
      <c r="K2807" s="21" t="s">
        <v>1403</v>
      </c>
    </row>
    <row r="2808" s="7" customFormat="1" customHeight="1" spans="1:11">
      <c r="A2808" s="23"/>
      <c r="B2808" s="22"/>
      <c r="C2808" s="23"/>
      <c r="D2808" s="21" t="s">
        <v>1403</v>
      </c>
      <c r="E2808" s="21" t="s">
        <v>1403</v>
      </c>
      <c r="F2808" s="21" t="s">
        <v>5303</v>
      </c>
      <c r="G2808" s="25" t="s">
        <v>2341</v>
      </c>
      <c r="H2808" s="21" t="s">
        <v>3553</v>
      </c>
      <c r="I2808" s="25" t="s">
        <v>2679</v>
      </c>
      <c r="J2808" s="21" t="s">
        <v>5304</v>
      </c>
      <c r="K2808" s="21" t="s">
        <v>5305</v>
      </c>
    </row>
    <row r="2809" s="7" customFormat="1" customHeight="1" spans="1:11">
      <c r="A2809" s="23"/>
      <c r="B2809" s="22"/>
      <c r="C2809" s="23"/>
      <c r="D2809" s="21" t="s">
        <v>2357</v>
      </c>
      <c r="E2809" s="21" t="s">
        <v>1403</v>
      </c>
      <c r="F2809" s="21" t="s">
        <v>1403</v>
      </c>
      <c r="G2809" s="25" t="s">
        <v>1403</v>
      </c>
      <c r="H2809" s="21" t="s">
        <v>1403</v>
      </c>
      <c r="I2809" s="25" t="s">
        <v>1403</v>
      </c>
      <c r="J2809" s="21" t="s">
        <v>1403</v>
      </c>
      <c r="K2809" s="21" t="s">
        <v>1403</v>
      </c>
    </row>
    <row r="2810" s="7" customFormat="1" customHeight="1" spans="1:11">
      <c r="A2810" s="23"/>
      <c r="B2810" s="22"/>
      <c r="C2810" s="23"/>
      <c r="D2810" s="21" t="s">
        <v>1403</v>
      </c>
      <c r="E2810" s="21" t="s">
        <v>2358</v>
      </c>
      <c r="F2810" s="21" t="s">
        <v>1403</v>
      </c>
      <c r="G2810" s="25" t="s">
        <v>1403</v>
      </c>
      <c r="H2810" s="21" t="s">
        <v>1403</v>
      </c>
      <c r="I2810" s="25" t="s">
        <v>1403</v>
      </c>
      <c r="J2810" s="21" t="s">
        <v>1403</v>
      </c>
      <c r="K2810" s="21" t="s">
        <v>1403</v>
      </c>
    </row>
    <row r="2811" s="7" customFormat="1" customHeight="1" spans="1:11">
      <c r="A2811" s="23"/>
      <c r="B2811" s="22"/>
      <c r="C2811" s="23"/>
      <c r="D2811" s="21" t="s">
        <v>1403</v>
      </c>
      <c r="E2811" s="21" t="s">
        <v>1403</v>
      </c>
      <c r="F2811" s="21" t="s">
        <v>5306</v>
      </c>
      <c r="G2811" s="25" t="s">
        <v>2354</v>
      </c>
      <c r="H2811" s="21" t="s">
        <v>2394</v>
      </c>
      <c r="I2811" s="25" t="s">
        <v>2343</v>
      </c>
      <c r="J2811" s="21" t="s">
        <v>5307</v>
      </c>
      <c r="K2811" s="21" t="s">
        <v>5293</v>
      </c>
    </row>
    <row r="2812" s="7" customFormat="1" customHeight="1" spans="1:11">
      <c r="A2812" s="23"/>
      <c r="B2812" s="22"/>
      <c r="C2812" s="23"/>
      <c r="D2812" s="21" t="s">
        <v>2373</v>
      </c>
      <c r="E2812" s="21" t="s">
        <v>1403</v>
      </c>
      <c r="F2812" s="21" t="s">
        <v>1403</v>
      </c>
      <c r="G2812" s="25" t="s">
        <v>1403</v>
      </c>
      <c r="H2812" s="21" t="s">
        <v>1403</v>
      </c>
      <c r="I2812" s="25" t="s">
        <v>1403</v>
      </c>
      <c r="J2812" s="21" t="s">
        <v>1403</v>
      </c>
      <c r="K2812" s="21" t="s">
        <v>1403</v>
      </c>
    </row>
    <row r="2813" s="7" customFormat="1" customHeight="1" spans="1:11">
      <c r="A2813" s="23"/>
      <c r="B2813" s="22"/>
      <c r="C2813" s="23"/>
      <c r="D2813" s="21" t="s">
        <v>1403</v>
      </c>
      <c r="E2813" s="21" t="s">
        <v>2374</v>
      </c>
      <c r="F2813" s="21" t="s">
        <v>1403</v>
      </c>
      <c r="G2813" s="25" t="s">
        <v>1403</v>
      </c>
      <c r="H2813" s="21" t="s">
        <v>1403</v>
      </c>
      <c r="I2813" s="25" t="s">
        <v>1403</v>
      </c>
      <c r="J2813" s="21" t="s">
        <v>1403</v>
      </c>
      <c r="K2813" s="21" t="s">
        <v>1403</v>
      </c>
    </row>
    <row r="2814" s="7" customFormat="1" customHeight="1" spans="1:11">
      <c r="A2814" s="23"/>
      <c r="B2814" s="22"/>
      <c r="C2814" s="23"/>
      <c r="D2814" s="21" t="s">
        <v>1403</v>
      </c>
      <c r="E2814" s="21" t="s">
        <v>1403</v>
      </c>
      <c r="F2814" s="21" t="s">
        <v>3925</v>
      </c>
      <c r="G2814" s="25" t="s">
        <v>2341</v>
      </c>
      <c r="H2814" s="21" t="s">
        <v>2622</v>
      </c>
      <c r="I2814" s="25" t="s">
        <v>2343</v>
      </c>
      <c r="J2814" s="21" t="s">
        <v>3926</v>
      </c>
      <c r="K2814" s="21" t="s">
        <v>2378</v>
      </c>
    </row>
    <row r="2815" s="7" customFormat="1" customHeight="1" spans="1:11">
      <c r="A2815" s="21" t="s">
        <v>5308</v>
      </c>
      <c r="B2815" s="24" t="s">
        <v>5309</v>
      </c>
      <c r="C2815" s="21" t="s">
        <v>5310</v>
      </c>
      <c r="D2815" s="23"/>
      <c r="E2815" s="23"/>
      <c r="F2815" s="23"/>
      <c r="G2815" s="22"/>
      <c r="H2815" s="23"/>
      <c r="I2815" s="22"/>
      <c r="J2815" s="23"/>
      <c r="K2815" s="23"/>
    </row>
    <row r="2816" s="7" customFormat="1" customHeight="1" spans="1:11">
      <c r="A2816" s="23"/>
      <c r="B2816" s="22"/>
      <c r="C2816" s="23"/>
      <c r="D2816" s="21" t="s">
        <v>2338</v>
      </c>
      <c r="E2816" s="21" t="s">
        <v>1403</v>
      </c>
      <c r="F2816" s="21" t="s">
        <v>1403</v>
      </c>
      <c r="G2816" s="25" t="s">
        <v>1403</v>
      </c>
      <c r="H2816" s="21" t="s">
        <v>1403</v>
      </c>
      <c r="I2816" s="25" t="s">
        <v>1403</v>
      </c>
      <c r="J2816" s="21" t="s">
        <v>1403</v>
      </c>
      <c r="K2816" s="21" t="s">
        <v>1403</v>
      </c>
    </row>
    <row r="2817" s="7" customFormat="1" customHeight="1" spans="1:11">
      <c r="A2817" s="23"/>
      <c r="B2817" s="22"/>
      <c r="C2817" s="23"/>
      <c r="D2817" s="21" t="s">
        <v>1403</v>
      </c>
      <c r="E2817" s="21" t="s">
        <v>2339</v>
      </c>
      <c r="F2817" s="21" t="s">
        <v>1403</v>
      </c>
      <c r="G2817" s="25" t="s">
        <v>1403</v>
      </c>
      <c r="H2817" s="21" t="s">
        <v>1403</v>
      </c>
      <c r="I2817" s="25" t="s">
        <v>1403</v>
      </c>
      <c r="J2817" s="21" t="s">
        <v>1403</v>
      </c>
      <c r="K2817" s="21" t="s">
        <v>1403</v>
      </c>
    </row>
    <row r="2818" s="7" customFormat="1" customHeight="1" spans="1:11">
      <c r="A2818" s="23"/>
      <c r="B2818" s="22"/>
      <c r="C2818" s="23"/>
      <c r="D2818" s="21" t="s">
        <v>1403</v>
      </c>
      <c r="E2818" s="21" t="s">
        <v>1403</v>
      </c>
      <c r="F2818" s="21" t="s">
        <v>5311</v>
      </c>
      <c r="G2818" s="25" t="s">
        <v>2341</v>
      </c>
      <c r="H2818" s="21" t="s">
        <v>2439</v>
      </c>
      <c r="I2818" s="25" t="s">
        <v>4081</v>
      </c>
      <c r="J2818" s="21" t="s">
        <v>5312</v>
      </c>
      <c r="K2818" s="21" t="s">
        <v>5313</v>
      </c>
    </row>
    <row r="2819" s="7" customFormat="1" customHeight="1" spans="1:11">
      <c r="A2819" s="23"/>
      <c r="B2819" s="22"/>
      <c r="C2819" s="23"/>
      <c r="D2819" s="21" t="s">
        <v>1403</v>
      </c>
      <c r="E2819" s="21" t="s">
        <v>1403</v>
      </c>
      <c r="F2819" s="21" t="s">
        <v>5314</v>
      </c>
      <c r="G2819" s="25" t="s">
        <v>2341</v>
      </c>
      <c r="H2819" s="21" t="s">
        <v>2703</v>
      </c>
      <c r="I2819" s="25" t="s">
        <v>2395</v>
      </c>
      <c r="J2819" s="21" t="s">
        <v>5315</v>
      </c>
      <c r="K2819" s="21" t="s">
        <v>5316</v>
      </c>
    </row>
    <row r="2820" s="7" customFormat="1" customHeight="1" spans="1:11">
      <c r="A2820" s="23"/>
      <c r="B2820" s="22"/>
      <c r="C2820" s="23"/>
      <c r="D2820" s="21" t="s">
        <v>1403</v>
      </c>
      <c r="E2820" s="21" t="s">
        <v>2352</v>
      </c>
      <c r="F2820" s="21" t="s">
        <v>1403</v>
      </c>
      <c r="G2820" s="25" t="s">
        <v>1403</v>
      </c>
      <c r="H2820" s="21" t="s">
        <v>1403</v>
      </c>
      <c r="I2820" s="25" t="s">
        <v>1403</v>
      </c>
      <c r="J2820" s="21" t="s">
        <v>1403</v>
      </c>
      <c r="K2820" s="21" t="s">
        <v>1403</v>
      </c>
    </row>
    <row r="2821" s="7" customFormat="1" customHeight="1" spans="1:11">
      <c r="A2821" s="23"/>
      <c r="B2821" s="22"/>
      <c r="C2821" s="23"/>
      <c r="D2821" s="21" t="s">
        <v>1403</v>
      </c>
      <c r="E2821" s="21" t="s">
        <v>1403</v>
      </c>
      <c r="F2821" s="21" t="s">
        <v>5317</v>
      </c>
      <c r="G2821" s="25" t="s">
        <v>2341</v>
      </c>
      <c r="H2821" s="21" t="s">
        <v>2622</v>
      </c>
      <c r="I2821" s="25" t="s">
        <v>2343</v>
      </c>
      <c r="J2821" s="21" t="s">
        <v>3920</v>
      </c>
      <c r="K2821" s="21" t="s">
        <v>5318</v>
      </c>
    </row>
    <row r="2822" s="7" customFormat="1" customHeight="1" spans="1:11">
      <c r="A2822" s="23"/>
      <c r="B2822" s="22"/>
      <c r="C2822" s="23"/>
      <c r="D2822" s="21" t="s">
        <v>1403</v>
      </c>
      <c r="E2822" s="21" t="s">
        <v>2949</v>
      </c>
      <c r="F2822" s="21" t="s">
        <v>1403</v>
      </c>
      <c r="G2822" s="25" t="s">
        <v>1403</v>
      </c>
      <c r="H2822" s="21" t="s">
        <v>1403</v>
      </c>
      <c r="I2822" s="25" t="s">
        <v>1403</v>
      </c>
      <c r="J2822" s="21" t="s">
        <v>1403</v>
      </c>
      <c r="K2822" s="21" t="s">
        <v>1403</v>
      </c>
    </row>
    <row r="2823" s="7" customFormat="1" customHeight="1" spans="1:11">
      <c r="A2823" s="23"/>
      <c r="B2823" s="22"/>
      <c r="C2823" s="23"/>
      <c r="D2823" s="21" t="s">
        <v>2357</v>
      </c>
      <c r="E2823" s="21" t="s">
        <v>1403</v>
      </c>
      <c r="F2823" s="21" t="s">
        <v>1403</v>
      </c>
      <c r="G2823" s="25" t="s">
        <v>1403</v>
      </c>
      <c r="H2823" s="21" t="s">
        <v>1403</v>
      </c>
      <c r="I2823" s="25" t="s">
        <v>1403</v>
      </c>
      <c r="J2823" s="21" t="s">
        <v>1403</v>
      </c>
      <c r="K2823" s="21" t="s">
        <v>1403</v>
      </c>
    </row>
    <row r="2824" s="7" customFormat="1" customHeight="1" spans="1:11">
      <c r="A2824" s="23"/>
      <c r="B2824" s="22"/>
      <c r="C2824" s="23"/>
      <c r="D2824" s="21" t="s">
        <v>1403</v>
      </c>
      <c r="E2824" s="21" t="s">
        <v>2358</v>
      </c>
      <c r="F2824" s="21" t="s">
        <v>1403</v>
      </c>
      <c r="G2824" s="25" t="s">
        <v>1403</v>
      </c>
      <c r="H2824" s="21" t="s">
        <v>1403</v>
      </c>
      <c r="I2824" s="25" t="s">
        <v>1403</v>
      </c>
      <c r="J2824" s="21" t="s">
        <v>1403</v>
      </c>
      <c r="K2824" s="21" t="s">
        <v>1403</v>
      </c>
    </row>
    <row r="2825" s="7" customFormat="1" customHeight="1" spans="1:11">
      <c r="A2825" s="23"/>
      <c r="B2825" s="22"/>
      <c r="C2825" s="23"/>
      <c r="D2825" s="21" t="s">
        <v>1403</v>
      </c>
      <c r="E2825" s="21" t="s">
        <v>1403</v>
      </c>
      <c r="F2825" s="21" t="s">
        <v>5319</v>
      </c>
      <c r="G2825" s="25" t="s">
        <v>2341</v>
      </c>
      <c r="H2825" s="21" t="s">
        <v>5320</v>
      </c>
      <c r="I2825" s="25" t="s">
        <v>1403</v>
      </c>
      <c r="J2825" s="21" t="s">
        <v>5321</v>
      </c>
      <c r="K2825" s="21" t="s">
        <v>5316</v>
      </c>
    </row>
    <row r="2826" s="7" customFormat="1" customHeight="1" spans="1:11">
      <c r="A2826" s="23"/>
      <c r="B2826" s="22"/>
      <c r="C2826" s="23"/>
      <c r="D2826" s="21" t="s">
        <v>1403</v>
      </c>
      <c r="E2826" s="21" t="s">
        <v>2578</v>
      </c>
      <c r="F2826" s="21" t="s">
        <v>1403</v>
      </c>
      <c r="G2826" s="25" t="s">
        <v>1403</v>
      </c>
      <c r="H2826" s="21" t="s">
        <v>1403</v>
      </c>
      <c r="I2826" s="25" t="s">
        <v>1403</v>
      </c>
      <c r="J2826" s="21" t="s">
        <v>1403</v>
      </c>
      <c r="K2826" s="21" t="s">
        <v>1403</v>
      </c>
    </row>
    <row r="2827" s="7" customFormat="1" customHeight="1" spans="1:11">
      <c r="A2827" s="23"/>
      <c r="B2827" s="22"/>
      <c r="C2827" s="23"/>
      <c r="D2827" s="21" t="s">
        <v>1403</v>
      </c>
      <c r="E2827" s="21" t="s">
        <v>1403</v>
      </c>
      <c r="F2827" s="21" t="s">
        <v>5322</v>
      </c>
      <c r="G2827" s="25" t="s">
        <v>2341</v>
      </c>
      <c r="H2827" s="21" t="s">
        <v>2622</v>
      </c>
      <c r="I2827" s="25" t="s">
        <v>2343</v>
      </c>
      <c r="J2827" s="21" t="s">
        <v>5323</v>
      </c>
      <c r="K2827" s="21" t="s">
        <v>5324</v>
      </c>
    </row>
    <row r="2828" s="7" customFormat="1" customHeight="1" spans="1:11">
      <c r="A2828" s="23"/>
      <c r="B2828" s="22"/>
      <c r="C2828" s="23"/>
      <c r="D2828" s="21" t="s">
        <v>2373</v>
      </c>
      <c r="E2828" s="21" t="s">
        <v>1403</v>
      </c>
      <c r="F2828" s="21" t="s">
        <v>1403</v>
      </c>
      <c r="G2828" s="25" t="s">
        <v>1403</v>
      </c>
      <c r="H2828" s="21" t="s">
        <v>1403</v>
      </c>
      <c r="I2828" s="25" t="s">
        <v>1403</v>
      </c>
      <c r="J2828" s="21" t="s">
        <v>1403</v>
      </c>
      <c r="K2828" s="21" t="s">
        <v>1403</v>
      </c>
    </row>
    <row r="2829" s="7" customFormat="1" customHeight="1" spans="1:11">
      <c r="A2829" s="23"/>
      <c r="B2829" s="22"/>
      <c r="C2829" s="23"/>
      <c r="D2829" s="21" t="s">
        <v>1403</v>
      </c>
      <c r="E2829" s="21" t="s">
        <v>2374</v>
      </c>
      <c r="F2829" s="21" t="s">
        <v>1403</v>
      </c>
      <c r="G2829" s="25" t="s">
        <v>1403</v>
      </c>
      <c r="H2829" s="21" t="s">
        <v>1403</v>
      </c>
      <c r="I2829" s="25" t="s">
        <v>1403</v>
      </c>
      <c r="J2829" s="21" t="s">
        <v>1403</v>
      </c>
      <c r="K2829" s="21" t="s">
        <v>1403</v>
      </c>
    </row>
    <row r="2830" s="7" customFormat="1" customHeight="1" spans="1:11">
      <c r="A2830" s="23"/>
      <c r="B2830" s="22"/>
      <c r="C2830" s="23"/>
      <c r="D2830" s="21" t="s">
        <v>1403</v>
      </c>
      <c r="E2830" s="21" t="s">
        <v>1403</v>
      </c>
      <c r="F2830" s="21" t="s">
        <v>2755</v>
      </c>
      <c r="G2830" s="25" t="s">
        <v>2341</v>
      </c>
      <c r="H2830" s="21" t="s">
        <v>2394</v>
      </c>
      <c r="I2830" s="25" t="s">
        <v>2343</v>
      </c>
      <c r="J2830" s="21" t="s">
        <v>5325</v>
      </c>
      <c r="K2830" s="21" t="s">
        <v>3779</v>
      </c>
    </row>
    <row r="2831" s="7" customFormat="1" customHeight="1" spans="1:11">
      <c r="A2831" s="21" t="s">
        <v>5326</v>
      </c>
      <c r="B2831" s="24" t="s">
        <v>5327</v>
      </c>
      <c r="C2831" s="21" t="s">
        <v>5328</v>
      </c>
      <c r="D2831" s="23"/>
      <c r="E2831" s="23"/>
      <c r="F2831" s="23"/>
      <c r="G2831" s="22"/>
      <c r="H2831" s="23"/>
      <c r="I2831" s="22"/>
      <c r="J2831" s="23"/>
      <c r="K2831" s="23"/>
    </row>
    <row r="2832" s="7" customFormat="1" customHeight="1" spans="1:11">
      <c r="A2832" s="23"/>
      <c r="B2832" s="22"/>
      <c r="C2832" s="23"/>
      <c r="D2832" s="21" t="s">
        <v>2338</v>
      </c>
      <c r="E2832" s="21" t="s">
        <v>1403</v>
      </c>
      <c r="F2832" s="21" t="s">
        <v>1403</v>
      </c>
      <c r="G2832" s="25" t="s">
        <v>1403</v>
      </c>
      <c r="H2832" s="21" t="s">
        <v>1403</v>
      </c>
      <c r="I2832" s="25" t="s">
        <v>1403</v>
      </c>
      <c r="J2832" s="21" t="s">
        <v>1403</v>
      </c>
      <c r="K2832" s="21" t="s">
        <v>1403</v>
      </c>
    </row>
    <row r="2833" s="7" customFormat="1" customHeight="1" spans="1:11">
      <c r="A2833" s="23"/>
      <c r="B2833" s="22"/>
      <c r="C2833" s="23"/>
      <c r="D2833" s="21" t="s">
        <v>1403</v>
      </c>
      <c r="E2833" s="21" t="s">
        <v>2339</v>
      </c>
      <c r="F2833" s="21" t="s">
        <v>1403</v>
      </c>
      <c r="G2833" s="25" t="s">
        <v>1403</v>
      </c>
      <c r="H2833" s="21" t="s">
        <v>1403</v>
      </c>
      <c r="I2833" s="25" t="s">
        <v>1403</v>
      </c>
      <c r="J2833" s="21" t="s">
        <v>1403</v>
      </c>
      <c r="K2833" s="21" t="s">
        <v>1403</v>
      </c>
    </row>
    <row r="2834" s="7" customFormat="1" customHeight="1" spans="1:11">
      <c r="A2834" s="23"/>
      <c r="B2834" s="22"/>
      <c r="C2834" s="23"/>
      <c r="D2834" s="21" t="s">
        <v>1403</v>
      </c>
      <c r="E2834" s="21" t="s">
        <v>1403</v>
      </c>
      <c r="F2834" s="21" t="s">
        <v>2615</v>
      </c>
      <c r="G2834" s="25" t="s">
        <v>2341</v>
      </c>
      <c r="H2834" s="21" t="s">
        <v>2355</v>
      </c>
      <c r="I2834" s="25" t="s">
        <v>2384</v>
      </c>
      <c r="J2834" s="21" t="s">
        <v>5329</v>
      </c>
      <c r="K2834" s="21" t="s">
        <v>5330</v>
      </c>
    </row>
    <row r="2835" s="7" customFormat="1" customHeight="1" spans="1:11">
      <c r="A2835" s="23"/>
      <c r="B2835" s="22"/>
      <c r="C2835" s="23"/>
      <c r="D2835" s="21" t="s">
        <v>2357</v>
      </c>
      <c r="E2835" s="21" t="s">
        <v>1403</v>
      </c>
      <c r="F2835" s="21" t="s">
        <v>1403</v>
      </c>
      <c r="G2835" s="25" t="s">
        <v>1403</v>
      </c>
      <c r="H2835" s="21" t="s">
        <v>1403</v>
      </c>
      <c r="I2835" s="25" t="s">
        <v>1403</v>
      </c>
      <c r="J2835" s="21" t="s">
        <v>1403</v>
      </c>
      <c r="K2835" s="21" t="s">
        <v>1403</v>
      </c>
    </row>
    <row r="2836" s="7" customFormat="1" customHeight="1" spans="1:11">
      <c r="A2836" s="23"/>
      <c r="B2836" s="22"/>
      <c r="C2836" s="23"/>
      <c r="D2836" s="21" t="s">
        <v>1403</v>
      </c>
      <c r="E2836" s="21" t="s">
        <v>2358</v>
      </c>
      <c r="F2836" s="21" t="s">
        <v>1403</v>
      </c>
      <c r="G2836" s="25" t="s">
        <v>1403</v>
      </c>
      <c r="H2836" s="21" t="s">
        <v>1403</v>
      </c>
      <c r="I2836" s="25" t="s">
        <v>1403</v>
      </c>
      <c r="J2836" s="21" t="s">
        <v>1403</v>
      </c>
      <c r="K2836" s="21" t="s">
        <v>1403</v>
      </c>
    </row>
    <row r="2837" s="7" customFormat="1" customHeight="1" spans="1:11">
      <c r="A2837" s="23"/>
      <c r="B2837" s="22"/>
      <c r="C2837" s="23"/>
      <c r="D2837" s="21" t="s">
        <v>1403</v>
      </c>
      <c r="E2837" s="21" t="s">
        <v>1403</v>
      </c>
      <c r="F2837" s="21" t="s">
        <v>2590</v>
      </c>
      <c r="G2837" s="25" t="s">
        <v>2341</v>
      </c>
      <c r="H2837" s="21" t="s">
        <v>2591</v>
      </c>
      <c r="I2837" s="25" t="s">
        <v>1403</v>
      </c>
      <c r="J2837" s="21" t="s">
        <v>2623</v>
      </c>
      <c r="K2837" s="21" t="s">
        <v>2624</v>
      </c>
    </row>
    <row r="2838" s="7" customFormat="1" customHeight="1" spans="1:11">
      <c r="A2838" s="23"/>
      <c r="B2838" s="22"/>
      <c r="C2838" s="23"/>
      <c r="D2838" s="21" t="s">
        <v>2373</v>
      </c>
      <c r="E2838" s="21" t="s">
        <v>1403</v>
      </c>
      <c r="F2838" s="21" t="s">
        <v>1403</v>
      </c>
      <c r="G2838" s="25" t="s">
        <v>1403</v>
      </c>
      <c r="H2838" s="21" t="s">
        <v>1403</v>
      </c>
      <c r="I2838" s="25" t="s">
        <v>1403</v>
      </c>
      <c r="J2838" s="21" t="s">
        <v>1403</v>
      </c>
      <c r="K2838" s="21" t="s">
        <v>1403</v>
      </c>
    </row>
    <row r="2839" s="7" customFormat="1" customHeight="1" spans="1:11">
      <c r="A2839" s="23"/>
      <c r="B2839" s="22"/>
      <c r="C2839" s="23"/>
      <c r="D2839" s="21" t="s">
        <v>1403</v>
      </c>
      <c r="E2839" s="21" t="s">
        <v>2374</v>
      </c>
      <c r="F2839" s="21" t="s">
        <v>1403</v>
      </c>
      <c r="G2839" s="25" t="s">
        <v>1403</v>
      </c>
      <c r="H2839" s="21" t="s">
        <v>1403</v>
      </c>
      <c r="I2839" s="25" t="s">
        <v>1403</v>
      </c>
      <c r="J2839" s="21" t="s">
        <v>1403</v>
      </c>
      <c r="K2839" s="21" t="s">
        <v>1403</v>
      </c>
    </row>
    <row r="2840" s="7" customFormat="1" customHeight="1" spans="1:11">
      <c r="A2840" s="23"/>
      <c r="B2840" s="22"/>
      <c r="C2840" s="23"/>
      <c r="D2840" s="21" t="s">
        <v>1403</v>
      </c>
      <c r="E2840" s="21" t="s">
        <v>1403</v>
      </c>
      <c r="F2840" s="21" t="s">
        <v>2594</v>
      </c>
      <c r="G2840" s="25" t="s">
        <v>2354</v>
      </c>
      <c r="H2840" s="21" t="s">
        <v>2394</v>
      </c>
      <c r="I2840" s="25" t="s">
        <v>2343</v>
      </c>
      <c r="J2840" s="21" t="s">
        <v>2625</v>
      </c>
      <c r="K2840" s="21" t="s">
        <v>2626</v>
      </c>
    </row>
    <row r="2841" s="7" customFormat="1" customHeight="1" spans="1:11">
      <c r="A2841" s="21" t="s">
        <v>5331</v>
      </c>
      <c r="B2841" s="22"/>
      <c r="C2841" s="23"/>
      <c r="D2841" s="23"/>
      <c r="E2841" s="23"/>
      <c r="F2841" s="23"/>
      <c r="G2841" s="22"/>
      <c r="H2841" s="23"/>
      <c r="I2841" s="22"/>
      <c r="J2841" s="23"/>
      <c r="K2841" s="23"/>
    </row>
    <row r="2842" s="7" customFormat="1" customHeight="1" spans="1:11">
      <c r="A2842" s="21" t="s">
        <v>5332</v>
      </c>
      <c r="B2842" s="22"/>
      <c r="C2842" s="23"/>
      <c r="D2842" s="23"/>
      <c r="E2842" s="23"/>
      <c r="F2842" s="23"/>
      <c r="G2842" s="22"/>
      <c r="H2842" s="23"/>
      <c r="I2842" s="22"/>
      <c r="J2842" s="23"/>
      <c r="K2842" s="23"/>
    </row>
    <row r="2843" s="7" customFormat="1" customHeight="1" spans="1:11">
      <c r="A2843" s="21" t="s">
        <v>4630</v>
      </c>
      <c r="B2843" s="24" t="s">
        <v>5333</v>
      </c>
      <c r="C2843" s="21" t="s">
        <v>5334</v>
      </c>
      <c r="D2843" s="23"/>
      <c r="E2843" s="23"/>
      <c r="F2843" s="23"/>
      <c r="G2843" s="22"/>
      <c r="H2843" s="23"/>
      <c r="I2843" s="22"/>
      <c r="J2843" s="23"/>
      <c r="K2843" s="23"/>
    </row>
    <row r="2844" s="7" customFormat="1" customHeight="1" spans="1:11">
      <c r="A2844" s="23"/>
      <c r="B2844" s="22"/>
      <c r="C2844" s="23"/>
      <c r="D2844" s="21" t="s">
        <v>2338</v>
      </c>
      <c r="E2844" s="21" t="s">
        <v>1403</v>
      </c>
      <c r="F2844" s="21" t="s">
        <v>1403</v>
      </c>
      <c r="G2844" s="25" t="s">
        <v>1403</v>
      </c>
      <c r="H2844" s="21" t="s">
        <v>1403</v>
      </c>
      <c r="I2844" s="25" t="s">
        <v>1403</v>
      </c>
      <c r="J2844" s="21" t="s">
        <v>1403</v>
      </c>
      <c r="K2844" s="21" t="s">
        <v>1403</v>
      </c>
    </row>
    <row r="2845" s="7" customFormat="1" customHeight="1" spans="1:11">
      <c r="A2845" s="23"/>
      <c r="B2845" s="22"/>
      <c r="C2845" s="23"/>
      <c r="D2845" s="21" t="s">
        <v>1403</v>
      </c>
      <c r="E2845" s="21" t="s">
        <v>2339</v>
      </c>
      <c r="F2845" s="21" t="s">
        <v>1403</v>
      </c>
      <c r="G2845" s="25" t="s">
        <v>1403</v>
      </c>
      <c r="H2845" s="21" t="s">
        <v>1403</v>
      </c>
      <c r="I2845" s="25" t="s">
        <v>1403</v>
      </c>
      <c r="J2845" s="21" t="s">
        <v>1403</v>
      </c>
      <c r="K2845" s="21" t="s">
        <v>1403</v>
      </c>
    </row>
    <row r="2846" s="7" customFormat="1" customHeight="1" spans="1:11">
      <c r="A2846" s="23"/>
      <c r="B2846" s="22"/>
      <c r="C2846" s="23"/>
      <c r="D2846" s="21" t="s">
        <v>1403</v>
      </c>
      <c r="E2846" s="21" t="s">
        <v>1403</v>
      </c>
      <c r="F2846" s="21" t="s">
        <v>2621</v>
      </c>
      <c r="G2846" s="25" t="s">
        <v>2341</v>
      </c>
      <c r="H2846" s="21" t="s">
        <v>2355</v>
      </c>
      <c r="I2846" s="25" t="s">
        <v>2384</v>
      </c>
      <c r="J2846" s="21" t="s">
        <v>2632</v>
      </c>
      <c r="K2846" s="21" t="s">
        <v>2618</v>
      </c>
    </row>
    <row r="2847" s="7" customFormat="1" customHeight="1" spans="1:11">
      <c r="A2847" s="23"/>
      <c r="B2847" s="22"/>
      <c r="C2847" s="23"/>
      <c r="D2847" s="21" t="s">
        <v>2357</v>
      </c>
      <c r="E2847" s="21" t="s">
        <v>1403</v>
      </c>
      <c r="F2847" s="21" t="s">
        <v>1403</v>
      </c>
      <c r="G2847" s="25" t="s">
        <v>1403</v>
      </c>
      <c r="H2847" s="21" t="s">
        <v>1403</v>
      </c>
      <c r="I2847" s="25" t="s">
        <v>1403</v>
      </c>
      <c r="J2847" s="21" t="s">
        <v>1403</v>
      </c>
      <c r="K2847" s="21" t="s">
        <v>1403</v>
      </c>
    </row>
    <row r="2848" s="7" customFormat="1" customHeight="1" spans="1:11">
      <c r="A2848" s="23"/>
      <c r="B2848" s="22"/>
      <c r="C2848" s="23"/>
      <c r="D2848" s="21" t="s">
        <v>1403</v>
      </c>
      <c r="E2848" s="21" t="s">
        <v>2358</v>
      </c>
      <c r="F2848" s="21" t="s">
        <v>1403</v>
      </c>
      <c r="G2848" s="25" t="s">
        <v>1403</v>
      </c>
      <c r="H2848" s="21" t="s">
        <v>1403</v>
      </c>
      <c r="I2848" s="25" t="s">
        <v>1403</v>
      </c>
      <c r="J2848" s="21" t="s">
        <v>1403</v>
      </c>
      <c r="K2848" s="21" t="s">
        <v>1403</v>
      </c>
    </row>
    <row r="2849" s="7" customFormat="1" customHeight="1" spans="1:11">
      <c r="A2849" s="23"/>
      <c r="B2849" s="22"/>
      <c r="C2849" s="23"/>
      <c r="D2849" s="21" t="s">
        <v>1403</v>
      </c>
      <c r="E2849" s="21" t="s">
        <v>1403</v>
      </c>
      <c r="F2849" s="21" t="s">
        <v>2590</v>
      </c>
      <c r="G2849" s="25" t="s">
        <v>2341</v>
      </c>
      <c r="H2849" s="21" t="s">
        <v>2591</v>
      </c>
      <c r="I2849" s="25" t="s">
        <v>1403</v>
      </c>
      <c r="J2849" s="21" t="s">
        <v>2623</v>
      </c>
      <c r="K2849" s="21" t="s">
        <v>2624</v>
      </c>
    </row>
    <row r="2850" s="7" customFormat="1" customHeight="1" spans="1:11">
      <c r="A2850" s="23"/>
      <c r="B2850" s="22"/>
      <c r="C2850" s="23"/>
      <c r="D2850" s="21" t="s">
        <v>2373</v>
      </c>
      <c r="E2850" s="21" t="s">
        <v>1403</v>
      </c>
      <c r="F2850" s="21" t="s">
        <v>1403</v>
      </c>
      <c r="G2850" s="25" t="s">
        <v>1403</v>
      </c>
      <c r="H2850" s="21" t="s">
        <v>1403</v>
      </c>
      <c r="I2850" s="25" t="s">
        <v>1403</v>
      </c>
      <c r="J2850" s="21" t="s">
        <v>1403</v>
      </c>
      <c r="K2850" s="21" t="s">
        <v>1403</v>
      </c>
    </row>
    <row r="2851" s="7" customFormat="1" customHeight="1" spans="1:11">
      <c r="A2851" s="23"/>
      <c r="B2851" s="22"/>
      <c r="C2851" s="23"/>
      <c r="D2851" s="21" t="s">
        <v>1403</v>
      </c>
      <c r="E2851" s="21" t="s">
        <v>2374</v>
      </c>
      <c r="F2851" s="21" t="s">
        <v>1403</v>
      </c>
      <c r="G2851" s="25" t="s">
        <v>1403</v>
      </c>
      <c r="H2851" s="21" t="s">
        <v>1403</v>
      </c>
      <c r="I2851" s="25" t="s">
        <v>1403</v>
      </c>
      <c r="J2851" s="21" t="s">
        <v>1403</v>
      </c>
      <c r="K2851" s="21" t="s">
        <v>1403</v>
      </c>
    </row>
    <row r="2852" s="7" customFormat="1" customHeight="1" spans="1:11">
      <c r="A2852" s="23"/>
      <c r="B2852" s="22"/>
      <c r="C2852" s="23"/>
      <c r="D2852" s="21" t="s">
        <v>1403</v>
      </c>
      <c r="E2852" s="21" t="s">
        <v>1403</v>
      </c>
      <c r="F2852" s="21" t="s">
        <v>2594</v>
      </c>
      <c r="G2852" s="25" t="s">
        <v>2341</v>
      </c>
      <c r="H2852" s="21" t="s">
        <v>2394</v>
      </c>
      <c r="I2852" s="25" t="s">
        <v>2343</v>
      </c>
      <c r="J2852" s="21" t="s">
        <v>2625</v>
      </c>
      <c r="K2852" s="21" t="s">
        <v>2626</v>
      </c>
    </row>
    <row r="2853" s="7" customFormat="1" customHeight="1" spans="1:11">
      <c r="A2853" s="21" t="s">
        <v>5335</v>
      </c>
      <c r="B2853" s="24" t="s">
        <v>5336</v>
      </c>
      <c r="C2853" s="21" t="s">
        <v>5337</v>
      </c>
      <c r="D2853" s="23"/>
      <c r="E2853" s="23"/>
      <c r="F2853" s="23"/>
      <c r="G2853" s="22"/>
      <c r="H2853" s="23"/>
      <c r="I2853" s="22"/>
      <c r="J2853" s="23"/>
      <c r="K2853" s="23"/>
    </row>
    <row r="2854" s="7" customFormat="1" customHeight="1" spans="1:11">
      <c r="A2854" s="23"/>
      <c r="B2854" s="22"/>
      <c r="C2854" s="23"/>
      <c r="D2854" s="21" t="s">
        <v>2338</v>
      </c>
      <c r="E2854" s="21" t="s">
        <v>1403</v>
      </c>
      <c r="F2854" s="21" t="s">
        <v>1403</v>
      </c>
      <c r="G2854" s="25" t="s">
        <v>1403</v>
      </c>
      <c r="H2854" s="21" t="s">
        <v>1403</v>
      </c>
      <c r="I2854" s="25" t="s">
        <v>1403</v>
      </c>
      <c r="J2854" s="21" t="s">
        <v>1403</v>
      </c>
      <c r="K2854" s="21" t="s">
        <v>1403</v>
      </c>
    </row>
    <row r="2855" s="7" customFormat="1" customHeight="1" spans="1:11">
      <c r="A2855" s="23"/>
      <c r="B2855" s="22"/>
      <c r="C2855" s="23"/>
      <c r="D2855" s="21" t="s">
        <v>1403</v>
      </c>
      <c r="E2855" s="21" t="s">
        <v>2339</v>
      </c>
      <c r="F2855" s="21" t="s">
        <v>1403</v>
      </c>
      <c r="G2855" s="25" t="s">
        <v>1403</v>
      </c>
      <c r="H2855" s="21" t="s">
        <v>1403</v>
      </c>
      <c r="I2855" s="25" t="s">
        <v>1403</v>
      </c>
      <c r="J2855" s="21" t="s">
        <v>1403</v>
      </c>
      <c r="K2855" s="21" t="s">
        <v>1403</v>
      </c>
    </row>
    <row r="2856" s="7" customFormat="1" customHeight="1" spans="1:11">
      <c r="A2856" s="23"/>
      <c r="B2856" s="22"/>
      <c r="C2856" s="23"/>
      <c r="D2856" s="21" t="s">
        <v>1403</v>
      </c>
      <c r="E2856" s="21" t="s">
        <v>1403</v>
      </c>
      <c r="F2856" s="21" t="s">
        <v>5338</v>
      </c>
      <c r="G2856" s="25" t="s">
        <v>2354</v>
      </c>
      <c r="H2856" s="21" t="s">
        <v>3737</v>
      </c>
      <c r="I2856" s="25" t="s">
        <v>2573</v>
      </c>
      <c r="J2856" s="21" t="s">
        <v>5339</v>
      </c>
      <c r="K2856" s="21" t="s">
        <v>5340</v>
      </c>
    </row>
    <row r="2857" s="7" customFormat="1" customHeight="1" spans="1:11">
      <c r="A2857" s="23"/>
      <c r="B2857" s="22"/>
      <c r="C2857" s="23"/>
      <c r="D2857" s="21" t="s">
        <v>1403</v>
      </c>
      <c r="E2857" s="21" t="s">
        <v>1403</v>
      </c>
      <c r="F2857" s="21" t="s">
        <v>5341</v>
      </c>
      <c r="G2857" s="25" t="s">
        <v>2498</v>
      </c>
      <c r="H2857" s="21" t="s">
        <v>3249</v>
      </c>
      <c r="I2857" s="25" t="s">
        <v>2573</v>
      </c>
      <c r="J2857" s="21" t="s">
        <v>5342</v>
      </c>
      <c r="K2857" s="21" t="s">
        <v>5343</v>
      </c>
    </row>
    <row r="2858" s="7" customFormat="1" customHeight="1" spans="1:11">
      <c r="A2858" s="23"/>
      <c r="B2858" s="22"/>
      <c r="C2858" s="23"/>
      <c r="D2858" s="21" t="s">
        <v>1403</v>
      </c>
      <c r="E2858" s="21" t="s">
        <v>1403</v>
      </c>
      <c r="F2858" s="21" t="s">
        <v>5344</v>
      </c>
      <c r="G2858" s="25" t="s">
        <v>2498</v>
      </c>
      <c r="H2858" s="21" t="s">
        <v>2843</v>
      </c>
      <c r="I2858" s="25" t="s">
        <v>5345</v>
      </c>
      <c r="J2858" s="21" t="s">
        <v>5346</v>
      </c>
      <c r="K2858" s="21" t="s">
        <v>5347</v>
      </c>
    </row>
    <row r="2859" s="7" customFormat="1" customHeight="1" spans="1:11">
      <c r="A2859" s="23"/>
      <c r="B2859" s="22"/>
      <c r="C2859" s="23"/>
      <c r="D2859" s="21" t="s">
        <v>1403</v>
      </c>
      <c r="E2859" s="21" t="s">
        <v>2352</v>
      </c>
      <c r="F2859" s="21" t="s">
        <v>1403</v>
      </c>
      <c r="G2859" s="25" t="s">
        <v>1403</v>
      </c>
      <c r="H2859" s="21" t="s">
        <v>1403</v>
      </c>
      <c r="I2859" s="25" t="s">
        <v>1403</v>
      </c>
      <c r="J2859" s="21" t="s">
        <v>1403</v>
      </c>
      <c r="K2859" s="21" t="s">
        <v>1403</v>
      </c>
    </row>
    <row r="2860" s="7" customFormat="1" customHeight="1" spans="1:11">
      <c r="A2860" s="23"/>
      <c r="B2860" s="22"/>
      <c r="C2860" s="23"/>
      <c r="D2860" s="21" t="s">
        <v>1403</v>
      </c>
      <c r="E2860" s="21" t="s">
        <v>1403</v>
      </c>
      <c r="F2860" s="21" t="s">
        <v>5348</v>
      </c>
      <c r="G2860" s="25" t="s">
        <v>2697</v>
      </c>
      <c r="H2860" s="21" t="s">
        <v>5349</v>
      </c>
      <c r="I2860" s="25" t="s">
        <v>5350</v>
      </c>
      <c r="J2860" s="21" t="s">
        <v>5351</v>
      </c>
      <c r="K2860" s="21" t="s">
        <v>5352</v>
      </c>
    </row>
    <row r="2861" s="7" customFormat="1" customHeight="1" spans="1:11">
      <c r="A2861" s="23"/>
      <c r="B2861" s="22"/>
      <c r="C2861" s="23"/>
      <c r="D2861" s="21" t="s">
        <v>1403</v>
      </c>
      <c r="E2861" s="21" t="s">
        <v>1403</v>
      </c>
      <c r="F2861" s="21" t="s">
        <v>5353</v>
      </c>
      <c r="G2861" s="25" t="s">
        <v>2697</v>
      </c>
      <c r="H2861" s="21" t="s">
        <v>5349</v>
      </c>
      <c r="I2861" s="25" t="s">
        <v>5350</v>
      </c>
      <c r="J2861" s="21" t="s">
        <v>5354</v>
      </c>
      <c r="K2861" s="21" t="s">
        <v>5355</v>
      </c>
    </row>
    <row r="2862" s="7" customFormat="1" customHeight="1" spans="1:11">
      <c r="A2862" s="23"/>
      <c r="B2862" s="22"/>
      <c r="C2862" s="23"/>
      <c r="D2862" s="21" t="s">
        <v>1403</v>
      </c>
      <c r="E2862" s="21" t="s">
        <v>1403</v>
      </c>
      <c r="F2862" s="21" t="s">
        <v>5356</v>
      </c>
      <c r="G2862" s="25" t="s">
        <v>2354</v>
      </c>
      <c r="H2862" s="21" t="s">
        <v>2376</v>
      </c>
      <c r="I2862" s="25" t="s">
        <v>2343</v>
      </c>
      <c r="J2862" s="21" t="s">
        <v>5357</v>
      </c>
      <c r="K2862" s="21" t="s">
        <v>5358</v>
      </c>
    </row>
    <row r="2863" s="7" customFormat="1" customHeight="1" spans="1:11">
      <c r="A2863" s="23"/>
      <c r="B2863" s="22"/>
      <c r="C2863" s="23"/>
      <c r="D2863" s="21" t="s">
        <v>1403</v>
      </c>
      <c r="E2863" s="21" t="s">
        <v>1403</v>
      </c>
      <c r="F2863" s="21" t="s">
        <v>5359</v>
      </c>
      <c r="G2863" s="25" t="s">
        <v>2354</v>
      </c>
      <c r="H2863" s="21" t="s">
        <v>2376</v>
      </c>
      <c r="I2863" s="25" t="s">
        <v>2343</v>
      </c>
      <c r="J2863" s="21" t="s">
        <v>5360</v>
      </c>
      <c r="K2863" s="21" t="s">
        <v>5361</v>
      </c>
    </row>
    <row r="2864" s="7" customFormat="1" customHeight="1" spans="1:11">
      <c r="A2864" s="23"/>
      <c r="B2864" s="22"/>
      <c r="C2864" s="23"/>
      <c r="D2864" s="21" t="s">
        <v>1403</v>
      </c>
      <c r="E2864" s="21" t="s">
        <v>2389</v>
      </c>
      <c r="F2864" s="21" t="s">
        <v>1403</v>
      </c>
      <c r="G2864" s="25" t="s">
        <v>1403</v>
      </c>
      <c r="H2864" s="21" t="s">
        <v>1403</v>
      </c>
      <c r="I2864" s="25" t="s">
        <v>1403</v>
      </c>
      <c r="J2864" s="21" t="s">
        <v>1403</v>
      </c>
      <c r="K2864" s="21" t="s">
        <v>1403</v>
      </c>
    </row>
    <row r="2865" s="7" customFormat="1" customHeight="1" spans="1:11">
      <c r="A2865" s="23"/>
      <c r="B2865" s="22"/>
      <c r="C2865" s="23"/>
      <c r="D2865" s="21" t="s">
        <v>1403</v>
      </c>
      <c r="E2865" s="21" t="s">
        <v>1403</v>
      </c>
      <c r="F2865" s="21" t="s">
        <v>5362</v>
      </c>
      <c r="G2865" s="25" t="s">
        <v>2498</v>
      </c>
      <c r="H2865" s="21" t="s">
        <v>2924</v>
      </c>
      <c r="I2865" s="25" t="s">
        <v>2947</v>
      </c>
      <c r="J2865" s="21" t="s">
        <v>5363</v>
      </c>
      <c r="K2865" s="21" t="s">
        <v>5364</v>
      </c>
    </row>
    <row r="2866" s="7" customFormat="1" customHeight="1" spans="1:11">
      <c r="A2866" s="23"/>
      <c r="B2866" s="22"/>
      <c r="C2866" s="23"/>
      <c r="D2866" s="21" t="s">
        <v>1403</v>
      </c>
      <c r="E2866" s="21" t="s">
        <v>1403</v>
      </c>
      <c r="F2866" s="21" t="s">
        <v>5365</v>
      </c>
      <c r="G2866" s="25" t="s">
        <v>2498</v>
      </c>
      <c r="H2866" s="21" t="s">
        <v>5366</v>
      </c>
      <c r="I2866" s="25" t="s">
        <v>3690</v>
      </c>
      <c r="J2866" s="21" t="s">
        <v>5367</v>
      </c>
      <c r="K2866" s="21" t="s">
        <v>5368</v>
      </c>
    </row>
    <row r="2867" s="7" customFormat="1" customHeight="1" spans="1:11">
      <c r="A2867" s="23"/>
      <c r="B2867" s="22"/>
      <c r="C2867" s="23"/>
      <c r="D2867" s="21" t="s">
        <v>2357</v>
      </c>
      <c r="E2867" s="21" t="s">
        <v>1403</v>
      </c>
      <c r="F2867" s="21" t="s">
        <v>1403</v>
      </c>
      <c r="G2867" s="25" t="s">
        <v>1403</v>
      </c>
      <c r="H2867" s="21" t="s">
        <v>1403</v>
      </c>
      <c r="I2867" s="25" t="s">
        <v>1403</v>
      </c>
      <c r="J2867" s="21" t="s">
        <v>1403</v>
      </c>
      <c r="K2867" s="21" t="s">
        <v>1403</v>
      </c>
    </row>
    <row r="2868" s="7" customFormat="1" customHeight="1" spans="1:11">
      <c r="A2868" s="23"/>
      <c r="B2868" s="22"/>
      <c r="C2868" s="23"/>
      <c r="D2868" s="21" t="s">
        <v>1403</v>
      </c>
      <c r="E2868" s="21" t="s">
        <v>2358</v>
      </c>
      <c r="F2868" s="21" t="s">
        <v>1403</v>
      </c>
      <c r="G2868" s="25" t="s">
        <v>1403</v>
      </c>
      <c r="H2868" s="21" t="s">
        <v>1403</v>
      </c>
      <c r="I2868" s="25" t="s">
        <v>1403</v>
      </c>
      <c r="J2868" s="21" t="s">
        <v>1403</v>
      </c>
      <c r="K2868" s="21" t="s">
        <v>1403</v>
      </c>
    </row>
    <row r="2869" s="7" customFormat="1" customHeight="1" spans="1:11">
      <c r="A2869" s="23"/>
      <c r="B2869" s="22"/>
      <c r="C2869" s="23"/>
      <c r="D2869" s="21" t="s">
        <v>1403</v>
      </c>
      <c r="E2869" s="21" t="s">
        <v>1403</v>
      </c>
      <c r="F2869" s="21" t="s">
        <v>5369</v>
      </c>
      <c r="G2869" s="25" t="s">
        <v>2341</v>
      </c>
      <c r="H2869" s="21" t="s">
        <v>5370</v>
      </c>
      <c r="I2869" s="25" t="s">
        <v>3690</v>
      </c>
      <c r="J2869" s="21" t="s">
        <v>5371</v>
      </c>
      <c r="K2869" s="21" t="s">
        <v>5372</v>
      </c>
    </row>
    <row r="2870" s="7" customFormat="1" customHeight="1" spans="1:11">
      <c r="A2870" s="23"/>
      <c r="B2870" s="22"/>
      <c r="C2870" s="23"/>
      <c r="D2870" s="21" t="s">
        <v>1403</v>
      </c>
      <c r="E2870" s="21" t="s">
        <v>1403</v>
      </c>
      <c r="F2870" s="21" t="s">
        <v>5373</v>
      </c>
      <c r="G2870" s="25" t="s">
        <v>2899</v>
      </c>
      <c r="H2870" s="21" t="s">
        <v>2394</v>
      </c>
      <c r="I2870" s="25" t="s">
        <v>2343</v>
      </c>
      <c r="J2870" s="21" t="s">
        <v>5374</v>
      </c>
      <c r="K2870" s="21" t="s">
        <v>5375</v>
      </c>
    </row>
    <row r="2871" s="7" customFormat="1" customHeight="1" spans="1:11">
      <c r="A2871" s="23"/>
      <c r="B2871" s="22"/>
      <c r="C2871" s="23"/>
      <c r="D2871" s="21" t="s">
        <v>1403</v>
      </c>
      <c r="E2871" s="21" t="s">
        <v>1403</v>
      </c>
      <c r="F2871" s="21" t="s">
        <v>5376</v>
      </c>
      <c r="G2871" s="25" t="s">
        <v>2354</v>
      </c>
      <c r="H2871" s="21" t="s">
        <v>2355</v>
      </c>
      <c r="I2871" s="25" t="s">
        <v>2516</v>
      </c>
      <c r="J2871" s="21" t="s">
        <v>5377</v>
      </c>
      <c r="K2871" s="21" t="s">
        <v>5378</v>
      </c>
    </row>
    <row r="2872" s="7" customFormat="1" customHeight="1" spans="1:11">
      <c r="A2872" s="23"/>
      <c r="B2872" s="22"/>
      <c r="C2872" s="23"/>
      <c r="D2872" s="21" t="s">
        <v>2373</v>
      </c>
      <c r="E2872" s="21" t="s">
        <v>1403</v>
      </c>
      <c r="F2872" s="21" t="s">
        <v>1403</v>
      </c>
      <c r="G2872" s="25" t="s">
        <v>1403</v>
      </c>
      <c r="H2872" s="21" t="s">
        <v>1403</v>
      </c>
      <c r="I2872" s="25" t="s">
        <v>1403</v>
      </c>
      <c r="J2872" s="21" t="s">
        <v>1403</v>
      </c>
      <c r="K2872" s="21" t="s">
        <v>1403</v>
      </c>
    </row>
    <row r="2873" s="7" customFormat="1" customHeight="1" spans="1:11">
      <c r="A2873" s="23"/>
      <c r="B2873" s="22"/>
      <c r="C2873" s="23"/>
      <c r="D2873" s="21" t="s">
        <v>1403</v>
      </c>
      <c r="E2873" s="21" t="s">
        <v>2374</v>
      </c>
      <c r="F2873" s="21" t="s">
        <v>1403</v>
      </c>
      <c r="G2873" s="25" t="s">
        <v>1403</v>
      </c>
      <c r="H2873" s="21" t="s">
        <v>1403</v>
      </c>
      <c r="I2873" s="25" t="s">
        <v>1403</v>
      </c>
      <c r="J2873" s="21" t="s">
        <v>1403</v>
      </c>
      <c r="K2873" s="21" t="s">
        <v>1403</v>
      </c>
    </row>
    <row r="2874" s="7" customFormat="1" customHeight="1" spans="1:11">
      <c r="A2874" s="23"/>
      <c r="B2874" s="22"/>
      <c r="C2874" s="23"/>
      <c r="D2874" s="21" t="s">
        <v>1403</v>
      </c>
      <c r="E2874" s="21" t="s">
        <v>1403</v>
      </c>
      <c r="F2874" s="21" t="s">
        <v>5379</v>
      </c>
      <c r="G2874" s="25" t="s">
        <v>2498</v>
      </c>
      <c r="H2874" s="21" t="s">
        <v>2731</v>
      </c>
      <c r="I2874" s="25" t="s">
        <v>2650</v>
      </c>
      <c r="J2874" s="21" t="s">
        <v>5380</v>
      </c>
      <c r="K2874" s="21" t="s">
        <v>5381</v>
      </c>
    </row>
    <row r="2875" s="7" customFormat="1" customHeight="1" spans="1:11">
      <c r="A2875" s="21" t="s">
        <v>5382</v>
      </c>
      <c r="B2875" s="24" t="s">
        <v>5383</v>
      </c>
      <c r="C2875" s="21" t="s">
        <v>5384</v>
      </c>
      <c r="D2875" s="23"/>
      <c r="E2875" s="23"/>
      <c r="F2875" s="23"/>
      <c r="G2875" s="22"/>
      <c r="H2875" s="23"/>
      <c r="I2875" s="22"/>
      <c r="J2875" s="23"/>
      <c r="K2875" s="23"/>
    </row>
    <row r="2876" s="7" customFormat="1" customHeight="1" spans="1:11">
      <c r="A2876" s="23"/>
      <c r="B2876" s="22"/>
      <c r="C2876" s="23"/>
      <c r="D2876" s="21" t="s">
        <v>2338</v>
      </c>
      <c r="E2876" s="21" t="s">
        <v>1403</v>
      </c>
      <c r="F2876" s="21" t="s">
        <v>1403</v>
      </c>
      <c r="G2876" s="25" t="s">
        <v>1403</v>
      </c>
      <c r="H2876" s="21" t="s">
        <v>1403</v>
      </c>
      <c r="I2876" s="25" t="s">
        <v>1403</v>
      </c>
      <c r="J2876" s="21" t="s">
        <v>1403</v>
      </c>
      <c r="K2876" s="21" t="s">
        <v>1403</v>
      </c>
    </row>
    <row r="2877" s="7" customFormat="1" customHeight="1" spans="1:11">
      <c r="A2877" s="23"/>
      <c r="B2877" s="22"/>
      <c r="C2877" s="23"/>
      <c r="D2877" s="21" t="s">
        <v>1403</v>
      </c>
      <c r="E2877" s="21" t="s">
        <v>2339</v>
      </c>
      <c r="F2877" s="21" t="s">
        <v>1403</v>
      </c>
      <c r="G2877" s="25" t="s">
        <v>1403</v>
      </c>
      <c r="H2877" s="21" t="s">
        <v>1403</v>
      </c>
      <c r="I2877" s="25" t="s">
        <v>1403</v>
      </c>
      <c r="J2877" s="21" t="s">
        <v>1403</v>
      </c>
      <c r="K2877" s="21" t="s">
        <v>1403</v>
      </c>
    </row>
    <row r="2878" s="7" customFormat="1" customHeight="1" spans="1:11">
      <c r="A2878" s="23"/>
      <c r="B2878" s="22"/>
      <c r="C2878" s="23"/>
      <c r="D2878" s="21" t="s">
        <v>1403</v>
      </c>
      <c r="E2878" s="21" t="s">
        <v>1403</v>
      </c>
      <c r="F2878" s="21" t="s">
        <v>5385</v>
      </c>
      <c r="G2878" s="25" t="s">
        <v>2341</v>
      </c>
      <c r="H2878" s="21" t="s">
        <v>3737</v>
      </c>
      <c r="I2878" s="25" t="s">
        <v>2573</v>
      </c>
      <c r="J2878" s="21" t="s">
        <v>5386</v>
      </c>
      <c r="K2878" s="21" t="s">
        <v>5387</v>
      </c>
    </row>
    <row r="2879" s="7" customFormat="1" customHeight="1" spans="1:11">
      <c r="A2879" s="23"/>
      <c r="B2879" s="22"/>
      <c r="C2879" s="23"/>
      <c r="D2879" s="21" t="s">
        <v>1403</v>
      </c>
      <c r="E2879" s="21" t="s">
        <v>1403</v>
      </c>
      <c r="F2879" s="21" t="s">
        <v>5388</v>
      </c>
      <c r="G2879" s="25" t="s">
        <v>2498</v>
      </c>
      <c r="H2879" s="21" t="s">
        <v>2342</v>
      </c>
      <c r="I2879" s="25" t="s">
        <v>5345</v>
      </c>
      <c r="J2879" s="21" t="s">
        <v>5389</v>
      </c>
      <c r="K2879" s="21" t="s">
        <v>5390</v>
      </c>
    </row>
    <row r="2880" s="7" customFormat="1" customHeight="1" spans="1:11">
      <c r="A2880" s="23"/>
      <c r="B2880" s="22"/>
      <c r="C2880" s="23"/>
      <c r="D2880" s="21" t="s">
        <v>1403</v>
      </c>
      <c r="E2880" s="21" t="s">
        <v>1403</v>
      </c>
      <c r="F2880" s="21" t="s">
        <v>5391</v>
      </c>
      <c r="G2880" s="25" t="s">
        <v>2341</v>
      </c>
      <c r="H2880" s="21" t="s">
        <v>2662</v>
      </c>
      <c r="I2880" s="25" t="s">
        <v>2573</v>
      </c>
      <c r="J2880" s="21" t="s">
        <v>5392</v>
      </c>
      <c r="K2880" s="21" t="s">
        <v>5393</v>
      </c>
    </row>
    <row r="2881" s="7" customFormat="1" customHeight="1" spans="1:11">
      <c r="A2881" s="23"/>
      <c r="B2881" s="22"/>
      <c r="C2881" s="23"/>
      <c r="D2881" s="21" t="s">
        <v>1403</v>
      </c>
      <c r="E2881" s="21" t="s">
        <v>1403</v>
      </c>
      <c r="F2881" s="21" t="s">
        <v>5394</v>
      </c>
      <c r="G2881" s="25" t="s">
        <v>2341</v>
      </c>
      <c r="H2881" s="21" t="s">
        <v>2537</v>
      </c>
      <c r="I2881" s="25" t="s">
        <v>4081</v>
      </c>
      <c r="J2881" s="21" t="s">
        <v>5395</v>
      </c>
      <c r="K2881" s="21" t="s">
        <v>5396</v>
      </c>
    </row>
    <row r="2882" s="7" customFormat="1" customHeight="1" spans="1:11">
      <c r="A2882" s="23"/>
      <c r="B2882" s="22"/>
      <c r="C2882" s="23"/>
      <c r="D2882" s="21" t="s">
        <v>1403</v>
      </c>
      <c r="E2882" s="21" t="s">
        <v>1403</v>
      </c>
      <c r="F2882" s="21" t="s">
        <v>5397</v>
      </c>
      <c r="G2882" s="25" t="s">
        <v>2341</v>
      </c>
      <c r="H2882" s="21" t="s">
        <v>5398</v>
      </c>
      <c r="I2882" s="25" t="s">
        <v>2573</v>
      </c>
      <c r="J2882" s="21" t="s">
        <v>5399</v>
      </c>
      <c r="K2882" s="21" t="s">
        <v>5399</v>
      </c>
    </row>
    <row r="2883" s="7" customFormat="1" customHeight="1" spans="1:11">
      <c r="A2883" s="23"/>
      <c r="B2883" s="22"/>
      <c r="C2883" s="23"/>
      <c r="D2883" s="21" t="s">
        <v>1403</v>
      </c>
      <c r="E2883" s="21" t="s">
        <v>1403</v>
      </c>
      <c r="F2883" s="21" t="s">
        <v>5400</v>
      </c>
      <c r="G2883" s="25" t="s">
        <v>2354</v>
      </c>
      <c r="H2883" s="21" t="s">
        <v>2541</v>
      </c>
      <c r="I2883" s="25" t="s">
        <v>5345</v>
      </c>
      <c r="J2883" s="21" t="s">
        <v>5401</v>
      </c>
      <c r="K2883" s="21" t="s">
        <v>5401</v>
      </c>
    </row>
    <row r="2884" s="7" customFormat="1" customHeight="1" spans="1:11">
      <c r="A2884" s="23"/>
      <c r="B2884" s="22"/>
      <c r="C2884" s="23"/>
      <c r="D2884" s="21" t="s">
        <v>1403</v>
      </c>
      <c r="E2884" s="21" t="s">
        <v>1403</v>
      </c>
      <c r="F2884" s="21" t="s">
        <v>5402</v>
      </c>
      <c r="G2884" s="25" t="s">
        <v>2341</v>
      </c>
      <c r="H2884" s="21" t="s">
        <v>2355</v>
      </c>
      <c r="I2884" s="25" t="s">
        <v>4876</v>
      </c>
      <c r="J2884" s="21" t="s">
        <v>5403</v>
      </c>
      <c r="K2884" s="21" t="s">
        <v>5404</v>
      </c>
    </row>
    <row r="2885" s="7" customFormat="1" customHeight="1" spans="1:11">
      <c r="A2885" s="23"/>
      <c r="B2885" s="22"/>
      <c r="C2885" s="23"/>
      <c r="D2885" s="21" t="s">
        <v>1403</v>
      </c>
      <c r="E2885" s="21" t="s">
        <v>2352</v>
      </c>
      <c r="F2885" s="21" t="s">
        <v>1403</v>
      </c>
      <c r="G2885" s="25" t="s">
        <v>1403</v>
      </c>
      <c r="H2885" s="21" t="s">
        <v>1403</v>
      </c>
      <c r="I2885" s="25" t="s">
        <v>1403</v>
      </c>
      <c r="J2885" s="21" t="s">
        <v>1403</v>
      </c>
      <c r="K2885" s="21" t="s">
        <v>1403</v>
      </c>
    </row>
    <row r="2886" s="7" customFormat="1" customHeight="1" spans="1:11">
      <c r="A2886" s="23"/>
      <c r="B2886" s="22"/>
      <c r="C2886" s="23"/>
      <c r="D2886" s="21" t="s">
        <v>1403</v>
      </c>
      <c r="E2886" s="21" t="s">
        <v>1403</v>
      </c>
      <c r="F2886" s="21" t="s">
        <v>5405</v>
      </c>
      <c r="G2886" s="25" t="s">
        <v>2498</v>
      </c>
      <c r="H2886" s="21" t="s">
        <v>5406</v>
      </c>
      <c r="I2886" s="25" t="s">
        <v>5350</v>
      </c>
      <c r="J2886" s="21" t="s">
        <v>5407</v>
      </c>
      <c r="K2886" s="21" t="s">
        <v>5408</v>
      </c>
    </row>
    <row r="2887" s="7" customFormat="1" customHeight="1" spans="1:11">
      <c r="A2887" s="23"/>
      <c r="B2887" s="22"/>
      <c r="C2887" s="23"/>
      <c r="D2887" s="21" t="s">
        <v>1403</v>
      </c>
      <c r="E2887" s="21" t="s">
        <v>2389</v>
      </c>
      <c r="F2887" s="21" t="s">
        <v>1403</v>
      </c>
      <c r="G2887" s="25" t="s">
        <v>1403</v>
      </c>
      <c r="H2887" s="21" t="s">
        <v>1403</v>
      </c>
      <c r="I2887" s="25" t="s">
        <v>1403</v>
      </c>
      <c r="J2887" s="21" t="s">
        <v>1403</v>
      </c>
      <c r="K2887" s="21" t="s">
        <v>1403</v>
      </c>
    </row>
    <row r="2888" s="7" customFormat="1" customHeight="1" spans="1:11">
      <c r="A2888" s="23"/>
      <c r="B2888" s="22"/>
      <c r="C2888" s="23"/>
      <c r="D2888" s="21" t="s">
        <v>1403</v>
      </c>
      <c r="E2888" s="21" t="s">
        <v>1403</v>
      </c>
      <c r="F2888" s="21" t="s">
        <v>5409</v>
      </c>
      <c r="G2888" s="25" t="s">
        <v>2498</v>
      </c>
      <c r="H2888" s="21" t="s">
        <v>2866</v>
      </c>
      <c r="I2888" s="25" t="s">
        <v>2947</v>
      </c>
      <c r="J2888" s="21" t="s">
        <v>5410</v>
      </c>
      <c r="K2888" s="21" t="s">
        <v>5411</v>
      </c>
    </row>
    <row r="2889" s="7" customFormat="1" customHeight="1" spans="1:11">
      <c r="A2889" s="23"/>
      <c r="B2889" s="22"/>
      <c r="C2889" s="23"/>
      <c r="D2889" s="21" t="s">
        <v>1403</v>
      </c>
      <c r="E2889" s="21" t="s">
        <v>1403</v>
      </c>
      <c r="F2889" s="21" t="s">
        <v>5412</v>
      </c>
      <c r="G2889" s="25" t="s">
        <v>2498</v>
      </c>
      <c r="H2889" s="21" t="s">
        <v>2866</v>
      </c>
      <c r="I2889" s="25" t="s">
        <v>2947</v>
      </c>
      <c r="J2889" s="21" t="s">
        <v>5413</v>
      </c>
      <c r="K2889" s="21" t="s">
        <v>5414</v>
      </c>
    </row>
    <row r="2890" s="7" customFormat="1" customHeight="1" spans="1:11">
      <c r="A2890" s="23"/>
      <c r="B2890" s="22"/>
      <c r="C2890" s="23"/>
      <c r="D2890" s="21" t="s">
        <v>2357</v>
      </c>
      <c r="E2890" s="21" t="s">
        <v>1403</v>
      </c>
      <c r="F2890" s="21" t="s">
        <v>1403</v>
      </c>
      <c r="G2890" s="25" t="s">
        <v>1403</v>
      </c>
      <c r="H2890" s="21" t="s">
        <v>1403</v>
      </c>
      <c r="I2890" s="25" t="s">
        <v>1403</v>
      </c>
      <c r="J2890" s="21" t="s">
        <v>1403</v>
      </c>
      <c r="K2890" s="21" t="s">
        <v>1403</v>
      </c>
    </row>
    <row r="2891" s="7" customFormat="1" customHeight="1" spans="1:11">
      <c r="A2891" s="23"/>
      <c r="B2891" s="22"/>
      <c r="C2891" s="23"/>
      <c r="D2891" s="21" t="s">
        <v>1403</v>
      </c>
      <c r="E2891" s="21" t="s">
        <v>2358</v>
      </c>
      <c r="F2891" s="21" t="s">
        <v>1403</v>
      </c>
      <c r="G2891" s="25" t="s">
        <v>1403</v>
      </c>
      <c r="H2891" s="21" t="s">
        <v>1403</v>
      </c>
      <c r="I2891" s="25" t="s">
        <v>1403</v>
      </c>
      <c r="J2891" s="21" t="s">
        <v>1403</v>
      </c>
      <c r="K2891" s="21" t="s">
        <v>1403</v>
      </c>
    </row>
    <row r="2892" s="7" customFormat="1" customHeight="1" spans="1:11">
      <c r="A2892" s="23"/>
      <c r="B2892" s="22"/>
      <c r="C2892" s="23"/>
      <c r="D2892" s="21" t="s">
        <v>1403</v>
      </c>
      <c r="E2892" s="21" t="s">
        <v>1403</v>
      </c>
      <c r="F2892" s="21" t="s">
        <v>5415</v>
      </c>
      <c r="G2892" s="25" t="s">
        <v>2354</v>
      </c>
      <c r="H2892" s="21" t="s">
        <v>2439</v>
      </c>
      <c r="I2892" s="25" t="s">
        <v>2797</v>
      </c>
      <c r="J2892" s="21" t="s">
        <v>5416</v>
      </c>
      <c r="K2892" s="21" t="s">
        <v>5417</v>
      </c>
    </row>
    <row r="2893" s="7" customFormat="1" customHeight="1" spans="1:11">
      <c r="A2893" s="23"/>
      <c r="B2893" s="22"/>
      <c r="C2893" s="23"/>
      <c r="D2893" s="21" t="s">
        <v>1403</v>
      </c>
      <c r="E2893" s="21" t="s">
        <v>1403</v>
      </c>
      <c r="F2893" s="21" t="s">
        <v>5418</v>
      </c>
      <c r="G2893" s="25" t="s">
        <v>2341</v>
      </c>
      <c r="H2893" s="21" t="s">
        <v>2355</v>
      </c>
      <c r="I2893" s="25" t="s">
        <v>4876</v>
      </c>
      <c r="J2893" s="21" t="s">
        <v>5419</v>
      </c>
      <c r="K2893" s="21" t="s">
        <v>5420</v>
      </c>
    </row>
    <row r="2894" s="7" customFormat="1" customHeight="1" spans="1:11">
      <c r="A2894" s="23"/>
      <c r="B2894" s="22"/>
      <c r="C2894" s="23"/>
      <c r="D2894" s="21" t="s">
        <v>1403</v>
      </c>
      <c r="E2894" s="21" t="s">
        <v>2578</v>
      </c>
      <c r="F2894" s="21" t="s">
        <v>1403</v>
      </c>
      <c r="G2894" s="25" t="s">
        <v>1403</v>
      </c>
      <c r="H2894" s="21" t="s">
        <v>1403</v>
      </c>
      <c r="I2894" s="25" t="s">
        <v>1403</v>
      </c>
      <c r="J2894" s="21" t="s">
        <v>1403</v>
      </c>
      <c r="K2894" s="21" t="s">
        <v>1403</v>
      </c>
    </row>
    <row r="2895" s="7" customFormat="1" customHeight="1" spans="1:11">
      <c r="A2895" s="23"/>
      <c r="B2895" s="22"/>
      <c r="C2895" s="23"/>
      <c r="D2895" s="21" t="s">
        <v>1403</v>
      </c>
      <c r="E2895" s="21" t="s">
        <v>1403</v>
      </c>
      <c r="F2895" s="21" t="s">
        <v>5421</v>
      </c>
      <c r="G2895" s="25" t="s">
        <v>2354</v>
      </c>
      <c r="H2895" s="21" t="s">
        <v>2603</v>
      </c>
      <c r="I2895" s="25" t="s">
        <v>2343</v>
      </c>
      <c r="J2895" s="21" t="s">
        <v>5422</v>
      </c>
      <c r="K2895" s="21" t="s">
        <v>5423</v>
      </c>
    </row>
    <row r="2896" s="7" customFormat="1" customHeight="1" spans="1:11">
      <c r="A2896" s="23"/>
      <c r="B2896" s="22"/>
      <c r="C2896" s="23"/>
      <c r="D2896" s="21" t="s">
        <v>2373</v>
      </c>
      <c r="E2896" s="21" t="s">
        <v>1403</v>
      </c>
      <c r="F2896" s="21" t="s">
        <v>1403</v>
      </c>
      <c r="G2896" s="25" t="s">
        <v>1403</v>
      </c>
      <c r="H2896" s="21" t="s">
        <v>1403</v>
      </c>
      <c r="I2896" s="25" t="s">
        <v>1403</v>
      </c>
      <c r="J2896" s="21" t="s">
        <v>1403</v>
      </c>
      <c r="K2896" s="21" t="s">
        <v>1403</v>
      </c>
    </row>
    <row r="2897" s="7" customFormat="1" customHeight="1" spans="1:11">
      <c r="A2897" s="23"/>
      <c r="B2897" s="22"/>
      <c r="C2897" s="23"/>
      <c r="D2897" s="21" t="s">
        <v>1403</v>
      </c>
      <c r="E2897" s="21" t="s">
        <v>2374</v>
      </c>
      <c r="F2897" s="21" t="s">
        <v>1403</v>
      </c>
      <c r="G2897" s="25" t="s">
        <v>1403</v>
      </c>
      <c r="H2897" s="21" t="s">
        <v>1403</v>
      </c>
      <c r="I2897" s="25" t="s">
        <v>1403</v>
      </c>
      <c r="J2897" s="21" t="s">
        <v>1403</v>
      </c>
      <c r="K2897" s="21" t="s">
        <v>1403</v>
      </c>
    </row>
    <row r="2898" s="7" customFormat="1" customHeight="1" spans="1:11">
      <c r="A2898" s="23"/>
      <c r="B2898" s="22"/>
      <c r="C2898" s="23"/>
      <c r="D2898" s="21" t="s">
        <v>1403</v>
      </c>
      <c r="E2898" s="21" t="s">
        <v>1403</v>
      </c>
      <c r="F2898" s="21" t="s">
        <v>5424</v>
      </c>
      <c r="G2898" s="25" t="s">
        <v>2354</v>
      </c>
      <c r="H2898" s="21" t="s">
        <v>2394</v>
      </c>
      <c r="I2898" s="25" t="s">
        <v>2343</v>
      </c>
      <c r="J2898" s="21" t="s">
        <v>5425</v>
      </c>
      <c r="K2898" s="21" t="s">
        <v>5424</v>
      </c>
    </row>
    <row r="2899" s="7" customFormat="1" customHeight="1" spans="1:11">
      <c r="A2899" s="21" t="s">
        <v>3272</v>
      </c>
      <c r="B2899" s="24" t="s">
        <v>5426</v>
      </c>
      <c r="C2899" s="21" t="s">
        <v>2586</v>
      </c>
      <c r="D2899" s="23"/>
      <c r="E2899" s="23"/>
      <c r="F2899" s="23"/>
      <c r="G2899" s="22"/>
      <c r="H2899" s="23"/>
      <c r="I2899" s="22"/>
      <c r="J2899" s="23"/>
      <c r="K2899" s="23"/>
    </row>
    <row r="2900" s="7" customFormat="1" customHeight="1" spans="1:11">
      <c r="A2900" s="23"/>
      <c r="B2900" s="22"/>
      <c r="C2900" s="23"/>
      <c r="D2900" s="21" t="s">
        <v>2338</v>
      </c>
      <c r="E2900" s="21" t="s">
        <v>1403</v>
      </c>
      <c r="F2900" s="21" t="s">
        <v>1403</v>
      </c>
      <c r="G2900" s="25" t="s">
        <v>1403</v>
      </c>
      <c r="H2900" s="21" t="s">
        <v>1403</v>
      </c>
      <c r="I2900" s="25" t="s">
        <v>1403</v>
      </c>
      <c r="J2900" s="21" t="s">
        <v>1403</v>
      </c>
      <c r="K2900" s="21" t="s">
        <v>1403</v>
      </c>
    </row>
    <row r="2901" s="7" customFormat="1" customHeight="1" spans="1:11">
      <c r="A2901" s="23"/>
      <c r="B2901" s="22"/>
      <c r="C2901" s="23"/>
      <c r="D2901" s="21" t="s">
        <v>1403</v>
      </c>
      <c r="E2901" s="21" t="s">
        <v>2339</v>
      </c>
      <c r="F2901" s="21" t="s">
        <v>1403</v>
      </c>
      <c r="G2901" s="25" t="s">
        <v>1403</v>
      </c>
      <c r="H2901" s="21" t="s">
        <v>1403</v>
      </c>
      <c r="I2901" s="25" t="s">
        <v>1403</v>
      </c>
      <c r="J2901" s="21" t="s">
        <v>1403</v>
      </c>
      <c r="K2901" s="21" t="s">
        <v>1403</v>
      </c>
    </row>
    <row r="2902" s="7" customFormat="1" customHeight="1" spans="1:11">
      <c r="A2902" s="23"/>
      <c r="B2902" s="22"/>
      <c r="C2902" s="23"/>
      <c r="D2902" s="21" t="s">
        <v>1403</v>
      </c>
      <c r="E2902" s="21" t="s">
        <v>1403</v>
      </c>
      <c r="F2902" s="21" t="s">
        <v>5427</v>
      </c>
      <c r="G2902" s="25" t="s">
        <v>2341</v>
      </c>
      <c r="H2902" s="21" t="s">
        <v>2355</v>
      </c>
      <c r="I2902" s="25" t="s">
        <v>2384</v>
      </c>
      <c r="J2902" s="21" t="s">
        <v>5428</v>
      </c>
      <c r="K2902" s="21" t="s">
        <v>5429</v>
      </c>
    </row>
    <row r="2903" s="7" customFormat="1" customHeight="1" spans="1:11">
      <c r="A2903" s="23"/>
      <c r="B2903" s="22"/>
      <c r="C2903" s="23"/>
      <c r="D2903" s="21" t="s">
        <v>2357</v>
      </c>
      <c r="E2903" s="21" t="s">
        <v>1403</v>
      </c>
      <c r="F2903" s="21" t="s">
        <v>1403</v>
      </c>
      <c r="G2903" s="25" t="s">
        <v>1403</v>
      </c>
      <c r="H2903" s="21" t="s">
        <v>1403</v>
      </c>
      <c r="I2903" s="25" t="s">
        <v>1403</v>
      </c>
      <c r="J2903" s="21" t="s">
        <v>1403</v>
      </c>
      <c r="K2903" s="21" t="s">
        <v>1403</v>
      </c>
    </row>
    <row r="2904" s="7" customFormat="1" customHeight="1" spans="1:11">
      <c r="A2904" s="23"/>
      <c r="B2904" s="22"/>
      <c r="C2904" s="23"/>
      <c r="D2904" s="21" t="s">
        <v>1403</v>
      </c>
      <c r="E2904" s="21" t="s">
        <v>2358</v>
      </c>
      <c r="F2904" s="21" t="s">
        <v>1403</v>
      </c>
      <c r="G2904" s="25" t="s">
        <v>1403</v>
      </c>
      <c r="H2904" s="21" t="s">
        <v>1403</v>
      </c>
      <c r="I2904" s="25" t="s">
        <v>1403</v>
      </c>
      <c r="J2904" s="21" t="s">
        <v>1403</v>
      </c>
      <c r="K2904" s="21" t="s">
        <v>1403</v>
      </c>
    </row>
    <row r="2905" s="7" customFormat="1" customHeight="1" spans="1:11">
      <c r="A2905" s="23"/>
      <c r="B2905" s="22"/>
      <c r="C2905" s="23"/>
      <c r="D2905" s="21" t="s">
        <v>1403</v>
      </c>
      <c r="E2905" s="21" t="s">
        <v>1403</v>
      </c>
      <c r="F2905" s="21" t="s">
        <v>3080</v>
      </c>
      <c r="G2905" s="25" t="s">
        <v>2354</v>
      </c>
      <c r="H2905" s="21" t="s">
        <v>2342</v>
      </c>
      <c r="I2905" s="25" t="s">
        <v>2343</v>
      </c>
      <c r="J2905" s="21" t="s">
        <v>3081</v>
      </c>
      <c r="K2905" s="21" t="s">
        <v>5429</v>
      </c>
    </row>
    <row r="2906" s="7" customFormat="1" customHeight="1" spans="1:11">
      <c r="A2906" s="23"/>
      <c r="B2906" s="22"/>
      <c r="C2906" s="23"/>
      <c r="D2906" s="21" t="s">
        <v>2373</v>
      </c>
      <c r="E2906" s="21" t="s">
        <v>1403</v>
      </c>
      <c r="F2906" s="21" t="s">
        <v>1403</v>
      </c>
      <c r="G2906" s="25" t="s">
        <v>1403</v>
      </c>
      <c r="H2906" s="21" t="s">
        <v>1403</v>
      </c>
      <c r="I2906" s="25" t="s">
        <v>1403</v>
      </c>
      <c r="J2906" s="21" t="s">
        <v>1403</v>
      </c>
      <c r="K2906" s="21" t="s">
        <v>1403</v>
      </c>
    </row>
    <row r="2907" s="7" customFormat="1" customHeight="1" spans="1:11">
      <c r="A2907" s="23"/>
      <c r="B2907" s="22"/>
      <c r="C2907" s="23"/>
      <c r="D2907" s="21" t="s">
        <v>1403</v>
      </c>
      <c r="E2907" s="21" t="s">
        <v>2374</v>
      </c>
      <c r="F2907" s="21" t="s">
        <v>1403</v>
      </c>
      <c r="G2907" s="25" t="s">
        <v>1403</v>
      </c>
      <c r="H2907" s="21" t="s">
        <v>1403</v>
      </c>
      <c r="I2907" s="25" t="s">
        <v>1403</v>
      </c>
      <c r="J2907" s="21" t="s">
        <v>1403</v>
      </c>
      <c r="K2907" s="21" t="s">
        <v>1403</v>
      </c>
    </row>
    <row r="2908" s="7" customFormat="1" customHeight="1" spans="1:11">
      <c r="A2908" s="23"/>
      <c r="B2908" s="22"/>
      <c r="C2908" s="23"/>
      <c r="D2908" s="21" t="s">
        <v>1403</v>
      </c>
      <c r="E2908" s="21" t="s">
        <v>1403</v>
      </c>
      <c r="F2908" s="21" t="s">
        <v>2984</v>
      </c>
      <c r="G2908" s="25" t="s">
        <v>2354</v>
      </c>
      <c r="H2908" s="21" t="s">
        <v>2376</v>
      </c>
      <c r="I2908" s="25" t="s">
        <v>2343</v>
      </c>
      <c r="J2908" s="21" t="s">
        <v>3082</v>
      </c>
      <c r="K2908" s="21" t="s">
        <v>5429</v>
      </c>
    </row>
    <row r="2909" s="7" customFormat="1" customHeight="1" spans="1:11">
      <c r="A2909" s="21" t="s">
        <v>5430</v>
      </c>
      <c r="B2909" s="22"/>
      <c r="C2909" s="23"/>
      <c r="D2909" s="23"/>
      <c r="E2909" s="23"/>
      <c r="F2909" s="23"/>
      <c r="G2909" s="22"/>
      <c r="H2909" s="23"/>
      <c r="I2909" s="22"/>
      <c r="J2909" s="23"/>
      <c r="K2909" s="23"/>
    </row>
    <row r="2910" s="7" customFormat="1" customHeight="1" spans="1:11">
      <c r="A2910" s="21" t="s">
        <v>5431</v>
      </c>
      <c r="B2910" s="22"/>
      <c r="C2910" s="23"/>
      <c r="D2910" s="23"/>
      <c r="E2910" s="23"/>
      <c r="F2910" s="23"/>
      <c r="G2910" s="22"/>
      <c r="H2910" s="23"/>
      <c r="I2910" s="22"/>
      <c r="J2910" s="23"/>
      <c r="K2910" s="23"/>
    </row>
    <row r="2911" s="7" customFormat="1" customHeight="1" spans="1:11">
      <c r="A2911" s="21" t="s">
        <v>5432</v>
      </c>
      <c r="B2911" s="24" t="s">
        <v>5433</v>
      </c>
      <c r="C2911" s="21" t="s">
        <v>5434</v>
      </c>
      <c r="D2911" s="23"/>
      <c r="E2911" s="23"/>
      <c r="F2911" s="23"/>
      <c r="G2911" s="22"/>
      <c r="H2911" s="23"/>
      <c r="I2911" s="22"/>
      <c r="J2911" s="23"/>
      <c r="K2911" s="23"/>
    </row>
    <row r="2912" s="7" customFormat="1" customHeight="1" spans="1:11">
      <c r="A2912" s="23"/>
      <c r="B2912" s="22"/>
      <c r="C2912" s="23"/>
      <c r="D2912" s="21" t="s">
        <v>2338</v>
      </c>
      <c r="E2912" s="21" t="s">
        <v>1403</v>
      </c>
      <c r="F2912" s="21" t="s">
        <v>1403</v>
      </c>
      <c r="G2912" s="25" t="s">
        <v>1403</v>
      </c>
      <c r="H2912" s="21" t="s">
        <v>1403</v>
      </c>
      <c r="I2912" s="25" t="s">
        <v>1403</v>
      </c>
      <c r="J2912" s="21" t="s">
        <v>1403</v>
      </c>
      <c r="K2912" s="21" t="s">
        <v>1403</v>
      </c>
    </row>
    <row r="2913" s="7" customFormat="1" customHeight="1" spans="1:11">
      <c r="A2913" s="23"/>
      <c r="B2913" s="22"/>
      <c r="C2913" s="23"/>
      <c r="D2913" s="21" t="s">
        <v>1403</v>
      </c>
      <c r="E2913" s="21" t="s">
        <v>2339</v>
      </c>
      <c r="F2913" s="21" t="s">
        <v>1403</v>
      </c>
      <c r="G2913" s="25" t="s">
        <v>1403</v>
      </c>
      <c r="H2913" s="21" t="s">
        <v>1403</v>
      </c>
      <c r="I2913" s="25" t="s">
        <v>1403</v>
      </c>
      <c r="J2913" s="21" t="s">
        <v>1403</v>
      </c>
      <c r="K2913" s="21" t="s">
        <v>1403</v>
      </c>
    </row>
    <row r="2914" s="7" customFormat="1" customHeight="1" spans="1:11">
      <c r="A2914" s="23"/>
      <c r="B2914" s="22"/>
      <c r="C2914" s="23"/>
      <c r="D2914" s="21" t="s">
        <v>1403</v>
      </c>
      <c r="E2914" s="21" t="s">
        <v>1403</v>
      </c>
      <c r="F2914" s="21" t="s">
        <v>5435</v>
      </c>
      <c r="G2914" s="25" t="s">
        <v>2354</v>
      </c>
      <c r="H2914" s="21" t="s">
        <v>2537</v>
      </c>
      <c r="I2914" s="25" t="s">
        <v>2416</v>
      </c>
      <c r="J2914" s="21" t="s">
        <v>5436</v>
      </c>
      <c r="K2914" s="21" t="s">
        <v>5437</v>
      </c>
    </row>
    <row r="2915" s="7" customFormat="1" customHeight="1" spans="1:11">
      <c r="A2915" s="23"/>
      <c r="B2915" s="22"/>
      <c r="C2915" s="23"/>
      <c r="D2915" s="21" t="s">
        <v>1403</v>
      </c>
      <c r="E2915" s="21" t="s">
        <v>1403</v>
      </c>
      <c r="F2915" s="21" t="s">
        <v>5438</v>
      </c>
      <c r="G2915" s="25" t="s">
        <v>2354</v>
      </c>
      <c r="H2915" s="21" t="s">
        <v>2515</v>
      </c>
      <c r="I2915" s="25" t="s">
        <v>2516</v>
      </c>
      <c r="J2915" s="21" t="s">
        <v>5439</v>
      </c>
      <c r="K2915" s="21" t="s">
        <v>5437</v>
      </c>
    </row>
    <row r="2916" s="7" customFormat="1" customHeight="1" spans="1:11">
      <c r="A2916" s="23"/>
      <c r="B2916" s="22"/>
      <c r="C2916" s="23"/>
      <c r="D2916" s="21" t="s">
        <v>2357</v>
      </c>
      <c r="E2916" s="21" t="s">
        <v>1403</v>
      </c>
      <c r="F2916" s="21" t="s">
        <v>1403</v>
      </c>
      <c r="G2916" s="25" t="s">
        <v>1403</v>
      </c>
      <c r="H2916" s="21" t="s">
        <v>1403</v>
      </c>
      <c r="I2916" s="25" t="s">
        <v>1403</v>
      </c>
      <c r="J2916" s="21" t="s">
        <v>1403</v>
      </c>
      <c r="K2916" s="21" t="s">
        <v>1403</v>
      </c>
    </row>
    <row r="2917" s="7" customFormat="1" customHeight="1" spans="1:11">
      <c r="A2917" s="23"/>
      <c r="B2917" s="22"/>
      <c r="C2917" s="23"/>
      <c r="D2917" s="21" t="s">
        <v>1403</v>
      </c>
      <c r="E2917" s="21" t="s">
        <v>2358</v>
      </c>
      <c r="F2917" s="21" t="s">
        <v>1403</v>
      </c>
      <c r="G2917" s="25" t="s">
        <v>1403</v>
      </c>
      <c r="H2917" s="21" t="s">
        <v>1403</v>
      </c>
      <c r="I2917" s="25" t="s">
        <v>1403</v>
      </c>
      <c r="J2917" s="21" t="s">
        <v>1403</v>
      </c>
      <c r="K2917" s="21" t="s">
        <v>1403</v>
      </c>
    </row>
    <row r="2918" s="7" customFormat="1" customHeight="1" spans="1:11">
      <c r="A2918" s="23"/>
      <c r="B2918" s="22"/>
      <c r="C2918" s="23"/>
      <c r="D2918" s="21" t="s">
        <v>1403</v>
      </c>
      <c r="E2918" s="21" t="s">
        <v>1403</v>
      </c>
      <c r="F2918" s="21" t="s">
        <v>5294</v>
      </c>
      <c r="G2918" s="25" t="s">
        <v>2354</v>
      </c>
      <c r="H2918" s="21" t="s">
        <v>2537</v>
      </c>
      <c r="I2918" s="25" t="s">
        <v>2516</v>
      </c>
      <c r="J2918" s="21" t="s">
        <v>5440</v>
      </c>
      <c r="K2918" s="21" t="s">
        <v>5437</v>
      </c>
    </row>
    <row r="2919" s="7" customFormat="1" customHeight="1" spans="1:11">
      <c r="A2919" s="23"/>
      <c r="B2919" s="22"/>
      <c r="C2919" s="23"/>
      <c r="D2919" s="21" t="s">
        <v>1403</v>
      </c>
      <c r="E2919" s="21" t="s">
        <v>1403</v>
      </c>
      <c r="F2919" s="21" t="s">
        <v>5441</v>
      </c>
      <c r="G2919" s="25" t="s">
        <v>2354</v>
      </c>
      <c r="H2919" s="21" t="s">
        <v>2439</v>
      </c>
      <c r="I2919" s="25" t="s">
        <v>3757</v>
      </c>
      <c r="J2919" s="21" t="s">
        <v>5442</v>
      </c>
      <c r="K2919" s="21" t="s">
        <v>5437</v>
      </c>
    </row>
    <row r="2920" s="7" customFormat="1" customHeight="1" spans="1:11">
      <c r="A2920" s="23"/>
      <c r="B2920" s="22"/>
      <c r="C2920" s="23"/>
      <c r="D2920" s="21" t="s">
        <v>2373</v>
      </c>
      <c r="E2920" s="21" t="s">
        <v>1403</v>
      </c>
      <c r="F2920" s="21" t="s">
        <v>1403</v>
      </c>
      <c r="G2920" s="25" t="s">
        <v>1403</v>
      </c>
      <c r="H2920" s="21" t="s">
        <v>1403</v>
      </c>
      <c r="I2920" s="25" t="s">
        <v>1403</v>
      </c>
      <c r="J2920" s="21" t="s">
        <v>1403</v>
      </c>
      <c r="K2920" s="21" t="s">
        <v>1403</v>
      </c>
    </row>
    <row r="2921" s="7" customFormat="1" customHeight="1" spans="1:11">
      <c r="A2921" s="23"/>
      <c r="B2921" s="22"/>
      <c r="C2921" s="23"/>
      <c r="D2921" s="21" t="s">
        <v>1403</v>
      </c>
      <c r="E2921" s="21" t="s">
        <v>2374</v>
      </c>
      <c r="F2921" s="21" t="s">
        <v>1403</v>
      </c>
      <c r="G2921" s="25" t="s">
        <v>1403</v>
      </c>
      <c r="H2921" s="21" t="s">
        <v>1403</v>
      </c>
      <c r="I2921" s="25" t="s">
        <v>1403</v>
      </c>
      <c r="J2921" s="21" t="s">
        <v>1403</v>
      </c>
      <c r="K2921" s="21" t="s">
        <v>1403</v>
      </c>
    </row>
    <row r="2922" s="7" customFormat="1" customHeight="1" spans="1:11">
      <c r="A2922" s="23"/>
      <c r="B2922" s="22"/>
      <c r="C2922" s="23"/>
      <c r="D2922" s="21" t="s">
        <v>1403</v>
      </c>
      <c r="E2922" s="21" t="s">
        <v>1403</v>
      </c>
      <c r="F2922" s="21" t="s">
        <v>2755</v>
      </c>
      <c r="G2922" s="25" t="s">
        <v>2354</v>
      </c>
      <c r="H2922" s="21" t="s">
        <v>2622</v>
      </c>
      <c r="I2922" s="25" t="s">
        <v>2343</v>
      </c>
      <c r="J2922" s="21" t="s">
        <v>5325</v>
      </c>
      <c r="K2922" s="21" t="s">
        <v>5437</v>
      </c>
    </row>
    <row r="2923" s="7" customFormat="1" customHeight="1" spans="1:11">
      <c r="A2923" s="23"/>
      <c r="B2923" s="22"/>
      <c r="C2923" s="23"/>
      <c r="D2923" s="21" t="s">
        <v>1403</v>
      </c>
      <c r="E2923" s="21" t="s">
        <v>1403</v>
      </c>
      <c r="F2923" s="21" t="s">
        <v>5443</v>
      </c>
      <c r="G2923" s="25" t="s">
        <v>2341</v>
      </c>
      <c r="H2923" s="21" t="s">
        <v>2622</v>
      </c>
      <c r="I2923" s="25" t="s">
        <v>2343</v>
      </c>
      <c r="J2923" s="21" t="s">
        <v>5444</v>
      </c>
      <c r="K2923" s="21" t="s">
        <v>5445</v>
      </c>
    </row>
    <row r="2924" s="7" customFormat="1" customHeight="1" spans="1:11">
      <c r="A2924" s="21" t="s">
        <v>5446</v>
      </c>
      <c r="B2924" s="24" t="s">
        <v>5447</v>
      </c>
      <c r="C2924" s="21" t="s">
        <v>5448</v>
      </c>
      <c r="D2924" s="23"/>
      <c r="E2924" s="23"/>
      <c r="F2924" s="23"/>
      <c r="G2924" s="22"/>
      <c r="H2924" s="23"/>
      <c r="I2924" s="22"/>
      <c r="J2924" s="23"/>
      <c r="K2924" s="23"/>
    </row>
    <row r="2925" s="7" customFormat="1" customHeight="1" spans="1:11">
      <c r="A2925" s="23"/>
      <c r="B2925" s="22"/>
      <c r="C2925" s="23"/>
      <c r="D2925" s="21" t="s">
        <v>2338</v>
      </c>
      <c r="E2925" s="21" t="s">
        <v>1403</v>
      </c>
      <c r="F2925" s="21" t="s">
        <v>1403</v>
      </c>
      <c r="G2925" s="25" t="s">
        <v>1403</v>
      </c>
      <c r="H2925" s="21" t="s">
        <v>1403</v>
      </c>
      <c r="I2925" s="25" t="s">
        <v>1403</v>
      </c>
      <c r="J2925" s="21" t="s">
        <v>1403</v>
      </c>
      <c r="K2925" s="21" t="s">
        <v>1403</v>
      </c>
    </row>
    <row r="2926" s="7" customFormat="1" customHeight="1" spans="1:11">
      <c r="A2926" s="23"/>
      <c r="B2926" s="22"/>
      <c r="C2926" s="23"/>
      <c r="D2926" s="21" t="s">
        <v>1403</v>
      </c>
      <c r="E2926" s="21" t="s">
        <v>2339</v>
      </c>
      <c r="F2926" s="21" t="s">
        <v>1403</v>
      </c>
      <c r="G2926" s="25" t="s">
        <v>1403</v>
      </c>
      <c r="H2926" s="21" t="s">
        <v>1403</v>
      </c>
      <c r="I2926" s="25" t="s">
        <v>1403</v>
      </c>
      <c r="J2926" s="21" t="s">
        <v>1403</v>
      </c>
      <c r="K2926" s="21" t="s">
        <v>1403</v>
      </c>
    </row>
    <row r="2927" s="7" customFormat="1" customHeight="1" spans="1:11">
      <c r="A2927" s="23"/>
      <c r="B2927" s="22"/>
      <c r="C2927" s="23"/>
      <c r="D2927" s="21" t="s">
        <v>1403</v>
      </c>
      <c r="E2927" s="21" t="s">
        <v>1403</v>
      </c>
      <c r="F2927" s="21" t="s">
        <v>5449</v>
      </c>
      <c r="G2927" s="25" t="s">
        <v>2354</v>
      </c>
      <c r="H2927" s="21" t="s">
        <v>2439</v>
      </c>
      <c r="I2927" s="25" t="s">
        <v>2516</v>
      </c>
      <c r="J2927" s="21" t="s">
        <v>5450</v>
      </c>
      <c r="K2927" s="21" t="s">
        <v>5451</v>
      </c>
    </row>
    <row r="2928" s="7" customFormat="1" customHeight="1" spans="1:11">
      <c r="A2928" s="23"/>
      <c r="B2928" s="22"/>
      <c r="C2928" s="23"/>
      <c r="D2928" s="21" t="s">
        <v>1403</v>
      </c>
      <c r="E2928" s="21" t="s">
        <v>1403</v>
      </c>
      <c r="F2928" s="21" t="s">
        <v>5452</v>
      </c>
      <c r="G2928" s="25" t="s">
        <v>2354</v>
      </c>
      <c r="H2928" s="21" t="s">
        <v>2753</v>
      </c>
      <c r="I2928" s="25" t="s">
        <v>2516</v>
      </c>
      <c r="J2928" s="21" t="s">
        <v>5453</v>
      </c>
      <c r="K2928" s="21" t="s">
        <v>5454</v>
      </c>
    </row>
    <row r="2929" s="7" customFormat="1" customHeight="1" spans="1:11">
      <c r="A2929" s="23"/>
      <c r="B2929" s="22"/>
      <c r="C2929" s="23"/>
      <c r="D2929" s="21" t="s">
        <v>1403</v>
      </c>
      <c r="E2929" s="21" t="s">
        <v>1403</v>
      </c>
      <c r="F2929" s="21" t="s">
        <v>5455</v>
      </c>
      <c r="G2929" s="25" t="s">
        <v>2354</v>
      </c>
      <c r="H2929" s="21" t="s">
        <v>2355</v>
      </c>
      <c r="I2929" s="25" t="s">
        <v>2516</v>
      </c>
      <c r="J2929" s="21" t="s">
        <v>5456</v>
      </c>
      <c r="K2929" s="21" t="s">
        <v>5457</v>
      </c>
    </row>
    <row r="2930" s="7" customFormat="1" customHeight="1" spans="1:11">
      <c r="A2930" s="23"/>
      <c r="B2930" s="22"/>
      <c r="C2930" s="23"/>
      <c r="D2930" s="21" t="s">
        <v>1403</v>
      </c>
      <c r="E2930" s="21" t="s">
        <v>2352</v>
      </c>
      <c r="F2930" s="21" t="s">
        <v>1403</v>
      </c>
      <c r="G2930" s="25" t="s">
        <v>1403</v>
      </c>
      <c r="H2930" s="21" t="s">
        <v>1403</v>
      </c>
      <c r="I2930" s="25" t="s">
        <v>1403</v>
      </c>
      <c r="J2930" s="21" t="s">
        <v>1403</v>
      </c>
      <c r="K2930" s="21" t="s">
        <v>1403</v>
      </c>
    </row>
    <row r="2931" s="7" customFormat="1" customHeight="1" spans="1:11">
      <c r="A2931" s="23"/>
      <c r="B2931" s="22"/>
      <c r="C2931" s="23"/>
      <c r="D2931" s="21" t="s">
        <v>1403</v>
      </c>
      <c r="E2931" s="21" t="s">
        <v>1403</v>
      </c>
      <c r="F2931" s="21" t="s">
        <v>5458</v>
      </c>
      <c r="G2931" s="25" t="s">
        <v>2354</v>
      </c>
      <c r="H2931" s="21" t="s">
        <v>2376</v>
      </c>
      <c r="I2931" s="25" t="s">
        <v>2343</v>
      </c>
      <c r="J2931" s="21" t="s">
        <v>5459</v>
      </c>
      <c r="K2931" s="21" t="s">
        <v>5460</v>
      </c>
    </row>
    <row r="2932" s="7" customFormat="1" customHeight="1" spans="1:11">
      <c r="A2932" s="23"/>
      <c r="B2932" s="22"/>
      <c r="C2932" s="23"/>
      <c r="D2932" s="21" t="s">
        <v>2357</v>
      </c>
      <c r="E2932" s="21" t="s">
        <v>1403</v>
      </c>
      <c r="F2932" s="21" t="s">
        <v>1403</v>
      </c>
      <c r="G2932" s="25" t="s">
        <v>1403</v>
      </c>
      <c r="H2932" s="21" t="s">
        <v>1403</v>
      </c>
      <c r="I2932" s="25" t="s">
        <v>1403</v>
      </c>
      <c r="J2932" s="21" t="s">
        <v>1403</v>
      </c>
      <c r="K2932" s="21" t="s">
        <v>1403</v>
      </c>
    </row>
    <row r="2933" s="7" customFormat="1" customHeight="1" spans="1:11">
      <c r="A2933" s="23"/>
      <c r="B2933" s="22"/>
      <c r="C2933" s="23"/>
      <c r="D2933" s="21" t="s">
        <v>1403</v>
      </c>
      <c r="E2933" s="21" t="s">
        <v>2358</v>
      </c>
      <c r="F2933" s="21" t="s">
        <v>1403</v>
      </c>
      <c r="G2933" s="25" t="s">
        <v>1403</v>
      </c>
      <c r="H2933" s="21" t="s">
        <v>1403</v>
      </c>
      <c r="I2933" s="25" t="s">
        <v>1403</v>
      </c>
      <c r="J2933" s="21" t="s">
        <v>1403</v>
      </c>
      <c r="K2933" s="21" t="s">
        <v>1403</v>
      </c>
    </row>
    <row r="2934" s="7" customFormat="1" customHeight="1" spans="1:11">
      <c r="A2934" s="23"/>
      <c r="B2934" s="22"/>
      <c r="C2934" s="23"/>
      <c r="D2934" s="21" t="s">
        <v>1403</v>
      </c>
      <c r="E2934" s="21" t="s">
        <v>1403</v>
      </c>
      <c r="F2934" s="21" t="s">
        <v>5461</v>
      </c>
      <c r="G2934" s="25" t="s">
        <v>2354</v>
      </c>
      <c r="H2934" s="21" t="s">
        <v>2439</v>
      </c>
      <c r="I2934" s="25" t="s">
        <v>2516</v>
      </c>
      <c r="J2934" s="21" t="s">
        <v>5462</v>
      </c>
      <c r="K2934" s="21" t="s">
        <v>5463</v>
      </c>
    </row>
    <row r="2935" s="7" customFormat="1" customHeight="1" spans="1:11">
      <c r="A2935" s="23"/>
      <c r="B2935" s="22"/>
      <c r="C2935" s="23"/>
      <c r="D2935" s="21" t="s">
        <v>2373</v>
      </c>
      <c r="E2935" s="21" t="s">
        <v>1403</v>
      </c>
      <c r="F2935" s="21" t="s">
        <v>1403</v>
      </c>
      <c r="G2935" s="25" t="s">
        <v>1403</v>
      </c>
      <c r="H2935" s="21" t="s">
        <v>1403</v>
      </c>
      <c r="I2935" s="25" t="s">
        <v>1403</v>
      </c>
      <c r="J2935" s="21" t="s">
        <v>1403</v>
      </c>
      <c r="K2935" s="21" t="s">
        <v>1403</v>
      </c>
    </row>
    <row r="2936" s="7" customFormat="1" customHeight="1" spans="1:11">
      <c r="A2936" s="23"/>
      <c r="B2936" s="22"/>
      <c r="C2936" s="23"/>
      <c r="D2936" s="21" t="s">
        <v>1403</v>
      </c>
      <c r="E2936" s="21" t="s">
        <v>2374</v>
      </c>
      <c r="F2936" s="21" t="s">
        <v>1403</v>
      </c>
      <c r="G2936" s="25" t="s">
        <v>1403</v>
      </c>
      <c r="H2936" s="21" t="s">
        <v>1403</v>
      </c>
      <c r="I2936" s="25" t="s">
        <v>1403</v>
      </c>
      <c r="J2936" s="21" t="s">
        <v>1403</v>
      </c>
      <c r="K2936" s="21" t="s">
        <v>1403</v>
      </c>
    </row>
    <row r="2937" s="7" customFormat="1" customHeight="1" spans="1:11">
      <c r="A2937" s="23"/>
      <c r="B2937" s="22"/>
      <c r="C2937" s="23"/>
      <c r="D2937" s="21" t="s">
        <v>1403</v>
      </c>
      <c r="E2937" s="21" t="s">
        <v>1403</v>
      </c>
      <c r="F2937" s="21" t="s">
        <v>2755</v>
      </c>
      <c r="G2937" s="25" t="s">
        <v>2341</v>
      </c>
      <c r="H2937" s="21" t="s">
        <v>2394</v>
      </c>
      <c r="I2937" s="25" t="s">
        <v>2343</v>
      </c>
      <c r="J2937" s="21" t="s">
        <v>5464</v>
      </c>
      <c r="K2937" s="21" t="s">
        <v>5465</v>
      </c>
    </row>
    <row r="2938" s="7" customFormat="1" customHeight="1" spans="1:11">
      <c r="A2938" s="21" t="s">
        <v>5466</v>
      </c>
      <c r="B2938" s="22"/>
      <c r="C2938" s="23"/>
      <c r="D2938" s="23"/>
      <c r="E2938" s="23"/>
      <c r="F2938" s="23"/>
      <c r="G2938" s="22"/>
      <c r="H2938" s="23"/>
      <c r="I2938" s="22"/>
      <c r="J2938" s="23"/>
      <c r="K2938" s="23"/>
    </row>
    <row r="2939" s="7" customFormat="1" customHeight="1" spans="1:11">
      <c r="A2939" s="21" t="s">
        <v>5467</v>
      </c>
      <c r="B2939" s="22"/>
      <c r="C2939" s="23"/>
      <c r="D2939" s="23"/>
      <c r="E2939" s="23"/>
      <c r="F2939" s="23"/>
      <c r="G2939" s="22"/>
      <c r="H2939" s="23"/>
      <c r="I2939" s="22"/>
      <c r="J2939" s="23"/>
      <c r="K2939" s="23"/>
    </row>
    <row r="2940" s="7" customFormat="1" customHeight="1" spans="1:11">
      <c r="A2940" s="21" t="s">
        <v>5468</v>
      </c>
      <c r="B2940" s="24" t="s">
        <v>5469</v>
      </c>
      <c r="C2940" s="21" t="s">
        <v>5470</v>
      </c>
      <c r="D2940" s="23"/>
      <c r="E2940" s="23"/>
      <c r="F2940" s="23"/>
      <c r="G2940" s="22"/>
      <c r="H2940" s="23"/>
      <c r="I2940" s="22"/>
      <c r="J2940" s="23"/>
      <c r="K2940" s="23"/>
    </row>
    <row r="2941" s="7" customFormat="1" customHeight="1" spans="1:11">
      <c r="A2941" s="23"/>
      <c r="B2941" s="22"/>
      <c r="C2941" s="23"/>
      <c r="D2941" s="21" t="s">
        <v>2338</v>
      </c>
      <c r="E2941" s="21" t="s">
        <v>1403</v>
      </c>
      <c r="F2941" s="21" t="s">
        <v>1403</v>
      </c>
      <c r="G2941" s="25" t="s">
        <v>1403</v>
      </c>
      <c r="H2941" s="21" t="s">
        <v>1403</v>
      </c>
      <c r="I2941" s="25" t="s">
        <v>1403</v>
      </c>
      <c r="J2941" s="21" t="s">
        <v>1403</v>
      </c>
      <c r="K2941" s="21" t="s">
        <v>1403</v>
      </c>
    </row>
    <row r="2942" s="7" customFormat="1" customHeight="1" spans="1:11">
      <c r="A2942" s="23"/>
      <c r="B2942" s="22"/>
      <c r="C2942" s="23"/>
      <c r="D2942" s="21" t="s">
        <v>1403</v>
      </c>
      <c r="E2942" s="21" t="s">
        <v>2339</v>
      </c>
      <c r="F2942" s="21" t="s">
        <v>1403</v>
      </c>
      <c r="G2942" s="25" t="s">
        <v>1403</v>
      </c>
      <c r="H2942" s="21" t="s">
        <v>1403</v>
      </c>
      <c r="I2942" s="25" t="s">
        <v>1403</v>
      </c>
      <c r="J2942" s="21" t="s">
        <v>1403</v>
      </c>
      <c r="K2942" s="21" t="s">
        <v>1403</v>
      </c>
    </row>
    <row r="2943" s="7" customFormat="1" customHeight="1" spans="1:11">
      <c r="A2943" s="23"/>
      <c r="B2943" s="22"/>
      <c r="C2943" s="23"/>
      <c r="D2943" s="21" t="s">
        <v>1403</v>
      </c>
      <c r="E2943" s="21" t="s">
        <v>1403</v>
      </c>
      <c r="F2943" s="21" t="s">
        <v>5471</v>
      </c>
      <c r="G2943" s="25" t="s">
        <v>2341</v>
      </c>
      <c r="H2943" s="21" t="s">
        <v>5472</v>
      </c>
      <c r="I2943" s="25" t="s">
        <v>2384</v>
      </c>
      <c r="J2943" s="21" t="s">
        <v>5473</v>
      </c>
      <c r="K2943" s="21" t="s">
        <v>5474</v>
      </c>
    </row>
    <row r="2944" s="7" customFormat="1" customHeight="1" spans="1:11">
      <c r="A2944" s="23"/>
      <c r="B2944" s="22"/>
      <c r="C2944" s="23"/>
      <c r="D2944" s="21" t="s">
        <v>1403</v>
      </c>
      <c r="E2944" s="21" t="s">
        <v>2389</v>
      </c>
      <c r="F2944" s="21" t="s">
        <v>1403</v>
      </c>
      <c r="G2944" s="25" t="s">
        <v>1403</v>
      </c>
      <c r="H2944" s="21" t="s">
        <v>1403</v>
      </c>
      <c r="I2944" s="25" t="s">
        <v>1403</v>
      </c>
      <c r="J2944" s="21" t="s">
        <v>1403</v>
      </c>
      <c r="K2944" s="21" t="s">
        <v>1403</v>
      </c>
    </row>
    <row r="2945" s="7" customFormat="1" customHeight="1" spans="1:11">
      <c r="A2945" s="23"/>
      <c r="B2945" s="22"/>
      <c r="C2945" s="23"/>
      <c r="D2945" s="21" t="s">
        <v>1403</v>
      </c>
      <c r="E2945" s="21" t="s">
        <v>1403</v>
      </c>
      <c r="F2945" s="21" t="s">
        <v>3526</v>
      </c>
      <c r="G2945" s="25" t="s">
        <v>2354</v>
      </c>
      <c r="H2945" s="21" t="s">
        <v>2342</v>
      </c>
      <c r="I2945" s="25" t="s">
        <v>2343</v>
      </c>
      <c r="J2945" s="21" t="s">
        <v>5475</v>
      </c>
      <c r="K2945" s="21" t="s">
        <v>5476</v>
      </c>
    </row>
    <row r="2946" s="7" customFormat="1" customHeight="1" spans="1:11">
      <c r="A2946" s="23"/>
      <c r="B2946" s="22"/>
      <c r="C2946" s="23"/>
      <c r="D2946" s="21" t="s">
        <v>2357</v>
      </c>
      <c r="E2946" s="21" t="s">
        <v>1403</v>
      </c>
      <c r="F2946" s="21" t="s">
        <v>1403</v>
      </c>
      <c r="G2946" s="25" t="s">
        <v>1403</v>
      </c>
      <c r="H2946" s="21" t="s">
        <v>1403</v>
      </c>
      <c r="I2946" s="25" t="s">
        <v>1403</v>
      </c>
      <c r="J2946" s="21" t="s">
        <v>1403</v>
      </c>
      <c r="K2946" s="21" t="s">
        <v>1403</v>
      </c>
    </row>
    <row r="2947" s="7" customFormat="1" customHeight="1" spans="1:11">
      <c r="A2947" s="23"/>
      <c r="B2947" s="22"/>
      <c r="C2947" s="23"/>
      <c r="D2947" s="21" t="s">
        <v>1403</v>
      </c>
      <c r="E2947" s="21" t="s">
        <v>2358</v>
      </c>
      <c r="F2947" s="21" t="s">
        <v>1403</v>
      </c>
      <c r="G2947" s="25" t="s">
        <v>1403</v>
      </c>
      <c r="H2947" s="21" t="s">
        <v>1403</v>
      </c>
      <c r="I2947" s="25" t="s">
        <v>1403</v>
      </c>
      <c r="J2947" s="21" t="s">
        <v>1403</v>
      </c>
      <c r="K2947" s="21" t="s">
        <v>1403</v>
      </c>
    </row>
    <row r="2948" s="7" customFormat="1" customHeight="1" spans="1:11">
      <c r="A2948" s="23"/>
      <c r="B2948" s="22"/>
      <c r="C2948" s="23"/>
      <c r="D2948" s="21" t="s">
        <v>1403</v>
      </c>
      <c r="E2948" s="21" t="s">
        <v>1403</v>
      </c>
      <c r="F2948" s="21" t="s">
        <v>2590</v>
      </c>
      <c r="G2948" s="25" t="s">
        <v>2341</v>
      </c>
      <c r="H2948" s="21" t="s">
        <v>2591</v>
      </c>
      <c r="I2948" s="25" t="s">
        <v>2343</v>
      </c>
      <c r="J2948" s="21" t="s">
        <v>5477</v>
      </c>
      <c r="K2948" s="21" t="s">
        <v>5478</v>
      </c>
    </row>
    <row r="2949" s="7" customFormat="1" customHeight="1" spans="1:11">
      <c r="A2949" s="23"/>
      <c r="B2949" s="22"/>
      <c r="C2949" s="23"/>
      <c r="D2949" s="21" t="s">
        <v>2373</v>
      </c>
      <c r="E2949" s="21" t="s">
        <v>1403</v>
      </c>
      <c r="F2949" s="21" t="s">
        <v>1403</v>
      </c>
      <c r="G2949" s="25" t="s">
        <v>1403</v>
      </c>
      <c r="H2949" s="21" t="s">
        <v>1403</v>
      </c>
      <c r="I2949" s="25" t="s">
        <v>1403</v>
      </c>
      <c r="J2949" s="21" t="s">
        <v>1403</v>
      </c>
      <c r="K2949" s="21" t="s">
        <v>1403</v>
      </c>
    </row>
    <row r="2950" s="7" customFormat="1" customHeight="1" spans="1:11">
      <c r="A2950" s="23"/>
      <c r="B2950" s="22"/>
      <c r="C2950" s="23"/>
      <c r="D2950" s="21" t="s">
        <v>1403</v>
      </c>
      <c r="E2950" s="21" t="s">
        <v>2374</v>
      </c>
      <c r="F2950" s="21" t="s">
        <v>1403</v>
      </c>
      <c r="G2950" s="25" t="s">
        <v>1403</v>
      </c>
      <c r="H2950" s="21" t="s">
        <v>1403</v>
      </c>
      <c r="I2950" s="25" t="s">
        <v>1403</v>
      </c>
      <c r="J2950" s="21" t="s">
        <v>1403</v>
      </c>
      <c r="K2950" s="21" t="s">
        <v>1403</v>
      </c>
    </row>
    <row r="2951" s="7" customFormat="1" customHeight="1" spans="1:11">
      <c r="A2951" s="23"/>
      <c r="B2951" s="22"/>
      <c r="C2951" s="23"/>
      <c r="D2951" s="21" t="s">
        <v>1403</v>
      </c>
      <c r="E2951" s="21" t="s">
        <v>1403</v>
      </c>
      <c r="F2951" s="21" t="s">
        <v>2594</v>
      </c>
      <c r="G2951" s="25" t="s">
        <v>2354</v>
      </c>
      <c r="H2951" s="21" t="s">
        <v>2394</v>
      </c>
      <c r="I2951" s="25" t="s">
        <v>2343</v>
      </c>
      <c r="J2951" s="21" t="s">
        <v>5479</v>
      </c>
      <c r="K2951" s="21" t="s">
        <v>2626</v>
      </c>
    </row>
    <row r="2952" s="7" customFormat="1" customHeight="1" spans="1:11">
      <c r="A2952" s="23"/>
      <c r="B2952" s="22"/>
      <c r="C2952" s="23"/>
      <c r="D2952" s="21" t="s">
        <v>1403</v>
      </c>
      <c r="E2952" s="21" t="s">
        <v>1403</v>
      </c>
      <c r="F2952" s="21" t="s">
        <v>2627</v>
      </c>
      <c r="G2952" s="25" t="s">
        <v>2354</v>
      </c>
      <c r="H2952" s="21" t="s">
        <v>2394</v>
      </c>
      <c r="I2952" s="25" t="s">
        <v>2343</v>
      </c>
      <c r="J2952" s="21" t="s">
        <v>2628</v>
      </c>
      <c r="K2952" s="21" t="s">
        <v>2626</v>
      </c>
    </row>
    <row r="2953" s="7" customFormat="1" customHeight="1" spans="1:11">
      <c r="A2953" s="21" t="s">
        <v>5480</v>
      </c>
      <c r="B2953" s="24" t="s">
        <v>5481</v>
      </c>
      <c r="C2953" s="21" t="s">
        <v>5482</v>
      </c>
      <c r="D2953" s="23"/>
      <c r="E2953" s="23"/>
      <c r="F2953" s="23"/>
      <c r="G2953" s="22"/>
      <c r="H2953" s="23"/>
      <c r="I2953" s="22"/>
      <c r="J2953" s="23"/>
      <c r="K2953" s="23"/>
    </row>
    <row r="2954" s="7" customFormat="1" customHeight="1" spans="1:11">
      <c r="A2954" s="23"/>
      <c r="B2954" s="22"/>
      <c r="C2954" s="23"/>
      <c r="D2954" s="21" t="s">
        <v>2338</v>
      </c>
      <c r="E2954" s="21" t="s">
        <v>1403</v>
      </c>
      <c r="F2954" s="21" t="s">
        <v>1403</v>
      </c>
      <c r="G2954" s="25" t="s">
        <v>1403</v>
      </c>
      <c r="H2954" s="21" t="s">
        <v>1403</v>
      </c>
      <c r="I2954" s="25" t="s">
        <v>1403</v>
      </c>
      <c r="J2954" s="21" t="s">
        <v>1403</v>
      </c>
      <c r="K2954" s="21" t="s">
        <v>1403</v>
      </c>
    </row>
    <row r="2955" s="7" customFormat="1" customHeight="1" spans="1:11">
      <c r="A2955" s="23"/>
      <c r="B2955" s="22"/>
      <c r="C2955" s="23"/>
      <c r="D2955" s="21" t="s">
        <v>1403</v>
      </c>
      <c r="E2955" s="21" t="s">
        <v>2339</v>
      </c>
      <c r="F2955" s="21" t="s">
        <v>1403</v>
      </c>
      <c r="G2955" s="25" t="s">
        <v>1403</v>
      </c>
      <c r="H2955" s="21" t="s">
        <v>1403</v>
      </c>
      <c r="I2955" s="25" t="s">
        <v>1403</v>
      </c>
      <c r="J2955" s="21" t="s">
        <v>1403</v>
      </c>
      <c r="K2955" s="21" t="s">
        <v>1403</v>
      </c>
    </row>
    <row r="2956" s="7" customFormat="1" customHeight="1" spans="1:11">
      <c r="A2956" s="23"/>
      <c r="B2956" s="22"/>
      <c r="C2956" s="23"/>
      <c r="D2956" s="21" t="s">
        <v>1403</v>
      </c>
      <c r="E2956" s="21" t="s">
        <v>1403</v>
      </c>
      <c r="F2956" s="21" t="s">
        <v>5483</v>
      </c>
      <c r="G2956" s="25" t="s">
        <v>2341</v>
      </c>
      <c r="H2956" s="21" t="s">
        <v>2541</v>
      </c>
      <c r="I2956" s="25" t="s">
        <v>2416</v>
      </c>
      <c r="J2956" s="21" t="s">
        <v>5484</v>
      </c>
      <c r="K2956" s="21" t="s">
        <v>5485</v>
      </c>
    </row>
    <row r="2957" s="7" customFormat="1" customHeight="1" spans="1:11">
      <c r="A2957" s="23"/>
      <c r="B2957" s="22"/>
      <c r="C2957" s="23"/>
      <c r="D2957" s="21" t="s">
        <v>1403</v>
      </c>
      <c r="E2957" s="21" t="s">
        <v>1403</v>
      </c>
      <c r="F2957" s="21" t="s">
        <v>5486</v>
      </c>
      <c r="G2957" s="25" t="s">
        <v>2354</v>
      </c>
      <c r="H2957" s="21" t="s">
        <v>5487</v>
      </c>
      <c r="I2957" s="25" t="s">
        <v>2650</v>
      </c>
      <c r="J2957" s="21" t="s">
        <v>5488</v>
      </c>
      <c r="K2957" s="21" t="s">
        <v>5489</v>
      </c>
    </row>
    <row r="2958" s="7" customFormat="1" customHeight="1" spans="1:11">
      <c r="A2958" s="23"/>
      <c r="B2958" s="22"/>
      <c r="C2958" s="23"/>
      <c r="D2958" s="21" t="s">
        <v>1403</v>
      </c>
      <c r="E2958" s="21" t="s">
        <v>1403</v>
      </c>
      <c r="F2958" s="21" t="s">
        <v>5490</v>
      </c>
      <c r="G2958" s="25" t="s">
        <v>2341</v>
      </c>
      <c r="H2958" s="21" t="s">
        <v>2896</v>
      </c>
      <c r="I2958" s="25" t="s">
        <v>4125</v>
      </c>
      <c r="J2958" s="21" t="s">
        <v>5491</v>
      </c>
      <c r="K2958" s="21" t="s">
        <v>5492</v>
      </c>
    </row>
    <row r="2959" s="7" customFormat="1" customHeight="1" spans="1:11">
      <c r="A2959" s="23"/>
      <c r="B2959" s="22"/>
      <c r="C2959" s="23"/>
      <c r="D2959" s="21" t="s">
        <v>1403</v>
      </c>
      <c r="E2959" s="21" t="s">
        <v>1403</v>
      </c>
      <c r="F2959" s="21" t="s">
        <v>5493</v>
      </c>
      <c r="G2959" s="25" t="s">
        <v>2341</v>
      </c>
      <c r="H2959" s="21" t="s">
        <v>2541</v>
      </c>
      <c r="I2959" s="25" t="s">
        <v>2516</v>
      </c>
      <c r="J2959" s="21" t="s">
        <v>5494</v>
      </c>
      <c r="K2959" s="21" t="s">
        <v>5495</v>
      </c>
    </row>
    <row r="2960" s="7" customFormat="1" customHeight="1" spans="1:11">
      <c r="A2960" s="23"/>
      <c r="B2960" s="22"/>
      <c r="C2960" s="23"/>
      <c r="D2960" s="21" t="s">
        <v>1403</v>
      </c>
      <c r="E2960" s="21" t="s">
        <v>2352</v>
      </c>
      <c r="F2960" s="21" t="s">
        <v>1403</v>
      </c>
      <c r="G2960" s="25" t="s">
        <v>1403</v>
      </c>
      <c r="H2960" s="21" t="s">
        <v>1403</v>
      </c>
      <c r="I2960" s="25" t="s">
        <v>1403</v>
      </c>
      <c r="J2960" s="21" t="s">
        <v>1403</v>
      </c>
      <c r="K2960" s="21" t="s">
        <v>1403</v>
      </c>
    </row>
    <row r="2961" s="7" customFormat="1" customHeight="1" spans="1:11">
      <c r="A2961" s="23"/>
      <c r="B2961" s="22"/>
      <c r="C2961" s="23"/>
      <c r="D2961" s="21" t="s">
        <v>1403</v>
      </c>
      <c r="E2961" s="21" t="s">
        <v>1403</v>
      </c>
      <c r="F2961" s="21" t="s">
        <v>5496</v>
      </c>
      <c r="G2961" s="25" t="s">
        <v>2498</v>
      </c>
      <c r="H2961" s="21" t="s">
        <v>2439</v>
      </c>
      <c r="I2961" s="25" t="s">
        <v>5350</v>
      </c>
      <c r="J2961" s="21" t="s">
        <v>5497</v>
      </c>
      <c r="K2961" s="21" t="s">
        <v>5498</v>
      </c>
    </row>
    <row r="2962" s="7" customFormat="1" customHeight="1" spans="1:11">
      <c r="A2962" s="23"/>
      <c r="B2962" s="22"/>
      <c r="C2962" s="23"/>
      <c r="D2962" s="21" t="s">
        <v>1403</v>
      </c>
      <c r="E2962" s="21" t="s">
        <v>1403</v>
      </c>
      <c r="F2962" s="21" t="s">
        <v>5499</v>
      </c>
      <c r="G2962" s="25" t="s">
        <v>2341</v>
      </c>
      <c r="H2962" s="21" t="s">
        <v>2622</v>
      </c>
      <c r="I2962" s="25" t="s">
        <v>2343</v>
      </c>
      <c r="J2962" s="21" t="s">
        <v>5500</v>
      </c>
      <c r="K2962" s="21" t="s">
        <v>5501</v>
      </c>
    </row>
    <row r="2963" s="7" customFormat="1" customHeight="1" spans="1:11">
      <c r="A2963" s="23"/>
      <c r="B2963" s="22"/>
      <c r="C2963" s="23"/>
      <c r="D2963" s="21" t="s">
        <v>2357</v>
      </c>
      <c r="E2963" s="21" t="s">
        <v>1403</v>
      </c>
      <c r="F2963" s="21" t="s">
        <v>1403</v>
      </c>
      <c r="G2963" s="25" t="s">
        <v>1403</v>
      </c>
      <c r="H2963" s="21" t="s">
        <v>1403</v>
      </c>
      <c r="I2963" s="25" t="s">
        <v>1403</v>
      </c>
      <c r="J2963" s="21" t="s">
        <v>1403</v>
      </c>
      <c r="K2963" s="21" t="s">
        <v>1403</v>
      </c>
    </row>
    <row r="2964" s="7" customFormat="1" customHeight="1" spans="1:11">
      <c r="A2964" s="23"/>
      <c r="B2964" s="22"/>
      <c r="C2964" s="23"/>
      <c r="D2964" s="21" t="s">
        <v>1403</v>
      </c>
      <c r="E2964" s="21" t="s">
        <v>2550</v>
      </c>
      <c r="F2964" s="21" t="s">
        <v>1403</v>
      </c>
      <c r="G2964" s="25" t="s">
        <v>1403</v>
      </c>
      <c r="H2964" s="21" t="s">
        <v>1403</v>
      </c>
      <c r="I2964" s="25" t="s">
        <v>1403</v>
      </c>
      <c r="J2964" s="21" t="s">
        <v>1403</v>
      </c>
      <c r="K2964" s="21" t="s">
        <v>1403</v>
      </c>
    </row>
    <row r="2965" s="7" customFormat="1" customHeight="1" spans="1:11">
      <c r="A2965" s="23"/>
      <c r="B2965" s="22"/>
      <c r="C2965" s="23"/>
      <c r="D2965" s="21" t="s">
        <v>1403</v>
      </c>
      <c r="E2965" s="21" t="s">
        <v>1403</v>
      </c>
      <c r="F2965" s="21" t="s">
        <v>5502</v>
      </c>
      <c r="G2965" s="25" t="s">
        <v>2899</v>
      </c>
      <c r="H2965" s="21" t="s">
        <v>5503</v>
      </c>
      <c r="I2965" s="25" t="s">
        <v>2343</v>
      </c>
      <c r="J2965" s="21" t="s">
        <v>5504</v>
      </c>
      <c r="K2965" s="21" t="s">
        <v>5505</v>
      </c>
    </row>
    <row r="2966" s="7" customFormat="1" customHeight="1" spans="1:11">
      <c r="A2966" s="23"/>
      <c r="B2966" s="22"/>
      <c r="C2966" s="23"/>
      <c r="D2966" s="21" t="s">
        <v>1403</v>
      </c>
      <c r="E2966" s="21" t="s">
        <v>1403</v>
      </c>
      <c r="F2966" s="21" t="s">
        <v>5506</v>
      </c>
      <c r="G2966" s="25" t="s">
        <v>2354</v>
      </c>
      <c r="H2966" s="21" t="s">
        <v>2355</v>
      </c>
      <c r="I2966" s="25" t="s">
        <v>2343</v>
      </c>
      <c r="J2966" s="21" t="s">
        <v>5507</v>
      </c>
      <c r="K2966" s="21" t="s">
        <v>5508</v>
      </c>
    </row>
    <row r="2967" s="7" customFormat="1" customHeight="1" spans="1:11">
      <c r="A2967" s="23"/>
      <c r="B2967" s="22"/>
      <c r="C2967" s="23"/>
      <c r="D2967" s="21" t="s">
        <v>1403</v>
      </c>
      <c r="E2967" s="21" t="s">
        <v>1403</v>
      </c>
      <c r="F2967" s="21" t="s">
        <v>5509</v>
      </c>
      <c r="G2967" s="25" t="s">
        <v>2341</v>
      </c>
      <c r="H2967" s="21" t="s">
        <v>5510</v>
      </c>
      <c r="I2967" s="25" t="s">
        <v>1403</v>
      </c>
      <c r="J2967" s="21" t="s">
        <v>5511</v>
      </c>
      <c r="K2967" s="21" t="s">
        <v>5512</v>
      </c>
    </row>
    <row r="2968" s="7" customFormat="1" customHeight="1" spans="1:11">
      <c r="A2968" s="23"/>
      <c r="B2968" s="22"/>
      <c r="C2968" s="23"/>
      <c r="D2968" s="21" t="s">
        <v>1403</v>
      </c>
      <c r="E2968" s="21" t="s">
        <v>2358</v>
      </c>
      <c r="F2968" s="21" t="s">
        <v>1403</v>
      </c>
      <c r="G2968" s="25" t="s">
        <v>1403</v>
      </c>
      <c r="H2968" s="21" t="s">
        <v>1403</v>
      </c>
      <c r="I2968" s="25" t="s">
        <v>1403</v>
      </c>
      <c r="J2968" s="21" t="s">
        <v>1403</v>
      </c>
      <c r="K2968" s="21" t="s">
        <v>1403</v>
      </c>
    </row>
    <row r="2969" s="7" customFormat="1" customHeight="1" spans="1:11">
      <c r="A2969" s="23"/>
      <c r="B2969" s="22"/>
      <c r="C2969" s="23"/>
      <c r="D2969" s="21" t="s">
        <v>1403</v>
      </c>
      <c r="E2969" s="21" t="s">
        <v>1403</v>
      </c>
      <c r="F2969" s="21" t="s">
        <v>5513</v>
      </c>
      <c r="G2969" s="25" t="s">
        <v>2498</v>
      </c>
      <c r="H2969" s="21" t="s">
        <v>2753</v>
      </c>
      <c r="I2969" s="25" t="s">
        <v>2500</v>
      </c>
      <c r="J2969" s="21" t="s">
        <v>5514</v>
      </c>
      <c r="K2969" s="21" t="s">
        <v>5515</v>
      </c>
    </row>
    <row r="2970" s="7" customFormat="1" customHeight="1" spans="1:11">
      <c r="A2970" s="23"/>
      <c r="B2970" s="22"/>
      <c r="C2970" s="23"/>
      <c r="D2970" s="21" t="s">
        <v>1403</v>
      </c>
      <c r="E2970" s="21" t="s">
        <v>1403</v>
      </c>
      <c r="F2970" s="21" t="s">
        <v>5516</v>
      </c>
      <c r="G2970" s="25" t="s">
        <v>2498</v>
      </c>
      <c r="H2970" s="21" t="s">
        <v>2355</v>
      </c>
      <c r="I2970" s="25" t="s">
        <v>2343</v>
      </c>
      <c r="J2970" s="21" t="s">
        <v>5517</v>
      </c>
      <c r="K2970" s="21" t="s">
        <v>5518</v>
      </c>
    </row>
    <row r="2971" s="7" customFormat="1" customHeight="1" spans="1:11">
      <c r="A2971" s="23"/>
      <c r="B2971" s="22"/>
      <c r="C2971" s="23"/>
      <c r="D2971" s="21" t="s">
        <v>1403</v>
      </c>
      <c r="E2971" s="21" t="s">
        <v>1403</v>
      </c>
      <c r="F2971" s="21" t="s">
        <v>5519</v>
      </c>
      <c r="G2971" s="25" t="s">
        <v>2354</v>
      </c>
      <c r="H2971" s="21" t="s">
        <v>2541</v>
      </c>
      <c r="I2971" s="25" t="s">
        <v>2343</v>
      </c>
      <c r="J2971" s="21" t="s">
        <v>5520</v>
      </c>
      <c r="K2971" s="21" t="s">
        <v>5521</v>
      </c>
    </row>
    <row r="2972" s="7" customFormat="1" customHeight="1" spans="1:11">
      <c r="A2972" s="23"/>
      <c r="B2972" s="22"/>
      <c r="C2972" s="23"/>
      <c r="D2972" s="21" t="s">
        <v>1403</v>
      </c>
      <c r="E2972" s="21" t="s">
        <v>1403</v>
      </c>
      <c r="F2972" s="21" t="s">
        <v>5522</v>
      </c>
      <c r="G2972" s="25" t="s">
        <v>2354</v>
      </c>
      <c r="H2972" s="21" t="s">
        <v>2541</v>
      </c>
      <c r="I2972" s="25" t="s">
        <v>2343</v>
      </c>
      <c r="J2972" s="21" t="s">
        <v>5523</v>
      </c>
      <c r="K2972" s="21" t="s">
        <v>5521</v>
      </c>
    </row>
    <row r="2973" s="7" customFormat="1" customHeight="1" spans="1:11">
      <c r="A2973" s="23"/>
      <c r="B2973" s="22"/>
      <c r="C2973" s="23"/>
      <c r="D2973" s="21" t="s">
        <v>1403</v>
      </c>
      <c r="E2973" s="21" t="s">
        <v>2578</v>
      </c>
      <c r="F2973" s="21" t="s">
        <v>1403</v>
      </c>
      <c r="G2973" s="25" t="s">
        <v>1403</v>
      </c>
      <c r="H2973" s="21" t="s">
        <v>1403</v>
      </c>
      <c r="I2973" s="25" t="s">
        <v>1403</v>
      </c>
      <c r="J2973" s="21" t="s">
        <v>1403</v>
      </c>
      <c r="K2973" s="21" t="s">
        <v>1403</v>
      </c>
    </row>
    <row r="2974" s="7" customFormat="1" customHeight="1" spans="1:11">
      <c r="A2974" s="23"/>
      <c r="B2974" s="22"/>
      <c r="C2974" s="23"/>
      <c r="D2974" s="21" t="s">
        <v>1403</v>
      </c>
      <c r="E2974" s="21" t="s">
        <v>1403</v>
      </c>
      <c r="F2974" s="21" t="s">
        <v>5524</v>
      </c>
      <c r="G2974" s="25" t="s">
        <v>2498</v>
      </c>
      <c r="H2974" s="21" t="s">
        <v>2394</v>
      </c>
      <c r="I2974" s="25" t="s">
        <v>2343</v>
      </c>
      <c r="J2974" s="21" t="s">
        <v>5525</v>
      </c>
      <c r="K2974" s="21" t="s">
        <v>5526</v>
      </c>
    </row>
    <row r="2975" s="7" customFormat="1" customHeight="1" spans="1:11">
      <c r="A2975" s="23"/>
      <c r="B2975" s="22"/>
      <c r="C2975" s="23"/>
      <c r="D2975" s="21" t="s">
        <v>1403</v>
      </c>
      <c r="E2975" s="21" t="s">
        <v>1403</v>
      </c>
      <c r="F2975" s="21" t="s">
        <v>5527</v>
      </c>
      <c r="G2975" s="25" t="s">
        <v>2341</v>
      </c>
      <c r="H2975" s="21" t="s">
        <v>5510</v>
      </c>
      <c r="I2975" s="25" t="s">
        <v>1403</v>
      </c>
      <c r="J2975" s="21" t="s">
        <v>5528</v>
      </c>
      <c r="K2975" s="21" t="s">
        <v>5521</v>
      </c>
    </row>
    <row r="2976" s="7" customFormat="1" customHeight="1" spans="1:11">
      <c r="A2976" s="23"/>
      <c r="B2976" s="22"/>
      <c r="C2976" s="23"/>
      <c r="D2976" s="21" t="s">
        <v>2373</v>
      </c>
      <c r="E2976" s="21" t="s">
        <v>1403</v>
      </c>
      <c r="F2976" s="21" t="s">
        <v>1403</v>
      </c>
      <c r="G2976" s="25" t="s">
        <v>1403</v>
      </c>
      <c r="H2976" s="21" t="s">
        <v>1403</v>
      </c>
      <c r="I2976" s="25" t="s">
        <v>1403</v>
      </c>
      <c r="J2976" s="21" t="s">
        <v>1403</v>
      </c>
      <c r="K2976" s="21" t="s">
        <v>1403</v>
      </c>
    </row>
    <row r="2977" s="7" customFormat="1" customHeight="1" spans="1:11">
      <c r="A2977" s="23"/>
      <c r="B2977" s="22"/>
      <c r="C2977" s="23"/>
      <c r="D2977" s="21" t="s">
        <v>1403</v>
      </c>
      <c r="E2977" s="21" t="s">
        <v>2374</v>
      </c>
      <c r="F2977" s="21" t="s">
        <v>1403</v>
      </c>
      <c r="G2977" s="25" t="s">
        <v>1403</v>
      </c>
      <c r="H2977" s="21" t="s">
        <v>1403</v>
      </c>
      <c r="I2977" s="25" t="s">
        <v>1403</v>
      </c>
      <c r="J2977" s="21" t="s">
        <v>1403</v>
      </c>
      <c r="K2977" s="21" t="s">
        <v>1403</v>
      </c>
    </row>
    <row r="2978" s="7" customFormat="1" customHeight="1" spans="1:11">
      <c r="A2978" s="23"/>
      <c r="B2978" s="22"/>
      <c r="C2978" s="23"/>
      <c r="D2978" s="21" t="s">
        <v>1403</v>
      </c>
      <c r="E2978" s="21" t="s">
        <v>1403</v>
      </c>
      <c r="F2978" s="21" t="s">
        <v>2755</v>
      </c>
      <c r="G2978" s="25" t="s">
        <v>2354</v>
      </c>
      <c r="H2978" s="21" t="s">
        <v>2394</v>
      </c>
      <c r="I2978" s="25" t="s">
        <v>2343</v>
      </c>
      <c r="J2978" s="21" t="s">
        <v>5529</v>
      </c>
      <c r="K2978" s="21" t="s">
        <v>5530</v>
      </c>
    </row>
    <row r="2979" s="7" customFormat="1" customHeight="1" spans="1:11">
      <c r="A2979" s="21" t="s">
        <v>5531</v>
      </c>
      <c r="B2979" s="24" t="s">
        <v>5532</v>
      </c>
      <c r="C2979" s="21" t="s">
        <v>2614</v>
      </c>
      <c r="D2979" s="23"/>
      <c r="E2979" s="23"/>
      <c r="F2979" s="23"/>
      <c r="G2979" s="22"/>
      <c r="H2979" s="23"/>
      <c r="I2979" s="22"/>
      <c r="J2979" s="23"/>
      <c r="K2979" s="23"/>
    </row>
    <row r="2980" s="7" customFormat="1" customHeight="1" spans="1:11">
      <c r="A2980" s="23"/>
      <c r="B2980" s="22"/>
      <c r="C2980" s="23"/>
      <c r="D2980" s="21" t="s">
        <v>2338</v>
      </c>
      <c r="E2980" s="21" t="s">
        <v>1403</v>
      </c>
      <c r="F2980" s="21" t="s">
        <v>1403</v>
      </c>
      <c r="G2980" s="25" t="s">
        <v>1403</v>
      </c>
      <c r="H2980" s="21" t="s">
        <v>1403</v>
      </c>
      <c r="I2980" s="25" t="s">
        <v>1403</v>
      </c>
      <c r="J2980" s="21" t="s">
        <v>1403</v>
      </c>
      <c r="K2980" s="21" t="s">
        <v>1403</v>
      </c>
    </row>
    <row r="2981" s="7" customFormat="1" customHeight="1" spans="1:11">
      <c r="A2981" s="23"/>
      <c r="B2981" s="22"/>
      <c r="C2981" s="23"/>
      <c r="D2981" s="21" t="s">
        <v>1403</v>
      </c>
      <c r="E2981" s="21" t="s">
        <v>2339</v>
      </c>
      <c r="F2981" s="21" t="s">
        <v>1403</v>
      </c>
      <c r="G2981" s="25" t="s">
        <v>1403</v>
      </c>
      <c r="H2981" s="21" t="s">
        <v>1403</v>
      </c>
      <c r="I2981" s="25" t="s">
        <v>1403</v>
      </c>
      <c r="J2981" s="21" t="s">
        <v>1403</v>
      </c>
      <c r="K2981" s="21" t="s">
        <v>1403</v>
      </c>
    </row>
    <row r="2982" s="7" customFormat="1" customHeight="1" spans="1:11">
      <c r="A2982" s="23"/>
      <c r="B2982" s="22"/>
      <c r="C2982" s="23"/>
      <c r="D2982" s="21" t="s">
        <v>1403</v>
      </c>
      <c r="E2982" s="21" t="s">
        <v>1403</v>
      </c>
      <c r="F2982" s="21" t="s">
        <v>2619</v>
      </c>
      <c r="G2982" s="25" t="s">
        <v>2341</v>
      </c>
      <c r="H2982" s="21" t="s">
        <v>5533</v>
      </c>
      <c r="I2982" s="25" t="s">
        <v>2384</v>
      </c>
      <c r="J2982" s="21" t="s">
        <v>3620</v>
      </c>
      <c r="K2982" s="21" t="s">
        <v>5534</v>
      </c>
    </row>
    <row r="2983" s="7" customFormat="1" customHeight="1" spans="1:11">
      <c r="A2983" s="23"/>
      <c r="B2983" s="22"/>
      <c r="C2983" s="23"/>
      <c r="D2983" s="21" t="s">
        <v>1403</v>
      </c>
      <c r="E2983" s="21" t="s">
        <v>1403</v>
      </c>
      <c r="F2983" s="21" t="s">
        <v>5535</v>
      </c>
      <c r="G2983" s="25" t="s">
        <v>2341</v>
      </c>
      <c r="H2983" s="21" t="s">
        <v>2753</v>
      </c>
      <c r="I2983" s="25" t="s">
        <v>2384</v>
      </c>
      <c r="J2983" s="21" t="s">
        <v>5536</v>
      </c>
      <c r="K2983" s="21" t="s">
        <v>5534</v>
      </c>
    </row>
    <row r="2984" s="7" customFormat="1" customHeight="1" spans="1:11">
      <c r="A2984" s="23"/>
      <c r="B2984" s="22"/>
      <c r="C2984" s="23"/>
      <c r="D2984" s="21" t="s">
        <v>2357</v>
      </c>
      <c r="E2984" s="21" t="s">
        <v>1403</v>
      </c>
      <c r="F2984" s="21" t="s">
        <v>1403</v>
      </c>
      <c r="G2984" s="25" t="s">
        <v>1403</v>
      </c>
      <c r="H2984" s="21" t="s">
        <v>1403</v>
      </c>
      <c r="I2984" s="25" t="s">
        <v>1403</v>
      </c>
      <c r="J2984" s="21" t="s">
        <v>1403</v>
      </c>
      <c r="K2984" s="21" t="s">
        <v>1403</v>
      </c>
    </row>
    <row r="2985" s="7" customFormat="1" customHeight="1" spans="1:11">
      <c r="A2985" s="23"/>
      <c r="B2985" s="22"/>
      <c r="C2985" s="23"/>
      <c r="D2985" s="21" t="s">
        <v>1403</v>
      </c>
      <c r="E2985" s="21" t="s">
        <v>2358</v>
      </c>
      <c r="F2985" s="21" t="s">
        <v>1403</v>
      </c>
      <c r="G2985" s="25" t="s">
        <v>1403</v>
      </c>
      <c r="H2985" s="21" t="s">
        <v>1403</v>
      </c>
      <c r="I2985" s="25" t="s">
        <v>1403</v>
      </c>
      <c r="J2985" s="21" t="s">
        <v>1403</v>
      </c>
      <c r="K2985" s="21" t="s">
        <v>1403</v>
      </c>
    </row>
    <row r="2986" s="7" customFormat="1" customHeight="1" spans="1:11">
      <c r="A2986" s="23"/>
      <c r="B2986" s="22"/>
      <c r="C2986" s="23"/>
      <c r="D2986" s="21" t="s">
        <v>1403</v>
      </c>
      <c r="E2986" s="21" t="s">
        <v>1403</v>
      </c>
      <c r="F2986" s="21" t="s">
        <v>3622</v>
      </c>
      <c r="G2986" s="25" t="s">
        <v>2341</v>
      </c>
      <c r="H2986" s="21" t="s">
        <v>2591</v>
      </c>
      <c r="I2986" s="25" t="s">
        <v>1403</v>
      </c>
      <c r="J2986" s="21" t="s">
        <v>3521</v>
      </c>
      <c r="K2986" s="21" t="s">
        <v>4068</v>
      </c>
    </row>
    <row r="2987" s="7" customFormat="1" customHeight="1" spans="1:11">
      <c r="A2987" s="23"/>
      <c r="B2987" s="22"/>
      <c r="C2987" s="23"/>
      <c r="D2987" s="21" t="s">
        <v>2373</v>
      </c>
      <c r="E2987" s="21" t="s">
        <v>1403</v>
      </c>
      <c r="F2987" s="21" t="s">
        <v>1403</v>
      </c>
      <c r="G2987" s="25" t="s">
        <v>1403</v>
      </c>
      <c r="H2987" s="21" t="s">
        <v>1403</v>
      </c>
      <c r="I2987" s="25" t="s">
        <v>1403</v>
      </c>
      <c r="J2987" s="21" t="s">
        <v>1403</v>
      </c>
      <c r="K2987" s="21" t="s">
        <v>1403</v>
      </c>
    </row>
    <row r="2988" s="7" customFormat="1" customHeight="1" spans="1:11">
      <c r="A2988" s="23"/>
      <c r="B2988" s="22"/>
      <c r="C2988" s="23"/>
      <c r="D2988" s="21" t="s">
        <v>1403</v>
      </c>
      <c r="E2988" s="21" t="s">
        <v>2374</v>
      </c>
      <c r="F2988" s="21" t="s">
        <v>1403</v>
      </c>
      <c r="G2988" s="25" t="s">
        <v>1403</v>
      </c>
      <c r="H2988" s="21" t="s">
        <v>1403</v>
      </c>
      <c r="I2988" s="25" t="s">
        <v>1403</v>
      </c>
      <c r="J2988" s="21" t="s">
        <v>1403</v>
      </c>
      <c r="K2988" s="21" t="s">
        <v>1403</v>
      </c>
    </row>
    <row r="2989" s="7" customFormat="1" customHeight="1" spans="1:11">
      <c r="A2989" s="23"/>
      <c r="B2989" s="22"/>
      <c r="C2989" s="23"/>
      <c r="D2989" s="21" t="s">
        <v>1403</v>
      </c>
      <c r="E2989" s="21" t="s">
        <v>1403</v>
      </c>
      <c r="F2989" s="21" t="s">
        <v>2594</v>
      </c>
      <c r="G2989" s="25" t="s">
        <v>2341</v>
      </c>
      <c r="H2989" s="21" t="s">
        <v>2394</v>
      </c>
      <c r="I2989" s="25" t="s">
        <v>2343</v>
      </c>
      <c r="J2989" s="21" t="s">
        <v>3281</v>
      </c>
      <c r="K2989" s="21" t="s">
        <v>2626</v>
      </c>
    </row>
    <row r="2990" s="7" customFormat="1" customHeight="1" spans="1:11">
      <c r="A2990" s="23"/>
      <c r="B2990" s="22"/>
      <c r="C2990" s="23"/>
      <c r="D2990" s="21" t="s">
        <v>1403</v>
      </c>
      <c r="E2990" s="21" t="s">
        <v>1403</v>
      </c>
      <c r="F2990" s="21" t="s">
        <v>2627</v>
      </c>
      <c r="G2990" s="25" t="s">
        <v>2341</v>
      </c>
      <c r="H2990" s="21" t="s">
        <v>2394</v>
      </c>
      <c r="I2990" s="25" t="s">
        <v>2343</v>
      </c>
      <c r="J2990" s="21" t="s">
        <v>5537</v>
      </c>
      <c r="K2990" s="21" t="s">
        <v>2626</v>
      </c>
    </row>
    <row r="2991" s="7" customFormat="1" customHeight="1" spans="1:11">
      <c r="A2991" s="21" t="s">
        <v>5538</v>
      </c>
      <c r="B2991" s="24" t="s">
        <v>5539</v>
      </c>
      <c r="C2991" s="21" t="s">
        <v>5540</v>
      </c>
      <c r="D2991" s="23"/>
      <c r="E2991" s="23"/>
      <c r="F2991" s="23"/>
      <c r="G2991" s="22"/>
      <c r="H2991" s="23"/>
      <c r="I2991" s="22"/>
      <c r="J2991" s="23"/>
      <c r="K2991" s="23"/>
    </row>
    <row r="2992" s="7" customFormat="1" customHeight="1" spans="1:11">
      <c r="A2992" s="23"/>
      <c r="B2992" s="22"/>
      <c r="C2992" s="23"/>
      <c r="D2992" s="21" t="s">
        <v>2338</v>
      </c>
      <c r="E2992" s="21" t="s">
        <v>1403</v>
      </c>
      <c r="F2992" s="21" t="s">
        <v>1403</v>
      </c>
      <c r="G2992" s="25" t="s">
        <v>1403</v>
      </c>
      <c r="H2992" s="21" t="s">
        <v>1403</v>
      </c>
      <c r="I2992" s="25" t="s">
        <v>1403</v>
      </c>
      <c r="J2992" s="21" t="s">
        <v>1403</v>
      </c>
      <c r="K2992" s="21" t="s">
        <v>1403</v>
      </c>
    </row>
    <row r="2993" s="7" customFormat="1" customHeight="1" spans="1:11">
      <c r="A2993" s="23"/>
      <c r="B2993" s="22"/>
      <c r="C2993" s="23"/>
      <c r="D2993" s="21" t="s">
        <v>1403</v>
      </c>
      <c r="E2993" s="21" t="s">
        <v>2339</v>
      </c>
      <c r="F2993" s="21" t="s">
        <v>1403</v>
      </c>
      <c r="G2993" s="25" t="s">
        <v>1403</v>
      </c>
      <c r="H2993" s="21" t="s">
        <v>1403</v>
      </c>
      <c r="I2993" s="25" t="s">
        <v>1403</v>
      </c>
      <c r="J2993" s="21" t="s">
        <v>1403</v>
      </c>
      <c r="K2993" s="21" t="s">
        <v>1403</v>
      </c>
    </row>
    <row r="2994" s="7" customFormat="1" customHeight="1" spans="1:11">
      <c r="A2994" s="23"/>
      <c r="B2994" s="22"/>
      <c r="C2994" s="23"/>
      <c r="D2994" s="21" t="s">
        <v>1403</v>
      </c>
      <c r="E2994" s="21" t="s">
        <v>1403</v>
      </c>
      <c r="F2994" s="21" t="s">
        <v>5541</v>
      </c>
      <c r="G2994" s="25" t="s">
        <v>2341</v>
      </c>
      <c r="H2994" s="21" t="s">
        <v>2439</v>
      </c>
      <c r="I2994" s="25" t="s">
        <v>5542</v>
      </c>
      <c r="J2994" s="21" t="s">
        <v>5543</v>
      </c>
      <c r="K2994" s="21" t="s">
        <v>5544</v>
      </c>
    </row>
    <row r="2995" s="7" customFormat="1" customHeight="1" spans="1:11">
      <c r="A2995" s="23"/>
      <c r="B2995" s="22"/>
      <c r="C2995" s="23"/>
      <c r="D2995" s="21" t="s">
        <v>1403</v>
      </c>
      <c r="E2995" s="21" t="s">
        <v>1403</v>
      </c>
      <c r="F2995" s="21" t="s">
        <v>5545</v>
      </c>
      <c r="G2995" s="25" t="s">
        <v>2341</v>
      </c>
      <c r="H2995" s="21" t="s">
        <v>5546</v>
      </c>
      <c r="I2995" s="25" t="s">
        <v>5547</v>
      </c>
      <c r="J2995" s="21" t="s">
        <v>5548</v>
      </c>
      <c r="K2995" s="21" t="s">
        <v>5549</v>
      </c>
    </row>
    <row r="2996" s="7" customFormat="1" customHeight="1" spans="1:11">
      <c r="A2996" s="23"/>
      <c r="B2996" s="22"/>
      <c r="C2996" s="23"/>
      <c r="D2996" s="21" t="s">
        <v>1403</v>
      </c>
      <c r="E2996" s="21" t="s">
        <v>1403</v>
      </c>
      <c r="F2996" s="21" t="s">
        <v>5550</v>
      </c>
      <c r="G2996" s="25" t="s">
        <v>2341</v>
      </c>
      <c r="H2996" s="21" t="s">
        <v>2753</v>
      </c>
      <c r="I2996" s="25" t="s">
        <v>5547</v>
      </c>
      <c r="J2996" s="21" t="s">
        <v>5551</v>
      </c>
      <c r="K2996" s="21" t="s">
        <v>5552</v>
      </c>
    </row>
    <row r="2997" s="7" customFormat="1" customHeight="1" spans="1:11">
      <c r="A2997" s="23"/>
      <c r="B2997" s="22"/>
      <c r="C2997" s="23"/>
      <c r="D2997" s="21" t="s">
        <v>1403</v>
      </c>
      <c r="E2997" s="21" t="s">
        <v>1403</v>
      </c>
      <c r="F2997" s="21" t="s">
        <v>5553</v>
      </c>
      <c r="G2997" s="25" t="s">
        <v>2341</v>
      </c>
      <c r="H2997" s="21" t="s">
        <v>2355</v>
      </c>
      <c r="I2997" s="25" t="s">
        <v>5547</v>
      </c>
      <c r="J2997" s="21" t="s">
        <v>5554</v>
      </c>
      <c r="K2997" s="21" t="s">
        <v>5555</v>
      </c>
    </row>
    <row r="2998" s="7" customFormat="1" customHeight="1" spans="1:11">
      <c r="A2998" s="23"/>
      <c r="B2998" s="22"/>
      <c r="C2998" s="23"/>
      <c r="D2998" s="21" t="s">
        <v>1403</v>
      </c>
      <c r="E2998" s="21" t="s">
        <v>1403</v>
      </c>
      <c r="F2998" s="21" t="s">
        <v>5556</v>
      </c>
      <c r="G2998" s="25" t="s">
        <v>2341</v>
      </c>
      <c r="H2998" s="21" t="s">
        <v>2753</v>
      </c>
      <c r="I2998" s="25" t="s">
        <v>2416</v>
      </c>
      <c r="J2998" s="21" t="s">
        <v>5557</v>
      </c>
      <c r="K2998" s="21" t="s">
        <v>5558</v>
      </c>
    </row>
    <row r="2999" s="7" customFormat="1" customHeight="1" spans="1:11">
      <c r="A2999" s="23"/>
      <c r="B2999" s="22"/>
      <c r="C2999" s="23"/>
      <c r="D2999" s="21" t="s">
        <v>1403</v>
      </c>
      <c r="E2999" s="21" t="s">
        <v>2352</v>
      </c>
      <c r="F2999" s="21" t="s">
        <v>1403</v>
      </c>
      <c r="G2999" s="25" t="s">
        <v>1403</v>
      </c>
      <c r="H2999" s="21" t="s">
        <v>1403</v>
      </c>
      <c r="I2999" s="25" t="s">
        <v>1403</v>
      </c>
      <c r="J2999" s="21" t="s">
        <v>1403</v>
      </c>
      <c r="K2999" s="21" t="s">
        <v>1403</v>
      </c>
    </row>
    <row r="3000" s="7" customFormat="1" customHeight="1" spans="1:11">
      <c r="A3000" s="23"/>
      <c r="B3000" s="22"/>
      <c r="C3000" s="23"/>
      <c r="D3000" s="21" t="s">
        <v>1403</v>
      </c>
      <c r="E3000" s="21" t="s">
        <v>1403</v>
      </c>
      <c r="F3000" s="21" t="s">
        <v>5559</v>
      </c>
      <c r="G3000" s="25" t="s">
        <v>2354</v>
      </c>
      <c r="H3000" s="21" t="s">
        <v>2342</v>
      </c>
      <c r="I3000" s="25" t="s">
        <v>2343</v>
      </c>
      <c r="J3000" s="21" t="s">
        <v>5560</v>
      </c>
      <c r="K3000" s="21" t="s">
        <v>5561</v>
      </c>
    </row>
    <row r="3001" s="7" customFormat="1" customHeight="1" spans="1:11">
      <c r="A3001" s="23"/>
      <c r="B3001" s="22"/>
      <c r="C3001" s="23"/>
      <c r="D3001" s="21" t="s">
        <v>1403</v>
      </c>
      <c r="E3001" s="21" t="s">
        <v>1403</v>
      </c>
      <c r="F3001" s="21" t="s">
        <v>5562</v>
      </c>
      <c r="G3001" s="25" t="s">
        <v>2354</v>
      </c>
      <c r="H3001" s="21" t="s">
        <v>2808</v>
      </c>
      <c r="I3001" s="25" t="s">
        <v>2343</v>
      </c>
      <c r="J3001" s="21" t="s">
        <v>5563</v>
      </c>
      <c r="K3001" s="21" t="s">
        <v>5564</v>
      </c>
    </row>
    <row r="3002" s="7" customFormat="1" customHeight="1" spans="1:11">
      <c r="A3002" s="23"/>
      <c r="B3002" s="22"/>
      <c r="C3002" s="23"/>
      <c r="D3002" s="21" t="s">
        <v>1403</v>
      </c>
      <c r="E3002" s="21" t="s">
        <v>1403</v>
      </c>
      <c r="F3002" s="21" t="s">
        <v>5565</v>
      </c>
      <c r="G3002" s="25" t="s">
        <v>2341</v>
      </c>
      <c r="H3002" s="21" t="s">
        <v>2439</v>
      </c>
      <c r="I3002" s="25" t="s">
        <v>2395</v>
      </c>
      <c r="J3002" s="21" t="s">
        <v>5566</v>
      </c>
      <c r="K3002" s="21" t="s">
        <v>5567</v>
      </c>
    </row>
    <row r="3003" s="7" customFormat="1" customHeight="1" spans="1:11">
      <c r="A3003" s="23"/>
      <c r="B3003" s="22"/>
      <c r="C3003" s="23"/>
      <c r="D3003" s="21" t="s">
        <v>1403</v>
      </c>
      <c r="E3003" s="21" t="s">
        <v>2389</v>
      </c>
      <c r="F3003" s="21" t="s">
        <v>1403</v>
      </c>
      <c r="G3003" s="25" t="s">
        <v>1403</v>
      </c>
      <c r="H3003" s="21" t="s">
        <v>1403</v>
      </c>
      <c r="I3003" s="25" t="s">
        <v>1403</v>
      </c>
      <c r="J3003" s="21" t="s">
        <v>1403</v>
      </c>
      <c r="K3003" s="21" t="s">
        <v>1403</v>
      </c>
    </row>
    <row r="3004" s="7" customFormat="1" customHeight="1" spans="1:11">
      <c r="A3004" s="23"/>
      <c r="B3004" s="22"/>
      <c r="C3004" s="23"/>
      <c r="D3004" s="21" t="s">
        <v>1403</v>
      </c>
      <c r="E3004" s="21" t="s">
        <v>1403</v>
      </c>
      <c r="F3004" s="21" t="s">
        <v>5568</v>
      </c>
      <c r="G3004" s="25" t="s">
        <v>2498</v>
      </c>
      <c r="H3004" s="21" t="s">
        <v>2499</v>
      </c>
      <c r="I3004" s="25" t="s">
        <v>5569</v>
      </c>
      <c r="J3004" s="21" t="s">
        <v>5570</v>
      </c>
      <c r="K3004" s="21" t="s">
        <v>5571</v>
      </c>
    </row>
    <row r="3005" s="7" customFormat="1" customHeight="1" spans="1:11">
      <c r="A3005" s="23"/>
      <c r="B3005" s="22"/>
      <c r="C3005" s="23"/>
      <c r="D3005" s="21" t="s">
        <v>1403</v>
      </c>
      <c r="E3005" s="21" t="s">
        <v>1403</v>
      </c>
      <c r="F3005" s="21" t="s">
        <v>5572</v>
      </c>
      <c r="G3005" s="25" t="s">
        <v>2498</v>
      </c>
      <c r="H3005" s="21" t="s">
        <v>3553</v>
      </c>
      <c r="I3005" s="25" t="s">
        <v>2679</v>
      </c>
      <c r="J3005" s="21" t="s">
        <v>5573</v>
      </c>
      <c r="K3005" s="21" t="s">
        <v>5571</v>
      </c>
    </row>
    <row r="3006" s="7" customFormat="1" customHeight="1" spans="1:11">
      <c r="A3006" s="23"/>
      <c r="B3006" s="22"/>
      <c r="C3006" s="23"/>
      <c r="D3006" s="21" t="s">
        <v>1403</v>
      </c>
      <c r="E3006" s="21" t="s">
        <v>1403</v>
      </c>
      <c r="F3006" s="21" t="s">
        <v>5574</v>
      </c>
      <c r="G3006" s="25" t="s">
        <v>2498</v>
      </c>
      <c r="H3006" s="21" t="s">
        <v>2355</v>
      </c>
      <c r="I3006" s="25" t="s">
        <v>5575</v>
      </c>
      <c r="J3006" s="21" t="s">
        <v>5576</v>
      </c>
      <c r="K3006" s="21" t="s">
        <v>5571</v>
      </c>
    </row>
    <row r="3007" s="7" customFormat="1" customHeight="1" spans="1:11">
      <c r="A3007" s="23"/>
      <c r="B3007" s="22"/>
      <c r="C3007" s="23"/>
      <c r="D3007" s="21" t="s">
        <v>1403</v>
      </c>
      <c r="E3007" s="21" t="s">
        <v>2949</v>
      </c>
      <c r="F3007" s="21" t="s">
        <v>1403</v>
      </c>
      <c r="G3007" s="25" t="s">
        <v>1403</v>
      </c>
      <c r="H3007" s="21" t="s">
        <v>1403</v>
      </c>
      <c r="I3007" s="25" t="s">
        <v>1403</v>
      </c>
      <c r="J3007" s="21" t="s">
        <v>1403</v>
      </c>
      <c r="K3007" s="21" t="s">
        <v>1403</v>
      </c>
    </row>
    <row r="3008" s="7" customFormat="1" customHeight="1" spans="1:11">
      <c r="A3008" s="23"/>
      <c r="B3008" s="22"/>
      <c r="C3008" s="23"/>
      <c r="D3008" s="21" t="s">
        <v>1403</v>
      </c>
      <c r="E3008" s="21" t="s">
        <v>1403</v>
      </c>
      <c r="F3008" s="21" t="s">
        <v>5577</v>
      </c>
      <c r="G3008" s="25" t="s">
        <v>2498</v>
      </c>
      <c r="H3008" s="21" t="s">
        <v>2541</v>
      </c>
      <c r="I3008" s="25" t="s">
        <v>2343</v>
      </c>
      <c r="J3008" s="21" t="s">
        <v>5578</v>
      </c>
      <c r="K3008" s="21" t="s">
        <v>5571</v>
      </c>
    </row>
    <row r="3009" s="7" customFormat="1" customHeight="1" spans="1:11">
      <c r="A3009" s="23"/>
      <c r="B3009" s="22"/>
      <c r="C3009" s="23"/>
      <c r="D3009" s="21" t="s">
        <v>1403</v>
      </c>
      <c r="E3009" s="21" t="s">
        <v>1403</v>
      </c>
      <c r="F3009" s="21" t="s">
        <v>5579</v>
      </c>
      <c r="G3009" s="25" t="s">
        <v>2354</v>
      </c>
      <c r="H3009" s="21" t="s">
        <v>2355</v>
      </c>
      <c r="I3009" s="25" t="s">
        <v>2581</v>
      </c>
      <c r="J3009" s="21" t="s">
        <v>5580</v>
      </c>
      <c r="K3009" s="21" t="s">
        <v>5581</v>
      </c>
    </row>
    <row r="3010" s="7" customFormat="1" customHeight="1" spans="1:11">
      <c r="A3010" s="23"/>
      <c r="B3010" s="22"/>
      <c r="C3010" s="23"/>
      <c r="D3010" s="21" t="s">
        <v>2357</v>
      </c>
      <c r="E3010" s="21" t="s">
        <v>1403</v>
      </c>
      <c r="F3010" s="21" t="s">
        <v>1403</v>
      </c>
      <c r="G3010" s="25" t="s">
        <v>1403</v>
      </c>
      <c r="H3010" s="21" t="s">
        <v>1403</v>
      </c>
      <c r="I3010" s="25" t="s">
        <v>1403</v>
      </c>
      <c r="J3010" s="21" t="s">
        <v>1403</v>
      </c>
      <c r="K3010" s="21" t="s">
        <v>1403</v>
      </c>
    </row>
    <row r="3011" s="7" customFormat="1" customHeight="1" spans="1:11">
      <c r="A3011" s="23"/>
      <c r="B3011" s="22"/>
      <c r="C3011" s="23"/>
      <c r="D3011" s="21" t="s">
        <v>1403</v>
      </c>
      <c r="E3011" s="21" t="s">
        <v>2358</v>
      </c>
      <c r="F3011" s="21" t="s">
        <v>1403</v>
      </c>
      <c r="G3011" s="25" t="s">
        <v>1403</v>
      </c>
      <c r="H3011" s="21" t="s">
        <v>1403</v>
      </c>
      <c r="I3011" s="25" t="s">
        <v>1403</v>
      </c>
      <c r="J3011" s="21" t="s">
        <v>1403</v>
      </c>
      <c r="K3011" s="21" t="s">
        <v>1403</v>
      </c>
    </row>
    <row r="3012" s="7" customFormat="1" customHeight="1" spans="1:11">
      <c r="A3012" s="23"/>
      <c r="B3012" s="22"/>
      <c r="C3012" s="23"/>
      <c r="D3012" s="21" t="s">
        <v>1403</v>
      </c>
      <c r="E3012" s="21" t="s">
        <v>1403</v>
      </c>
      <c r="F3012" s="21" t="s">
        <v>5582</v>
      </c>
      <c r="G3012" s="25" t="s">
        <v>2341</v>
      </c>
      <c r="H3012" s="21" t="s">
        <v>2731</v>
      </c>
      <c r="I3012" s="25" t="s">
        <v>2343</v>
      </c>
      <c r="J3012" s="21" t="s">
        <v>5583</v>
      </c>
      <c r="K3012" s="21" t="s">
        <v>5584</v>
      </c>
    </row>
    <row r="3013" s="7" customFormat="1" customHeight="1" spans="1:11">
      <c r="A3013" s="23"/>
      <c r="B3013" s="22"/>
      <c r="C3013" s="23"/>
      <c r="D3013" s="21" t="s">
        <v>1403</v>
      </c>
      <c r="E3013" s="21" t="s">
        <v>1403</v>
      </c>
      <c r="F3013" s="21" t="s">
        <v>5585</v>
      </c>
      <c r="G3013" s="25" t="s">
        <v>2341</v>
      </c>
      <c r="H3013" s="21" t="s">
        <v>2503</v>
      </c>
      <c r="I3013" s="25" t="s">
        <v>2516</v>
      </c>
      <c r="J3013" s="21" t="s">
        <v>5586</v>
      </c>
      <c r="K3013" s="21" t="s">
        <v>5571</v>
      </c>
    </row>
    <row r="3014" s="7" customFormat="1" customHeight="1" spans="1:11">
      <c r="A3014" s="23"/>
      <c r="B3014" s="22"/>
      <c r="C3014" s="23"/>
      <c r="D3014" s="21" t="s">
        <v>1403</v>
      </c>
      <c r="E3014" s="21" t="s">
        <v>2578</v>
      </c>
      <c r="F3014" s="21" t="s">
        <v>1403</v>
      </c>
      <c r="G3014" s="25" t="s">
        <v>1403</v>
      </c>
      <c r="H3014" s="21" t="s">
        <v>1403</v>
      </c>
      <c r="I3014" s="25" t="s">
        <v>1403</v>
      </c>
      <c r="J3014" s="21" t="s">
        <v>1403</v>
      </c>
      <c r="K3014" s="21" t="s">
        <v>1403</v>
      </c>
    </row>
    <row r="3015" s="7" customFormat="1" customHeight="1" spans="1:11">
      <c r="A3015" s="23"/>
      <c r="B3015" s="22"/>
      <c r="C3015" s="23"/>
      <c r="D3015" s="21" t="s">
        <v>1403</v>
      </c>
      <c r="E3015" s="21" t="s">
        <v>1403</v>
      </c>
      <c r="F3015" s="21" t="s">
        <v>5587</v>
      </c>
      <c r="G3015" s="25" t="s">
        <v>2354</v>
      </c>
      <c r="H3015" s="21" t="s">
        <v>2537</v>
      </c>
      <c r="I3015" s="25" t="s">
        <v>2581</v>
      </c>
      <c r="J3015" s="21" t="s">
        <v>5588</v>
      </c>
      <c r="K3015" s="21" t="s">
        <v>5571</v>
      </c>
    </row>
    <row r="3016" s="7" customFormat="1" customHeight="1" spans="1:11">
      <c r="A3016" s="23"/>
      <c r="B3016" s="22"/>
      <c r="C3016" s="23"/>
      <c r="D3016" s="21" t="s">
        <v>2373</v>
      </c>
      <c r="E3016" s="21" t="s">
        <v>1403</v>
      </c>
      <c r="F3016" s="21" t="s">
        <v>1403</v>
      </c>
      <c r="G3016" s="25" t="s">
        <v>1403</v>
      </c>
      <c r="H3016" s="21" t="s">
        <v>1403</v>
      </c>
      <c r="I3016" s="25" t="s">
        <v>1403</v>
      </c>
      <c r="J3016" s="21" t="s">
        <v>1403</v>
      </c>
      <c r="K3016" s="21" t="s">
        <v>1403</v>
      </c>
    </row>
    <row r="3017" s="7" customFormat="1" customHeight="1" spans="1:11">
      <c r="A3017" s="23"/>
      <c r="B3017" s="22"/>
      <c r="C3017" s="23"/>
      <c r="D3017" s="21" t="s">
        <v>1403</v>
      </c>
      <c r="E3017" s="21" t="s">
        <v>2374</v>
      </c>
      <c r="F3017" s="21" t="s">
        <v>1403</v>
      </c>
      <c r="G3017" s="25" t="s">
        <v>1403</v>
      </c>
      <c r="H3017" s="21" t="s">
        <v>1403</v>
      </c>
      <c r="I3017" s="25" t="s">
        <v>1403</v>
      </c>
      <c r="J3017" s="21" t="s">
        <v>1403</v>
      </c>
      <c r="K3017" s="21" t="s">
        <v>1403</v>
      </c>
    </row>
    <row r="3018" s="7" customFormat="1" customHeight="1" spans="1:11">
      <c r="A3018" s="23"/>
      <c r="B3018" s="22"/>
      <c r="C3018" s="23"/>
      <c r="D3018" s="21" t="s">
        <v>1403</v>
      </c>
      <c r="E3018" s="21" t="s">
        <v>1403</v>
      </c>
      <c r="F3018" s="21" t="s">
        <v>5589</v>
      </c>
      <c r="G3018" s="25" t="s">
        <v>2354</v>
      </c>
      <c r="H3018" s="21" t="s">
        <v>2622</v>
      </c>
      <c r="I3018" s="25" t="s">
        <v>2343</v>
      </c>
      <c r="J3018" s="21" t="s">
        <v>5590</v>
      </c>
      <c r="K3018" s="21" t="s">
        <v>5591</v>
      </c>
    </row>
    <row r="3019" s="7" customFormat="1" customHeight="1" spans="1:11">
      <c r="A3019" s="23"/>
      <c r="B3019" s="22"/>
      <c r="C3019" s="23"/>
      <c r="D3019" s="21" t="s">
        <v>1403</v>
      </c>
      <c r="E3019" s="21" t="s">
        <v>1403</v>
      </c>
      <c r="F3019" s="21" t="s">
        <v>5592</v>
      </c>
      <c r="G3019" s="25" t="s">
        <v>2354</v>
      </c>
      <c r="H3019" s="21" t="s">
        <v>2622</v>
      </c>
      <c r="I3019" s="25" t="s">
        <v>2343</v>
      </c>
      <c r="J3019" s="21" t="s">
        <v>5593</v>
      </c>
      <c r="K3019" s="21" t="s">
        <v>5591</v>
      </c>
    </row>
    <row r="3020" s="7" customFormat="1" customHeight="1" spans="1:11">
      <c r="A3020" s="21" t="s">
        <v>5594</v>
      </c>
      <c r="B3020" s="22"/>
      <c r="C3020" s="23"/>
      <c r="D3020" s="23"/>
      <c r="E3020" s="23"/>
      <c r="F3020" s="23"/>
      <c r="G3020" s="22"/>
      <c r="H3020" s="23"/>
      <c r="I3020" s="22"/>
      <c r="J3020" s="23"/>
      <c r="K3020" s="23"/>
    </row>
    <row r="3021" s="7" customFormat="1" customHeight="1" spans="1:11">
      <c r="A3021" s="21" t="s">
        <v>5595</v>
      </c>
      <c r="B3021" s="22"/>
      <c r="C3021" s="23"/>
      <c r="D3021" s="23"/>
      <c r="E3021" s="23"/>
      <c r="F3021" s="23"/>
      <c r="G3021" s="22"/>
      <c r="H3021" s="23"/>
      <c r="I3021" s="22"/>
      <c r="J3021" s="23"/>
      <c r="K3021" s="23"/>
    </row>
    <row r="3022" s="7" customFormat="1" customHeight="1" spans="1:11">
      <c r="A3022" s="21" t="s">
        <v>5596</v>
      </c>
      <c r="B3022" s="24" t="s">
        <v>5597</v>
      </c>
      <c r="C3022" s="21" t="s">
        <v>5598</v>
      </c>
      <c r="D3022" s="23"/>
      <c r="E3022" s="23"/>
      <c r="F3022" s="23"/>
      <c r="G3022" s="22"/>
      <c r="H3022" s="23"/>
      <c r="I3022" s="22"/>
      <c r="J3022" s="23"/>
      <c r="K3022" s="23"/>
    </row>
    <row r="3023" s="7" customFormat="1" customHeight="1" spans="1:11">
      <c r="A3023" s="23"/>
      <c r="B3023" s="22"/>
      <c r="C3023" s="23"/>
      <c r="D3023" s="21" t="s">
        <v>2338</v>
      </c>
      <c r="E3023" s="21" t="s">
        <v>1403</v>
      </c>
      <c r="F3023" s="21" t="s">
        <v>1403</v>
      </c>
      <c r="G3023" s="25" t="s">
        <v>1403</v>
      </c>
      <c r="H3023" s="21" t="s">
        <v>1403</v>
      </c>
      <c r="I3023" s="25" t="s">
        <v>1403</v>
      </c>
      <c r="J3023" s="21" t="s">
        <v>1403</v>
      </c>
      <c r="K3023" s="21" t="s">
        <v>1403</v>
      </c>
    </row>
    <row r="3024" s="7" customFormat="1" customHeight="1" spans="1:11">
      <c r="A3024" s="23"/>
      <c r="B3024" s="22"/>
      <c r="C3024" s="23"/>
      <c r="D3024" s="21" t="s">
        <v>1403</v>
      </c>
      <c r="E3024" s="21" t="s">
        <v>2949</v>
      </c>
      <c r="F3024" s="21" t="s">
        <v>1403</v>
      </c>
      <c r="G3024" s="25" t="s">
        <v>1403</v>
      </c>
      <c r="H3024" s="21" t="s">
        <v>1403</v>
      </c>
      <c r="I3024" s="25" t="s">
        <v>1403</v>
      </c>
      <c r="J3024" s="21" t="s">
        <v>1403</v>
      </c>
      <c r="K3024" s="21" t="s">
        <v>1403</v>
      </c>
    </row>
    <row r="3025" s="7" customFormat="1" customHeight="1" spans="1:11">
      <c r="A3025" s="23"/>
      <c r="B3025" s="22"/>
      <c r="C3025" s="23"/>
      <c r="D3025" s="21" t="s">
        <v>1403</v>
      </c>
      <c r="E3025" s="21" t="s">
        <v>1403</v>
      </c>
      <c r="F3025" s="21" t="s">
        <v>5599</v>
      </c>
      <c r="G3025" s="25" t="s">
        <v>2498</v>
      </c>
      <c r="H3025" s="21" t="s">
        <v>5600</v>
      </c>
      <c r="I3025" s="25" t="s">
        <v>2343</v>
      </c>
      <c r="J3025" s="21" t="s">
        <v>5601</v>
      </c>
      <c r="K3025" s="21" t="s">
        <v>5602</v>
      </c>
    </row>
    <row r="3026" s="7" customFormat="1" customHeight="1" spans="1:11">
      <c r="A3026" s="23"/>
      <c r="B3026" s="22"/>
      <c r="C3026" s="23"/>
      <c r="D3026" s="21" t="s">
        <v>2357</v>
      </c>
      <c r="E3026" s="21" t="s">
        <v>1403</v>
      </c>
      <c r="F3026" s="21" t="s">
        <v>1403</v>
      </c>
      <c r="G3026" s="25" t="s">
        <v>1403</v>
      </c>
      <c r="H3026" s="21" t="s">
        <v>1403</v>
      </c>
      <c r="I3026" s="25" t="s">
        <v>1403</v>
      </c>
      <c r="J3026" s="21" t="s">
        <v>1403</v>
      </c>
      <c r="K3026" s="21" t="s">
        <v>1403</v>
      </c>
    </row>
    <row r="3027" s="7" customFormat="1" customHeight="1" spans="1:11">
      <c r="A3027" s="23"/>
      <c r="B3027" s="22"/>
      <c r="C3027" s="23"/>
      <c r="D3027" s="21" t="s">
        <v>1403</v>
      </c>
      <c r="E3027" s="21" t="s">
        <v>2358</v>
      </c>
      <c r="F3027" s="21" t="s">
        <v>1403</v>
      </c>
      <c r="G3027" s="25" t="s">
        <v>1403</v>
      </c>
      <c r="H3027" s="21" t="s">
        <v>1403</v>
      </c>
      <c r="I3027" s="25" t="s">
        <v>1403</v>
      </c>
      <c r="J3027" s="21" t="s">
        <v>1403</v>
      </c>
      <c r="K3027" s="21" t="s">
        <v>1403</v>
      </c>
    </row>
    <row r="3028" s="7" customFormat="1" customHeight="1" spans="1:11">
      <c r="A3028" s="23"/>
      <c r="B3028" s="22"/>
      <c r="C3028" s="23"/>
      <c r="D3028" s="21" t="s">
        <v>1403</v>
      </c>
      <c r="E3028" s="21" t="s">
        <v>1403</v>
      </c>
      <c r="F3028" s="21" t="s">
        <v>5603</v>
      </c>
      <c r="G3028" s="25" t="s">
        <v>2341</v>
      </c>
      <c r="H3028" s="21" t="s">
        <v>5604</v>
      </c>
      <c r="I3028" s="25" t="s">
        <v>5605</v>
      </c>
      <c r="J3028" s="21" t="s">
        <v>5606</v>
      </c>
      <c r="K3028" s="21" t="s">
        <v>5607</v>
      </c>
    </row>
    <row r="3029" s="7" customFormat="1" customHeight="1" spans="1:11">
      <c r="A3029" s="23"/>
      <c r="B3029" s="22"/>
      <c r="C3029" s="23"/>
      <c r="D3029" s="21" t="s">
        <v>2373</v>
      </c>
      <c r="E3029" s="21" t="s">
        <v>1403</v>
      </c>
      <c r="F3029" s="21" t="s">
        <v>1403</v>
      </c>
      <c r="G3029" s="25" t="s">
        <v>1403</v>
      </c>
      <c r="H3029" s="21" t="s">
        <v>1403</v>
      </c>
      <c r="I3029" s="25" t="s">
        <v>1403</v>
      </c>
      <c r="J3029" s="21" t="s">
        <v>1403</v>
      </c>
      <c r="K3029" s="21" t="s">
        <v>1403</v>
      </c>
    </row>
    <row r="3030" s="7" customFormat="1" customHeight="1" spans="1:11">
      <c r="A3030" s="23"/>
      <c r="B3030" s="22"/>
      <c r="C3030" s="23"/>
      <c r="D3030" s="21" t="s">
        <v>1403</v>
      </c>
      <c r="E3030" s="21" t="s">
        <v>2374</v>
      </c>
      <c r="F3030" s="21" t="s">
        <v>1403</v>
      </c>
      <c r="G3030" s="25" t="s">
        <v>1403</v>
      </c>
      <c r="H3030" s="21" t="s">
        <v>1403</v>
      </c>
      <c r="I3030" s="25" t="s">
        <v>1403</v>
      </c>
      <c r="J3030" s="21" t="s">
        <v>1403</v>
      </c>
      <c r="K3030" s="21" t="s">
        <v>1403</v>
      </c>
    </row>
    <row r="3031" s="7" customFormat="1" customHeight="1" spans="1:11">
      <c r="A3031" s="23"/>
      <c r="B3031" s="22"/>
      <c r="C3031" s="23"/>
      <c r="D3031" s="21" t="s">
        <v>1403</v>
      </c>
      <c r="E3031" s="21" t="s">
        <v>1403</v>
      </c>
      <c r="F3031" s="21" t="s">
        <v>5608</v>
      </c>
      <c r="G3031" s="25" t="s">
        <v>2354</v>
      </c>
      <c r="H3031" s="21" t="s">
        <v>2394</v>
      </c>
      <c r="I3031" s="25" t="s">
        <v>2343</v>
      </c>
      <c r="J3031" s="21" t="s">
        <v>5609</v>
      </c>
      <c r="K3031" s="21" t="s">
        <v>5610</v>
      </c>
    </row>
    <row r="3032" s="7" customFormat="1" customHeight="1" spans="1:11">
      <c r="A3032" s="21" t="s">
        <v>5611</v>
      </c>
      <c r="B3032" s="24" t="s">
        <v>5612</v>
      </c>
      <c r="C3032" s="21" t="s">
        <v>5613</v>
      </c>
      <c r="D3032" s="23"/>
      <c r="E3032" s="23"/>
      <c r="F3032" s="23"/>
      <c r="G3032" s="22"/>
      <c r="H3032" s="23"/>
      <c r="I3032" s="22"/>
      <c r="J3032" s="23"/>
      <c r="K3032" s="23"/>
    </row>
    <row r="3033" s="7" customFormat="1" customHeight="1" spans="1:11">
      <c r="A3033" s="23"/>
      <c r="B3033" s="22"/>
      <c r="C3033" s="23"/>
      <c r="D3033" s="21" t="s">
        <v>2338</v>
      </c>
      <c r="E3033" s="21" t="s">
        <v>1403</v>
      </c>
      <c r="F3033" s="21" t="s">
        <v>1403</v>
      </c>
      <c r="G3033" s="25" t="s">
        <v>1403</v>
      </c>
      <c r="H3033" s="21" t="s">
        <v>1403</v>
      </c>
      <c r="I3033" s="25" t="s">
        <v>1403</v>
      </c>
      <c r="J3033" s="21" t="s">
        <v>1403</v>
      </c>
      <c r="K3033" s="21" t="s">
        <v>1403</v>
      </c>
    </row>
    <row r="3034" s="7" customFormat="1" customHeight="1" spans="1:11">
      <c r="A3034" s="23"/>
      <c r="B3034" s="22"/>
      <c r="C3034" s="23"/>
      <c r="D3034" s="21" t="s">
        <v>1403</v>
      </c>
      <c r="E3034" s="21" t="s">
        <v>2339</v>
      </c>
      <c r="F3034" s="21" t="s">
        <v>1403</v>
      </c>
      <c r="G3034" s="25" t="s">
        <v>1403</v>
      </c>
      <c r="H3034" s="21" t="s">
        <v>1403</v>
      </c>
      <c r="I3034" s="25" t="s">
        <v>1403</v>
      </c>
      <c r="J3034" s="21" t="s">
        <v>1403</v>
      </c>
      <c r="K3034" s="21" t="s">
        <v>1403</v>
      </c>
    </row>
    <row r="3035" s="7" customFormat="1" customHeight="1" spans="1:11">
      <c r="A3035" s="23"/>
      <c r="B3035" s="22"/>
      <c r="C3035" s="23"/>
      <c r="D3035" s="21" t="s">
        <v>1403</v>
      </c>
      <c r="E3035" s="21" t="s">
        <v>1403</v>
      </c>
      <c r="F3035" s="21" t="s">
        <v>5614</v>
      </c>
      <c r="G3035" s="25" t="s">
        <v>2498</v>
      </c>
      <c r="H3035" s="21" t="s">
        <v>2342</v>
      </c>
      <c r="I3035" s="25" t="s">
        <v>2343</v>
      </c>
      <c r="J3035" s="21" t="s">
        <v>5615</v>
      </c>
      <c r="K3035" s="21" t="s">
        <v>5616</v>
      </c>
    </row>
    <row r="3036" s="7" customFormat="1" customHeight="1" spans="1:11">
      <c r="A3036" s="23"/>
      <c r="B3036" s="22"/>
      <c r="C3036" s="23"/>
      <c r="D3036" s="21" t="s">
        <v>2357</v>
      </c>
      <c r="E3036" s="21" t="s">
        <v>1403</v>
      </c>
      <c r="F3036" s="21" t="s">
        <v>1403</v>
      </c>
      <c r="G3036" s="25" t="s">
        <v>1403</v>
      </c>
      <c r="H3036" s="21" t="s">
        <v>1403</v>
      </c>
      <c r="I3036" s="25" t="s">
        <v>1403</v>
      </c>
      <c r="J3036" s="21" t="s">
        <v>1403</v>
      </c>
      <c r="K3036" s="21" t="s">
        <v>1403</v>
      </c>
    </row>
    <row r="3037" s="7" customFormat="1" customHeight="1" spans="1:11">
      <c r="A3037" s="23"/>
      <c r="B3037" s="22"/>
      <c r="C3037" s="23"/>
      <c r="D3037" s="21" t="s">
        <v>1403</v>
      </c>
      <c r="E3037" s="21" t="s">
        <v>2358</v>
      </c>
      <c r="F3037" s="21" t="s">
        <v>1403</v>
      </c>
      <c r="G3037" s="25" t="s">
        <v>1403</v>
      </c>
      <c r="H3037" s="21" t="s">
        <v>1403</v>
      </c>
      <c r="I3037" s="25" t="s">
        <v>1403</v>
      </c>
      <c r="J3037" s="21" t="s">
        <v>1403</v>
      </c>
      <c r="K3037" s="21" t="s">
        <v>1403</v>
      </c>
    </row>
    <row r="3038" s="7" customFormat="1" customHeight="1" spans="1:11">
      <c r="A3038" s="23"/>
      <c r="B3038" s="22"/>
      <c r="C3038" s="23"/>
      <c r="D3038" s="21" t="s">
        <v>1403</v>
      </c>
      <c r="E3038" s="21" t="s">
        <v>1403</v>
      </c>
      <c r="F3038" s="21" t="s">
        <v>5617</v>
      </c>
      <c r="G3038" s="25" t="s">
        <v>2341</v>
      </c>
      <c r="H3038" s="21" t="s">
        <v>2342</v>
      </c>
      <c r="I3038" s="25" t="s">
        <v>2343</v>
      </c>
      <c r="J3038" s="21" t="s">
        <v>5618</v>
      </c>
      <c r="K3038" s="21" t="s">
        <v>5619</v>
      </c>
    </row>
    <row r="3039" s="7" customFormat="1" customHeight="1" spans="1:11">
      <c r="A3039" s="23"/>
      <c r="B3039" s="22"/>
      <c r="C3039" s="23"/>
      <c r="D3039" s="21" t="s">
        <v>2373</v>
      </c>
      <c r="E3039" s="21" t="s">
        <v>1403</v>
      </c>
      <c r="F3039" s="21" t="s">
        <v>1403</v>
      </c>
      <c r="G3039" s="25" t="s">
        <v>1403</v>
      </c>
      <c r="H3039" s="21" t="s">
        <v>1403</v>
      </c>
      <c r="I3039" s="25" t="s">
        <v>1403</v>
      </c>
      <c r="J3039" s="21" t="s">
        <v>1403</v>
      </c>
      <c r="K3039" s="21" t="s">
        <v>1403</v>
      </c>
    </row>
    <row r="3040" s="7" customFormat="1" customHeight="1" spans="1:11">
      <c r="A3040" s="23"/>
      <c r="B3040" s="22"/>
      <c r="C3040" s="23"/>
      <c r="D3040" s="21" t="s">
        <v>1403</v>
      </c>
      <c r="E3040" s="21" t="s">
        <v>2374</v>
      </c>
      <c r="F3040" s="21" t="s">
        <v>1403</v>
      </c>
      <c r="G3040" s="25" t="s">
        <v>1403</v>
      </c>
      <c r="H3040" s="21" t="s">
        <v>1403</v>
      </c>
      <c r="I3040" s="25" t="s">
        <v>1403</v>
      </c>
      <c r="J3040" s="21" t="s">
        <v>1403</v>
      </c>
      <c r="K3040" s="21" t="s">
        <v>1403</v>
      </c>
    </row>
    <row r="3041" s="7" customFormat="1" customHeight="1" spans="1:11">
      <c r="A3041" s="23"/>
      <c r="B3041" s="22"/>
      <c r="C3041" s="23"/>
      <c r="D3041" s="21" t="s">
        <v>1403</v>
      </c>
      <c r="E3041" s="21" t="s">
        <v>1403</v>
      </c>
      <c r="F3041" s="21" t="s">
        <v>5620</v>
      </c>
      <c r="G3041" s="25" t="s">
        <v>2354</v>
      </c>
      <c r="H3041" s="21" t="s">
        <v>2622</v>
      </c>
      <c r="I3041" s="25" t="s">
        <v>2343</v>
      </c>
      <c r="J3041" s="21" t="s">
        <v>5621</v>
      </c>
      <c r="K3041" s="21" t="s">
        <v>5622</v>
      </c>
    </row>
    <row r="3042" s="7" customFormat="1" customHeight="1" spans="1:11">
      <c r="A3042" s="21" t="s">
        <v>3463</v>
      </c>
      <c r="B3042" s="24" t="s">
        <v>5623</v>
      </c>
      <c r="C3042" s="21" t="s">
        <v>2614</v>
      </c>
      <c r="D3042" s="23"/>
      <c r="E3042" s="23"/>
      <c r="F3042" s="23"/>
      <c r="G3042" s="22"/>
      <c r="H3042" s="23"/>
      <c r="I3042" s="22"/>
      <c r="J3042" s="23"/>
      <c r="K3042" s="23"/>
    </row>
    <row r="3043" s="7" customFormat="1" customHeight="1" spans="1:11">
      <c r="A3043" s="23"/>
      <c r="B3043" s="22"/>
      <c r="C3043" s="23"/>
      <c r="D3043" s="21" t="s">
        <v>2338</v>
      </c>
      <c r="E3043" s="21" t="s">
        <v>1403</v>
      </c>
      <c r="F3043" s="21" t="s">
        <v>1403</v>
      </c>
      <c r="G3043" s="25" t="s">
        <v>1403</v>
      </c>
      <c r="H3043" s="21" t="s">
        <v>1403</v>
      </c>
      <c r="I3043" s="25" t="s">
        <v>1403</v>
      </c>
      <c r="J3043" s="21" t="s">
        <v>1403</v>
      </c>
      <c r="K3043" s="21" t="s">
        <v>1403</v>
      </c>
    </row>
    <row r="3044" s="7" customFormat="1" customHeight="1" spans="1:11">
      <c r="A3044" s="23"/>
      <c r="B3044" s="22"/>
      <c r="C3044" s="23"/>
      <c r="D3044" s="21" t="s">
        <v>1403</v>
      </c>
      <c r="E3044" s="21" t="s">
        <v>2339</v>
      </c>
      <c r="F3044" s="21" t="s">
        <v>1403</v>
      </c>
      <c r="G3044" s="25" t="s">
        <v>1403</v>
      </c>
      <c r="H3044" s="21" t="s">
        <v>1403</v>
      </c>
      <c r="I3044" s="25" t="s">
        <v>1403</v>
      </c>
      <c r="J3044" s="21" t="s">
        <v>1403</v>
      </c>
      <c r="K3044" s="21" t="s">
        <v>1403</v>
      </c>
    </row>
    <row r="3045" s="7" customFormat="1" customHeight="1" spans="1:11">
      <c r="A3045" s="23"/>
      <c r="B3045" s="22"/>
      <c r="C3045" s="23"/>
      <c r="D3045" s="21" t="s">
        <v>1403</v>
      </c>
      <c r="E3045" s="21" t="s">
        <v>1403</v>
      </c>
      <c r="F3045" s="21" t="s">
        <v>5624</v>
      </c>
      <c r="G3045" s="25" t="s">
        <v>2341</v>
      </c>
      <c r="H3045" s="21" t="s">
        <v>2355</v>
      </c>
      <c r="I3045" s="25" t="s">
        <v>3075</v>
      </c>
      <c r="J3045" s="21" t="s">
        <v>5625</v>
      </c>
      <c r="K3045" s="21" t="s">
        <v>2618</v>
      </c>
    </row>
    <row r="3046" s="7" customFormat="1" customHeight="1" spans="1:11">
      <c r="A3046" s="23"/>
      <c r="B3046" s="22"/>
      <c r="C3046" s="23"/>
      <c r="D3046" s="21" t="s">
        <v>2357</v>
      </c>
      <c r="E3046" s="21" t="s">
        <v>1403</v>
      </c>
      <c r="F3046" s="21" t="s">
        <v>1403</v>
      </c>
      <c r="G3046" s="25" t="s">
        <v>1403</v>
      </c>
      <c r="H3046" s="21" t="s">
        <v>1403</v>
      </c>
      <c r="I3046" s="25" t="s">
        <v>1403</v>
      </c>
      <c r="J3046" s="21" t="s">
        <v>1403</v>
      </c>
      <c r="K3046" s="21" t="s">
        <v>1403</v>
      </c>
    </row>
    <row r="3047" s="7" customFormat="1" customHeight="1" spans="1:11">
      <c r="A3047" s="23"/>
      <c r="B3047" s="22"/>
      <c r="C3047" s="23"/>
      <c r="D3047" s="21" t="s">
        <v>1403</v>
      </c>
      <c r="E3047" s="21" t="s">
        <v>2358</v>
      </c>
      <c r="F3047" s="21" t="s">
        <v>1403</v>
      </c>
      <c r="G3047" s="25" t="s">
        <v>1403</v>
      </c>
      <c r="H3047" s="21" t="s">
        <v>1403</v>
      </c>
      <c r="I3047" s="25" t="s">
        <v>1403</v>
      </c>
      <c r="J3047" s="21" t="s">
        <v>1403</v>
      </c>
      <c r="K3047" s="21" t="s">
        <v>1403</v>
      </c>
    </row>
    <row r="3048" s="7" customFormat="1" customHeight="1" spans="1:11">
      <c r="A3048" s="23"/>
      <c r="B3048" s="22"/>
      <c r="C3048" s="23"/>
      <c r="D3048" s="21" t="s">
        <v>1403</v>
      </c>
      <c r="E3048" s="21" t="s">
        <v>1403</v>
      </c>
      <c r="F3048" s="21" t="s">
        <v>2590</v>
      </c>
      <c r="G3048" s="25" t="s">
        <v>2341</v>
      </c>
      <c r="H3048" s="21" t="s">
        <v>2591</v>
      </c>
      <c r="I3048" s="25" t="s">
        <v>1403</v>
      </c>
      <c r="J3048" s="21" t="s">
        <v>2623</v>
      </c>
      <c r="K3048" s="21" t="s">
        <v>2624</v>
      </c>
    </row>
    <row r="3049" s="7" customFormat="1" customHeight="1" spans="1:11">
      <c r="A3049" s="23"/>
      <c r="B3049" s="22"/>
      <c r="C3049" s="23"/>
      <c r="D3049" s="21" t="s">
        <v>2373</v>
      </c>
      <c r="E3049" s="21" t="s">
        <v>1403</v>
      </c>
      <c r="F3049" s="21" t="s">
        <v>1403</v>
      </c>
      <c r="G3049" s="25" t="s">
        <v>1403</v>
      </c>
      <c r="H3049" s="21" t="s">
        <v>1403</v>
      </c>
      <c r="I3049" s="25" t="s">
        <v>1403</v>
      </c>
      <c r="J3049" s="21" t="s">
        <v>1403</v>
      </c>
      <c r="K3049" s="21" t="s">
        <v>1403</v>
      </c>
    </row>
    <row r="3050" s="7" customFormat="1" customHeight="1" spans="1:11">
      <c r="A3050" s="23"/>
      <c r="B3050" s="22"/>
      <c r="C3050" s="23"/>
      <c r="D3050" s="21" t="s">
        <v>1403</v>
      </c>
      <c r="E3050" s="21" t="s">
        <v>2374</v>
      </c>
      <c r="F3050" s="21" t="s">
        <v>1403</v>
      </c>
      <c r="G3050" s="25" t="s">
        <v>1403</v>
      </c>
      <c r="H3050" s="21" t="s">
        <v>1403</v>
      </c>
      <c r="I3050" s="25" t="s">
        <v>1403</v>
      </c>
      <c r="J3050" s="21" t="s">
        <v>1403</v>
      </c>
      <c r="K3050" s="21" t="s">
        <v>1403</v>
      </c>
    </row>
    <row r="3051" s="7" customFormat="1" customHeight="1" spans="1:11">
      <c r="A3051" s="23"/>
      <c r="B3051" s="22"/>
      <c r="C3051" s="23"/>
      <c r="D3051" s="21" t="s">
        <v>1403</v>
      </c>
      <c r="E3051" s="21" t="s">
        <v>1403</v>
      </c>
      <c r="F3051" s="21" t="s">
        <v>2594</v>
      </c>
      <c r="G3051" s="25" t="s">
        <v>2354</v>
      </c>
      <c r="H3051" s="21" t="s">
        <v>2394</v>
      </c>
      <c r="I3051" s="25" t="s">
        <v>2343</v>
      </c>
      <c r="J3051" s="21" t="s">
        <v>2625</v>
      </c>
      <c r="K3051" s="21" t="s">
        <v>2626</v>
      </c>
    </row>
    <row r="3052" s="7" customFormat="1" customHeight="1" spans="1:11">
      <c r="A3052" s="21" t="s">
        <v>5626</v>
      </c>
      <c r="B3052" s="22"/>
      <c r="C3052" s="23"/>
      <c r="D3052" s="23"/>
      <c r="E3052" s="23"/>
      <c r="F3052" s="23"/>
      <c r="G3052" s="22"/>
      <c r="H3052" s="23"/>
      <c r="I3052" s="22"/>
      <c r="J3052" s="23"/>
      <c r="K3052" s="23"/>
    </row>
    <row r="3053" s="7" customFormat="1" customHeight="1" spans="1:11">
      <c r="A3053" s="21" t="s">
        <v>5627</v>
      </c>
      <c r="B3053" s="22"/>
      <c r="C3053" s="23"/>
      <c r="D3053" s="23"/>
      <c r="E3053" s="23"/>
      <c r="F3053" s="23"/>
      <c r="G3053" s="22"/>
      <c r="H3053" s="23"/>
      <c r="I3053" s="22"/>
      <c r="J3053" s="23"/>
      <c r="K3053" s="23"/>
    </row>
    <row r="3054" s="7" customFormat="1" customHeight="1" spans="1:11">
      <c r="A3054" s="21" t="s">
        <v>5628</v>
      </c>
      <c r="B3054" s="24" t="s">
        <v>5629</v>
      </c>
      <c r="C3054" s="21" t="s">
        <v>3274</v>
      </c>
      <c r="D3054" s="23"/>
      <c r="E3054" s="23"/>
      <c r="F3054" s="23"/>
      <c r="G3054" s="22"/>
      <c r="H3054" s="23"/>
      <c r="I3054" s="22"/>
      <c r="J3054" s="23"/>
      <c r="K3054" s="23"/>
    </row>
    <row r="3055" s="7" customFormat="1" customHeight="1" spans="1:11">
      <c r="A3055" s="23"/>
      <c r="B3055" s="22"/>
      <c r="C3055" s="23"/>
      <c r="D3055" s="21" t="s">
        <v>2338</v>
      </c>
      <c r="E3055" s="21" t="s">
        <v>1403</v>
      </c>
      <c r="F3055" s="21" t="s">
        <v>1403</v>
      </c>
      <c r="G3055" s="25" t="s">
        <v>1403</v>
      </c>
      <c r="H3055" s="21" t="s">
        <v>1403</v>
      </c>
      <c r="I3055" s="25" t="s">
        <v>1403</v>
      </c>
      <c r="J3055" s="21" t="s">
        <v>1403</v>
      </c>
      <c r="K3055" s="21" t="s">
        <v>1403</v>
      </c>
    </row>
    <row r="3056" s="7" customFormat="1" customHeight="1" spans="1:11">
      <c r="A3056" s="23"/>
      <c r="B3056" s="22"/>
      <c r="C3056" s="23"/>
      <c r="D3056" s="21" t="s">
        <v>1403</v>
      </c>
      <c r="E3056" s="21" t="s">
        <v>2339</v>
      </c>
      <c r="F3056" s="21" t="s">
        <v>1403</v>
      </c>
      <c r="G3056" s="25" t="s">
        <v>1403</v>
      </c>
      <c r="H3056" s="21" t="s">
        <v>1403</v>
      </c>
      <c r="I3056" s="25" t="s">
        <v>1403</v>
      </c>
      <c r="J3056" s="21" t="s">
        <v>1403</v>
      </c>
      <c r="K3056" s="21" t="s">
        <v>1403</v>
      </c>
    </row>
    <row r="3057" s="7" customFormat="1" customHeight="1" spans="1:11">
      <c r="A3057" s="23"/>
      <c r="B3057" s="22"/>
      <c r="C3057" s="23"/>
      <c r="D3057" s="21" t="s">
        <v>1403</v>
      </c>
      <c r="E3057" s="21" t="s">
        <v>1403</v>
      </c>
      <c r="F3057" s="21" t="s">
        <v>5630</v>
      </c>
      <c r="G3057" s="25" t="s">
        <v>2341</v>
      </c>
      <c r="H3057" s="21" t="s">
        <v>2355</v>
      </c>
      <c r="I3057" s="25" t="s">
        <v>2384</v>
      </c>
      <c r="J3057" s="21" t="s">
        <v>5631</v>
      </c>
      <c r="K3057" s="21" t="s">
        <v>5632</v>
      </c>
    </row>
    <row r="3058" s="7" customFormat="1" customHeight="1" spans="1:11">
      <c r="A3058" s="23"/>
      <c r="B3058" s="22"/>
      <c r="C3058" s="23"/>
      <c r="D3058" s="21" t="s">
        <v>2357</v>
      </c>
      <c r="E3058" s="21" t="s">
        <v>1403</v>
      </c>
      <c r="F3058" s="21" t="s">
        <v>1403</v>
      </c>
      <c r="G3058" s="25" t="s">
        <v>1403</v>
      </c>
      <c r="H3058" s="21" t="s">
        <v>1403</v>
      </c>
      <c r="I3058" s="25" t="s">
        <v>1403</v>
      </c>
      <c r="J3058" s="21" t="s">
        <v>1403</v>
      </c>
      <c r="K3058" s="21" t="s">
        <v>1403</v>
      </c>
    </row>
    <row r="3059" s="7" customFormat="1" customHeight="1" spans="1:11">
      <c r="A3059" s="23"/>
      <c r="B3059" s="22"/>
      <c r="C3059" s="23"/>
      <c r="D3059" s="21" t="s">
        <v>1403</v>
      </c>
      <c r="E3059" s="21" t="s">
        <v>2358</v>
      </c>
      <c r="F3059" s="21" t="s">
        <v>1403</v>
      </c>
      <c r="G3059" s="25" t="s">
        <v>1403</v>
      </c>
      <c r="H3059" s="21" t="s">
        <v>1403</v>
      </c>
      <c r="I3059" s="25" t="s">
        <v>1403</v>
      </c>
      <c r="J3059" s="21" t="s">
        <v>1403</v>
      </c>
      <c r="K3059" s="21" t="s">
        <v>1403</v>
      </c>
    </row>
    <row r="3060" s="7" customFormat="1" customHeight="1" spans="1:11">
      <c r="A3060" s="23"/>
      <c r="B3060" s="22"/>
      <c r="C3060" s="23"/>
      <c r="D3060" s="21" t="s">
        <v>1403</v>
      </c>
      <c r="E3060" s="21" t="s">
        <v>1403</v>
      </c>
      <c r="F3060" s="21" t="s">
        <v>5633</v>
      </c>
      <c r="G3060" s="25" t="s">
        <v>2341</v>
      </c>
      <c r="H3060" s="21" t="s">
        <v>2591</v>
      </c>
      <c r="I3060" s="25" t="s">
        <v>1403</v>
      </c>
      <c r="J3060" s="21" t="s">
        <v>5634</v>
      </c>
      <c r="K3060" s="21" t="s">
        <v>5635</v>
      </c>
    </row>
    <row r="3061" s="7" customFormat="1" customHeight="1" spans="1:11">
      <c r="A3061" s="23"/>
      <c r="B3061" s="22"/>
      <c r="C3061" s="23"/>
      <c r="D3061" s="21" t="s">
        <v>2373</v>
      </c>
      <c r="E3061" s="21" t="s">
        <v>1403</v>
      </c>
      <c r="F3061" s="21" t="s">
        <v>1403</v>
      </c>
      <c r="G3061" s="25" t="s">
        <v>1403</v>
      </c>
      <c r="H3061" s="21" t="s">
        <v>1403</v>
      </c>
      <c r="I3061" s="25" t="s">
        <v>1403</v>
      </c>
      <c r="J3061" s="21" t="s">
        <v>1403</v>
      </c>
      <c r="K3061" s="21" t="s">
        <v>1403</v>
      </c>
    </row>
    <row r="3062" s="7" customFormat="1" customHeight="1" spans="1:11">
      <c r="A3062" s="23"/>
      <c r="B3062" s="22"/>
      <c r="C3062" s="23"/>
      <c r="D3062" s="21" t="s">
        <v>1403</v>
      </c>
      <c r="E3062" s="21" t="s">
        <v>2374</v>
      </c>
      <c r="F3062" s="21" t="s">
        <v>1403</v>
      </c>
      <c r="G3062" s="25" t="s">
        <v>1403</v>
      </c>
      <c r="H3062" s="21" t="s">
        <v>1403</v>
      </c>
      <c r="I3062" s="25" t="s">
        <v>1403</v>
      </c>
      <c r="J3062" s="21" t="s">
        <v>1403</v>
      </c>
      <c r="K3062" s="21" t="s">
        <v>1403</v>
      </c>
    </row>
    <row r="3063" s="7" customFormat="1" customHeight="1" spans="1:11">
      <c r="A3063" s="23"/>
      <c r="B3063" s="22"/>
      <c r="C3063" s="23"/>
      <c r="D3063" s="21" t="s">
        <v>1403</v>
      </c>
      <c r="E3063" s="21" t="s">
        <v>1403</v>
      </c>
      <c r="F3063" s="21" t="s">
        <v>3301</v>
      </c>
      <c r="G3063" s="25" t="s">
        <v>2354</v>
      </c>
      <c r="H3063" s="21" t="s">
        <v>2394</v>
      </c>
      <c r="I3063" s="25" t="s">
        <v>2343</v>
      </c>
      <c r="J3063" s="21" t="s">
        <v>5636</v>
      </c>
      <c r="K3063" s="21" t="s">
        <v>2626</v>
      </c>
    </row>
    <row r="3064" s="7" customFormat="1" customHeight="1" spans="1:11">
      <c r="A3064" s="21" t="s">
        <v>5637</v>
      </c>
      <c r="B3064" s="22"/>
      <c r="C3064" s="23"/>
      <c r="D3064" s="23"/>
      <c r="E3064" s="23"/>
      <c r="F3064" s="23"/>
      <c r="G3064" s="22"/>
      <c r="H3064" s="23"/>
      <c r="I3064" s="22"/>
      <c r="J3064" s="23"/>
      <c r="K3064" s="23"/>
    </row>
    <row r="3065" s="7" customFormat="1" customHeight="1" spans="1:11">
      <c r="A3065" s="21" t="s">
        <v>5638</v>
      </c>
      <c r="B3065" s="22"/>
      <c r="C3065" s="23"/>
      <c r="D3065" s="23"/>
      <c r="E3065" s="23"/>
      <c r="F3065" s="23"/>
      <c r="G3065" s="22"/>
      <c r="H3065" s="23"/>
      <c r="I3065" s="22"/>
      <c r="J3065" s="23"/>
      <c r="K3065" s="23"/>
    </row>
    <row r="3066" s="7" customFormat="1" customHeight="1" spans="1:11">
      <c r="A3066" s="21" t="s">
        <v>5639</v>
      </c>
      <c r="B3066" s="24" t="s">
        <v>5640</v>
      </c>
      <c r="C3066" s="21" t="s">
        <v>5641</v>
      </c>
      <c r="D3066" s="23"/>
      <c r="E3066" s="23"/>
      <c r="F3066" s="23"/>
      <c r="G3066" s="22"/>
      <c r="H3066" s="23"/>
      <c r="I3066" s="22"/>
      <c r="J3066" s="23"/>
      <c r="K3066" s="23"/>
    </row>
    <row r="3067" s="7" customFormat="1" customHeight="1" spans="1:11">
      <c r="A3067" s="23"/>
      <c r="B3067" s="22"/>
      <c r="C3067" s="23"/>
      <c r="D3067" s="21" t="s">
        <v>2338</v>
      </c>
      <c r="E3067" s="21" t="s">
        <v>1403</v>
      </c>
      <c r="F3067" s="21" t="s">
        <v>1403</v>
      </c>
      <c r="G3067" s="25" t="s">
        <v>1403</v>
      </c>
      <c r="H3067" s="21" t="s">
        <v>1403</v>
      </c>
      <c r="I3067" s="25" t="s">
        <v>1403</v>
      </c>
      <c r="J3067" s="21" t="s">
        <v>1403</v>
      </c>
      <c r="K3067" s="21" t="s">
        <v>1403</v>
      </c>
    </row>
    <row r="3068" s="7" customFormat="1" customHeight="1" spans="1:11">
      <c r="A3068" s="23"/>
      <c r="B3068" s="22"/>
      <c r="C3068" s="23"/>
      <c r="D3068" s="21" t="s">
        <v>1403</v>
      </c>
      <c r="E3068" s="21" t="s">
        <v>2339</v>
      </c>
      <c r="F3068" s="21" t="s">
        <v>1403</v>
      </c>
      <c r="G3068" s="25" t="s">
        <v>1403</v>
      </c>
      <c r="H3068" s="21" t="s">
        <v>1403</v>
      </c>
      <c r="I3068" s="25" t="s">
        <v>1403</v>
      </c>
      <c r="J3068" s="21" t="s">
        <v>1403</v>
      </c>
      <c r="K3068" s="21" t="s">
        <v>1403</v>
      </c>
    </row>
    <row r="3069" s="7" customFormat="1" customHeight="1" spans="1:11">
      <c r="A3069" s="23"/>
      <c r="B3069" s="22"/>
      <c r="C3069" s="23"/>
      <c r="D3069" s="21" t="s">
        <v>1403</v>
      </c>
      <c r="E3069" s="21" t="s">
        <v>1403</v>
      </c>
      <c r="F3069" s="21" t="s">
        <v>5642</v>
      </c>
      <c r="G3069" s="25" t="s">
        <v>2354</v>
      </c>
      <c r="H3069" s="21" t="s">
        <v>2703</v>
      </c>
      <c r="I3069" s="25" t="s">
        <v>2516</v>
      </c>
      <c r="J3069" s="21" t="s">
        <v>5643</v>
      </c>
      <c r="K3069" s="21" t="s">
        <v>5644</v>
      </c>
    </row>
    <row r="3070" s="7" customFormat="1" customHeight="1" spans="1:11">
      <c r="A3070" s="23"/>
      <c r="B3070" s="22"/>
      <c r="C3070" s="23"/>
      <c r="D3070" s="21" t="s">
        <v>1403</v>
      </c>
      <c r="E3070" s="21" t="s">
        <v>2352</v>
      </c>
      <c r="F3070" s="21" t="s">
        <v>1403</v>
      </c>
      <c r="G3070" s="25" t="s">
        <v>1403</v>
      </c>
      <c r="H3070" s="21" t="s">
        <v>1403</v>
      </c>
      <c r="I3070" s="25" t="s">
        <v>1403</v>
      </c>
      <c r="J3070" s="21" t="s">
        <v>1403</v>
      </c>
      <c r="K3070" s="21" t="s">
        <v>1403</v>
      </c>
    </row>
    <row r="3071" s="7" customFormat="1" customHeight="1" spans="1:11">
      <c r="A3071" s="23"/>
      <c r="B3071" s="22"/>
      <c r="C3071" s="23"/>
      <c r="D3071" s="21" t="s">
        <v>1403</v>
      </c>
      <c r="E3071" s="21" t="s">
        <v>1403</v>
      </c>
      <c r="F3071" s="21" t="s">
        <v>5645</v>
      </c>
      <c r="G3071" s="25" t="s">
        <v>2341</v>
      </c>
      <c r="H3071" s="21" t="s">
        <v>4895</v>
      </c>
      <c r="I3071" s="25" t="s">
        <v>5646</v>
      </c>
      <c r="J3071" s="21" t="s">
        <v>5647</v>
      </c>
      <c r="K3071" s="21" t="s">
        <v>5644</v>
      </c>
    </row>
    <row r="3072" s="7" customFormat="1" customHeight="1" spans="1:11">
      <c r="A3072" s="23"/>
      <c r="B3072" s="22"/>
      <c r="C3072" s="23"/>
      <c r="D3072" s="21" t="s">
        <v>2357</v>
      </c>
      <c r="E3072" s="21" t="s">
        <v>1403</v>
      </c>
      <c r="F3072" s="21" t="s">
        <v>1403</v>
      </c>
      <c r="G3072" s="25" t="s">
        <v>1403</v>
      </c>
      <c r="H3072" s="21" t="s">
        <v>1403</v>
      </c>
      <c r="I3072" s="25" t="s">
        <v>1403</v>
      </c>
      <c r="J3072" s="21" t="s">
        <v>1403</v>
      </c>
      <c r="K3072" s="21" t="s">
        <v>1403</v>
      </c>
    </row>
    <row r="3073" s="7" customFormat="1" customHeight="1" spans="1:11">
      <c r="A3073" s="23"/>
      <c r="B3073" s="22"/>
      <c r="C3073" s="23"/>
      <c r="D3073" s="21" t="s">
        <v>1403</v>
      </c>
      <c r="E3073" s="21" t="s">
        <v>2550</v>
      </c>
      <c r="F3073" s="21" t="s">
        <v>1403</v>
      </c>
      <c r="G3073" s="25" t="s">
        <v>1403</v>
      </c>
      <c r="H3073" s="21" t="s">
        <v>1403</v>
      </c>
      <c r="I3073" s="25" t="s">
        <v>1403</v>
      </c>
      <c r="J3073" s="21" t="s">
        <v>1403</v>
      </c>
      <c r="K3073" s="21" t="s">
        <v>1403</v>
      </c>
    </row>
    <row r="3074" s="7" customFormat="1" customHeight="1" spans="1:11">
      <c r="A3074" s="23"/>
      <c r="B3074" s="22"/>
      <c r="C3074" s="23"/>
      <c r="D3074" s="21" t="s">
        <v>1403</v>
      </c>
      <c r="E3074" s="21" t="s">
        <v>1403</v>
      </c>
      <c r="F3074" s="21" t="s">
        <v>5648</v>
      </c>
      <c r="G3074" s="25" t="s">
        <v>2341</v>
      </c>
      <c r="H3074" s="21" t="s">
        <v>2342</v>
      </c>
      <c r="I3074" s="25" t="s">
        <v>2343</v>
      </c>
      <c r="J3074" s="21" t="s">
        <v>5649</v>
      </c>
      <c r="K3074" s="21" t="s">
        <v>5644</v>
      </c>
    </row>
    <row r="3075" s="7" customFormat="1" customHeight="1" spans="1:11">
      <c r="A3075" s="23"/>
      <c r="B3075" s="22"/>
      <c r="C3075" s="23"/>
      <c r="D3075" s="21" t="s">
        <v>2373</v>
      </c>
      <c r="E3075" s="21" t="s">
        <v>1403</v>
      </c>
      <c r="F3075" s="21" t="s">
        <v>1403</v>
      </c>
      <c r="G3075" s="25" t="s">
        <v>1403</v>
      </c>
      <c r="H3075" s="21" t="s">
        <v>1403</v>
      </c>
      <c r="I3075" s="25" t="s">
        <v>1403</v>
      </c>
      <c r="J3075" s="21" t="s">
        <v>1403</v>
      </c>
      <c r="K3075" s="21" t="s">
        <v>1403</v>
      </c>
    </row>
    <row r="3076" s="7" customFormat="1" customHeight="1" spans="1:11">
      <c r="A3076" s="23"/>
      <c r="B3076" s="22"/>
      <c r="C3076" s="23"/>
      <c r="D3076" s="21" t="s">
        <v>1403</v>
      </c>
      <c r="E3076" s="21" t="s">
        <v>2374</v>
      </c>
      <c r="F3076" s="21" t="s">
        <v>1403</v>
      </c>
      <c r="G3076" s="25" t="s">
        <v>1403</v>
      </c>
      <c r="H3076" s="21" t="s">
        <v>1403</v>
      </c>
      <c r="I3076" s="25" t="s">
        <v>1403</v>
      </c>
      <c r="J3076" s="21" t="s">
        <v>1403</v>
      </c>
      <c r="K3076" s="21" t="s">
        <v>1403</v>
      </c>
    </row>
    <row r="3077" s="7" customFormat="1" customHeight="1" spans="1:11">
      <c r="A3077" s="23"/>
      <c r="B3077" s="22"/>
      <c r="C3077" s="23"/>
      <c r="D3077" s="21" t="s">
        <v>1403</v>
      </c>
      <c r="E3077" s="21" t="s">
        <v>1403</v>
      </c>
      <c r="F3077" s="21" t="s">
        <v>5443</v>
      </c>
      <c r="G3077" s="25" t="s">
        <v>2354</v>
      </c>
      <c r="H3077" s="21" t="s">
        <v>2622</v>
      </c>
      <c r="I3077" s="25" t="s">
        <v>2343</v>
      </c>
      <c r="J3077" s="21" t="s">
        <v>5650</v>
      </c>
      <c r="K3077" s="21" t="s">
        <v>5644</v>
      </c>
    </row>
    <row r="3078" s="7" customFormat="1" customHeight="1" spans="1:11">
      <c r="A3078" s="21" t="s">
        <v>3616</v>
      </c>
      <c r="B3078" s="24" t="s">
        <v>5651</v>
      </c>
      <c r="C3078" s="21" t="s">
        <v>5652</v>
      </c>
      <c r="D3078" s="23"/>
      <c r="E3078" s="23"/>
      <c r="F3078" s="23"/>
      <c r="G3078" s="22"/>
      <c r="H3078" s="23"/>
      <c r="I3078" s="22"/>
      <c r="J3078" s="23"/>
      <c r="K3078" s="23"/>
    </row>
    <row r="3079" s="7" customFormat="1" customHeight="1" spans="1:11">
      <c r="A3079" s="23"/>
      <c r="B3079" s="22"/>
      <c r="C3079" s="23"/>
      <c r="D3079" s="21" t="s">
        <v>2338</v>
      </c>
      <c r="E3079" s="21" t="s">
        <v>1403</v>
      </c>
      <c r="F3079" s="21" t="s">
        <v>1403</v>
      </c>
      <c r="G3079" s="25" t="s">
        <v>1403</v>
      </c>
      <c r="H3079" s="21" t="s">
        <v>1403</v>
      </c>
      <c r="I3079" s="25" t="s">
        <v>1403</v>
      </c>
      <c r="J3079" s="21" t="s">
        <v>1403</v>
      </c>
      <c r="K3079" s="21" t="s">
        <v>1403</v>
      </c>
    </row>
    <row r="3080" s="7" customFormat="1" customHeight="1" spans="1:11">
      <c r="A3080" s="23"/>
      <c r="B3080" s="22"/>
      <c r="C3080" s="23"/>
      <c r="D3080" s="21" t="s">
        <v>1403</v>
      </c>
      <c r="E3080" s="21" t="s">
        <v>2389</v>
      </c>
      <c r="F3080" s="21" t="s">
        <v>1403</v>
      </c>
      <c r="G3080" s="25" t="s">
        <v>1403</v>
      </c>
      <c r="H3080" s="21" t="s">
        <v>1403</v>
      </c>
      <c r="I3080" s="25" t="s">
        <v>1403</v>
      </c>
      <c r="J3080" s="21" t="s">
        <v>1403</v>
      </c>
      <c r="K3080" s="21" t="s">
        <v>1403</v>
      </c>
    </row>
    <row r="3081" s="7" customFormat="1" customHeight="1" spans="1:11">
      <c r="A3081" s="23"/>
      <c r="B3081" s="22"/>
      <c r="C3081" s="23"/>
      <c r="D3081" s="21" t="s">
        <v>1403</v>
      </c>
      <c r="E3081" s="21" t="s">
        <v>1403</v>
      </c>
      <c r="F3081" s="21" t="s">
        <v>5653</v>
      </c>
      <c r="G3081" s="25" t="s">
        <v>2341</v>
      </c>
      <c r="H3081" s="21" t="s">
        <v>2342</v>
      </c>
      <c r="I3081" s="25" t="s">
        <v>2343</v>
      </c>
      <c r="J3081" s="21" t="s">
        <v>5654</v>
      </c>
      <c r="K3081" s="21" t="s">
        <v>5655</v>
      </c>
    </row>
    <row r="3082" s="7" customFormat="1" customHeight="1" spans="1:11">
      <c r="A3082" s="23"/>
      <c r="B3082" s="22"/>
      <c r="C3082" s="23"/>
      <c r="D3082" s="21" t="s">
        <v>2357</v>
      </c>
      <c r="E3082" s="21" t="s">
        <v>1403</v>
      </c>
      <c r="F3082" s="21" t="s">
        <v>1403</v>
      </c>
      <c r="G3082" s="25" t="s">
        <v>1403</v>
      </c>
      <c r="H3082" s="21" t="s">
        <v>1403</v>
      </c>
      <c r="I3082" s="25" t="s">
        <v>1403</v>
      </c>
      <c r="J3082" s="21" t="s">
        <v>1403</v>
      </c>
      <c r="K3082" s="21" t="s">
        <v>1403</v>
      </c>
    </row>
    <row r="3083" s="7" customFormat="1" customHeight="1" spans="1:11">
      <c r="A3083" s="23"/>
      <c r="B3083" s="22"/>
      <c r="C3083" s="23"/>
      <c r="D3083" s="21" t="s">
        <v>1403</v>
      </c>
      <c r="E3083" s="21" t="s">
        <v>2358</v>
      </c>
      <c r="F3083" s="21" t="s">
        <v>1403</v>
      </c>
      <c r="G3083" s="25" t="s">
        <v>1403</v>
      </c>
      <c r="H3083" s="21" t="s">
        <v>1403</v>
      </c>
      <c r="I3083" s="25" t="s">
        <v>1403</v>
      </c>
      <c r="J3083" s="21" t="s">
        <v>1403</v>
      </c>
      <c r="K3083" s="21" t="s">
        <v>1403</v>
      </c>
    </row>
    <row r="3084" s="7" customFormat="1" customHeight="1" spans="1:11">
      <c r="A3084" s="23"/>
      <c r="B3084" s="22"/>
      <c r="C3084" s="23"/>
      <c r="D3084" s="21" t="s">
        <v>1403</v>
      </c>
      <c r="E3084" s="21" t="s">
        <v>1403</v>
      </c>
      <c r="F3084" s="21" t="s">
        <v>3080</v>
      </c>
      <c r="G3084" s="25" t="s">
        <v>2341</v>
      </c>
      <c r="H3084" s="21" t="s">
        <v>2622</v>
      </c>
      <c r="I3084" s="25" t="s">
        <v>2343</v>
      </c>
      <c r="J3084" s="21" t="s">
        <v>5656</v>
      </c>
      <c r="K3084" s="21" t="s">
        <v>5655</v>
      </c>
    </row>
    <row r="3085" s="7" customFormat="1" customHeight="1" spans="1:11">
      <c r="A3085" s="23"/>
      <c r="B3085" s="22"/>
      <c r="C3085" s="23"/>
      <c r="D3085" s="21" t="s">
        <v>2373</v>
      </c>
      <c r="E3085" s="21" t="s">
        <v>1403</v>
      </c>
      <c r="F3085" s="21" t="s">
        <v>1403</v>
      </c>
      <c r="G3085" s="25" t="s">
        <v>1403</v>
      </c>
      <c r="H3085" s="21" t="s">
        <v>1403</v>
      </c>
      <c r="I3085" s="25" t="s">
        <v>1403</v>
      </c>
      <c r="J3085" s="21" t="s">
        <v>1403</v>
      </c>
      <c r="K3085" s="21" t="s">
        <v>1403</v>
      </c>
    </row>
    <row r="3086" s="7" customFormat="1" customHeight="1" spans="1:11">
      <c r="A3086" s="23"/>
      <c r="B3086" s="22"/>
      <c r="C3086" s="23"/>
      <c r="D3086" s="21" t="s">
        <v>1403</v>
      </c>
      <c r="E3086" s="21" t="s">
        <v>2374</v>
      </c>
      <c r="F3086" s="21" t="s">
        <v>1403</v>
      </c>
      <c r="G3086" s="25" t="s">
        <v>1403</v>
      </c>
      <c r="H3086" s="21" t="s">
        <v>1403</v>
      </c>
      <c r="I3086" s="25" t="s">
        <v>1403</v>
      </c>
      <c r="J3086" s="21" t="s">
        <v>1403</v>
      </c>
      <c r="K3086" s="21" t="s">
        <v>1403</v>
      </c>
    </row>
    <row r="3087" s="7" customFormat="1" customHeight="1" spans="1:11">
      <c r="A3087" s="23"/>
      <c r="B3087" s="22"/>
      <c r="C3087" s="23"/>
      <c r="D3087" s="21" t="s">
        <v>1403</v>
      </c>
      <c r="E3087" s="21" t="s">
        <v>1403</v>
      </c>
      <c r="F3087" s="21" t="s">
        <v>2984</v>
      </c>
      <c r="G3087" s="25" t="s">
        <v>2341</v>
      </c>
      <c r="H3087" s="21" t="s">
        <v>2622</v>
      </c>
      <c r="I3087" s="25" t="s">
        <v>2343</v>
      </c>
      <c r="J3087" s="21" t="s">
        <v>3082</v>
      </c>
      <c r="K3087" s="21" t="s">
        <v>5655</v>
      </c>
    </row>
    <row r="3088" s="7" customFormat="1" customHeight="1" spans="1:11">
      <c r="A3088" s="21" t="s">
        <v>5657</v>
      </c>
      <c r="B3088" s="24" t="s">
        <v>5658</v>
      </c>
      <c r="C3088" s="21" t="s">
        <v>5659</v>
      </c>
      <c r="D3088" s="23"/>
      <c r="E3088" s="23"/>
      <c r="F3088" s="23"/>
      <c r="G3088" s="22"/>
      <c r="H3088" s="23"/>
      <c r="I3088" s="22"/>
      <c r="J3088" s="23"/>
      <c r="K3088" s="23"/>
    </row>
    <row r="3089" s="7" customFormat="1" customHeight="1" spans="1:11">
      <c r="A3089" s="23"/>
      <c r="B3089" s="22"/>
      <c r="C3089" s="23"/>
      <c r="D3089" s="21" t="s">
        <v>2338</v>
      </c>
      <c r="E3089" s="21" t="s">
        <v>1403</v>
      </c>
      <c r="F3089" s="21" t="s">
        <v>1403</v>
      </c>
      <c r="G3089" s="25" t="s">
        <v>1403</v>
      </c>
      <c r="H3089" s="21" t="s">
        <v>1403</v>
      </c>
      <c r="I3089" s="25" t="s">
        <v>1403</v>
      </c>
      <c r="J3089" s="21" t="s">
        <v>1403</v>
      </c>
      <c r="K3089" s="21" t="s">
        <v>1403</v>
      </c>
    </row>
    <row r="3090" s="7" customFormat="1" customHeight="1" spans="1:11">
      <c r="A3090" s="23"/>
      <c r="B3090" s="22"/>
      <c r="C3090" s="23"/>
      <c r="D3090" s="21" t="s">
        <v>1403</v>
      </c>
      <c r="E3090" s="21" t="s">
        <v>2339</v>
      </c>
      <c r="F3090" s="21" t="s">
        <v>1403</v>
      </c>
      <c r="G3090" s="25" t="s">
        <v>1403</v>
      </c>
      <c r="H3090" s="21" t="s">
        <v>1403</v>
      </c>
      <c r="I3090" s="25" t="s">
        <v>1403</v>
      </c>
      <c r="J3090" s="21" t="s">
        <v>1403</v>
      </c>
      <c r="K3090" s="21" t="s">
        <v>1403</v>
      </c>
    </row>
    <row r="3091" s="7" customFormat="1" customHeight="1" spans="1:11">
      <c r="A3091" s="23"/>
      <c r="B3091" s="22"/>
      <c r="C3091" s="23"/>
      <c r="D3091" s="21" t="s">
        <v>1403</v>
      </c>
      <c r="E3091" s="21" t="s">
        <v>1403</v>
      </c>
      <c r="F3091" s="21" t="s">
        <v>3086</v>
      </c>
      <c r="G3091" s="25" t="s">
        <v>2354</v>
      </c>
      <c r="H3091" s="21" t="s">
        <v>2541</v>
      </c>
      <c r="I3091" s="25" t="s">
        <v>2516</v>
      </c>
      <c r="J3091" s="21" t="s">
        <v>3087</v>
      </c>
      <c r="K3091" s="21" t="s">
        <v>5660</v>
      </c>
    </row>
    <row r="3092" s="7" customFormat="1" customHeight="1" spans="1:11">
      <c r="A3092" s="23"/>
      <c r="B3092" s="22"/>
      <c r="C3092" s="23"/>
      <c r="D3092" s="21" t="s">
        <v>1403</v>
      </c>
      <c r="E3092" s="21" t="s">
        <v>2352</v>
      </c>
      <c r="F3092" s="21" t="s">
        <v>1403</v>
      </c>
      <c r="G3092" s="25" t="s">
        <v>1403</v>
      </c>
      <c r="H3092" s="21" t="s">
        <v>1403</v>
      </c>
      <c r="I3092" s="25" t="s">
        <v>1403</v>
      </c>
      <c r="J3092" s="21" t="s">
        <v>1403</v>
      </c>
      <c r="K3092" s="21" t="s">
        <v>1403</v>
      </c>
    </row>
    <row r="3093" s="7" customFormat="1" customHeight="1" spans="1:11">
      <c r="A3093" s="23"/>
      <c r="B3093" s="22"/>
      <c r="C3093" s="23"/>
      <c r="D3093" s="21" t="s">
        <v>1403</v>
      </c>
      <c r="E3093" s="21" t="s">
        <v>1403</v>
      </c>
      <c r="F3093" s="21" t="s">
        <v>5661</v>
      </c>
      <c r="G3093" s="25" t="s">
        <v>2341</v>
      </c>
      <c r="H3093" s="21" t="s">
        <v>5662</v>
      </c>
      <c r="I3093" s="25" t="s">
        <v>4056</v>
      </c>
      <c r="J3093" s="21" t="s">
        <v>5663</v>
      </c>
      <c r="K3093" s="21" t="s">
        <v>5660</v>
      </c>
    </row>
    <row r="3094" s="7" customFormat="1" customHeight="1" spans="1:11">
      <c r="A3094" s="23"/>
      <c r="B3094" s="22"/>
      <c r="C3094" s="23"/>
      <c r="D3094" s="21" t="s">
        <v>2357</v>
      </c>
      <c r="E3094" s="21" t="s">
        <v>1403</v>
      </c>
      <c r="F3094" s="21" t="s">
        <v>1403</v>
      </c>
      <c r="G3094" s="25" t="s">
        <v>1403</v>
      </c>
      <c r="H3094" s="21" t="s">
        <v>1403</v>
      </c>
      <c r="I3094" s="25" t="s">
        <v>1403</v>
      </c>
      <c r="J3094" s="21" t="s">
        <v>1403</v>
      </c>
      <c r="K3094" s="21" t="s">
        <v>1403</v>
      </c>
    </row>
    <row r="3095" s="7" customFormat="1" customHeight="1" spans="1:11">
      <c r="A3095" s="23"/>
      <c r="B3095" s="22"/>
      <c r="C3095" s="23"/>
      <c r="D3095" s="21" t="s">
        <v>1403</v>
      </c>
      <c r="E3095" s="21" t="s">
        <v>2358</v>
      </c>
      <c r="F3095" s="21" t="s">
        <v>1403</v>
      </c>
      <c r="G3095" s="25" t="s">
        <v>1403</v>
      </c>
      <c r="H3095" s="21" t="s">
        <v>1403</v>
      </c>
      <c r="I3095" s="25" t="s">
        <v>1403</v>
      </c>
      <c r="J3095" s="21" t="s">
        <v>1403</v>
      </c>
      <c r="K3095" s="21" t="s">
        <v>1403</v>
      </c>
    </row>
    <row r="3096" s="7" customFormat="1" customHeight="1" spans="1:11">
      <c r="A3096" s="23"/>
      <c r="B3096" s="22"/>
      <c r="C3096" s="23"/>
      <c r="D3096" s="21" t="s">
        <v>1403</v>
      </c>
      <c r="E3096" s="21" t="s">
        <v>1403</v>
      </c>
      <c r="F3096" s="21" t="s">
        <v>5664</v>
      </c>
      <c r="G3096" s="25" t="s">
        <v>2341</v>
      </c>
      <c r="H3096" s="21" t="s">
        <v>5662</v>
      </c>
      <c r="I3096" s="25" t="s">
        <v>4056</v>
      </c>
      <c r="J3096" s="21" t="s">
        <v>5665</v>
      </c>
      <c r="K3096" s="21" t="s">
        <v>5660</v>
      </c>
    </row>
    <row r="3097" s="7" customFormat="1" customHeight="1" spans="1:11">
      <c r="A3097" s="23"/>
      <c r="B3097" s="22"/>
      <c r="C3097" s="23"/>
      <c r="D3097" s="21" t="s">
        <v>2373</v>
      </c>
      <c r="E3097" s="21" t="s">
        <v>1403</v>
      </c>
      <c r="F3097" s="21" t="s">
        <v>1403</v>
      </c>
      <c r="G3097" s="25" t="s">
        <v>1403</v>
      </c>
      <c r="H3097" s="21" t="s">
        <v>1403</v>
      </c>
      <c r="I3097" s="25" t="s">
        <v>1403</v>
      </c>
      <c r="J3097" s="21" t="s">
        <v>1403</v>
      </c>
      <c r="K3097" s="21" t="s">
        <v>1403</v>
      </c>
    </row>
    <row r="3098" s="7" customFormat="1" customHeight="1" spans="1:11">
      <c r="A3098" s="23"/>
      <c r="B3098" s="22"/>
      <c r="C3098" s="23"/>
      <c r="D3098" s="21" t="s">
        <v>1403</v>
      </c>
      <c r="E3098" s="21" t="s">
        <v>2374</v>
      </c>
      <c r="F3098" s="21" t="s">
        <v>1403</v>
      </c>
      <c r="G3098" s="25" t="s">
        <v>1403</v>
      </c>
      <c r="H3098" s="21" t="s">
        <v>1403</v>
      </c>
      <c r="I3098" s="25" t="s">
        <v>1403</v>
      </c>
      <c r="J3098" s="21" t="s">
        <v>1403</v>
      </c>
      <c r="K3098" s="21" t="s">
        <v>1403</v>
      </c>
    </row>
    <row r="3099" s="7" customFormat="1" customHeight="1" spans="1:11">
      <c r="A3099" s="23"/>
      <c r="B3099" s="22"/>
      <c r="C3099" s="23"/>
      <c r="D3099" s="21" t="s">
        <v>1403</v>
      </c>
      <c r="E3099" s="21" t="s">
        <v>1403</v>
      </c>
      <c r="F3099" s="21" t="s">
        <v>3827</v>
      </c>
      <c r="G3099" s="25" t="s">
        <v>2354</v>
      </c>
      <c r="H3099" s="21" t="s">
        <v>2622</v>
      </c>
      <c r="I3099" s="25" t="s">
        <v>2343</v>
      </c>
      <c r="J3099" s="21" t="s">
        <v>3990</v>
      </c>
      <c r="K3099" s="21" t="s">
        <v>5655</v>
      </c>
    </row>
    <row r="3100" s="7" customFormat="1" customHeight="1" spans="1:11">
      <c r="A3100" s="21" t="s">
        <v>2398</v>
      </c>
      <c r="B3100" s="24" t="s">
        <v>5666</v>
      </c>
      <c r="C3100" s="21" t="s">
        <v>5667</v>
      </c>
      <c r="D3100" s="23"/>
      <c r="E3100" s="23"/>
      <c r="F3100" s="23"/>
      <c r="G3100" s="22"/>
      <c r="H3100" s="23"/>
      <c r="I3100" s="22"/>
      <c r="J3100" s="23"/>
      <c r="K3100" s="23"/>
    </row>
    <row r="3101" s="7" customFormat="1" customHeight="1" spans="1:11">
      <c r="A3101" s="23"/>
      <c r="B3101" s="22"/>
      <c r="C3101" s="23"/>
      <c r="D3101" s="21" t="s">
        <v>2338</v>
      </c>
      <c r="E3101" s="21" t="s">
        <v>1403</v>
      </c>
      <c r="F3101" s="21" t="s">
        <v>1403</v>
      </c>
      <c r="G3101" s="25" t="s">
        <v>1403</v>
      </c>
      <c r="H3101" s="21" t="s">
        <v>1403</v>
      </c>
      <c r="I3101" s="25" t="s">
        <v>1403</v>
      </c>
      <c r="J3101" s="21" t="s">
        <v>1403</v>
      </c>
      <c r="K3101" s="21" t="s">
        <v>1403</v>
      </c>
    </row>
    <row r="3102" s="7" customFormat="1" customHeight="1" spans="1:11">
      <c r="A3102" s="23"/>
      <c r="B3102" s="22"/>
      <c r="C3102" s="23"/>
      <c r="D3102" s="21" t="s">
        <v>1403</v>
      </c>
      <c r="E3102" s="21" t="s">
        <v>2352</v>
      </c>
      <c r="F3102" s="21" t="s">
        <v>1403</v>
      </c>
      <c r="G3102" s="25" t="s">
        <v>1403</v>
      </c>
      <c r="H3102" s="21" t="s">
        <v>1403</v>
      </c>
      <c r="I3102" s="25" t="s">
        <v>1403</v>
      </c>
      <c r="J3102" s="21" t="s">
        <v>1403</v>
      </c>
      <c r="K3102" s="21" t="s">
        <v>1403</v>
      </c>
    </row>
    <row r="3103" s="7" customFormat="1" customHeight="1" spans="1:11">
      <c r="A3103" s="23"/>
      <c r="B3103" s="22"/>
      <c r="C3103" s="23"/>
      <c r="D3103" s="21" t="s">
        <v>1403</v>
      </c>
      <c r="E3103" s="21" t="s">
        <v>1403</v>
      </c>
      <c r="F3103" s="21" t="s">
        <v>3148</v>
      </c>
      <c r="G3103" s="25" t="s">
        <v>2341</v>
      </c>
      <c r="H3103" s="21" t="s">
        <v>2342</v>
      </c>
      <c r="I3103" s="25" t="s">
        <v>2343</v>
      </c>
      <c r="J3103" s="21" t="s">
        <v>3149</v>
      </c>
      <c r="K3103" s="21" t="s">
        <v>5668</v>
      </c>
    </row>
    <row r="3104" s="7" customFormat="1" customHeight="1" spans="1:11">
      <c r="A3104" s="23"/>
      <c r="B3104" s="22"/>
      <c r="C3104" s="23"/>
      <c r="D3104" s="21" t="s">
        <v>2357</v>
      </c>
      <c r="E3104" s="21" t="s">
        <v>1403</v>
      </c>
      <c r="F3104" s="21" t="s">
        <v>1403</v>
      </c>
      <c r="G3104" s="25" t="s">
        <v>1403</v>
      </c>
      <c r="H3104" s="21" t="s">
        <v>1403</v>
      </c>
      <c r="I3104" s="25" t="s">
        <v>1403</v>
      </c>
      <c r="J3104" s="21" t="s">
        <v>1403</v>
      </c>
      <c r="K3104" s="21" t="s">
        <v>1403</v>
      </c>
    </row>
    <row r="3105" s="7" customFormat="1" customHeight="1" spans="1:11">
      <c r="A3105" s="23"/>
      <c r="B3105" s="22"/>
      <c r="C3105" s="23"/>
      <c r="D3105" s="21" t="s">
        <v>1403</v>
      </c>
      <c r="E3105" s="21" t="s">
        <v>2358</v>
      </c>
      <c r="F3105" s="21" t="s">
        <v>1403</v>
      </c>
      <c r="G3105" s="25" t="s">
        <v>1403</v>
      </c>
      <c r="H3105" s="21" t="s">
        <v>1403</v>
      </c>
      <c r="I3105" s="25" t="s">
        <v>1403</v>
      </c>
      <c r="J3105" s="21" t="s">
        <v>1403</v>
      </c>
      <c r="K3105" s="21" t="s">
        <v>1403</v>
      </c>
    </row>
    <row r="3106" s="7" customFormat="1" customHeight="1" spans="1:11">
      <c r="A3106" s="23"/>
      <c r="B3106" s="22"/>
      <c r="C3106" s="23"/>
      <c r="D3106" s="21" t="s">
        <v>1403</v>
      </c>
      <c r="E3106" s="21" t="s">
        <v>1403</v>
      </c>
      <c r="F3106" s="21" t="s">
        <v>3080</v>
      </c>
      <c r="G3106" s="25" t="s">
        <v>2354</v>
      </c>
      <c r="H3106" s="21" t="s">
        <v>2622</v>
      </c>
      <c r="I3106" s="25" t="s">
        <v>2343</v>
      </c>
      <c r="J3106" s="21" t="s">
        <v>3081</v>
      </c>
      <c r="K3106" s="21" t="s">
        <v>5668</v>
      </c>
    </row>
    <row r="3107" s="7" customFormat="1" customHeight="1" spans="1:11">
      <c r="A3107" s="23"/>
      <c r="B3107" s="22"/>
      <c r="C3107" s="23"/>
      <c r="D3107" s="21" t="s">
        <v>2373</v>
      </c>
      <c r="E3107" s="21" t="s">
        <v>1403</v>
      </c>
      <c r="F3107" s="21" t="s">
        <v>1403</v>
      </c>
      <c r="G3107" s="25" t="s">
        <v>1403</v>
      </c>
      <c r="H3107" s="21" t="s">
        <v>1403</v>
      </c>
      <c r="I3107" s="25" t="s">
        <v>1403</v>
      </c>
      <c r="J3107" s="21" t="s">
        <v>1403</v>
      </c>
      <c r="K3107" s="21" t="s">
        <v>1403</v>
      </c>
    </row>
    <row r="3108" s="7" customFormat="1" customHeight="1" spans="1:11">
      <c r="A3108" s="23"/>
      <c r="B3108" s="22"/>
      <c r="C3108" s="23"/>
      <c r="D3108" s="21" t="s">
        <v>1403</v>
      </c>
      <c r="E3108" s="21" t="s">
        <v>2374</v>
      </c>
      <c r="F3108" s="21" t="s">
        <v>1403</v>
      </c>
      <c r="G3108" s="25" t="s">
        <v>1403</v>
      </c>
      <c r="H3108" s="21" t="s">
        <v>1403</v>
      </c>
      <c r="I3108" s="25" t="s">
        <v>1403</v>
      </c>
      <c r="J3108" s="21" t="s">
        <v>1403</v>
      </c>
      <c r="K3108" s="21" t="s">
        <v>1403</v>
      </c>
    </row>
    <row r="3109" s="7" customFormat="1" customHeight="1" spans="1:11">
      <c r="A3109" s="23"/>
      <c r="B3109" s="22"/>
      <c r="C3109" s="23"/>
      <c r="D3109" s="21" t="s">
        <v>1403</v>
      </c>
      <c r="E3109" s="21" t="s">
        <v>1403</v>
      </c>
      <c r="F3109" s="21" t="s">
        <v>2984</v>
      </c>
      <c r="G3109" s="25" t="s">
        <v>2354</v>
      </c>
      <c r="H3109" s="21" t="s">
        <v>2622</v>
      </c>
      <c r="I3109" s="25" t="s">
        <v>2343</v>
      </c>
      <c r="J3109" s="21" t="s">
        <v>3082</v>
      </c>
      <c r="K3109" s="21" t="s">
        <v>5668</v>
      </c>
    </row>
    <row r="3110" s="7" customFormat="1" customHeight="1" spans="1:11">
      <c r="A3110" s="21" t="s">
        <v>5669</v>
      </c>
      <c r="B3110" s="24" t="s">
        <v>5670</v>
      </c>
      <c r="C3110" s="21" t="s">
        <v>5671</v>
      </c>
      <c r="D3110" s="23"/>
      <c r="E3110" s="23"/>
      <c r="F3110" s="23"/>
      <c r="G3110" s="22"/>
      <c r="H3110" s="23"/>
      <c r="I3110" s="22"/>
      <c r="J3110" s="23"/>
      <c r="K3110" s="23"/>
    </row>
    <row r="3111" s="7" customFormat="1" customHeight="1" spans="1:11">
      <c r="A3111" s="23"/>
      <c r="B3111" s="22"/>
      <c r="C3111" s="23"/>
      <c r="D3111" s="21" t="s">
        <v>2338</v>
      </c>
      <c r="E3111" s="21" t="s">
        <v>1403</v>
      </c>
      <c r="F3111" s="21" t="s">
        <v>1403</v>
      </c>
      <c r="G3111" s="25" t="s">
        <v>1403</v>
      </c>
      <c r="H3111" s="21" t="s">
        <v>1403</v>
      </c>
      <c r="I3111" s="25" t="s">
        <v>1403</v>
      </c>
      <c r="J3111" s="21" t="s">
        <v>1403</v>
      </c>
      <c r="K3111" s="21" t="s">
        <v>1403</v>
      </c>
    </row>
    <row r="3112" s="7" customFormat="1" customHeight="1" spans="1:11">
      <c r="A3112" s="23"/>
      <c r="B3112" s="22"/>
      <c r="C3112" s="23"/>
      <c r="D3112" s="21" t="s">
        <v>1403</v>
      </c>
      <c r="E3112" s="21" t="s">
        <v>2339</v>
      </c>
      <c r="F3112" s="21" t="s">
        <v>1403</v>
      </c>
      <c r="G3112" s="25" t="s">
        <v>1403</v>
      </c>
      <c r="H3112" s="21" t="s">
        <v>1403</v>
      </c>
      <c r="I3112" s="25" t="s">
        <v>1403</v>
      </c>
      <c r="J3112" s="21" t="s">
        <v>1403</v>
      </c>
      <c r="K3112" s="21" t="s">
        <v>1403</v>
      </c>
    </row>
    <row r="3113" s="7" customFormat="1" customHeight="1" spans="1:11">
      <c r="A3113" s="23"/>
      <c r="B3113" s="22"/>
      <c r="C3113" s="23"/>
      <c r="D3113" s="21" t="s">
        <v>1403</v>
      </c>
      <c r="E3113" s="21" t="s">
        <v>1403</v>
      </c>
      <c r="F3113" s="21" t="s">
        <v>5672</v>
      </c>
      <c r="G3113" s="25" t="s">
        <v>2354</v>
      </c>
      <c r="H3113" s="21" t="s">
        <v>2367</v>
      </c>
      <c r="I3113" s="25" t="s">
        <v>2516</v>
      </c>
      <c r="J3113" s="21" t="s">
        <v>5673</v>
      </c>
      <c r="K3113" s="21" t="s">
        <v>5644</v>
      </c>
    </row>
    <row r="3114" s="7" customFormat="1" customHeight="1" spans="1:11">
      <c r="A3114" s="23"/>
      <c r="B3114" s="22"/>
      <c r="C3114" s="23"/>
      <c r="D3114" s="21" t="s">
        <v>2357</v>
      </c>
      <c r="E3114" s="21" t="s">
        <v>1403</v>
      </c>
      <c r="F3114" s="21" t="s">
        <v>1403</v>
      </c>
      <c r="G3114" s="25" t="s">
        <v>1403</v>
      </c>
      <c r="H3114" s="21" t="s">
        <v>1403</v>
      </c>
      <c r="I3114" s="25" t="s">
        <v>1403</v>
      </c>
      <c r="J3114" s="21" t="s">
        <v>1403</v>
      </c>
      <c r="K3114" s="21" t="s">
        <v>1403</v>
      </c>
    </row>
    <row r="3115" s="7" customFormat="1" customHeight="1" spans="1:11">
      <c r="A3115" s="23"/>
      <c r="B3115" s="22"/>
      <c r="C3115" s="23"/>
      <c r="D3115" s="21" t="s">
        <v>1403</v>
      </c>
      <c r="E3115" s="21" t="s">
        <v>2358</v>
      </c>
      <c r="F3115" s="21" t="s">
        <v>1403</v>
      </c>
      <c r="G3115" s="25" t="s">
        <v>1403</v>
      </c>
      <c r="H3115" s="21" t="s">
        <v>1403</v>
      </c>
      <c r="I3115" s="25" t="s">
        <v>1403</v>
      </c>
      <c r="J3115" s="21" t="s">
        <v>1403</v>
      </c>
      <c r="K3115" s="21" t="s">
        <v>1403</v>
      </c>
    </row>
    <row r="3116" s="7" customFormat="1" customHeight="1" spans="1:11">
      <c r="A3116" s="23"/>
      <c r="B3116" s="22"/>
      <c r="C3116" s="23"/>
      <c r="D3116" s="21" t="s">
        <v>1403</v>
      </c>
      <c r="E3116" s="21" t="s">
        <v>1403</v>
      </c>
      <c r="F3116" s="21" t="s">
        <v>5674</v>
      </c>
      <c r="G3116" s="25" t="s">
        <v>2354</v>
      </c>
      <c r="H3116" s="21" t="s">
        <v>2622</v>
      </c>
      <c r="I3116" s="25" t="s">
        <v>2343</v>
      </c>
      <c r="J3116" s="21" t="s">
        <v>5675</v>
      </c>
      <c r="K3116" s="21" t="s">
        <v>5644</v>
      </c>
    </row>
    <row r="3117" s="7" customFormat="1" customHeight="1" spans="1:11">
      <c r="A3117" s="23"/>
      <c r="B3117" s="22"/>
      <c r="C3117" s="23"/>
      <c r="D3117" s="21" t="s">
        <v>2373</v>
      </c>
      <c r="E3117" s="21" t="s">
        <v>1403</v>
      </c>
      <c r="F3117" s="21" t="s">
        <v>1403</v>
      </c>
      <c r="G3117" s="25" t="s">
        <v>1403</v>
      </c>
      <c r="H3117" s="21" t="s">
        <v>1403</v>
      </c>
      <c r="I3117" s="25" t="s">
        <v>1403</v>
      </c>
      <c r="J3117" s="21" t="s">
        <v>1403</v>
      </c>
      <c r="K3117" s="21" t="s">
        <v>1403</v>
      </c>
    </row>
    <row r="3118" s="7" customFormat="1" customHeight="1" spans="1:11">
      <c r="A3118" s="23"/>
      <c r="B3118" s="22"/>
      <c r="C3118" s="23"/>
      <c r="D3118" s="21" t="s">
        <v>1403</v>
      </c>
      <c r="E3118" s="21" t="s">
        <v>2374</v>
      </c>
      <c r="F3118" s="21" t="s">
        <v>1403</v>
      </c>
      <c r="G3118" s="25" t="s">
        <v>1403</v>
      </c>
      <c r="H3118" s="21" t="s">
        <v>1403</v>
      </c>
      <c r="I3118" s="25" t="s">
        <v>1403</v>
      </c>
      <c r="J3118" s="21" t="s">
        <v>1403</v>
      </c>
      <c r="K3118" s="21" t="s">
        <v>1403</v>
      </c>
    </row>
    <row r="3119" s="7" customFormat="1" customHeight="1" spans="1:11">
      <c r="A3119" s="23"/>
      <c r="B3119" s="22"/>
      <c r="C3119" s="23"/>
      <c r="D3119" s="21" t="s">
        <v>1403</v>
      </c>
      <c r="E3119" s="21" t="s">
        <v>1403</v>
      </c>
      <c r="F3119" s="21" t="s">
        <v>5676</v>
      </c>
      <c r="G3119" s="25" t="s">
        <v>2354</v>
      </c>
      <c r="H3119" s="21" t="s">
        <v>2622</v>
      </c>
      <c r="I3119" s="25" t="s">
        <v>2343</v>
      </c>
      <c r="J3119" s="21" t="s">
        <v>5677</v>
      </c>
      <c r="K3119" s="21" t="s">
        <v>5644</v>
      </c>
    </row>
    <row r="3120" s="7" customFormat="1" customHeight="1" spans="1:11">
      <c r="A3120" s="21" t="s">
        <v>5678</v>
      </c>
      <c r="B3120" s="22"/>
      <c r="C3120" s="23"/>
      <c r="D3120" s="23"/>
      <c r="E3120" s="23"/>
      <c r="F3120" s="23"/>
      <c r="G3120" s="22"/>
      <c r="H3120" s="23"/>
      <c r="I3120" s="22"/>
      <c r="J3120" s="23"/>
      <c r="K3120" s="23"/>
    </row>
    <row r="3121" s="7" customFormat="1" customHeight="1" spans="1:11">
      <c r="A3121" s="21" t="s">
        <v>5679</v>
      </c>
      <c r="B3121" s="24" t="s">
        <v>5680</v>
      </c>
      <c r="C3121" s="21" t="s">
        <v>5681</v>
      </c>
      <c r="D3121" s="23"/>
      <c r="E3121" s="23"/>
      <c r="F3121" s="23"/>
      <c r="G3121" s="22"/>
      <c r="H3121" s="23"/>
      <c r="I3121" s="22"/>
      <c r="J3121" s="23"/>
      <c r="K3121" s="23"/>
    </row>
    <row r="3122" s="7" customFormat="1" customHeight="1" spans="1:11">
      <c r="A3122" s="23"/>
      <c r="B3122" s="22"/>
      <c r="C3122" s="23"/>
      <c r="D3122" s="21" t="s">
        <v>2338</v>
      </c>
      <c r="E3122" s="21" t="s">
        <v>1403</v>
      </c>
      <c r="F3122" s="21" t="s">
        <v>1403</v>
      </c>
      <c r="G3122" s="25" t="s">
        <v>1403</v>
      </c>
      <c r="H3122" s="21" t="s">
        <v>1403</v>
      </c>
      <c r="I3122" s="25" t="s">
        <v>1403</v>
      </c>
      <c r="J3122" s="21" t="s">
        <v>1403</v>
      </c>
      <c r="K3122" s="21" t="s">
        <v>1403</v>
      </c>
    </row>
    <row r="3123" s="7" customFormat="1" customHeight="1" spans="1:11">
      <c r="A3123" s="23"/>
      <c r="B3123" s="22"/>
      <c r="C3123" s="23"/>
      <c r="D3123" s="21" t="s">
        <v>1403</v>
      </c>
      <c r="E3123" s="21" t="s">
        <v>2339</v>
      </c>
      <c r="F3123" s="21" t="s">
        <v>1403</v>
      </c>
      <c r="G3123" s="25" t="s">
        <v>1403</v>
      </c>
      <c r="H3123" s="21" t="s">
        <v>1403</v>
      </c>
      <c r="I3123" s="25" t="s">
        <v>1403</v>
      </c>
      <c r="J3123" s="21" t="s">
        <v>1403</v>
      </c>
      <c r="K3123" s="21" t="s">
        <v>1403</v>
      </c>
    </row>
    <row r="3124" s="7" customFormat="1" customHeight="1" spans="1:11">
      <c r="A3124" s="23"/>
      <c r="B3124" s="22"/>
      <c r="C3124" s="23"/>
      <c r="D3124" s="21" t="s">
        <v>1403</v>
      </c>
      <c r="E3124" s="21" t="s">
        <v>1403</v>
      </c>
      <c r="F3124" s="21" t="s">
        <v>5682</v>
      </c>
      <c r="G3124" s="25" t="s">
        <v>2341</v>
      </c>
      <c r="H3124" s="21" t="s">
        <v>2355</v>
      </c>
      <c r="I3124" s="25" t="s">
        <v>2516</v>
      </c>
      <c r="J3124" s="21" t="s">
        <v>5683</v>
      </c>
      <c r="K3124" s="21" t="s">
        <v>5684</v>
      </c>
    </row>
    <row r="3125" s="7" customFormat="1" customHeight="1" spans="1:11">
      <c r="A3125" s="23"/>
      <c r="B3125" s="22"/>
      <c r="C3125" s="23"/>
      <c r="D3125" s="21" t="s">
        <v>1403</v>
      </c>
      <c r="E3125" s="21" t="s">
        <v>2352</v>
      </c>
      <c r="F3125" s="21" t="s">
        <v>1403</v>
      </c>
      <c r="G3125" s="25" t="s">
        <v>1403</v>
      </c>
      <c r="H3125" s="21" t="s">
        <v>1403</v>
      </c>
      <c r="I3125" s="25" t="s">
        <v>1403</v>
      </c>
      <c r="J3125" s="21" t="s">
        <v>1403</v>
      </c>
      <c r="K3125" s="21" t="s">
        <v>1403</v>
      </c>
    </row>
    <row r="3126" s="7" customFormat="1" customHeight="1" spans="1:11">
      <c r="A3126" s="23"/>
      <c r="B3126" s="22"/>
      <c r="C3126" s="23"/>
      <c r="D3126" s="21" t="s">
        <v>1403</v>
      </c>
      <c r="E3126" s="21" t="s">
        <v>1403</v>
      </c>
      <c r="F3126" s="21" t="s">
        <v>5685</v>
      </c>
      <c r="G3126" s="25" t="s">
        <v>2341</v>
      </c>
      <c r="H3126" s="21" t="s">
        <v>2355</v>
      </c>
      <c r="I3126" s="25" t="s">
        <v>1403</v>
      </c>
      <c r="J3126" s="21" t="s">
        <v>5686</v>
      </c>
      <c r="K3126" s="21" t="s">
        <v>5684</v>
      </c>
    </row>
    <row r="3127" s="7" customFormat="1" customHeight="1" spans="1:11">
      <c r="A3127" s="23"/>
      <c r="B3127" s="22"/>
      <c r="C3127" s="23"/>
      <c r="D3127" s="21" t="s">
        <v>1403</v>
      </c>
      <c r="E3127" s="21" t="s">
        <v>2389</v>
      </c>
      <c r="F3127" s="21" t="s">
        <v>1403</v>
      </c>
      <c r="G3127" s="25" t="s">
        <v>1403</v>
      </c>
      <c r="H3127" s="21" t="s">
        <v>1403</v>
      </c>
      <c r="I3127" s="25" t="s">
        <v>1403</v>
      </c>
      <c r="J3127" s="21" t="s">
        <v>1403</v>
      </c>
      <c r="K3127" s="21" t="s">
        <v>1403</v>
      </c>
    </row>
    <row r="3128" s="7" customFormat="1" customHeight="1" spans="1:11">
      <c r="A3128" s="23"/>
      <c r="B3128" s="22"/>
      <c r="C3128" s="23"/>
      <c r="D3128" s="21" t="s">
        <v>1403</v>
      </c>
      <c r="E3128" s="21" t="s">
        <v>1403</v>
      </c>
      <c r="F3128" s="21" t="s">
        <v>5687</v>
      </c>
      <c r="G3128" s="25" t="s">
        <v>2341</v>
      </c>
      <c r="H3128" s="21" t="s">
        <v>2355</v>
      </c>
      <c r="I3128" s="25" t="s">
        <v>2516</v>
      </c>
      <c r="J3128" s="21" t="s">
        <v>5687</v>
      </c>
      <c r="K3128" s="21" t="s">
        <v>5684</v>
      </c>
    </row>
    <row r="3129" s="7" customFormat="1" customHeight="1" spans="1:11">
      <c r="A3129" s="23"/>
      <c r="B3129" s="22"/>
      <c r="C3129" s="23"/>
      <c r="D3129" s="21" t="s">
        <v>2357</v>
      </c>
      <c r="E3129" s="21" t="s">
        <v>1403</v>
      </c>
      <c r="F3129" s="21" t="s">
        <v>1403</v>
      </c>
      <c r="G3129" s="25" t="s">
        <v>1403</v>
      </c>
      <c r="H3129" s="21" t="s">
        <v>1403</v>
      </c>
      <c r="I3129" s="25" t="s">
        <v>1403</v>
      </c>
      <c r="J3129" s="21" t="s">
        <v>1403</v>
      </c>
      <c r="K3129" s="21" t="s">
        <v>1403</v>
      </c>
    </row>
    <row r="3130" s="7" customFormat="1" customHeight="1" spans="1:11">
      <c r="A3130" s="23"/>
      <c r="B3130" s="22"/>
      <c r="C3130" s="23"/>
      <c r="D3130" s="21" t="s">
        <v>1403</v>
      </c>
      <c r="E3130" s="21" t="s">
        <v>2358</v>
      </c>
      <c r="F3130" s="21" t="s">
        <v>1403</v>
      </c>
      <c r="G3130" s="25" t="s">
        <v>1403</v>
      </c>
      <c r="H3130" s="21" t="s">
        <v>1403</v>
      </c>
      <c r="I3130" s="25" t="s">
        <v>1403</v>
      </c>
      <c r="J3130" s="21" t="s">
        <v>1403</v>
      </c>
      <c r="K3130" s="21" t="s">
        <v>1403</v>
      </c>
    </row>
    <row r="3131" s="7" customFormat="1" customHeight="1" spans="1:11">
      <c r="A3131" s="23"/>
      <c r="B3131" s="22"/>
      <c r="C3131" s="23"/>
      <c r="D3131" s="21" t="s">
        <v>1403</v>
      </c>
      <c r="E3131" s="21" t="s">
        <v>1403</v>
      </c>
      <c r="F3131" s="21" t="s">
        <v>5688</v>
      </c>
      <c r="G3131" s="25" t="s">
        <v>2341</v>
      </c>
      <c r="H3131" s="21" t="s">
        <v>2355</v>
      </c>
      <c r="I3131" s="25" t="s">
        <v>2581</v>
      </c>
      <c r="J3131" s="21" t="s">
        <v>5689</v>
      </c>
      <c r="K3131" s="21" t="s">
        <v>5684</v>
      </c>
    </row>
    <row r="3132" s="7" customFormat="1" customHeight="1" spans="1:11">
      <c r="A3132" s="23"/>
      <c r="B3132" s="22"/>
      <c r="C3132" s="23"/>
      <c r="D3132" s="21" t="s">
        <v>2373</v>
      </c>
      <c r="E3132" s="21" t="s">
        <v>1403</v>
      </c>
      <c r="F3132" s="21" t="s">
        <v>1403</v>
      </c>
      <c r="G3132" s="25" t="s">
        <v>1403</v>
      </c>
      <c r="H3132" s="21" t="s">
        <v>1403</v>
      </c>
      <c r="I3132" s="25" t="s">
        <v>1403</v>
      </c>
      <c r="J3132" s="21" t="s">
        <v>1403</v>
      </c>
      <c r="K3132" s="21" t="s">
        <v>1403</v>
      </c>
    </row>
    <row r="3133" s="7" customFormat="1" customHeight="1" spans="1:11">
      <c r="A3133" s="23"/>
      <c r="B3133" s="22"/>
      <c r="C3133" s="23"/>
      <c r="D3133" s="21" t="s">
        <v>1403</v>
      </c>
      <c r="E3133" s="21" t="s">
        <v>2374</v>
      </c>
      <c r="F3133" s="21" t="s">
        <v>1403</v>
      </c>
      <c r="G3133" s="25" t="s">
        <v>1403</v>
      </c>
      <c r="H3133" s="21" t="s">
        <v>1403</v>
      </c>
      <c r="I3133" s="25" t="s">
        <v>1403</v>
      </c>
      <c r="J3133" s="21" t="s">
        <v>1403</v>
      </c>
      <c r="K3133" s="21" t="s">
        <v>1403</v>
      </c>
    </row>
    <row r="3134" s="7" customFormat="1" customHeight="1" spans="1:11">
      <c r="A3134" s="23"/>
      <c r="B3134" s="22"/>
      <c r="C3134" s="23"/>
      <c r="D3134" s="21" t="s">
        <v>1403</v>
      </c>
      <c r="E3134" s="21" t="s">
        <v>1403</v>
      </c>
      <c r="F3134" s="21" t="s">
        <v>5690</v>
      </c>
      <c r="G3134" s="25" t="s">
        <v>2354</v>
      </c>
      <c r="H3134" s="21" t="s">
        <v>2394</v>
      </c>
      <c r="I3134" s="25" t="s">
        <v>2343</v>
      </c>
      <c r="J3134" s="21" t="s">
        <v>5691</v>
      </c>
      <c r="K3134" s="21" t="s">
        <v>5684</v>
      </c>
    </row>
    <row r="3135" s="7" customFormat="1" customHeight="1" spans="1:11">
      <c r="A3135" s="21" t="s">
        <v>2996</v>
      </c>
      <c r="B3135" s="24" t="s">
        <v>5692</v>
      </c>
      <c r="C3135" s="21" t="s">
        <v>5693</v>
      </c>
      <c r="D3135" s="23"/>
      <c r="E3135" s="23"/>
      <c r="F3135" s="23"/>
      <c r="G3135" s="22"/>
      <c r="H3135" s="23"/>
      <c r="I3135" s="22"/>
      <c r="J3135" s="23"/>
      <c r="K3135" s="23"/>
    </row>
    <row r="3136" s="7" customFormat="1" customHeight="1" spans="1:11">
      <c r="A3136" s="23"/>
      <c r="B3136" s="22"/>
      <c r="C3136" s="23"/>
      <c r="D3136" s="21" t="s">
        <v>2338</v>
      </c>
      <c r="E3136" s="21" t="s">
        <v>1403</v>
      </c>
      <c r="F3136" s="21" t="s">
        <v>1403</v>
      </c>
      <c r="G3136" s="25" t="s">
        <v>1403</v>
      </c>
      <c r="H3136" s="21" t="s">
        <v>1403</v>
      </c>
      <c r="I3136" s="25" t="s">
        <v>1403</v>
      </c>
      <c r="J3136" s="21" t="s">
        <v>1403</v>
      </c>
      <c r="K3136" s="21" t="s">
        <v>1403</v>
      </c>
    </row>
    <row r="3137" s="7" customFormat="1" customHeight="1" spans="1:11">
      <c r="A3137" s="23"/>
      <c r="B3137" s="22"/>
      <c r="C3137" s="23"/>
      <c r="D3137" s="21" t="s">
        <v>1403</v>
      </c>
      <c r="E3137" s="21" t="s">
        <v>2389</v>
      </c>
      <c r="F3137" s="21" t="s">
        <v>1403</v>
      </c>
      <c r="G3137" s="25" t="s">
        <v>1403</v>
      </c>
      <c r="H3137" s="21" t="s">
        <v>1403</v>
      </c>
      <c r="I3137" s="25" t="s">
        <v>1403</v>
      </c>
      <c r="J3137" s="21" t="s">
        <v>1403</v>
      </c>
      <c r="K3137" s="21" t="s">
        <v>1403</v>
      </c>
    </row>
    <row r="3138" s="7" customFormat="1" customHeight="1" spans="1:11">
      <c r="A3138" s="23"/>
      <c r="B3138" s="22"/>
      <c r="C3138" s="23"/>
      <c r="D3138" s="21" t="s">
        <v>1403</v>
      </c>
      <c r="E3138" s="21" t="s">
        <v>1403</v>
      </c>
      <c r="F3138" s="21" t="s">
        <v>5694</v>
      </c>
      <c r="G3138" s="25" t="s">
        <v>2341</v>
      </c>
      <c r="H3138" s="21" t="s">
        <v>2355</v>
      </c>
      <c r="I3138" s="25" t="s">
        <v>2581</v>
      </c>
      <c r="J3138" s="21" t="s">
        <v>5695</v>
      </c>
      <c r="K3138" s="21" t="s">
        <v>5696</v>
      </c>
    </row>
    <row r="3139" s="7" customFormat="1" customHeight="1" spans="1:11">
      <c r="A3139" s="23"/>
      <c r="B3139" s="22"/>
      <c r="C3139" s="23"/>
      <c r="D3139" s="21" t="s">
        <v>2357</v>
      </c>
      <c r="E3139" s="21" t="s">
        <v>1403</v>
      </c>
      <c r="F3139" s="21" t="s">
        <v>1403</v>
      </c>
      <c r="G3139" s="25" t="s">
        <v>1403</v>
      </c>
      <c r="H3139" s="21" t="s">
        <v>1403</v>
      </c>
      <c r="I3139" s="25" t="s">
        <v>1403</v>
      </c>
      <c r="J3139" s="21" t="s">
        <v>1403</v>
      </c>
      <c r="K3139" s="21" t="s">
        <v>1403</v>
      </c>
    </row>
    <row r="3140" s="7" customFormat="1" customHeight="1" spans="1:11">
      <c r="A3140" s="23"/>
      <c r="B3140" s="22"/>
      <c r="C3140" s="23"/>
      <c r="D3140" s="21" t="s">
        <v>1403</v>
      </c>
      <c r="E3140" s="21" t="s">
        <v>2358</v>
      </c>
      <c r="F3140" s="21" t="s">
        <v>1403</v>
      </c>
      <c r="G3140" s="25" t="s">
        <v>1403</v>
      </c>
      <c r="H3140" s="21" t="s">
        <v>1403</v>
      </c>
      <c r="I3140" s="25" t="s">
        <v>1403</v>
      </c>
      <c r="J3140" s="21" t="s">
        <v>1403</v>
      </c>
      <c r="K3140" s="21" t="s">
        <v>1403</v>
      </c>
    </row>
    <row r="3141" s="7" customFormat="1" customHeight="1" spans="1:11">
      <c r="A3141" s="23"/>
      <c r="B3141" s="22"/>
      <c r="C3141" s="23"/>
      <c r="D3141" s="21" t="s">
        <v>1403</v>
      </c>
      <c r="E3141" s="21" t="s">
        <v>1403</v>
      </c>
      <c r="F3141" s="21" t="s">
        <v>5697</v>
      </c>
      <c r="G3141" s="25" t="s">
        <v>2341</v>
      </c>
      <c r="H3141" s="21" t="s">
        <v>2342</v>
      </c>
      <c r="I3141" s="25" t="s">
        <v>2343</v>
      </c>
      <c r="J3141" s="21" t="s">
        <v>5695</v>
      </c>
      <c r="K3141" s="21" t="s">
        <v>5698</v>
      </c>
    </row>
    <row r="3142" s="7" customFormat="1" customHeight="1" spans="1:11">
      <c r="A3142" s="23"/>
      <c r="B3142" s="22"/>
      <c r="C3142" s="23"/>
      <c r="D3142" s="21" t="s">
        <v>2373</v>
      </c>
      <c r="E3142" s="21" t="s">
        <v>1403</v>
      </c>
      <c r="F3142" s="21" t="s">
        <v>1403</v>
      </c>
      <c r="G3142" s="25" t="s">
        <v>1403</v>
      </c>
      <c r="H3142" s="21" t="s">
        <v>1403</v>
      </c>
      <c r="I3142" s="25" t="s">
        <v>1403</v>
      </c>
      <c r="J3142" s="21" t="s">
        <v>1403</v>
      </c>
      <c r="K3142" s="21" t="s">
        <v>1403</v>
      </c>
    </row>
    <row r="3143" s="7" customFormat="1" customHeight="1" spans="1:11">
      <c r="A3143" s="23"/>
      <c r="B3143" s="22"/>
      <c r="C3143" s="23"/>
      <c r="D3143" s="21" t="s">
        <v>1403</v>
      </c>
      <c r="E3143" s="21" t="s">
        <v>2374</v>
      </c>
      <c r="F3143" s="21" t="s">
        <v>1403</v>
      </c>
      <c r="G3143" s="25" t="s">
        <v>1403</v>
      </c>
      <c r="H3143" s="21" t="s">
        <v>1403</v>
      </c>
      <c r="I3143" s="25" t="s">
        <v>1403</v>
      </c>
      <c r="J3143" s="21" t="s">
        <v>1403</v>
      </c>
      <c r="K3143" s="21" t="s">
        <v>1403</v>
      </c>
    </row>
    <row r="3144" s="7" customFormat="1" customHeight="1" spans="1:11">
      <c r="A3144" s="23"/>
      <c r="B3144" s="22"/>
      <c r="C3144" s="23"/>
      <c r="D3144" s="21" t="s">
        <v>1403</v>
      </c>
      <c r="E3144" s="21" t="s">
        <v>1403</v>
      </c>
      <c r="F3144" s="21" t="s">
        <v>2374</v>
      </c>
      <c r="G3144" s="25" t="s">
        <v>2341</v>
      </c>
      <c r="H3144" s="21" t="s">
        <v>2394</v>
      </c>
      <c r="I3144" s="25" t="s">
        <v>2343</v>
      </c>
      <c r="J3144" s="21" t="s">
        <v>5699</v>
      </c>
      <c r="K3144" s="21" t="s">
        <v>5698</v>
      </c>
    </row>
    <row r="3145" s="7" customFormat="1" customHeight="1" spans="1:11">
      <c r="A3145" s="21" t="s">
        <v>5700</v>
      </c>
      <c r="B3145" s="24" t="s">
        <v>5701</v>
      </c>
      <c r="C3145" s="21" t="s">
        <v>2614</v>
      </c>
      <c r="D3145" s="23"/>
      <c r="E3145" s="23"/>
      <c r="F3145" s="23"/>
      <c r="G3145" s="22"/>
      <c r="H3145" s="23"/>
      <c r="I3145" s="22"/>
      <c r="J3145" s="23"/>
      <c r="K3145" s="23"/>
    </row>
    <row r="3146" s="7" customFormat="1" customHeight="1" spans="1:11">
      <c r="A3146" s="23"/>
      <c r="B3146" s="22"/>
      <c r="C3146" s="23"/>
      <c r="D3146" s="21" t="s">
        <v>2338</v>
      </c>
      <c r="E3146" s="21" t="s">
        <v>1403</v>
      </c>
      <c r="F3146" s="21" t="s">
        <v>1403</v>
      </c>
      <c r="G3146" s="25" t="s">
        <v>1403</v>
      </c>
      <c r="H3146" s="21" t="s">
        <v>1403</v>
      </c>
      <c r="I3146" s="25" t="s">
        <v>1403</v>
      </c>
      <c r="J3146" s="21" t="s">
        <v>1403</v>
      </c>
      <c r="K3146" s="21" t="s">
        <v>1403</v>
      </c>
    </row>
    <row r="3147" s="7" customFormat="1" customHeight="1" spans="1:11">
      <c r="A3147" s="23"/>
      <c r="B3147" s="22"/>
      <c r="C3147" s="23"/>
      <c r="D3147" s="21" t="s">
        <v>1403</v>
      </c>
      <c r="E3147" s="21" t="s">
        <v>2339</v>
      </c>
      <c r="F3147" s="21" t="s">
        <v>1403</v>
      </c>
      <c r="G3147" s="25" t="s">
        <v>1403</v>
      </c>
      <c r="H3147" s="21" t="s">
        <v>1403</v>
      </c>
      <c r="I3147" s="25" t="s">
        <v>1403</v>
      </c>
      <c r="J3147" s="21" t="s">
        <v>1403</v>
      </c>
      <c r="K3147" s="21" t="s">
        <v>1403</v>
      </c>
    </row>
    <row r="3148" s="7" customFormat="1" customHeight="1" spans="1:11">
      <c r="A3148" s="23"/>
      <c r="B3148" s="22"/>
      <c r="C3148" s="23"/>
      <c r="D3148" s="21" t="s">
        <v>1403</v>
      </c>
      <c r="E3148" s="21" t="s">
        <v>1403</v>
      </c>
      <c r="F3148" s="21" t="s">
        <v>2615</v>
      </c>
      <c r="G3148" s="25" t="s">
        <v>2341</v>
      </c>
      <c r="H3148" s="21" t="s">
        <v>5546</v>
      </c>
      <c r="I3148" s="25" t="s">
        <v>2384</v>
      </c>
      <c r="J3148" s="21" t="s">
        <v>2617</v>
      </c>
      <c r="K3148" s="21" t="s">
        <v>2618</v>
      </c>
    </row>
    <row r="3149" s="7" customFormat="1" customHeight="1" spans="1:11">
      <c r="A3149" s="23"/>
      <c r="B3149" s="22"/>
      <c r="C3149" s="23"/>
      <c r="D3149" s="21" t="s">
        <v>1403</v>
      </c>
      <c r="E3149" s="21" t="s">
        <v>1403</v>
      </c>
      <c r="F3149" s="21" t="s">
        <v>2619</v>
      </c>
      <c r="G3149" s="25" t="s">
        <v>2341</v>
      </c>
      <c r="H3149" s="21" t="s">
        <v>2620</v>
      </c>
      <c r="I3149" s="25" t="s">
        <v>2384</v>
      </c>
      <c r="J3149" s="21" t="s">
        <v>2617</v>
      </c>
      <c r="K3149" s="21" t="s">
        <v>2618</v>
      </c>
    </row>
    <row r="3150" s="7" customFormat="1" customHeight="1" spans="1:11">
      <c r="A3150" s="23"/>
      <c r="B3150" s="22"/>
      <c r="C3150" s="23"/>
      <c r="D3150" s="21" t="s">
        <v>1403</v>
      </c>
      <c r="E3150" s="21" t="s">
        <v>1403</v>
      </c>
      <c r="F3150" s="21" t="s">
        <v>2621</v>
      </c>
      <c r="G3150" s="25" t="s">
        <v>2341</v>
      </c>
      <c r="H3150" s="21" t="s">
        <v>2383</v>
      </c>
      <c r="I3150" s="25" t="s">
        <v>2384</v>
      </c>
      <c r="J3150" s="21" t="s">
        <v>2632</v>
      </c>
      <c r="K3150" s="21" t="s">
        <v>2618</v>
      </c>
    </row>
    <row r="3151" s="7" customFormat="1" customHeight="1" spans="1:11">
      <c r="A3151" s="23"/>
      <c r="B3151" s="22"/>
      <c r="C3151" s="23"/>
      <c r="D3151" s="21" t="s">
        <v>2357</v>
      </c>
      <c r="E3151" s="21" t="s">
        <v>1403</v>
      </c>
      <c r="F3151" s="21" t="s">
        <v>1403</v>
      </c>
      <c r="G3151" s="25" t="s">
        <v>1403</v>
      </c>
      <c r="H3151" s="21" t="s">
        <v>1403</v>
      </c>
      <c r="I3151" s="25" t="s">
        <v>1403</v>
      </c>
      <c r="J3151" s="21" t="s">
        <v>1403</v>
      </c>
      <c r="K3151" s="21" t="s">
        <v>1403</v>
      </c>
    </row>
    <row r="3152" s="7" customFormat="1" customHeight="1" spans="1:11">
      <c r="A3152" s="23"/>
      <c r="B3152" s="22"/>
      <c r="C3152" s="23"/>
      <c r="D3152" s="21" t="s">
        <v>1403</v>
      </c>
      <c r="E3152" s="21" t="s">
        <v>2358</v>
      </c>
      <c r="F3152" s="21" t="s">
        <v>1403</v>
      </c>
      <c r="G3152" s="25" t="s">
        <v>1403</v>
      </c>
      <c r="H3152" s="21" t="s">
        <v>1403</v>
      </c>
      <c r="I3152" s="25" t="s">
        <v>1403</v>
      </c>
      <c r="J3152" s="21" t="s">
        <v>1403</v>
      </c>
      <c r="K3152" s="21" t="s">
        <v>1403</v>
      </c>
    </row>
    <row r="3153" s="7" customFormat="1" customHeight="1" spans="1:11">
      <c r="A3153" s="23"/>
      <c r="B3153" s="22"/>
      <c r="C3153" s="23"/>
      <c r="D3153" s="21" t="s">
        <v>1403</v>
      </c>
      <c r="E3153" s="21" t="s">
        <v>1403</v>
      </c>
      <c r="F3153" s="21" t="s">
        <v>2590</v>
      </c>
      <c r="G3153" s="25" t="s">
        <v>2341</v>
      </c>
      <c r="H3153" s="21" t="s">
        <v>2591</v>
      </c>
      <c r="I3153" s="25" t="s">
        <v>1403</v>
      </c>
      <c r="J3153" s="21" t="s">
        <v>2623</v>
      </c>
      <c r="K3153" s="21" t="s">
        <v>2624</v>
      </c>
    </row>
    <row r="3154" s="7" customFormat="1" customHeight="1" spans="1:11">
      <c r="A3154" s="23"/>
      <c r="B3154" s="22"/>
      <c r="C3154" s="23"/>
      <c r="D3154" s="21" t="s">
        <v>2373</v>
      </c>
      <c r="E3154" s="21" t="s">
        <v>1403</v>
      </c>
      <c r="F3154" s="21" t="s">
        <v>1403</v>
      </c>
      <c r="G3154" s="25" t="s">
        <v>1403</v>
      </c>
      <c r="H3154" s="21" t="s">
        <v>1403</v>
      </c>
      <c r="I3154" s="25" t="s">
        <v>1403</v>
      </c>
      <c r="J3154" s="21" t="s">
        <v>1403</v>
      </c>
      <c r="K3154" s="21" t="s">
        <v>1403</v>
      </c>
    </row>
    <row r="3155" s="7" customFormat="1" customHeight="1" spans="1:11">
      <c r="A3155" s="23"/>
      <c r="B3155" s="22"/>
      <c r="C3155" s="23"/>
      <c r="D3155" s="21" t="s">
        <v>1403</v>
      </c>
      <c r="E3155" s="21" t="s">
        <v>2374</v>
      </c>
      <c r="F3155" s="21" t="s">
        <v>1403</v>
      </c>
      <c r="G3155" s="25" t="s">
        <v>1403</v>
      </c>
      <c r="H3155" s="21" t="s">
        <v>1403</v>
      </c>
      <c r="I3155" s="25" t="s">
        <v>1403</v>
      </c>
      <c r="J3155" s="21" t="s">
        <v>1403</v>
      </c>
      <c r="K3155" s="21" t="s">
        <v>1403</v>
      </c>
    </row>
    <row r="3156" s="7" customFormat="1" customHeight="1" spans="1:11">
      <c r="A3156" s="23"/>
      <c r="B3156" s="22"/>
      <c r="C3156" s="23"/>
      <c r="D3156" s="21" t="s">
        <v>1403</v>
      </c>
      <c r="E3156" s="21" t="s">
        <v>1403</v>
      </c>
      <c r="F3156" s="21" t="s">
        <v>2594</v>
      </c>
      <c r="G3156" s="25" t="s">
        <v>2341</v>
      </c>
      <c r="H3156" s="21" t="s">
        <v>2394</v>
      </c>
      <c r="I3156" s="25" t="s">
        <v>2343</v>
      </c>
      <c r="J3156" s="21" t="s">
        <v>2625</v>
      </c>
      <c r="K3156" s="21" t="s">
        <v>2626</v>
      </c>
    </row>
    <row r="3157" s="7" customFormat="1" customHeight="1" spans="1:11">
      <c r="A3157" s="23"/>
      <c r="B3157" s="22"/>
      <c r="C3157" s="23"/>
      <c r="D3157" s="21" t="s">
        <v>1403</v>
      </c>
      <c r="E3157" s="21" t="s">
        <v>1403</v>
      </c>
      <c r="F3157" s="21" t="s">
        <v>2627</v>
      </c>
      <c r="G3157" s="25" t="s">
        <v>2341</v>
      </c>
      <c r="H3157" s="21" t="s">
        <v>2394</v>
      </c>
      <c r="I3157" s="25" t="s">
        <v>2343</v>
      </c>
      <c r="J3157" s="21" t="s">
        <v>2628</v>
      </c>
      <c r="K3157" s="21" t="s">
        <v>2626</v>
      </c>
    </row>
    <row r="3158" s="7" customFormat="1" customHeight="1" spans="1:11">
      <c r="A3158" s="21" t="s">
        <v>5702</v>
      </c>
      <c r="B3158" s="24" t="s">
        <v>5703</v>
      </c>
      <c r="C3158" s="21" t="s">
        <v>5704</v>
      </c>
      <c r="D3158" s="23"/>
      <c r="E3158" s="23"/>
      <c r="F3158" s="23"/>
      <c r="G3158" s="22"/>
      <c r="H3158" s="23"/>
      <c r="I3158" s="22"/>
      <c r="J3158" s="23"/>
      <c r="K3158" s="23"/>
    </row>
    <row r="3159" s="7" customFormat="1" customHeight="1" spans="1:11">
      <c r="A3159" s="23"/>
      <c r="B3159" s="22"/>
      <c r="C3159" s="23"/>
      <c r="D3159" s="21" t="s">
        <v>2338</v>
      </c>
      <c r="E3159" s="21" t="s">
        <v>1403</v>
      </c>
      <c r="F3159" s="21" t="s">
        <v>1403</v>
      </c>
      <c r="G3159" s="25" t="s">
        <v>1403</v>
      </c>
      <c r="H3159" s="21" t="s">
        <v>1403</v>
      </c>
      <c r="I3159" s="25" t="s">
        <v>1403</v>
      </c>
      <c r="J3159" s="21" t="s">
        <v>1403</v>
      </c>
      <c r="K3159" s="21" t="s">
        <v>1403</v>
      </c>
    </row>
    <row r="3160" s="7" customFormat="1" customHeight="1" spans="1:11">
      <c r="A3160" s="23"/>
      <c r="B3160" s="22"/>
      <c r="C3160" s="23"/>
      <c r="D3160" s="21" t="s">
        <v>1403</v>
      </c>
      <c r="E3160" s="21" t="s">
        <v>2339</v>
      </c>
      <c r="F3160" s="21" t="s">
        <v>1403</v>
      </c>
      <c r="G3160" s="25" t="s">
        <v>1403</v>
      </c>
      <c r="H3160" s="21" t="s">
        <v>1403</v>
      </c>
      <c r="I3160" s="25" t="s">
        <v>1403</v>
      </c>
      <c r="J3160" s="21" t="s">
        <v>1403</v>
      </c>
      <c r="K3160" s="21" t="s">
        <v>1403</v>
      </c>
    </row>
    <row r="3161" s="7" customFormat="1" customHeight="1" spans="1:11">
      <c r="A3161" s="23"/>
      <c r="B3161" s="22"/>
      <c r="C3161" s="23"/>
      <c r="D3161" s="21" t="s">
        <v>1403</v>
      </c>
      <c r="E3161" s="21" t="s">
        <v>1403</v>
      </c>
      <c r="F3161" s="21" t="s">
        <v>5705</v>
      </c>
      <c r="G3161" s="25" t="s">
        <v>2341</v>
      </c>
      <c r="H3161" s="21" t="s">
        <v>2355</v>
      </c>
      <c r="I3161" s="25" t="s">
        <v>3535</v>
      </c>
      <c r="J3161" s="21" t="s">
        <v>5706</v>
      </c>
      <c r="K3161" s="21" t="s">
        <v>5707</v>
      </c>
    </row>
    <row r="3162" s="7" customFormat="1" customHeight="1" spans="1:11">
      <c r="A3162" s="23"/>
      <c r="B3162" s="22"/>
      <c r="C3162" s="23"/>
      <c r="D3162" s="21" t="s">
        <v>1403</v>
      </c>
      <c r="E3162" s="21" t="s">
        <v>2352</v>
      </c>
      <c r="F3162" s="21" t="s">
        <v>1403</v>
      </c>
      <c r="G3162" s="25" t="s">
        <v>1403</v>
      </c>
      <c r="H3162" s="21" t="s">
        <v>1403</v>
      </c>
      <c r="I3162" s="25" t="s">
        <v>1403</v>
      </c>
      <c r="J3162" s="21" t="s">
        <v>1403</v>
      </c>
      <c r="K3162" s="21" t="s">
        <v>1403</v>
      </c>
    </row>
    <row r="3163" s="7" customFormat="1" customHeight="1" spans="1:11">
      <c r="A3163" s="23"/>
      <c r="B3163" s="22"/>
      <c r="C3163" s="23"/>
      <c r="D3163" s="21" t="s">
        <v>1403</v>
      </c>
      <c r="E3163" s="21" t="s">
        <v>1403</v>
      </c>
      <c r="F3163" s="21" t="s">
        <v>5708</v>
      </c>
      <c r="G3163" s="25" t="s">
        <v>2341</v>
      </c>
      <c r="H3163" s="21" t="s">
        <v>2355</v>
      </c>
      <c r="I3163" s="25" t="s">
        <v>2573</v>
      </c>
      <c r="J3163" s="21" t="s">
        <v>5709</v>
      </c>
      <c r="K3163" s="21" t="s">
        <v>5709</v>
      </c>
    </row>
    <row r="3164" s="7" customFormat="1" customHeight="1" spans="1:11">
      <c r="A3164" s="23"/>
      <c r="B3164" s="22"/>
      <c r="C3164" s="23"/>
      <c r="D3164" s="21" t="s">
        <v>1403</v>
      </c>
      <c r="E3164" s="21" t="s">
        <v>2389</v>
      </c>
      <c r="F3164" s="21" t="s">
        <v>1403</v>
      </c>
      <c r="G3164" s="25" t="s">
        <v>1403</v>
      </c>
      <c r="H3164" s="21" t="s">
        <v>1403</v>
      </c>
      <c r="I3164" s="25" t="s">
        <v>1403</v>
      </c>
      <c r="J3164" s="21" t="s">
        <v>1403</v>
      </c>
      <c r="K3164" s="21" t="s">
        <v>1403</v>
      </c>
    </row>
    <row r="3165" s="7" customFormat="1" customHeight="1" spans="1:11">
      <c r="A3165" s="23"/>
      <c r="B3165" s="22"/>
      <c r="C3165" s="23"/>
      <c r="D3165" s="21" t="s">
        <v>1403</v>
      </c>
      <c r="E3165" s="21" t="s">
        <v>1403</v>
      </c>
      <c r="F3165" s="21" t="s">
        <v>5710</v>
      </c>
      <c r="G3165" s="25" t="s">
        <v>2341</v>
      </c>
      <c r="H3165" s="21" t="s">
        <v>2355</v>
      </c>
      <c r="I3165" s="25" t="s">
        <v>2581</v>
      </c>
      <c r="J3165" s="21" t="s">
        <v>5709</v>
      </c>
      <c r="K3165" s="21" t="s">
        <v>5709</v>
      </c>
    </row>
    <row r="3166" s="7" customFormat="1" customHeight="1" spans="1:11">
      <c r="A3166" s="23"/>
      <c r="B3166" s="22"/>
      <c r="C3166" s="23"/>
      <c r="D3166" s="21" t="s">
        <v>2357</v>
      </c>
      <c r="E3166" s="21" t="s">
        <v>1403</v>
      </c>
      <c r="F3166" s="21" t="s">
        <v>1403</v>
      </c>
      <c r="G3166" s="25" t="s">
        <v>1403</v>
      </c>
      <c r="H3166" s="21" t="s">
        <v>1403</v>
      </c>
      <c r="I3166" s="25" t="s">
        <v>1403</v>
      </c>
      <c r="J3166" s="21" t="s">
        <v>1403</v>
      </c>
      <c r="K3166" s="21" t="s">
        <v>1403</v>
      </c>
    </row>
    <row r="3167" s="7" customFormat="1" customHeight="1" spans="1:11">
      <c r="A3167" s="23"/>
      <c r="B3167" s="22"/>
      <c r="C3167" s="23"/>
      <c r="D3167" s="21" t="s">
        <v>1403</v>
      </c>
      <c r="E3167" s="21" t="s">
        <v>2358</v>
      </c>
      <c r="F3167" s="21" t="s">
        <v>1403</v>
      </c>
      <c r="G3167" s="25" t="s">
        <v>1403</v>
      </c>
      <c r="H3167" s="21" t="s">
        <v>1403</v>
      </c>
      <c r="I3167" s="25" t="s">
        <v>1403</v>
      </c>
      <c r="J3167" s="21" t="s">
        <v>1403</v>
      </c>
      <c r="K3167" s="21" t="s">
        <v>1403</v>
      </c>
    </row>
    <row r="3168" s="7" customFormat="1" customHeight="1" spans="1:11">
      <c r="A3168" s="23"/>
      <c r="B3168" s="22"/>
      <c r="C3168" s="23"/>
      <c r="D3168" s="21" t="s">
        <v>1403</v>
      </c>
      <c r="E3168" s="21" t="s">
        <v>1403</v>
      </c>
      <c r="F3168" s="21" t="s">
        <v>5711</v>
      </c>
      <c r="G3168" s="25" t="s">
        <v>2341</v>
      </c>
      <c r="H3168" s="21" t="s">
        <v>2355</v>
      </c>
      <c r="I3168" s="25" t="s">
        <v>2581</v>
      </c>
      <c r="J3168" s="21" t="s">
        <v>5711</v>
      </c>
      <c r="K3168" s="21" t="s">
        <v>5711</v>
      </c>
    </row>
    <row r="3169" s="7" customFormat="1" customHeight="1" spans="1:11">
      <c r="A3169" s="23"/>
      <c r="B3169" s="22"/>
      <c r="C3169" s="23"/>
      <c r="D3169" s="21" t="s">
        <v>2373</v>
      </c>
      <c r="E3169" s="21" t="s">
        <v>1403</v>
      </c>
      <c r="F3169" s="21" t="s">
        <v>1403</v>
      </c>
      <c r="G3169" s="25" t="s">
        <v>1403</v>
      </c>
      <c r="H3169" s="21" t="s">
        <v>1403</v>
      </c>
      <c r="I3169" s="25" t="s">
        <v>1403</v>
      </c>
      <c r="J3169" s="21" t="s">
        <v>1403</v>
      </c>
      <c r="K3169" s="21" t="s">
        <v>1403</v>
      </c>
    </row>
    <row r="3170" s="7" customFormat="1" customHeight="1" spans="1:11">
      <c r="A3170" s="23"/>
      <c r="B3170" s="22"/>
      <c r="C3170" s="23"/>
      <c r="D3170" s="21" t="s">
        <v>1403</v>
      </c>
      <c r="E3170" s="21" t="s">
        <v>2374</v>
      </c>
      <c r="F3170" s="21" t="s">
        <v>1403</v>
      </c>
      <c r="G3170" s="25" t="s">
        <v>1403</v>
      </c>
      <c r="H3170" s="21" t="s">
        <v>1403</v>
      </c>
      <c r="I3170" s="25" t="s">
        <v>1403</v>
      </c>
      <c r="J3170" s="21" t="s">
        <v>1403</v>
      </c>
      <c r="K3170" s="21" t="s">
        <v>1403</v>
      </c>
    </row>
    <row r="3171" s="7" customFormat="1" customHeight="1" spans="1:11">
      <c r="A3171" s="23"/>
      <c r="B3171" s="22"/>
      <c r="C3171" s="23"/>
      <c r="D3171" s="21" t="s">
        <v>1403</v>
      </c>
      <c r="E3171" s="21" t="s">
        <v>1403</v>
      </c>
      <c r="F3171" s="21" t="s">
        <v>5712</v>
      </c>
      <c r="G3171" s="25" t="s">
        <v>2354</v>
      </c>
      <c r="H3171" s="21" t="s">
        <v>2394</v>
      </c>
      <c r="I3171" s="25" t="s">
        <v>2343</v>
      </c>
      <c r="J3171" s="21" t="s">
        <v>5713</v>
      </c>
      <c r="K3171" s="21" t="s">
        <v>5714</v>
      </c>
    </row>
    <row r="3172" s="7" customFormat="1" customHeight="1" spans="1:11">
      <c r="A3172" s="21" t="s">
        <v>5715</v>
      </c>
      <c r="B3172" s="24" t="s">
        <v>5716</v>
      </c>
      <c r="C3172" s="21" t="s">
        <v>2614</v>
      </c>
      <c r="D3172" s="23"/>
      <c r="E3172" s="23"/>
      <c r="F3172" s="23"/>
      <c r="G3172" s="22"/>
      <c r="H3172" s="23"/>
      <c r="I3172" s="22"/>
      <c r="J3172" s="23"/>
      <c r="K3172" s="23"/>
    </row>
    <row r="3173" s="7" customFormat="1" customHeight="1" spans="1:11">
      <c r="A3173" s="23"/>
      <c r="B3173" s="22"/>
      <c r="C3173" s="23"/>
      <c r="D3173" s="21" t="s">
        <v>2338</v>
      </c>
      <c r="E3173" s="21" t="s">
        <v>1403</v>
      </c>
      <c r="F3173" s="21" t="s">
        <v>1403</v>
      </c>
      <c r="G3173" s="25" t="s">
        <v>1403</v>
      </c>
      <c r="H3173" s="21" t="s">
        <v>1403</v>
      </c>
      <c r="I3173" s="25" t="s">
        <v>1403</v>
      </c>
      <c r="J3173" s="21" t="s">
        <v>1403</v>
      </c>
      <c r="K3173" s="21" t="s">
        <v>1403</v>
      </c>
    </row>
    <row r="3174" s="7" customFormat="1" customHeight="1" spans="1:11">
      <c r="A3174" s="23"/>
      <c r="B3174" s="22"/>
      <c r="C3174" s="23"/>
      <c r="D3174" s="21" t="s">
        <v>1403</v>
      </c>
      <c r="E3174" s="21" t="s">
        <v>2339</v>
      </c>
      <c r="F3174" s="21" t="s">
        <v>1403</v>
      </c>
      <c r="G3174" s="25" t="s">
        <v>1403</v>
      </c>
      <c r="H3174" s="21" t="s">
        <v>1403</v>
      </c>
      <c r="I3174" s="25" t="s">
        <v>1403</v>
      </c>
      <c r="J3174" s="21" t="s">
        <v>1403</v>
      </c>
      <c r="K3174" s="21" t="s">
        <v>1403</v>
      </c>
    </row>
    <row r="3175" s="7" customFormat="1" customHeight="1" spans="1:11">
      <c r="A3175" s="23"/>
      <c r="B3175" s="22"/>
      <c r="C3175" s="23"/>
      <c r="D3175" s="21" t="s">
        <v>1403</v>
      </c>
      <c r="E3175" s="21" t="s">
        <v>1403</v>
      </c>
      <c r="F3175" s="21" t="s">
        <v>2615</v>
      </c>
      <c r="G3175" s="25" t="s">
        <v>2341</v>
      </c>
      <c r="H3175" s="21" t="s">
        <v>5546</v>
      </c>
      <c r="I3175" s="25" t="s">
        <v>2384</v>
      </c>
      <c r="J3175" s="21" t="s">
        <v>2617</v>
      </c>
      <c r="K3175" s="21" t="s">
        <v>2618</v>
      </c>
    </row>
    <row r="3176" s="7" customFormat="1" customHeight="1" spans="1:11">
      <c r="A3176" s="23"/>
      <c r="B3176" s="22"/>
      <c r="C3176" s="23"/>
      <c r="D3176" s="21" t="s">
        <v>1403</v>
      </c>
      <c r="E3176" s="21" t="s">
        <v>1403</v>
      </c>
      <c r="F3176" s="21" t="s">
        <v>2619</v>
      </c>
      <c r="G3176" s="25" t="s">
        <v>2341</v>
      </c>
      <c r="H3176" s="21" t="s">
        <v>2620</v>
      </c>
      <c r="I3176" s="25" t="s">
        <v>2384</v>
      </c>
      <c r="J3176" s="21" t="s">
        <v>2631</v>
      </c>
      <c r="K3176" s="21" t="s">
        <v>2618</v>
      </c>
    </row>
    <row r="3177" s="7" customFormat="1" customHeight="1" spans="1:11">
      <c r="A3177" s="23"/>
      <c r="B3177" s="22"/>
      <c r="C3177" s="23"/>
      <c r="D3177" s="21" t="s">
        <v>1403</v>
      </c>
      <c r="E3177" s="21" t="s">
        <v>1403</v>
      </c>
      <c r="F3177" s="21" t="s">
        <v>2621</v>
      </c>
      <c r="G3177" s="25" t="s">
        <v>2341</v>
      </c>
      <c r="H3177" s="21" t="s">
        <v>2383</v>
      </c>
      <c r="I3177" s="25" t="s">
        <v>2384</v>
      </c>
      <c r="J3177" s="21" t="s">
        <v>2632</v>
      </c>
      <c r="K3177" s="21" t="s">
        <v>2618</v>
      </c>
    </row>
    <row r="3178" s="7" customFormat="1" customHeight="1" spans="1:11">
      <c r="A3178" s="23"/>
      <c r="B3178" s="22"/>
      <c r="C3178" s="23"/>
      <c r="D3178" s="21" t="s">
        <v>2357</v>
      </c>
      <c r="E3178" s="21" t="s">
        <v>1403</v>
      </c>
      <c r="F3178" s="21" t="s">
        <v>1403</v>
      </c>
      <c r="G3178" s="25" t="s">
        <v>1403</v>
      </c>
      <c r="H3178" s="21" t="s">
        <v>1403</v>
      </c>
      <c r="I3178" s="25" t="s">
        <v>1403</v>
      </c>
      <c r="J3178" s="21" t="s">
        <v>1403</v>
      </c>
      <c r="K3178" s="21" t="s">
        <v>1403</v>
      </c>
    </row>
    <row r="3179" s="7" customFormat="1" customHeight="1" spans="1:11">
      <c r="A3179" s="23"/>
      <c r="B3179" s="22"/>
      <c r="C3179" s="23"/>
      <c r="D3179" s="21" t="s">
        <v>1403</v>
      </c>
      <c r="E3179" s="21" t="s">
        <v>2358</v>
      </c>
      <c r="F3179" s="21" t="s">
        <v>1403</v>
      </c>
      <c r="G3179" s="25" t="s">
        <v>1403</v>
      </c>
      <c r="H3179" s="21" t="s">
        <v>1403</v>
      </c>
      <c r="I3179" s="25" t="s">
        <v>1403</v>
      </c>
      <c r="J3179" s="21" t="s">
        <v>1403</v>
      </c>
      <c r="K3179" s="21" t="s">
        <v>1403</v>
      </c>
    </row>
    <row r="3180" s="7" customFormat="1" customHeight="1" spans="1:11">
      <c r="A3180" s="23"/>
      <c r="B3180" s="22"/>
      <c r="C3180" s="23"/>
      <c r="D3180" s="21" t="s">
        <v>1403</v>
      </c>
      <c r="E3180" s="21" t="s">
        <v>1403</v>
      </c>
      <c r="F3180" s="21" t="s">
        <v>2590</v>
      </c>
      <c r="G3180" s="25" t="s">
        <v>2341</v>
      </c>
      <c r="H3180" s="21" t="s">
        <v>2591</v>
      </c>
      <c r="I3180" s="25" t="s">
        <v>1403</v>
      </c>
      <c r="J3180" s="21" t="s">
        <v>2623</v>
      </c>
      <c r="K3180" s="21" t="s">
        <v>2624</v>
      </c>
    </row>
    <row r="3181" s="7" customFormat="1" customHeight="1" spans="1:11">
      <c r="A3181" s="23"/>
      <c r="B3181" s="22"/>
      <c r="C3181" s="23"/>
      <c r="D3181" s="21" t="s">
        <v>2373</v>
      </c>
      <c r="E3181" s="21" t="s">
        <v>1403</v>
      </c>
      <c r="F3181" s="21" t="s">
        <v>1403</v>
      </c>
      <c r="G3181" s="25" t="s">
        <v>1403</v>
      </c>
      <c r="H3181" s="21" t="s">
        <v>1403</v>
      </c>
      <c r="I3181" s="25" t="s">
        <v>1403</v>
      </c>
      <c r="J3181" s="21" t="s">
        <v>1403</v>
      </c>
      <c r="K3181" s="21" t="s">
        <v>1403</v>
      </c>
    </row>
    <row r="3182" s="7" customFormat="1" customHeight="1" spans="1:11">
      <c r="A3182" s="23"/>
      <c r="B3182" s="22"/>
      <c r="C3182" s="23"/>
      <c r="D3182" s="21" t="s">
        <v>1403</v>
      </c>
      <c r="E3182" s="21" t="s">
        <v>2374</v>
      </c>
      <c r="F3182" s="21" t="s">
        <v>1403</v>
      </c>
      <c r="G3182" s="25" t="s">
        <v>1403</v>
      </c>
      <c r="H3182" s="21" t="s">
        <v>1403</v>
      </c>
      <c r="I3182" s="25" t="s">
        <v>1403</v>
      </c>
      <c r="J3182" s="21" t="s">
        <v>1403</v>
      </c>
      <c r="K3182" s="21" t="s">
        <v>1403</v>
      </c>
    </row>
    <row r="3183" s="7" customFormat="1" customHeight="1" spans="1:11">
      <c r="A3183" s="23"/>
      <c r="B3183" s="22"/>
      <c r="C3183" s="23"/>
      <c r="D3183" s="21" t="s">
        <v>1403</v>
      </c>
      <c r="E3183" s="21" t="s">
        <v>1403</v>
      </c>
      <c r="F3183" s="21" t="s">
        <v>2594</v>
      </c>
      <c r="G3183" s="25" t="s">
        <v>2354</v>
      </c>
      <c r="H3183" s="21" t="s">
        <v>2394</v>
      </c>
      <c r="I3183" s="25" t="s">
        <v>2343</v>
      </c>
      <c r="J3183" s="21" t="s">
        <v>2625</v>
      </c>
      <c r="K3183" s="21" t="s">
        <v>2626</v>
      </c>
    </row>
    <row r="3184" s="7" customFormat="1" customHeight="1" spans="1:11">
      <c r="A3184" s="23"/>
      <c r="B3184" s="22"/>
      <c r="C3184" s="23"/>
      <c r="D3184" s="21" t="s">
        <v>1403</v>
      </c>
      <c r="E3184" s="21" t="s">
        <v>1403</v>
      </c>
      <c r="F3184" s="21" t="s">
        <v>2627</v>
      </c>
      <c r="G3184" s="25" t="s">
        <v>2354</v>
      </c>
      <c r="H3184" s="21" t="s">
        <v>2394</v>
      </c>
      <c r="I3184" s="25" t="s">
        <v>2343</v>
      </c>
      <c r="J3184" s="21" t="s">
        <v>2628</v>
      </c>
      <c r="K3184" s="21" t="s">
        <v>2626</v>
      </c>
    </row>
    <row r="3185" s="7" customFormat="1" customHeight="1" spans="1:11">
      <c r="A3185" s="21" t="s">
        <v>5717</v>
      </c>
      <c r="B3185" s="24" t="s">
        <v>5718</v>
      </c>
      <c r="C3185" s="21" t="s">
        <v>5719</v>
      </c>
      <c r="D3185" s="23"/>
      <c r="E3185" s="23"/>
      <c r="F3185" s="23"/>
      <c r="G3185" s="22"/>
      <c r="H3185" s="23"/>
      <c r="I3185" s="22"/>
      <c r="J3185" s="23"/>
      <c r="K3185" s="23"/>
    </row>
    <row r="3186" s="7" customFormat="1" customHeight="1" spans="1:11">
      <c r="A3186" s="23"/>
      <c r="B3186" s="22"/>
      <c r="C3186" s="23"/>
      <c r="D3186" s="21" t="s">
        <v>2338</v>
      </c>
      <c r="E3186" s="21" t="s">
        <v>1403</v>
      </c>
      <c r="F3186" s="21" t="s">
        <v>1403</v>
      </c>
      <c r="G3186" s="25" t="s">
        <v>1403</v>
      </c>
      <c r="H3186" s="21" t="s">
        <v>1403</v>
      </c>
      <c r="I3186" s="25" t="s">
        <v>1403</v>
      </c>
      <c r="J3186" s="21" t="s">
        <v>1403</v>
      </c>
      <c r="K3186" s="21" t="s">
        <v>1403</v>
      </c>
    </row>
    <row r="3187" s="7" customFormat="1" customHeight="1" spans="1:11">
      <c r="A3187" s="23"/>
      <c r="B3187" s="22"/>
      <c r="C3187" s="23"/>
      <c r="D3187" s="21" t="s">
        <v>1403</v>
      </c>
      <c r="E3187" s="21" t="s">
        <v>2339</v>
      </c>
      <c r="F3187" s="21" t="s">
        <v>1403</v>
      </c>
      <c r="G3187" s="25" t="s">
        <v>1403</v>
      </c>
      <c r="H3187" s="21" t="s">
        <v>1403</v>
      </c>
      <c r="I3187" s="25" t="s">
        <v>1403</v>
      </c>
      <c r="J3187" s="21" t="s">
        <v>1403</v>
      </c>
      <c r="K3187" s="21" t="s">
        <v>1403</v>
      </c>
    </row>
    <row r="3188" s="7" customFormat="1" customHeight="1" spans="1:11">
      <c r="A3188" s="23"/>
      <c r="B3188" s="22"/>
      <c r="C3188" s="23"/>
      <c r="D3188" s="21" t="s">
        <v>1403</v>
      </c>
      <c r="E3188" s="21" t="s">
        <v>1403</v>
      </c>
      <c r="F3188" s="21" t="s">
        <v>5720</v>
      </c>
      <c r="G3188" s="25" t="s">
        <v>2341</v>
      </c>
      <c r="H3188" s="21" t="s">
        <v>2342</v>
      </c>
      <c r="I3188" s="25" t="s">
        <v>2343</v>
      </c>
      <c r="J3188" s="21" t="s">
        <v>5721</v>
      </c>
      <c r="K3188" s="21" t="s">
        <v>5722</v>
      </c>
    </row>
    <row r="3189" s="7" customFormat="1" customHeight="1" spans="1:11">
      <c r="A3189" s="23"/>
      <c r="B3189" s="22"/>
      <c r="C3189" s="23"/>
      <c r="D3189" s="21" t="s">
        <v>1403</v>
      </c>
      <c r="E3189" s="21" t="s">
        <v>2352</v>
      </c>
      <c r="F3189" s="21" t="s">
        <v>1403</v>
      </c>
      <c r="G3189" s="25" t="s">
        <v>1403</v>
      </c>
      <c r="H3189" s="21" t="s">
        <v>1403</v>
      </c>
      <c r="I3189" s="25" t="s">
        <v>1403</v>
      </c>
      <c r="J3189" s="21" t="s">
        <v>1403</v>
      </c>
      <c r="K3189" s="21" t="s">
        <v>1403</v>
      </c>
    </row>
    <row r="3190" s="7" customFormat="1" customHeight="1" spans="1:11">
      <c r="A3190" s="23"/>
      <c r="B3190" s="22"/>
      <c r="C3190" s="23"/>
      <c r="D3190" s="21" t="s">
        <v>1403</v>
      </c>
      <c r="E3190" s="21" t="s">
        <v>1403</v>
      </c>
      <c r="F3190" s="21" t="s">
        <v>5723</v>
      </c>
      <c r="G3190" s="25" t="s">
        <v>2341</v>
      </c>
      <c r="H3190" s="21" t="s">
        <v>2355</v>
      </c>
      <c r="I3190" s="25" t="s">
        <v>2581</v>
      </c>
      <c r="J3190" s="21" t="s">
        <v>5724</v>
      </c>
      <c r="K3190" s="21" t="s">
        <v>5722</v>
      </c>
    </row>
    <row r="3191" s="7" customFormat="1" customHeight="1" spans="1:11">
      <c r="A3191" s="23"/>
      <c r="B3191" s="22"/>
      <c r="C3191" s="23"/>
      <c r="D3191" s="21" t="s">
        <v>2357</v>
      </c>
      <c r="E3191" s="21" t="s">
        <v>1403</v>
      </c>
      <c r="F3191" s="21" t="s">
        <v>1403</v>
      </c>
      <c r="G3191" s="25" t="s">
        <v>1403</v>
      </c>
      <c r="H3191" s="21" t="s">
        <v>1403</v>
      </c>
      <c r="I3191" s="25" t="s">
        <v>1403</v>
      </c>
      <c r="J3191" s="21" t="s">
        <v>1403</v>
      </c>
      <c r="K3191" s="21" t="s">
        <v>1403</v>
      </c>
    </row>
    <row r="3192" s="7" customFormat="1" customHeight="1" spans="1:11">
      <c r="A3192" s="23"/>
      <c r="B3192" s="22"/>
      <c r="C3192" s="23"/>
      <c r="D3192" s="21" t="s">
        <v>1403</v>
      </c>
      <c r="E3192" s="21" t="s">
        <v>2358</v>
      </c>
      <c r="F3192" s="21" t="s">
        <v>1403</v>
      </c>
      <c r="G3192" s="25" t="s">
        <v>1403</v>
      </c>
      <c r="H3192" s="21" t="s">
        <v>1403</v>
      </c>
      <c r="I3192" s="25" t="s">
        <v>1403</v>
      </c>
      <c r="J3192" s="21" t="s">
        <v>1403</v>
      </c>
      <c r="K3192" s="21" t="s">
        <v>1403</v>
      </c>
    </row>
    <row r="3193" s="7" customFormat="1" customHeight="1" spans="1:11">
      <c r="A3193" s="23"/>
      <c r="B3193" s="22"/>
      <c r="C3193" s="23"/>
      <c r="D3193" s="21" t="s">
        <v>1403</v>
      </c>
      <c r="E3193" s="21" t="s">
        <v>1403</v>
      </c>
      <c r="F3193" s="21" t="s">
        <v>5725</v>
      </c>
      <c r="G3193" s="25" t="s">
        <v>2341</v>
      </c>
      <c r="H3193" s="21" t="s">
        <v>2355</v>
      </c>
      <c r="I3193" s="25" t="s">
        <v>2581</v>
      </c>
      <c r="J3193" s="21" t="s">
        <v>5726</v>
      </c>
      <c r="K3193" s="21" t="s">
        <v>5722</v>
      </c>
    </row>
    <row r="3194" s="7" customFormat="1" customHeight="1" spans="1:11">
      <c r="A3194" s="23"/>
      <c r="B3194" s="22"/>
      <c r="C3194" s="23"/>
      <c r="D3194" s="21" t="s">
        <v>2373</v>
      </c>
      <c r="E3194" s="21" t="s">
        <v>1403</v>
      </c>
      <c r="F3194" s="21" t="s">
        <v>1403</v>
      </c>
      <c r="G3194" s="25" t="s">
        <v>1403</v>
      </c>
      <c r="H3194" s="21" t="s">
        <v>1403</v>
      </c>
      <c r="I3194" s="25" t="s">
        <v>1403</v>
      </c>
      <c r="J3194" s="21" t="s">
        <v>1403</v>
      </c>
      <c r="K3194" s="21" t="s">
        <v>1403</v>
      </c>
    </row>
    <row r="3195" s="7" customFormat="1" customHeight="1" spans="1:11">
      <c r="A3195" s="23"/>
      <c r="B3195" s="22"/>
      <c r="C3195" s="23"/>
      <c r="D3195" s="21" t="s">
        <v>1403</v>
      </c>
      <c r="E3195" s="21" t="s">
        <v>2374</v>
      </c>
      <c r="F3195" s="21" t="s">
        <v>1403</v>
      </c>
      <c r="G3195" s="25" t="s">
        <v>1403</v>
      </c>
      <c r="H3195" s="21" t="s">
        <v>1403</v>
      </c>
      <c r="I3195" s="25" t="s">
        <v>1403</v>
      </c>
      <c r="J3195" s="21" t="s">
        <v>1403</v>
      </c>
      <c r="K3195" s="21" t="s">
        <v>1403</v>
      </c>
    </row>
    <row r="3196" s="7" customFormat="1" customHeight="1" spans="1:11">
      <c r="A3196" s="23"/>
      <c r="B3196" s="22"/>
      <c r="C3196" s="23"/>
      <c r="D3196" s="21" t="s">
        <v>1403</v>
      </c>
      <c r="E3196" s="21" t="s">
        <v>1403</v>
      </c>
      <c r="F3196" s="21" t="s">
        <v>5727</v>
      </c>
      <c r="G3196" s="25" t="s">
        <v>2354</v>
      </c>
      <c r="H3196" s="21" t="s">
        <v>2394</v>
      </c>
      <c r="I3196" s="25" t="s">
        <v>2343</v>
      </c>
      <c r="J3196" s="21" t="s">
        <v>5728</v>
      </c>
      <c r="K3196" s="21" t="s">
        <v>5722</v>
      </c>
    </row>
    <row r="3197" s="7" customFormat="1" customHeight="1" spans="1:11">
      <c r="A3197" s="21" t="s">
        <v>5729</v>
      </c>
      <c r="B3197" s="22"/>
      <c r="C3197" s="23"/>
      <c r="D3197" s="23"/>
      <c r="E3197" s="23"/>
      <c r="F3197" s="23"/>
      <c r="G3197" s="22"/>
      <c r="H3197" s="23"/>
      <c r="I3197" s="22"/>
      <c r="J3197" s="23"/>
      <c r="K3197" s="23"/>
    </row>
    <row r="3198" s="7" customFormat="1" customHeight="1" spans="1:11">
      <c r="A3198" s="21" t="s">
        <v>5730</v>
      </c>
      <c r="B3198" s="24" t="s">
        <v>5731</v>
      </c>
      <c r="C3198" s="21" t="s">
        <v>5732</v>
      </c>
      <c r="D3198" s="23"/>
      <c r="E3198" s="23"/>
      <c r="F3198" s="23"/>
      <c r="G3198" s="22"/>
      <c r="H3198" s="23"/>
      <c r="I3198" s="22"/>
      <c r="J3198" s="23"/>
      <c r="K3198" s="23"/>
    </row>
    <row r="3199" s="7" customFormat="1" customHeight="1" spans="1:11">
      <c r="A3199" s="23"/>
      <c r="B3199" s="22"/>
      <c r="C3199" s="23"/>
      <c r="D3199" s="21" t="s">
        <v>2338</v>
      </c>
      <c r="E3199" s="21" t="s">
        <v>1403</v>
      </c>
      <c r="F3199" s="21" t="s">
        <v>1403</v>
      </c>
      <c r="G3199" s="25" t="s">
        <v>1403</v>
      </c>
      <c r="H3199" s="21" t="s">
        <v>1403</v>
      </c>
      <c r="I3199" s="25" t="s">
        <v>1403</v>
      </c>
      <c r="J3199" s="21" t="s">
        <v>1403</v>
      </c>
      <c r="K3199" s="21" t="s">
        <v>1403</v>
      </c>
    </row>
    <row r="3200" s="7" customFormat="1" customHeight="1" spans="1:11">
      <c r="A3200" s="23"/>
      <c r="B3200" s="22"/>
      <c r="C3200" s="23"/>
      <c r="D3200" s="21" t="s">
        <v>1403</v>
      </c>
      <c r="E3200" s="21" t="s">
        <v>2339</v>
      </c>
      <c r="F3200" s="21" t="s">
        <v>1403</v>
      </c>
      <c r="G3200" s="25" t="s">
        <v>1403</v>
      </c>
      <c r="H3200" s="21" t="s">
        <v>1403</v>
      </c>
      <c r="I3200" s="25" t="s">
        <v>1403</v>
      </c>
      <c r="J3200" s="21" t="s">
        <v>1403</v>
      </c>
      <c r="K3200" s="21" t="s">
        <v>1403</v>
      </c>
    </row>
    <row r="3201" s="7" customFormat="1" customHeight="1" spans="1:11">
      <c r="A3201" s="23"/>
      <c r="B3201" s="22"/>
      <c r="C3201" s="23"/>
      <c r="D3201" s="21" t="s">
        <v>1403</v>
      </c>
      <c r="E3201" s="21" t="s">
        <v>1403</v>
      </c>
      <c r="F3201" s="21" t="s">
        <v>5733</v>
      </c>
      <c r="G3201" s="25" t="s">
        <v>2354</v>
      </c>
      <c r="H3201" s="21" t="s">
        <v>4833</v>
      </c>
      <c r="I3201" s="25" t="s">
        <v>4306</v>
      </c>
      <c r="J3201" s="21" t="s">
        <v>5734</v>
      </c>
      <c r="K3201" s="21" t="s">
        <v>5735</v>
      </c>
    </row>
    <row r="3202" s="7" customFormat="1" customHeight="1" spans="1:11">
      <c r="A3202" s="23"/>
      <c r="B3202" s="22"/>
      <c r="C3202" s="23"/>
      <c r="D3202" s="21" t="s">
        <v>1403</v>
      </c>
      <c r="E3202" s="21" t="s">
        <v>2352</v>
      </c>
      <c r="F3202" s="21" t="s">
        <v>1403</v>
      </c>
      <c r="G3202" s="25" t="s">
        <v>1403</v>
      </c>
      <c r="H3202" s="21" t="s">
        <v>1403</v>
      </c>
      <c r="I3202" s="25" t="s">
        <v>1403</v>
      </c>
      <c r="J3202" s="21" t="s">
        <v>1403</v>
      </c>
      <c r="K3202" s="21" t="s">
        <v>1403</v>
      </c>
    </row>
    <row r="3203" s="7" customFormat="1" customHeight="1" spans="1:11">
      <c r="A3203" s="23"/>
      <c r="B3203" s="22"/>
      <c r="C3203" s="23"/>
      <c r="D3203" s="21" t="s">
        <v>1403</v>
      </c>
      <c r="E3203" s="21" t="s">
        <v>1403</v>
      </c>
      <c r="F3203" s="21" t="s">
        <v>5736</v>
      </c>
      <c r="G3203" s="25" t="s">
        <v>2354</v>
      </c>
      <c r="H3203" s="21" t="s">
        <v>5737</v>
      </c>
      <c r="I3203" s="25" t="s">
        <v>2343</v>
      </c>
      <c r="J3203" s="21" t="s">
        <v>5738</v>
      </c>
      <c r="K3203" s="21" t="s">
        <v>5739</v>
      </c>
    </row>
    <row r="3204" s="7" customFormat="1" customHeight="1" spans="1:11">
      <c r="A3204" s="23"/>
      <c r="B3204" s="22"/>
      <c r="C3204" s="23"/>
      <c r="D3204" s="21" t="s">
        <v>2357</v>
      </c>
      <c r="E3204" s="21" t="s">
        <v>1403</v>
      </c>
      <c r="F3204" s="21" t="s">
        <v>1403</v>
      </c>
      <c r="G3204" s="25" t="s">
        <v>1403</v>
      </c>
      <c r="H3204" s="21" t="s">
        <v>1403</v>
      </c>
      <c r="I3204" s="25" t="s">
        <v>1403</v>
      </c>
      <c r="J3204" s="21" t="s">
        <v>1403</v>
      </c>
      <c r="K3204" s="21" t="s">
        <v>1403</v>
      </c>
    </row>
    <row r="3205" s="7" customFormat="1" customHeight="1" spans="1:11">
      <c r="A3205" s="23"/>
      <c r="B3205" s="22"/>
      <c r="C3205" s="23"/>
      <c r="D3205" s="21" t="s">
        <v>1403</v>
      </c>
      <c r="E3205" s="21" t="s">
        <v>2358</v>
      </c>
      <c r="F3205" s="21" t="s">
        <v>1403</v>
      </c>
      <c r="G3205" s="25" t="s">
        <v>1403</v>
      </c>
      <c r="H3205" s="21" t="s">
        <v>1403</v>
      </c>
      <c r="I3205" s="25" t="s">
        <v>1403</v>
      </c>
      <c r="J3205" s="21" t="s">
        <v>1403</v>
      </c>
      <c r="K3205" s="21" t="s">
        <v>1403</v>
      </c>
    </row>
    <row r="3206" s="7" customFormat="1" customHeight="1" spans="1:11">
      <c r="A3206" s="23"/>
      <c r="B3206" s="22"/>
      <c r="C3206" s="23"/>
      <c r="D3206" s="21" t="s">
        <v>1403</v>
      </c>
      <c r="E3206" s="21" t="s">
        <v>1403</v>
      </c>
      <c r="F3206" s="21" t="s">
        <v>5740</v>
      </c>
      <c r="G3206" s="25" t="s">
        <v>2341</v>
      </c>
      <c r="H3206" s="21" t="s">
        <v>4564</v>
      </c>
      <c r="I3206" s="25" t="s">
        <v>4895</v>
      </c>
      <c r="J3206" s="21" t="s">
        <v>5741</v>
      </c>
      <c r="K3206" s="21" t="s">
        <v>5742</v>
      </c>
    </row>
    <row r="3207" s="7" customFormat="1" customHeight="1" spans="1:11">
      <c r="A3207" s="23"/>
      <c r="B3207" s="22"/>
      <c r="C3207" s="23"/>
      <c r="D3207" s="21" t="s">
        <v>2373</v>
      </c>
      <c r="E3207" s="21" t="s">
        <v>1403</v>
      </c>
      <c r="F3207" s="21" t="s">
        <v>1403</v>
      </c>
      <c r="G3207" s="25" t="s">
        <v>1403</v>
      </c>
      <c r="H3207" s="21" t="s">
        <v>1403</v>
      </c>
      <c r="I3207" s="25" t="s">
        <v>1403</v>
      </c>
      <c r="J3207" s="21" t="s">
        <v>1403</v>
      </c>
      <c r="K3207" s="21" t="s">
        <v>1403</v>
      </c>
    </row>
    <row r="3208" s="7" customFormat="1" customHeight="1" spans="1:11">
      <c r="A3208" s="23"/>
      <c r="B3208" s="22"/>
      <c r="C3208" s="23"/>
      <c r="D3208" s="21" t="s">
        <v>1403</v>
      </c>
      <c r="E3208" s="21" t="s">
        <v>2374</v>
      </c>
      <c r="F3208" s="21" t="s">
        <v>1403</v>
      </c>
      <c r="G3208" s="25" t="s">
        <v>1403</v>
      </c>
      <c r="H3208" s="21" t="s">
        <v>1403</v>
      </c>
      <c r="I3208" s="25" t="s">
        <v>1403</v>
      </c>
      <c r="J3208" s="21" t="s">
        <v>1403</v>
      </c>
      <c r="K3208" s="21" t="s">
        <v>1403</v>
      </c>
    </row>
    <row r="3209" s="7" customFormat="1" customHeight="1" spans="1:11">
      <c r="A3209" s="23"/>
      <c r="B3209" s="22"/>
      <c r="C3209" s="23"/>
      <c r="D3209" s="21" t="s">
        <v>1403</v>
      </c>
      <c r="E3209" s="21" t="s">
        <v>1403</v>
      </c>
      <c r="F3209" s="21" t="s">
        <v>5743</v>
      </c>
      <c r="G3209" s="25" t="s">
        <v>2354</v>
      </c>
      <c r="H3209" s="21" t="s">
        <v>2622</v>
      </c>
      <c r="I3209" s="25" t="s">
        <v>2343</v>
      </c>
      <c r="J3209" s="21" t="s">
        <v>5744</v>
      </c>
      <c r="K3209" s="21" t="s">
        <v>5745</v>
      </c>
    </row>
    <row r="3210" s="7" customFormat="1" customHeight="1" spans="1:11">
      <c r="A3210" s="21" t="s">
        <v>5746</v>
      </c>
      <c r="B3210" s="22"/>
      <c r="C3210" s="23"/>
      <c r="D3210" s="23"/>
      <c r="E3210" s="23"/>
      <c r="F3210" s="23"/>
      <c r="G3210" s="22"/>
      <c r="H3210" s="23"/>
      <c r="I3210" s="22"/>
      <c r="J3210" s="23"/>
      <c r="K3210" s="23"/>
    </row>
    <row r="3211" s="7" customFormat="1" customHeight="1" spans="1:11">
      <c r="A3211" s="21" t="s">
        <v>5747</v>
      </c>
      <c r="B3211" s="22"/>
      <c r="C3211" s="23"/>
      <c r="D3211" s="23"/>
      <c r="E3211" s="23"/>
      <c r="F3211" s="23"/>
      <c r="G3211" s="22"/>
      <c r="H3211" s="23"/>
      <c r="I3211" s="22"/>
      <c r="J3211" s="23"/>
      <c r="K3211" s="23"/>
    </row>
    <row r="3212" s="7" customFormat="1" customHeight="1" spans="1:11">
      <c r="A3212" s="21" t="s">
        <v>5748</v>
      </c>
      <c r="B3212" s="24" t="s">
        <v>5749</v>
      </c>
      <c r="C3212" s="21" t="s">
        <v>5750</v>
      </c>
      <c r="D3212" s="23"/>
      <c r="E3212" s="23"/>
      <c r="F3212" s="23"/>
      <c r="G3212" s="22"/>
      <c r="H3212" s="23"/>
      <c r="I3212" s="22"/>
      <c r="J3212" s="23"/>
      <c r="K3212" s="23"/>
    </row>
    <row r="3213" s="7" customFormat="1" customHeight="1" spans="1:11">
      <c r="A3213" s="23"/>
      <c r="B3213" s="22"/>
      <c r="C3213" s="23"/>
      <c r="D3213" s="21" t="s">
        <v>2338</v>
      </c>
      <c r="E3213" s="21" t="s">
        <v>1403</v>
      </c>
      <c r="F3213" s="21" t="s">
        <v>1403</v>
      </c>
      <c r="G3213" s="25" t="s">
        <v>1403</v>
      </c>
      <c r="H3213" s="21" t="s">
        <v>1403</v>
      </c>
      <c r="I3213" s="25" t="s">
        <v>1403</v>
      </c>
      <c r="J3213" s="21" t="s">
        <v>1403</v>
      </c>
      <c r="K3213" s="21" t="s">
        <v>1403</v>
      </c>
    </row>
    <row r="3214" s="7" customFormat="1" customHeight="1" spans="1:11">
      <c r="A3214" s="23"/>
      <c r="B3214" s="22"/>
      <c r="C3214" s="23"/>
      <c r="D3214" s="21" t="s">
        <v>1403</v>
      </c>
      <c r="E3214" s="21" t="s">
        <v>2339</v>
      </c>
      <c r="F3214" s="21" t="s">
        <v>1403</v>
      </c>
      <c r="G3214" s="25" t="s">
        <v>1403</v>
      </c>
      <c r="H3214" s="21" t="s">
        <v>1403</v>
      </c>
      <c r="I3214" s="25" t="s">
        <v>1403</v>
      </c>
      <c r="J3214" s="21" t="s">
        <v>1403</v>
      </c>
      <c r="K3214" s="21" t="s">
        <v>1403</v>
      </c>
    </row>
    <row r="3215" s="7" customFormat="1" customHeight="1" spans="1:11">
      <c r="A3215" s="23"/>
      <c r="B3215" s="22"/>
      <c r="C3215" s="23"/>
      <c r="D3215" s="21" t="s">
        <v>1403</v>
      </c>
      <c r="E3215" s="21" t="s">
        <v>1403</v>
      </c>
      <c r="F3215" s="21" t="s">
        <v>5751</v>
      </c>
      <c r="G3215" s="25" t="s">
        <v>2341</v>
      </c>
      <c r="H3215" s="21" t="s">
        <v>2541</v>
      </c>
      <c r="I3215" s="25" t="s">
        <v>2384</v>
      </c>
      <c r="J3215" s="21" t="s">
        <v>5752</v>
      </c>
      <c r="K3215" s="21" t="s">
        <v>5752</v>
      </c>
    </row>
    <row r="3216" s="7" customFormat="1" customHeight="1" spans="1:11">
      <c r="A3216" s="23"/>
      <c r="B3216" s="22"/>
      <c r="C3216" s="23"/>
      <c r="D3216" s="21" t="s">
        <v>2357</v>
      </c>
      <c r="E3216" s="21" t="s">
        <v>1403</v>
      </c>
      <c r="F3216" s="21" t="s">
        <v>1403</v>
      </c>
      <c r="G3216" s="25" t="s">
        <v>1403</v>
      </c>
      <c r="H3216" s="21" t="s">
        <v>1403</v>
      </c>
      <c r="I3216" s="25" t="s">
        <v>1403</v>
      </c>
      <c r="J3216" s="21" t="s">
        <v>1403</v>
      </c>
      <c r="K3216" s="21" t="s">
        <v>1403</v>
      </c>
    </row>
    <row r="3217" s="7" customFormat="1" customHeight="1" spans="1:11">
      <c r="A3217" s="23"/>
      <c r="B3217" s="22"/>
      <c r="C3217" s="23"/>
      <c r="D3217" s="21" t="s">
        <v>1403</v>
      </c>
      <c r="E3217" s="21" t="s">
        <v>2578</v>
      </c>
      <c r="F3217" s="21" t="s">
        <v>1403</v>
      </c>
      <c r="G3217" s="25" t="s">
        <v>1403</v>
      </c>
      <c r="H3217" s="21" t="s">
        <v>1403</v>
      </c>
      <c r="I3217" s="25" t="s">
        <v>1403</v>
      </c>
      <c r="J3217" s="21" t="s">
        <v>1403</v>
      </c>
      <c r="K3217" s="21" t="s">
        <v>1403</v>
      </c>
    </row>
    <row r="3218" s="7" customFormat="1" customHeight="1" spans="1:11">
      <c r="A3218" s="23"/>
      <c r="B3218" s="22"/>
      <c r="C3218" s="23"/>
      <c r="D3218" s="21" t="s">
        <v>1403</v>
      </c>
      <c r="E3218" s="21" t="s">
        <v>1403</v>
      </c>
      <c r="F3218" s="21" t="s">
        <v>5753</v>
      </c>
      <c r="G3218" s="25" t="s">
        <v>2341</v>
      </c>
      <c r="H3218" s="21" t="s">
        <v>5754</v>
      </c>
      <c r="I3218" s="25" t="s">
        <v>1403</v>
      </c>
      <c r="J3218" s="21" t="s">
        <v>5752</v>
      </c>
      <c r="K3218" s="21" t="s">
        <v>5752</v>
      </c>
    </row>
    <row r="3219" s="7" customFormat="1" customHeight="1" spans="1:11">
      <c r="A3219" s="23"/>
      <c r="B3219" s="22"/>
      <c r="C3219" s="23"/>
      <c r="D3219" s="21" t="s">
        <v>2373</v>
      </c>
      <c r="E3219" s="21" t="s">
        <v>1403</v>
      </c>
      <c r="F3219" s="21" t="s">
        <v>1403</v>
      </c>
      <c r="G3219" s="25" t="s">
        <v>1403</v>
      </c>
      <c r="H3219" s="21" t="s">
        <v>1403</v>
      </c>
      <c r="I3219" s="25" t="s">
        <v>1403</v>
      </c>
      <c r="J3219" s="21" t="s">
        <v>1403</v>
      </c>
      <c r="K3219" s="21" t="s">
        <v>1403</v>
      </c>
    </row>
    <row r="3220" s="7" customFormat="1" customHeight="1" spans="1:11">
      <c r="A3220" s="23"/>
      <c r="B3220" s="22"/>
      <c r="C3220" s="23"/>
      <c r="D3220" s="21" t="s">
        <v>1403</v>
      </c>
      <c r="E3220" s="21" t="s">
        <v>2374</v>
      </c>
      <c r="F3220" s="21" t="s">
        <v>1403</v>
      </c>
      <c r="G3220" s="25" t="s">
        <v>1403</v>
      </c>
      <c r="H3220" s="21" t="s">
        <v>1403</v>
      </c>
      <c r="I3220" s="25" t="s">
        <v>1403</v>
      </c>
      <c r="J3220" s="21" t="s">
        <v>1403</v>
      </c>
      <c r="K3220" s="21" t="s">
        <v>1403</v>
      </c>
    </row>
    <row r="3221" s="7" customFormat="1" customHeight="1" spans="1:11">
      <c r="A3221" s="23"/>
      <c r="B3221" s="22"/>
      <c r="C3221" s="23"/>
      <c r="D3221" s="21" t="s">
        <v>1403</v>
      </c>
      <c r="E3221" s="21" t="s">
        <v>1403</v>
      </c>
      <c r="F3221" s="21" t="s">
        <v>5755</v>
      </c>
      <c r="G3221" s="25" t="s">
        <v>2341</v>
      </c>
      <c r="H3221" s="21" t="s">
        <v>2394</v>
      </c>
      <c r="I3221" s="25" t="s">
        <v>2343</v>
      </c>
      <c r="J3221" s="21" t="s">
        <v>5752</v>
      </c>
      <c r="K3221" s="21" t="s">
        <v>5752</v>
      </c>
    </row>
    <row r="3222" s="7" customFormat="1" customHeight="1" spans="1:11">
      <c r="A3222" s="21" t="s">
        <v>5756</v>
      </c>
      <c r="B3222" s="24" t="s">
        <v>5757</v>
      </c>
      <c r="C3222" s="21" t="s">
        <v>5758</v>
      </c>
      <c r="D3222" s="23"/>
      <c r="E3222" s="23"/>
      <c r="F3222" s="23"/>
      <c r="G3222" s="22"/>
      <c r="H3222" s="23"/>
      <c r="I3222" s="22"/>
      <c r="J3222" s="23"/>
      <c r="K3222" s="23"/>
    </row>
    <row r="3223" s="7" customFormat="1" customHeight="1" spans="1:11">
      <c r="A3223" s="23"/>
      <c r="B3223" s="22"/>
      <c r="C3223" s="23"/>
      <c r="D3223" s="21" t="s">
        <v>2338</v>
      </c>
      <c r="E3223" s="21" t="s">
        <v>1403</v>
      </c>
      <c r="F3223" s="21" t="s">
        <v>1403</v>
      </c>
      <c r="G3223" s="25" t="s">
        <v>1403</v>
      </c>
      <c r="H3223" s="21" t="s">
        <v>1403</v>
      </c>
      <c r="I3223" s="25" t="s">
        <v>1403</v>
      </c>
      <c r="J3223" s="21" t="s">
        <v>1403</v>
      </c>
      <c r="K3223" s="21" t="s">
        <v>1403</v>
      </c>
    </row>
    <row r="3224" s="7" customFormat="1" customHeight="1" spans="1:11">
      <c r="A3224" s="23"/>
      <c r="B3224" s="22"/>
      <c r="C3224" s="23"/>
      <c r="D3224" s="21" t="s">
        <v>1403</v>
      </c>
      <c r="E3224" s="21" t="s">
        <v>2339</v>
      </c>
      <c r="F3224" s="21" t="s">
        <v>1403</v>
      </c>
      <c r="G3224" s="25" t="s">
        <v>1403</v>
      </c>
      <c r="H3224" s="21" t="s">
        <v>1403</v>
      </c>
      <c r="I3224" s="25" t="s">
        <v>1403</v>
      </c>
      <c r="J3224" s="21" t="s">
        <v>1403</v>
      </c>
      <c r="K3224" s="21" t="s">
        <v>1403</v>
      </c>
    </row>
    <row r="3225" s="7" customFormat="1" customHeight="1" spans="1:11">
      <c r="A3225" s="23"/>
      <c r="B3225" s="22"/>
      <c r="C3225" s="23"/>
      <c r="D3225" s="21" t="s">
        <v>1403</v>
      </c>
      <c r="E3225" s="21" t="s">
        <v>1403</v>
      </c>
      <c r="F3225" s="21" t="s">
        <v>5759</v>
      </c>
      <c r="G3225" s="25" t="s">
        <v>2341</v>
      </c>
      <c r="H3225" s="21" t="s">
        <v>2355</v>
      </c>
      <c r="I3225" s="25" t="s">
        <v>2516</v>
      </c>
      <c r="J3225" s="21" t="s">
        <v>5760</v>
      </c>
      <c r="K3225" s="21" t="s">
        <v>5761</v>
      </c>
    </row>
    <row r="3226" s="7" customFormat="1" customHeight="1" spans="1:11">
      <c r="A3226" s="23"/>
      <c r="B3226" s="22"/>
      <c r="C3226" s="23"/>
      <c r="D3226" s="21" t="s">
        <v>1403</v>
      </c>
      <c r="E3226" s="21" t="s">
        <v>1403</v>
      </c>
      <c r="F3226" s="21" t="s">
        <v>5762</v>
      </c>
      <c r="G3226" s="25" t="s">
        <v>2341</v>
      </c>
      <c r="H3226" s="21" t="s">
        <v>2355</v>
      </c>
      <c r="I3226" s="25" t="s">
        <v>2516</v>
      </c>
      <c r="J3226" s="21" t="s">
        <v>5763</v>
      </c>
      <c r="K3226" s="21" t="s">
        <v>5761</v>
      </c>
    </row>
    <row r="3227" s="7" customFormat="1" customHeight="1" spans="1:11">
      <c r="A3227" s="23"/>
      <c r="B3227" s="22"/>
      <c r="C3227" s="23"/>
      <c r="D3227" s="21" t="s">
        <v>1403</v>
      </c>
      <c r="E3227" s="21" t="s">
        <v>1403</v>
      </c>
      <c r="F3227" s="21" t="s">
        <v>5764</v>
      </c>
      <c r="G3227" s="25" t="s">
        <v>2341</v>
      </c>
      <c r="H3227" s="21" t="s">
        <v>2355</v>
      </c>
      <c r="I3227" s="25" t="s">
        <v>2516</v>
      </c>
      <c r="J3227" s="21" t="s">
        <v>5765</v>
      </c>
      <c r="K3227" s="21" t="s">
        <v>5761</v>
      </c>
    </row>
    <row r="3228" s="7" customFormat="1" customHeight="1" spans="1:11">
      <c r="A3228" s="23"/>
      <c r="B3228" s="22"/>
      <c r="C3228" s="23"/>
      <c r="D3228" s="21" t="s">
        <v>1403</v>
      </c>
      <c r="E3228" s="21" t="s">
        <v>2389</v>
      </c>
      <c r="F3228" s="21" t="s">
        <v>1403</v>
      </c>
      <c r="G3228" s="25" t="s">
        <v>1403</v>
      </c>
      <c r="H3228" s="21" t="s">
        <v>1403</v>
      </c>
      <c r="I3228" s="25" t="s">
        <v>1403</v>
      </c>
      <c r="J3228" s="21" t="s">
        <v>1403</v>
      </c>
      <c r="K3228" s="21" t="s">
        <v>1403</v>
      </c>
    </row>
    <row r="3229" s="7" customFormat="1" customHeight="1" spans="1:11">
      <c r="A3229" s="23"/>
      <c r="B3229" s="22"/>
      <c r="C3229" s="23"/>
      <c r="D3229" s="21" t="s">
        <v>1403</v>
      </c>
      <c r="E3229" s="21" t="s">
        <v>1403</v>
      </c>
      <c r="F3229" s="21" t="s">
        <v>3377</v>
      </c>
      <c r="G3229" s="25" t="s">
        <v>2498</v>
      </c>
      <c r="H3229" s="21" t="s">
        <v>5766</v>
      </c>
      <c r="I3229" s="25" t="s">
        <v>2947</v>
      </c>
      <c r="J3229" s="21" t="s">
        <v>5767</v>
      </c>
      <c r="K3229" s="21" t="s">
        <v>5761</v>
      </c>
    </row>
    <row r="3230" s="7" customFormat="1" customHeight="1" spans="1:11">
      <c r="A3230" s="23"/>
      <c r="B3230" s="22"/>
      <c r="C3230" s="23"/>
      <c r="D3230" s="21" t="s">
        <v>2357</v>
      </c>
      <c r="E3230" s="21" t="s">
        <v>1403</v>
      </c>
      <c r="F3230" s="21" t="s">
        <v>1403</v>
      </c>
      <c r="G3230" s="25" t="s">
        <v>1403</v>
      </c>
      <c r="H3230" s="21" t="s">
        <v>1403</v>
      </c>
      <c r="I3230" s="25" t="s">
        <v>1403</v>
      </c>
      <c r="J3230" s="21" t="s">
        <v>1403</v>
      </c>
      <c r="K3230" s="21" t="s">
        <v>1403</v>
      </c>
    </row>
    <row r="3231" s="7" customFormat="1" customHeight="1" spans="1:11">
      <c r="A3231" s="23"/>
      <c r="B3231" s="22"/>
      <c r="C3231" s="23"/>
      <c r="D3231" s="21" t="s">
        <v>1403</v>
      </c>
      <c r="E3231" s="21" t="s">
        <v>2358</v>
      </c>
      <c r="F3231" s="21" t="s">
        <v>1403</v>
      </c>
      <c r="G3231" s="25" t="s">
        <v>1403</v>
      </c>
      <c r="H3231" s="21" t="s">
        <v>1403</v>
      </c>
      <c r="I3231" s="25" t="s">
        <v>1403</v>
      </c>
      <c r="J3231" s="21" t="s">
        <v>1403</v>
      </c>
      <c r="K3231" s="21" t="s">
        <v>1403</v>
      </c>
    </row>
    <row r="3232" s="7" customFormat="1" customHeight="1" spans="1:11">
      <c r="A3232" s="23"/>
      <c r="B3232" s="22"/>
      <c r="C3232" s="23"/>
      <c r="D3232" s="21" t="s">
        <v>1403</v>
      </c>
      <c r="E3232" s="21" t="s">
        <v>1403</v>
      </c>
      <c r="F3232" s="21" t="s">
        <v>5768</v>
      </c>
      <c r="G3232" s="25" t="s">
        <v>2341</v>
      </c>
      <c r="H3232" s="21" t="s">
        <v>2503</v>
      </c>
      <c r="I3232" s="25" t="s">
        <v>5182</v>
      </c>
      <c r="J3232" s="21" t="s">
        <v>5768</v>
      </c>
      <c r="K3232" s="21" t="s">
        <v>5769</v>
      </c>
    </row>
    <row r="3233" s="7" customFormat="1" customHeight="1" spans="1:11">
      <c r="A3233" s="23"/>
      <c r="B3233" s="22"/>
      <c r="C3233" s="23"/>
      <c r="D3233" s="21" t="s">
        <v>1403</v>
      </c>
      <c r="E3233" s="21" t="s">
        <v>1403</v>
      </c>
      <c r="F3233" s="21" t="s">
        <v>5770</v>
      </c>
      <c r="G3233" s="25" t="s">
        <v>2341</v>
      </c>
      <c r="H3233" s="21" t="s">
        <v>2503</v>
      </c>
      <c r="I3233" s="25" t="s">
        <v>5182</v>
      </c>
      <c r="J3233" s="21" t="s">
        <v>5770</v>
      </c>
      <c r="K3233" s="21" t="s">
        <v>5769</v>
      </c>
    </row>
    <row r="3234" s="7" customFormat="1" customHeight="1" spans="1:11">
      <c r="A3234" s="23"/>
      <c r="B3234" s="22"/>
      <c r="C3234" s="23"/>
      <c r="D3234" s="21" t="s">
        <v>1403</v>
      </c>
      <c r="E3234" s="21" t="s">
        <v>1403</v>
      </c>
      <c r="F3234" s="21" t="s">
        <v>5771</v>
      </c>
      <c r="G3234" s="25" t="s">
        <v>2341</v>
      </c>
      <c r="H3234" s="21" t="s">
        <v>2342</v>
      </c>
      <c r="I3234" s="25" t="s">
        <v>2343</v>
      </c>
      <c r="J3234" s="21" t="s">
        <v>5772</v>
      </c>
      <c r="K3234" s="21" t="s">
        <v>5769</v>
      </c>
    </row>
    <row r="3235" s="7" customFormat="1" customHeight="1" spans="1:11">
      <c r="A3235" s="23"/>
      <c r="B3235" s="22"/>
      <c r="C3235" s="23"/>
      <c r="D3235" s="21" t="s">
        <v>2373</v>
      </c>
      <c r="E3235" s="21" t="s">
        <v>1403</v>
      </c>
      <c r="F3235" s="21" t="s">
        <v>1403</v>
      </c>
      <c r="G3235" s="25" t="s">
        <v>1403</v>
      </c>
      <c r="H3235" s="21" t="s">
        <v>1403</v>
      </c>
      <c r="I3235" s="25" t="s">
        <v>1403</v>
      </c>
      <c r="J3235" s="21" t="s">
        <v>1403</v>
      </c>
      <c r="K3235" s="21" t="s">
        <v>1403</v>
      </c>
    </row>
    <row r="3236" s="7" customFormat="1" customHeight="1" spans="1:11">
      <c r="A3236" s="23"/>
      <c r="B3236" s="22"/>
      <c r="C3236" s="23"/>
      <c r="D3236" s="21" t="s">
        <v>1403</v>
      </c>
      <c r="E3236" s="21" t="s">
        <v>2374</v>
      </c>
      <c r="F3236" s="21" t="s">
        <v>1403</v>
      </c>
      <c r="G3236" s="25" t="s">
        <v>1403</v>
      </c>
      <c r="H3236" s="21" t="s">
        <v>1403</v>
      </c>
      <c r="I3236" s="25" t="s">
        <v>1403</v>
      </c>
      <c r="J3236" s="21" t="s">
        <v>1403</v>
      </c>
      <c r="K3236" s="21" t="s">
        <v>1403</v>
      </c>
    </row>
    <row r="3237" s="7" customFormat="1" customHeight="1" spans="1:11">
      <c r="A3237" s="23"/>
      <c r="B3237" s="22"/>
      <c r="C3237" s="23"/>
      <c r="D3237" s="21" t="s">
        <v>1403</v>
      </c>
      <c r="E3237" s="21" t="s">
        <v>1403</v>
      </c>
      <c r="F3237" s="21" t="s">
        <v>5773</v>
      </c>
      <c r="G3237" s="25" t="s">
        <v>2341</v>
      </c>
      <c r="H3237" s="21" t="s">
        <v>2394</v>
      </c>
      <c r="I3237" s="25" t="s">
        <v>2343</v>
      </c>
      <c r="J3237" s="21" t="s">
        <v>5774</v>
      </c>
      <c r="K3237" s="21" t="s">
        <v>5775</v>
      </c>
    </row>
    <row r="3238" s="7" customFormat="1" customHeight="1" spans="1:11">
      <c r="A3238" s="21" t="s">
        <v>5776</v>
      </c>
      <c r="B3238" s="24" t="s">
        <v>5777</v>
      </c>
      <c r="C3238" s="21" t="s">
        <v>5778</v>
      </c>
      <c r="D3238" s="23"/>
      <c r="E3238" s="23"/>
      <c r="F3238" s="23"/>
      <c r="G3238" s="22"/>
      <c r="H3238" s="23"/>
      <c r="I3238" s="22"/>
      <c r="J3238" s="23"/>
      <c r="K3238" s="23"/>
    </row>
    <row r="3239" s="7" customFormat="1" customHeight="1" spans="1:11">
      <c r="A3239" s="23"/>
      <c r="B3239" s="22"/>
      <c r="C3239" s="23"/>
      <c r="D3239" s="21" t="s">
        <v>2338</v>
      </c>
      <c r="E3239" s="21" t="s">
        <v>1403</v>
      </c>
      <c r="F3239" s="21" t="s">
        <v>1403</v>
      </c>
      <c r="G3239" s="25" t="s">
        <v>1403</v>
      </c>
      <c r="H3239" s="21" t="s">
        <v>1403</v>
      </c>
      <c r="I3239" s="25" t="s">
        <v>1403</v>
      </c>
      <c r="J3239" s="21" t="s">
        <v>1403</v>
      </c>
      <c r="K3239" s="21" t="s">
        <v>1403</v>
      </c>
    </row>
    <row r="3240" s="7" customFormat="1" customHeight="1" spans="1:11">
      <c r="A3240" s="23"/>
      <c r="B3240" s="22"/>
      <c r="C3240" s="23"/>
      <c r="D3240" s="21" t="s">
        <v>1403</v>
      </c>
      <c r="E3240" s="21" t="s">
        <v>2339</v>
      </c>
      <c r="F3240" s="21" t="s">
        <v>1403</v>
      </c>
      <c r="G3240" s="25" t="s">
        <v>1403</v>
      </c>
      <c r="H3240" s="21" t="s">
        <v>1403</v>
      </c>
      <c r="I3240" s="25" t="s">
        <v>1403</v>
      </c>
      <c r="J3240" s="21" t="s">
        <v>1403</v>
      </c>
      <c r="K3240" s="21" t="s">
        <v>1403</v>
      </c>
    </row>
    <row r="3241" s="7" customFormat="1" customHeight="1" spans="1:11">
      <c r="A3241" s="23"/>
      <c r="B3241" s="22"/>
      <c r="C3241" s="23"/>
      <c r="D3241" s="21" t="s">
        <v>1403</v>
      </c>
      <c r="E3241" s="21" t="s">
        <v>1403</v>
      </c>
      <c r="F3241" s="21" t="s">
        <v>5779</v>
      </c>
      <c r="G3241" s="25" t="s">
        <v>2354</v>
      </c>
      <c r="H3241" s="21" t="s">
        <v>5780</v>
      </c>
      <c r="I3241" s="25" t="s">
        <v>2384</v>
      </c>
      <c r="J3241" s="21" t="s">
        <v>5781</v>
      </c>
      <c r="K3241" s="21" t="s">
        <v>5782</v>
      </c>
    </row>
    <row r="3242" s="7" customFormat="1" customHeight="1" spans="1:11">
      <c r="A3242" s="23"/>
      <c r="B3242" s="22"/>
      <c r="C3242" s="23"/>
      <c r="D3242" s="21" t="s">
        <v>1403</v>
      </c>
      <c r="E3242" s="21" t="s">
        <v>1403</v>
      </c>
      <c r="F3242" s="21" t="s">
        <v>5783</v>
      </c>
      <c r="G3242" s="25" t="s">
        <v>2341</v>
      </c>
      <c r="H3242" s="21" t="s">
        <v>2355</v>
      </c>
      <c r="I3242" s="25" t="s">
        <v>2416</v>
      </c>
      <c r="J3242" s="21" t="s">
        <v>5784</v>
      </c>
      <c r="K3242" s="21" t="s">
        <v>5785</v>
      </c>
    </row>
    <row r="3243" s="7" customFormat="1" customHeight="1" spans="1:11">
      <c r="A3243" s="23"/>
      <c r="B3243" s="22"/>
      <c r="C3243" s="23"/>
      <c r="D3243" s="21" t="s">
        <v>1403</v>
      </c>
      <c r="E3243" s="21" t="s">
        <v>2352</v>
      </c>
      <c r="F3243" s="21" t="s">
        <v>1403</v>
      </c>
      <c r="G3243" s="25" t="s">
        <v>1403</v>
      </c>
      <c r="H3243" s="21" t="s">
        <v>1403</v>
      </c>
      <c r="I3243" s="25" t="s">
        <v>1403</v>
      </c>
      <c r="J3243" s="21" t="s">
        <v>1403</v>
      </c>
      <c r="K3243" s="21" t="s">
        <v>1403</v>
      </c>
    </row>
    <row r="3244" s="7" customFormat="1" customHeight="1" spans="1:11">
      <c r="A3244" s="23"/>
      <c r="B3244" s="22"/>
      <c r="C3244" s="23"/>
      <c r="D3244" s="21" t="s">
        <v>1403</v>
      </c>
      <c r="E3244" s="21" t="s">
        <v>1403</v>
      </c>
      <c r="F3244" s="21" t="s">
        <v>5786</v>
      </c>
      <c r="G3244" s="25" t="s">
        <v>2354</v>
      </c>
      <c r="H3244" s="21" t="s">
        <v>2342</v>
      </c>
      <c r="I3244" s="25" t="s">
        <v>2343</v>
      </c>
      <c r="J3244" s="21" t="s">
        <v>5787</v>
      </c>
      <c r="K3244" s="21" t="s">
        <v>5788</v>
      </c>
    </row>
    <row r="3245" s="7" customFormat="1" customHeight="1" spans="1:11">
      <c r="A3245" s="23"/>
      <c r="B3245" s="22"/>
      <c r="C3245" s="23"/>
      <c r="D3245" s="21" t="s">
        <v>1403</v>
      </c>
      <c r="E3245" s="21" t="s">
        <v>1403</v>
      </c>
      <c r="F3245" s="21" t="s">
        <v>5789</v>
      </c>
      <c r="G3245" s="25" t="s">
        <v>2341</v>
      </c>
      <c r="H3245" s="21" t="s">
        <v>5790</v>
      </c>
      <c r="I3245" s="25" t="s">
        <v>1403</v>
      </c>
      <c r="J3245" s="21" t="s">
        <v>5791</v>
      </c>
      <c r="K3245" s="21" t="s">
        <v>5792</v>
      </c>
    </row>
    <row r="3246" s="7" customFormat="1" customHeight="1" spans="1:11">
      <c r="A3246" s="23"/>
      <c r="B3246" s="22"/>
      <c r="C3246" s="23"/>
      <c r="D3246" s="21" t="s">
        <v>1403</v>
      </c>
      <c r="E3246" s="21" t="s">
        <v>2389</v>
      </c>
      <c r="F3246" s="21" t="s">
        <v>1403</v>
      </c>
      <c r="G3246" s="25" t="s">
        <v>1403</v>
      </c>
      <c r="H3246" s="21" t="s">
        <v>1403</v>
      </c>
      <c r="I3246" s="25" t="s">
        <v>1403</v>
      </c>
      <c r="J3246" s="21" t="s">
        <v>1403</v>
      </c>
      <c r="K3246" s="21" t="s">
        <v>1403</v>
      </c>
    </row>
    <row r="3247" s="7" customFormat="1" customHeight="1" spans="1:11">
      <c r="A3247" s="23"/>
      <c r="B3247" s="22"/>
      <c r="C3247" s="23"/>
      <c r="D3247" s="21" t="s">
        <v>1403</v>
      </c>
      <c r="E3247" s="21" t="s">
        <v>1403</v>
      </c>
      <c r="F3247" s="21" t="s">
        <v>5793</v>
      </c>
      <c r="G3247" s="25" t="s">
        <v>2498</v>
      </c>
      <c r="H3247" s="21" t="s">
        <v>5766</v>
      </c>
      <c r="I3247" s="25" t="s">
        <v>2947</v>
      </c>
      <c r="J3247" s="21" t="s">
        <v>5794</v>
      </c>
      <c r="K3247" s="21" t="s">
        <v>5782</v>
      </c>
    </row>
    <row r="3248" s="7" customFormat="1" customHeight="1" spans="1:11">
      <c r="A3248" s="23"/>
      <c r="B3248" s="22"/>
      <c r="C3248" s="23"/>
      <c r="D3248" s="21" t="s">
        <v>1403</v>
      </c>
      <c r="E3248" s="21" t="s">
        <v>2949</v>
      </c>
      <c r="F3248" s="21" t="s">
        <v>1403</v>
      </c>
      <c r="G3248" s="25" t="s">
        <v>1403</v>
      </c>
      <c r="H3248" s="21" t="s">
        <v>1403</v>
      </c>
      <c r="I3248" s="25" t="s">
        <v>1403</v>
      </c>
      <c r="J3248" s="21" t="s">
        <v>1403</v>
      </c>
      <c r="K3248" s="21" t="s">
        <v>1403</v>
      </c>
    </row>
    <row r="3249" s="7" customFormat="1" customHeight="1" spans="1:11">
      <c r="A3249" s="23"/>
      <c r="B3249" s="22"/>
      <c r="C3249" s="23"/>
      <c r="D3249" s="21" t="s">
        <v>1403</v>
      </c>
      <c r="E3249" s="21" t="s">
        <v>1403</v>
      </c>
      <c r="F3249" s="21" t="s">
        <v>5795</v>
      </c>
      <c r="G3249" s="25" t="s">
        <v>2498</v>
      </c>
      <c r="H3249" s="21" t="s">
        <v>2789</v>
      </c>
      <c r="I3249" s="25" t="s">
        <v>3733</v>
      </c>
      <c r="J3249" s="21" t="s">
        <v>5796</v>
      </c>
      <c r="K3249" s="21" t="s">
        <v>5788</v>
      </c>
    </row>
    <row r="3250" s="7" customFormat="1" customHeight="1" spans="1:11">
      <c r="A3250" s="23"/>
      <c r="B3250" s="22"/>
      <c r="C3250" s="23"/>
      <c r="D3250" s="21" t="s">
        <v>2357</v>
      </c>
      <c r="E3250" s="21" t="s">
        <v>1403</v>
      </c>
      <c r="F3250" s="21" t="s">
        <v>1403</v>
      </c>
      <c r="G3250" s="25" t="s">
        <v>1403</v>
      </c>
      <c r="H3250" s="21" t="s">
        <v>1403</v>
      </c>
      <c r="I3250" s="25" t="s">
        <v>1403</v>
      </c>
      <c r="J3250" s="21" t="s">
        <v>1403</v>
      </c>
      <c r="K3250" s="21" t="s">
        <v>1403</v>
      </c>
    </row>
    <row r="3251" s="7" customFormat="1" customHeight="1" spans="1:11">
      <c r="A3251" s="23"/>
      <c r="B3251" s="22"/>
      <c r="C3251" s="23"/>
      <c r="D3251" s="21" t="s">
        <v>1403</v>
      </c>
      <c r="E3251" s="21" t="s">
        <v>2358</v>
      </c>
      <c r="F3251" s="21" t="s">
        <v>1403</v>
      </c>
      <c r="G3251" s="25" t="s">
        <v>1403</v>
      </c>
      <c r="H3251" s="21" t="s">
        <v>1403</v>
      </c>
      <c r="I3251" s="25" t="s">
        <v>1403</v>
      </c>
      <c r="J3251" s="21" t="s">
        <v>1403</v>
      </c>
      <c r="K3251" s="21" t="s">
        <v>1403</v>
      </c>
    </row>
    <row r="3252" s="7" customFormat="1" customHeight="1" spans="1:11">
      <c r="A3252" s="23"/>
      <c r="B3252" s="22"/>
      <c r="C3252" s="23"/>
      <c r="D3252" s="21" t="s">
        <v>1403</v>
      </c>
      <c r="E3252" s="21" t="s">
        <v>1403</v>
      </c>
      <c r="F3252" s="21" t="s">
        <v>5797</v>
      </c>
      <c r="G3252" s="25" t="s">
        <v>2354</v>
      </c>
      <c r="H3252" s="21" t="s">
        <v>2394</v>
      </c>
      <c r="I3252" s="25" t="s">
        <v>2343</v>
      </c>
      <c r="J3252" s="21" t="s">
        <v>5798</v>
      </c>
      <c r="K3252" s="21" t="s">
        <v>5788</v>
      </c>
    </row>
    <row r="3253" s="7" customFormat="1" customHeight="1" spans="1:11">
      <c r="A3253" s="23"/>
      <c r="B3253" s="22"/>
      <c r="C3253" s="23"/>
      <c r="D3253" s="21" t="s">
        <v>1403</v>
      </c>
      <c r="E3253" s="21" t="s">
        <v>1403</v>
      </c>
      <c r="F3253" s="21" t="s">
        <v>5799</v>
      </c>
      <c r="G3253" s="25" t="s">
        <v>2354</v>
      </c>
      <c r="H3253" s="21" t="s">
        <v>2439</v>
      </c>
      <c r="I3253" s="25" t="s">
        <v>2416</v>
      </c>
      <c r="J3253" s="21" t="s">
        <v>5800</v>
      </c>
      <c r="K3253" s="21" t="s">
        <v>5801</v>
      </c>
    </row>
    <row r="3254" s="7" customFormat="1" customHeight="1" spans="1:11">
      <c r="A3254" s="23"/>
      <c r="B3254" s="22"/>
      <c r="C3254" s="23"/>
      <c r="D3254" s="21" t="s">
        <v>2373</v>
      </c>
      <c r="E3254" s="21" t="s">
        <v>1403</v>
      </c>
      <c r="F3254" s="21" t="s">
        <v>1403</v>
      </c>
      <c r="G3254" s="25" t="s">
        <v>1403</v>
      </c>
      <c r="H3254" s="21" t="s">
        <v>1403</v>
      </c>
      <c r="I3254" s="25" t="s">
        <v>1403</v>
      </c>
      <c r="J3254" s="21" t="s">
        <v>1403</v>
      </c>
      <c r="K3254" s="21" t="s">
        <v>1403</v>
      </c>
    </row>
    <row r="3255" s="7" customFormat="1" customHeight="1" spans="1:11">
      <c r="A3255" s="23"/>
      <c r="B3255" s="22"/>
      <c r="C3255" s="23"/>
      <c r="D3255" s="21" t="s">
        <v>1403</v>
      </c>
      <c r="E3255" s="21" t="s">
        <v>2374</v>
      </c>
      <c r="F3255" s="21" t="s">
        <v>1403</v>
      </c>
      <c r="G3255" s="25" t="s">
        <v>1403</v>
      </c>
      <c r="H3255" s="21" t="s">
        <v>1403</v>
      </c>
      <c r="I3255" s="25" t="s">
        <v>1403</v>
      </c>
      <c r="J3255" s="21" t="s">
        <v>1403</v>
      </c>
      <c r="K3255" s="21" t="s">
        <v>1403</v>
      </c>
    </row>
    <row r="3256" s="7" customFormat="1" customHeight="1" spans="1:11">
      <c r="A3256" s="23"/>
      <c r="B3256" s="22"/>
      <c r="C3256" s="23"/>
      <c r="D3256" s="21" t="s">
        <v>1403</v>
      </c>
      <c r="E3256" s="21" t="s">
        <v>1403</v>
      </c>
      <c r="F3256" s="21" t="s">
        <v>5773</v>
      </c>
      <c r="G3256" s="25" t="s">
        <v>2341</v>
      </c>
      <c r="H3256" s="21" t="s">
        <v>2426</v>
      </c>
      <c r="I3256" s="25" t="s">
        <v>2343</v>
      </c>
      <c r="J3256" s="21" t="s">
        <v>5773</v>
      </c>
      <c r="K3256" s="21" t="s">
        <v>5802</v>
      </c>
    </row>
    <row r="3257" s="7" customFormat="1" customHeight="1" spans="1:11">
      <c r="A3257" s="21" t="s">
        <v>5803</v>
      </c>
      <c r="B3257" s="24" t="s">
        <v>5804</v>
      </c>
      <c r="C3257" s="21" t="s">
        <v>5805</v>
      </c>
      <c r="D3257" s="23"/>
      <c r="E3257" s="23"/>
      <c r="F3257" s="23"/>
      <c r="G3257" s="22"/>
      <c r="H3257" s="23"/>
      <c r="I3257" s="22"/>
      <c r="J3257" s="23"/>
      <c r="K3257" s="23"/>
    </row>
    <row r="3258" s="7" customFormat="1" customHeight="1" spans="1:11">
      <c r="A3258" s="23"/>
      <c r="B3258" s="22"/>
      <c r="C3258" s="23"/>
      <c r="D3258" s="21" t="s">
        <v>2338</v>
      </c>
      <c r="E3258" s="21" t="s">
        <v>1403</v>
      </c>
      <c r="F3258" s="21" t="s">
        <v>1403</v>
      </c>
      <c r="G3258" s="25" t="s">
        <v>1403</v>
      </c>
      <c r="H3258" s="21" t="s">
        <v>1403</v>
      </c>
      <c r="I3258" s="25" t="s">
        <v>1403</v>
      </c>
      <c r="J3258" s="21" t="s">
        <v>1403</v>
      </c>
      <c r="K3258" s="21" t="s">
        <v>1403</v>
      </c>
    </row>
    <row r="3259" s="7" customFormat="1" customHeight="1" spans="1:11">
      <c r="A3259" s="23"/>
      <c r="B3259" s="22"/>
      <c r="C3259" s="23"/>
      <c r="D3259" s="21" t="s">
        <v>1403</v>
      </c>
      <c r="E3259" s="21" t="s">
        <v>2339</v>
      </c>
      <c r="F3259" s="21" t="s">
        <v>1403</v>
      </c>
      <c r="G3259" s="25" t="s">
        <v>1403</v>
      </c>
      <c r="H3259" s="21" t="s">
        <v>1403</v>
      </c>
      <c r="I3259" s="25" t="s">
        <v>1403</v>
      </c>
      <c r="J3259" s="21" t="s">
        <v>1403</v>
      </c>
      <c r="K3259" s="21" t="s">
        <v>1403</v>
      </c>
    </row>
    <row r="3260" s="7" customFormat="1" customHeight="1" spans="1:11">
      <c r="A3260" s="23"/>
      <c r="B3260" s="22"/>
      <c r="C3260" s="23"/>
      <c r="D3260" s="21" t="s">
        <v>1403</v>
      </c>
      <c r="E3260" s="21" t="s">
        <v>1403</v>
      </c>
      <c r="F3260" s="21" t="s">
        <v>5806</v>
      </c>
      <c r="G3260" s="25" t="s">
        <v>2341</v>
      </c>
      <c r="H3260" s="21" t="s">
        <v>2439</v>
      </c>
      <c r="I3260" s="25" t="s">
        <v>2416</v>
      </c>
      <c r="J3260" s="21" t="s">
        <v>5807</v>
      </c>
      <c r="K3260" s="21" t="s">
        <v>5808</v>
      </c>
    </row>
    <row r="3261" s="7" customFormat="1" customHeight="1" spans="1:11">
      <c r="A3261" s="23"/>
      <c r="B3261" s="22"/>
      <c r="C3261" s="23"/>
      <c r="D3261" s="21" t="s">
        <v>1403</v>
      </c>
      <c r="E3261" s="21" t="s">
        <v>1403</v>
      </c>
      <c r="F3261" s="21" t="s">
        <v>5809</v>
      </c>
      <c r="G3261" s="25" t="s">
        <v>2354</v>
      </c>
      <c r="H3261" s="21" t="s">
        <v>2723</v>
      </c>
      <c r="I3261" s="25" t="s">
        <v>2562</v>
      </c>
      <c r="J3261" s="21" t="s">
        <v>5810</v>
      </c>
      <c r="K3261" s="21" t="s">
        <v>5811</v>
      </c>
    </row>
    <row r="3262" s="7" customFormat="1" customHeight="1" spans="1:11">
      <c r="A3262" s="23"/>
      <c r="B3262" s="22"/>
      <c r="C3262" s="23"/>
      <c r="D3262" s="21" t="s">
        <v>1403</v>
      </c>
      <c r="E3262" s="21" t="s">
        <v>2352</v>
      </c>
      <c r="F3262" s="21" t="s">
        <v>1403</v>
      </c>
      <c r="G3262" s="25" t="s">
        <v>1403</v>
      </c>
      <c r="H3262" s="21" t="s">
        <v>1403</v>
      </c>
      <c r="I3262" s="25" t="s">
        <v>1403</v>
      </c>
      <c r="J3262" s="21" t="s">
        <v>1403</v>
      </c>
      <c r="K3262" s="21" t="s">
        <v>1403</v>
      </c>
    </row>
    <row r="3263" s="7" customFormat="1" customHeight="1" spans="1:11">
      <c r="A3263" s="23"/>
      <c r="B3263" s="22"/>
      <c r="C3263" s="23"/>
      <c r="D3263" s="21" t="s">
        <v>1403</v>
      </c>
      <c r="E3263" s="21" t="s">
        <v>1403</v>
      </c>
      <c r="F3263" s="21" t="s">
        <v>5812</v>
      </c>
      <c r="G3263" s="25" t="s">
        <v>2354</v>
      </c>
      <c r="H3263" s="21" t="s">
        <v>2376</v>
      </c>
      <c r="I3263" s="25" t="s">
        <v>2343</v>
      </c>
      <c r="J3263" s="21" t="s">
        <v>5813</v>
      </c>
      <c r="K3263" s="21" t="s">
        <v>5782</v>
      </c>
    </row>
    <row r="3264" s="7" customFormat="1" customHeight="1" spans="1:11">
      <c r="A3264" s="23"/>
      <c r="B3264" s="22"/>
      <c r="C3264" s="23"/>
      <c r="D3264" s="21" t="s">
        <v>1403</v>
      </c>
      <c r="E3264" s="21" t="s">
        <v>2389</v>
      </c>
      <c r="F3264" s="21" t="s">
        <v>1403</v>
      </c>
      <c r="G3264" s="25" t="s">
        <v>1403</v>
      </c>
      <c r="H3264" s="21" t="s">
        <v>1403</v>
      </c>
      <c r="I3264" s="25" t="s">
        <v>1403</v>
      </c>
      <c r="J3264" s="21" t="s">
        <v>1403</v>
      </c>
      <c r="K3264" s="21" t="s">
        <v>1403</v>
      </c>
    </row>
    <row r="3265" s="7" customFormat="1" customHeight="1" spans="1:11">
      <c r="A3265" s="23"/>
      <c r="B3265" s="22"/>
      <c r="C3265" s="23"/>
      <c r="D3265" s="21" t="s">
        <v>1403</v>
      </c>
      <c r="E3265" s="21" t="s">
        <v>1403</v>
      </c>
      <c r="F3265" s="21" t="s">
        <v>5814</v>
      </c>
      <c r="G3265" s="25" t="s">
        <v>2498</v>
      </c>
      <c r="H3265" s="21" t="s">
        <v>5766</v>
      </c>
      <c r="I3265" s="25" t="s">
        <v>2947</v>
      </c>
      <c r="J3265" s="21" t="s">
        <v>5815</v>
      </c>
      <c r="K3265" s="21" t="s">
        <v>5782</v>
      </c>
    </row>
    <row r="3266" s="7" customFormat="1" customHeight="1" spans="1:11">
      <c r="A3266" s="23"/>
      <c r="B3266" s="22"/>
      <c r="C3266" s="23"/>
      <c r="D3266" s="21" t="s">
        <v>2357</v>
      </c>
      <c r="E3266" s="21" t="s">
        <v>1403</v>
      </c>
      <c r="F3266" s="21" t="s">
        <v>1403</v>
      </c>
      <c r="G3266" s="25" t="s">
        <v>1403</v>
      </c>
      <c r="H3266" s="21" t="s">
        <v>1403</v>
      </c>
      <c r="I3266" s="25" t="s">
        <v>1403</v>
      </c>
      <c r="J3266" s="21" t="s">
        <v>1403</v>
      </c>
      <c r="K3266" s="21" t="s">
        <v>1403</v>
      </c>
    </row>
    <row r="3267" s="7" customFormat="1" customHeight="1" spans="1:11">
      <c r="A3267" s="23"/>
      <c r="B3267" s="22"/>
      <c r="C3267" s="23"/>
      <c r="D3267" s="21" t="s">
        <v>1403</v>
      </c>
      <c r="E3267" s="21" t="s">
        <v>2550</v>
      </c>
      <c r="F3267" s="21" t="s">
        <v>1403</v>
      </c>
      <c r="G3267" s="25" t="s">
        <v>1403</v>
      </c>
      <c r="H3267" s="21" t="s">
        <v>1403</v>
      </c>
      <c r="I3267" s="25" t="s">
        <v>1403</v>
      </c>
      <c r="J3267" s="21" t="s">
        <v>1403</v>
      </c>
      <c r="K3267" s="21" t="s">
        <v>1403</v>
      </c>
    </row>
    <row r="3268" s="7" customFormat="1" customHeight="1" spans="1:11">
      <c r="A3268" s="23"/>
      <c r="B3268" s="22"/>
      <c r="C3268" s="23"/>
      <c r="D3268" s="21" t="s">
        <v>1403</v>
      </c>
      <c r="E3268" s="21" t="s">
        <v>1403</v>
      </c>
      <c r="F3268" s="21" t="s">
        <v>5816</v>
      </c>
      <c r="G3268" s="25" t="s">
        <v>2354</v>
      </c>
      <c r="H3268" s="21" t="s">
        <v>2703</v>
      </c>
      <c r="I3268" s="25" t="s">
        <v>2343</v>
      </c>
      <c r="J3268" s="21" t="s">
        <v>5817</v>
      </c>
      <c r="K3268" s="21" t="s">
        <v>5782</v>
      </c>
    </row>
    <row r="3269" s="7" customFormat="1" customHeight="1" spans="1:11">
      <c r="A3269" s="23"/>
      <c r="B3269" s="22"/>
      <c r="C3269" s="23"/>
      <c r="D3269" s="21" t="s">
        <v>1403</v>
      </c>
      <c r="E3269" s="21" t="s">
        <v>2358</v>
      </c>
      <c r="F3269" s="21" t="s">
        <v>1403</v>
      </c>
      <c r="G3269" s="25" t="s">
        <v>1403</v>
      </c>
      <c r="H3269" s="21" t="s">
        <v>1403</v>
      </c>
      <c r="I3269" s="25" t="s">
        <v>1403</v>
      </c>
      <c r="J3269" s="21" t="s">
        <v>1403</v>
      </c>
      <c r="K3269" s="21" t="s">
        <v>1403</v>
      </c>
    </row>
    <row r="3270" s="7" customFormat="1" customHeight="1" spans="1:11">
      <c r="A3270" s="23"/>
      <c r="B3270" s="22"/>
      <c r="C3270" s="23"/>
      <c r="D3270" s="21" t="s">
        <v>1403</v>
      </c>
      <c r="E3270" s="21" t="s">
        <v>1403</v>
      </c>
      <c r="F3270" s="21" t="s">
        <v>5818</v>
      </c>
      <c r="G3270" s="25" t="s">
        <v>2341</v>
      </c>
      <c r="H3270" s="21" t="s">
        <v>2342</v>
      </c>
      <c r="I3270" s="25" t="s">
        <v>2343</v>
      </c>
      <c r="J3270" s="21" t="s">
        <v>5819</v>
      </c>
      <c r="K3270" s="21" t="s">
        <v>5820</v>
      </c>
    </row>
    <row r="3271" s="7" customFormat="1" customHeight="1" spans="1:11">
      <c r="A3271" s="23"/>
      <c r="B3271" s="22"/>
      <c r="C3271" s="23"/>
      <c r="D3271" s="21" t="s">
        <v>2373</v>
      </c>
      <c r="E3271" s="21" t="s">
        <v>1403</v>
      </c>
      <c r="F3271" s="21" t="s">
        <v>1403</v>
      </c>
      <c r="G3271" s="25" t="s">
        <v>1403</v>
      </c>
      <c r="H3271" s="21" t="s">
        <v>1403</v>
      </c>
      <c r="I3271" s="25" t="s">
        <v>1403</v>
      </c>
      <c r="J3271" s="21" t="s">
        <v>1403</v>
      </c>
      <c r="K3271" s="21" t="s">
        <v>1403</v>
      </c>
    </row>
    <row r="3272" s="7" customFormat="1" customHeight="1" spans="1:11">
      <c r="A3272" s="23"/>
      <c r="B3272" s="22"/>
      <c r="C3272" s="23"/>
      <c r="D3272" s="21" t="s">
        <v>1403</v>
      </c>
      <c r="E3272" s="21" t="s">
        <v>2374</v>
      </c>
      <c r="F3272" s="21" t="s">
        <v>1403</v>
      </c>
      <c r="G3272" s="25" t="s">
        <v>1403</v>
      </c>
      <c r="H3272" s="21" t="s">
        <v>1403</v>
      </c>
      <c r="I3272" s="25" t="s">
        <v>1403</v>
      </c>
      <c r="J3272" s="21" t="s">
        <v>1403</v>
      </c>
      <c r="K3272" s="21" t="s">
        <v>1403</v>
      </c>
    </row>
    <row r="3273" s="7" customFormat="1" customHeight="1" spans="1:11">
      <c r="A3273" s="23"/>
      <c r="B3273" s="22"/>
      <c r="C3273" s="23"/>
      <c r="D3273" s="21" t="s">
        <v>1403</v>
      </c>
      <c r="E3273" s="21" t="s">
        <v>1403</v>
      </c>
      <c r="F3273" s="21" t="s">
        <v>5821</v>
      </c>
      <c r="G3273" s="25" t="s">
        <v>2354</v>
      </c>
      <c r="H3273" s="21" t="s">
        <v>2394</v>
      </c>
      <c r="I3273" s="25" t="s">
        <v>2343</v>
      </c>
      <c r="J3273" s="21" t="s">
        <v>5822</v>
      </c>
      <c r="K3273" s="21" t="s">
        <v>5823</v>
      </c>
    </row>
    <row r="3274" s="7" customFormat="1" customHeight="1" spans="1:11">
      <c r="A3274" s="21" t="s">
        <v>5824</v>
      </c>
      <c r="B3274" s="24" t="s">
        <v>5825</v>
      </c>
      <c r="C3274" s="21" t="s">
        <v>5826</v>
      </c>
      <c r="D3274" s="23"/>
      <c r="E3274" s="23"/>
      <c r="F3274" s="23"/>
      <c r="G3274" s="22"/>
      <c r="H3274" s="23"/>
      <c r="I3274" s="22"/>
      <c r="J3274" s="23"/>
      <c r="K3274" s="23"/>
    </row>
    <row r="3275" s="7" customFormat="1" customHeight="1" spans="1:11">
      <c r="A3275" s="23"/>
      <c r="B3275" s="22"/>
      <c r="C3275" s="23"/>
      <c r="D3275" s="21" t="s">
        <v>2338</v>
      </c>
      <c r="E3275" s="21" t="s">
        <v>1403</v>
      </c>
      <c r="F3275" s="21" t="s">
        <v>1403</v>
      </c>
      <c r="G3275" s="25" t="s">
        <v>1403</v>
      </c>
      <c r="H3275" s="21" t="s">
        <v>1403</v>
      </c>
      <c r="I3275" s="25" t="s">
        <v>1403</v>
      </c>
      <c r="J3275" s="21" t="s">
        <v>1403</v>
      </c>
      <c r="K3275" s="21" t="s">
        <v>1403</v>
      </c>
    </row>
    <row r="3276" s="7" customFormat="1" customHeight="1" spans="1:11">
      <c r="A3276" s="23"/>
      <c r="B3276" s="22"/>
      <c r="C3276" s="23"/>
      <c r="D3276" s="21" t="s">
        <v>1403</v>
      </c>
      <c r="E3276" s="21" t="s">
        <v>2339</v>
      </c>
      <c r="F3276" s="21" t="s">
        <v>1403</v>
      </c>
      <c r="G3276" s="25" t="s">
        <v>1403</v>
      </c>
      <c r="H3276" s="21" t="s">
        <v>1403</v>
      </c>
      <c r="I3276" s="25" t="s">
        <v>1403</v>
      </c>
      <c r="J3276" s="21" t="s">
        <v>1403</v>
      </c>
      <c r="K3276" s="21" t="s">
        <v>1403</v>
      </c>
    </row>
    <row r="3277" s="7" customFormat="1" customHeight="1" spans="1:11">
      <c r="A3277" s="23"/>
      <c r="B3277" s="22"/>
      <c r="C3277" s="23"/>
      <c r="D3277" s="21" t="s">
        <v>1403</v>
      </c>
      <c r="E3277" s="21" t="s">
        <v>1403</v>
      </c>
      <c r="F3277" s="21" t="s">
        <v>5827</v>
      </c>
      <c r="G3277" s="25" t="s">
        <v>2354</v>
      </c>
      <c r="H3277" s="21" t="s">
        <v>4713</v>
      </c>
      <c r="I3277" s="25" t="s">
        <v>5605</v>
      </c>
      <c r="J3277" s="21" t="s">
        <v>5828</v>
      </c>
      <c r="K3277" s="21" t="s">
        <v>5829</v>
      </c>
    </row>
    <row r="3278" s="7" customFormat="1" customHeight="1" spans="1:11">
      <c r="A3278" s="23"/>
      <c r="B3278" s="22"/>
      <c r="C3278" s="23"/>
      <c r="D3278" s="21" t="s">
        <v>1403</v>
      </c>
      <c r="E3278" s="21" t="s">
        <v>1403</v>
      </c>
      <c r="F3278" s="21" t="s">
        <v>5830</v>
      </c>
      <c r="G3278" s="25" t="s">
        <v>2354</v>
      </c>
      <c r="H3278" s="21" t="s">
        <v>5831</v>
      </c>
      <c r="I3278" s="25" t="s">
        <v>5605</v>
      </c>
      <c r="J3278" s="21" t="s">
        <v>5832</v>
      </c>
      <c r="K3278" s="21" t="s">
        <v>5833</v>
      </c>
    </row>
    <row r="3279" s="7" customFormat="1" customHeight="1" spans="1:11">
      <c r="A3279" s="23"/>
      <c r="B3279" s="22"/>
      <c r="C3279" s="23"/>
      <c r="D3279" s="21" t="s">
        <v>1403</v>
      </c>
      <c r="E3279" s="21" t="s">
        <v>1403</v>
      </c>
      <c r="F3279" s="21" t="s">
        <v>5834</v>
      </c>
      <c r="G3279" s="25" t="s">
        <v>2354</v>
      </c>
      <c r="H3279" s="21" t="s">
        <v>5835</v>
      </c>
      <c r="I3279" s="25" t="s">
        <v>5605</v>
      </c>
      <c r="J3279" s="21" t="s">
        <v>5836</v>
      </c>
      <c r="K3279" s="21" t="s">
        <v>5837</v>
      </c>
    </row>
    <row r="3280" s="7" customFormat="1" customHeight="1" spans="1:11">
      <c r="A3280" s="23"/>
      <c r="B3280" s="22"/>
      <c r="C3280" s="23"/>
      <c r="D3280" s="21" t="s">
        <v>1403</v>
      </c>
      <c r="E3280" s="21" t="s">
        <v>1403</v>
      </c>
      <c r="F3280" s="21" t="s">
        <v>5838</v>
      </c>
      <c r="G3280" s="25" t="s">
        <v>2354</v>
      </c>
      <c r="H3280" s="21" t="s">
        <v>2870</v>
      </c>
      <c r="I3280" s="25" t="s">
        <v>5605</v>
      </c>
      <c r="J3280" s="21" t="s">
        <v>5839</v>
      </c>
      <c r="K3280" s="21" t="s">
        <v>5840</v>
      </c>
    </row>
    <row r="3281" s="7" customFormat="1" customHeight="1" spans="1:11">
      <c r="A3281" s="23"/>
      <c r="B3281" s="22"/>
      <c r="C3281" s="23"/>
      <c r="D3281" s="21" t="s">
        <v>1403</v>
      </c>
      <c r="E3281" s="21" t="s">
        <v>1403</v>
      </c>
      <c r="F3281" s="21" t="s">
        <v>5841</v>
      </c>
      <c r="G3281" s="25" t="s">
        <v>2354</v>
      </c>
      <c r="H3281" s="21" t="s">
        <v>5842</v>
      </c>
      <c r="I3281" s="25" t="s">
        <v>5843</v>
      </c>
      <c r="J3281" s="21" t="s">
        <v>5844</v>
      </c>
      <c r="K3281" s="21" t="s">
        <v>5845</v>
      </c>
    </row>
    <row r="3282" s="7" customFormat="1" customHeight="1" spans="1:11">
      <c r="A3282" s="23"/>
      <c r="B3282" s="22"/>
      <c r="C3282" s="23"/>
      <c r="D3282" s="21" t="s">
        <v>1403</v>
      </c>
      <c r="E3282" s="21" t="s">
        <v>2352</v>
      </c>
      <c r="F3282" s="21" t="s">
        <v>1403</v>
      </c>
      <c r="G3282" s="25" t="s">
        <v>1403</v>
      </c>
      <c r="H3282" s="21" t="s">
        <v>1403</v>
      </c>
      <c r="I3282" s="25" t="s">
        <v>1403</v>
      </c>
      <c r="J3282" s="21" t="s">
        <v>1403</v>
      </c>
      <c r="K3282" s="21" t="s">
        <v>1403</v>
      </c>
    </row>
    <row r="3283" s="7" customFormat="1" customHeight="1" spans="1:11">
      <c r="A3283" s="23"/>
      <c r="B3283" s="22"/>
      <c r="C3283" s="23"/>
      <c r="D3283" s="21" t="s">
        <v>1403</v>
      </c>
      <c r="E3283" s="21" t="s">
        <v>1403</v>
      </c>
      <c r="F3283" s="21" t="s">
        <v>5846</v>
      </c>
      <c r="G3283" s="25" t="s">
        <v>2341</v>
      </c>
      <c r="H3283" s="21" t="s">
        <v>2426</v>
      </c>
      <c r="I3283" s="25" t="s">
        <v>2384</v>
      </c>
      <c r="J3283" s="21" t="s">
        <v>5847</v>
      </c>
      <c r="K3283" s="21" t="s">
        <v>5848</v>
      </c>
    </row>
    <row r="3284" s="7" customFormat="1" customHeight="1" spans="1:11">
      <c r="A3284" s="23"/>
      <c r="B3284" s="22"/>
      <c r="C3284" s="23"/>
      <c r="D3284" s="21" t="s">
        <v>1403</v>
      </c>
      <c r="E3284" s="21" t="s">
        <v>2389</v>
      </c>
      <c r="F3284" s="21" t="s">
        <v>1403</v>
      </c>
      <c r="G3284" s="25" t="s">
        <v>1403</v>
      </c>
      <c r="H3284" s="21" t="s">
        <v>1403</v>
      </c>
      <c r="I3284" s="25" t="s">
        <v>1403</v>
      </c>
      <c r="J3284" s="21" t="s">
        <v>1403</v>
      </c>
      <c r="K3284" s="21" t="s">
        <v>1403</v>
      </c>
    </row>
    <row r="3285" s="7" customFormat="1" customHeight="1" spans="1:11">
      <c r="A3285" s="23"/>
      <c r="B3285" s="22"/>
      <c r="C3285" s="23"/>
      <c r="D3285" s="21" t="s">
        <v>1403</v>
      </c>
      <c r="E3285" s="21" t="s">
        <v>1403</v>
      </c>
      <c r="F3285" s="21" t="s">
        <v>5849</v>
      </c>
      <c r="G3285" s="25" t="s">
        <v>2498</v>
      </c>
      <c r="H3285" s="21" t="s">
        <v>5850</v>
      </c>
      <c r="I3285" s="25" t="s">
        <v>2500</v>
      </c>
      <c r="J3285" s="21" t="s">
        <v>5851</v>
      </c>
      <c r="K3285" s="21" t="s">
        <v>5848</v>
      </c>
    </row>
    <row r="3286" s="7" customFormat="1" customHeight="1" spans="1:11">
      <c r="A3286" s="23"/>
      <c r="B3286" s="22"/>
      <c r="C3286" s="23"/>
      <c r="D3286" s="21" t="s">
        <v>1403</v>
      </c>
      <c r="E3286" s="21" t="s">
        <v>2949</v>
      </c>
      <c r="F3286" s="21" t="s">
        <v>1403</v>
      </c>
      <c r="G3286" s="25" t="s">
        <v>1403</v>
      </c>
      <c r="H3286" s="21" t="s">
        <v>1403</v>
      </c>
      <c r="I3286" s="25" t="s">
        <v>1403</v>
      </c>
      <c r="J3286" s="21" t="s">
        <v>1403</v>
      </c>
      <c r="K3286" s="21" t="s">
        <v>1403</v>
      </c>
    </row>
    <row r="3287" s="7" customFormat="1" customHeight="1" spans="1:11">
      <c r="A3287" s="23"/>
      <c r="B3287" s="22"/>
      <c r="C3287" s="23"/>
      <c r="D3287" s="21" t="s">
        <v>1403</v>
      </c>
      <c r="E3287" s="21" t="s">
        <v>1403</v>
      </c>
      <c r="F3287" s="21" t="s">
        <v>5852</v>
      </c>
      <c r="G3287" s="25" t="s">
        <v>2498</v>
      </c>
      <c r="H3287" s="21" t="s">
        <v>3737</v>
      </c>
      <c r="I3287" s="25" t="s">
        <v>2918</v>
      </c>
      <c r="J3287" s="21" t="s">
        <v>5853</v>
      </c>
      <c r="K3287" s="21" t="s">
        <v>5848</v>
      </c>
    </row>
    <row r="3288" s="7" customFormat="1" customHeight="1" spans="1:11">
      <c r="A3288" s="23"/>
      <c r="B3288" s="22"/>
      <c r="C3288" s="23"/>
      <c r="D3288" s="21" t="s">
        <v>1403</v>
      </c>
      <c r="E3288" s="21" t="s">
        <v>1403</v>
      </c>
      <c r="F3288" s="21" t="s">
        <v>5854</v>
      </c>
      <c r="G3288" s="25" t="s">
        <v>2498</v>
      </c>
      <c r="H3288" s="21" t="s">
        <v>5855</v>
      </c>
      <c r="I3288" s="25" t="s">
        <v>2918</v>
      </c>
      <c r="J3288" s="21" t="s">
        <v>5856</v>
      </c>
      <c r="K3288" s="21" t="s">
        <v>5848</v>
      </c>
    </row>
    <row r="3289" s="7" customFormat="1" customHeight="1" spans="1:11">
      <c r="A3289" s="23"/>
      <c r="B3289" s="22"/>
      <c r="C3289" s="23"/>
      <c r="D3289" s="21" t="s">
        <v>1403</v>
      </c>
      <c r="E3289" s="21" t="s">
        <v>1403</v>
      </c>
      <c r="F3289" s="21" t="s">
        <v>5857</v>
      </c>
      <c r="G3289" s="25" t="s">
        <v>2498</v>
      </c>
      <c r="H3289" s="21" t="s">
        <v>3737</v>
      </c>
      <c r="I3289" s="25" t="s">
        <v>2918</v>
      </c>
      <c r="J3289" s="21" t="s">
        <v>5858</v>
      </c>
      <c r="K3289" s="21" t="s">
        <v>5859</v>
      </c>
    </row>
    <row r="3290" s="7" customFormat="1" customHeight="1" spans="1:11">
      <c r="A3290" s="23"/>
      <c r="B3290" s="22"/>
      <c r="C3290" s="23"/>
      <c r="D3290" s="21" t="s">
        <v>1403</v>
      </c>
      <c r="E3290" s="21" t="s">
        <v>1403</v>
      </c>
      <c r="F3290" s="21" t="s">
        <v>5860</v>
      </c>
      <c r="G3290" s="25" t="s">
        <v>2498</v>
      </c>
      <c r="H3290" s="21" t="s">
        <v>5861</v>
      </c>
      <c r="I3290" s="25" t="s">
        <v>2918</v>
      </c>
      <c r="J3290" s="21" t="s">
        <v>5862</v>
      </c>
      <c r="K3290" s="21" t="s">
        <v>5859</v>
      </c>
    </row>
    <row r="3291" s="7" customFormat="1" customHeight="1" spans="1:11">
      <c r="A3291" s="23"/>
      <c r="B3291" s="22"/>
      <c r="C3291" s="23"/>
      <c r="D3291" s="21" t="s">
        <v>2357</v>
      </c>
      <c r="E3291" s="21" t="s">
        <v>1403</v>
      </c>
      <c r="F3291" s="21" t="s">
        <v>1403</v>
      </c>
      <c r="G3291" s="25" t="s">
        <v>1403</v>
      </c>
      <c r="H3291" s="21" t="s">
        <v>1403</v>
      </c>
      <c r="I3291" s="25" t="s">
        <v>1403</v>
      </c>
      <c r="J3291" s="21" t="s">
        <v>1403</v>
      </c>
      <c r="K3291" s="21" t="s">
        <v>1403</v>
      </c>
    </row>
    <row r="3292" s="7" customFormat="1" customHeight="1" spans="1:11">
      <c r="A3292" s="23"/>
      <c r="B3292" s="22"/>
      <c r="C3292" s="23"/>
      <c r="D3292" s="21" t="s">
        <v>1403</v>
      </c>
      <c r="E3292" s="21" t="s">
        <v>2358</v>
      </c>
      <c r="F3292" s="21" t="s">
        <v>1403</v>
      </c>
      <c r="G3292" s="25" t="s">
        <v>1403</v>
      </c>
      <c r="H3292" s="21" t="s">
        <v>1403</v>
      </c>
      <c r="I3292" s="25" t="s">
        <v>1403</v>
      </c>
      <c r="J3292" s="21" t="s">
        <v>1403</v>
      </c>
      <c r="K3292" s="21" t="s">
        <v>1403</v>
      </c>
    </row>
    <row r="3293" s="7" customFormat="1" customHeight="1" spans="1:11">
      <c r="A3293" s="23"/>
      <c r="B3293" s="22"/>
      <c r="C3293" s="23"/>
      <c r="D3293" s="21" t="s">
        <v>1403</v>
      </c>
      <c r="E3293" s="21" t="s">
        <v>1403</v>
      </c>
      <c r="F3293" s="21" t="s">
        <v>5863</v>
      </c>
      <c r="G3293" s="25" t="s">
        <v>2341</v>
      </c>
      <c r="H3293" s="21" t="s">
        <v>2342</v>
      </c>
      <c r="I3293" s="25" t="s">
        <v>2343</v>
      </c>
      <c r="J3293" s="21" t="s">
        <v>5864</v>
      </c>
      <c r="K3293" s="21" t="s">
        <v>5865</v>
      </c>
    </row>
    <row r="3294" s="7" customFormat="1" customHeight="1" spans="1:11">
      <c r="A3294" s="23"/>
      <c r="B3294" s="22"/>
      <c r="C3294" s="23"/>
      <c r="D3294" s="21" t="s">
        <v>1403</v>
      </c>
      <c r="E3294" s="21" t="s">
        <v>1403</v>
      </c>
      <c r="F3294" s="21" t="s">
        <v>5866</v>
      </c>
      <c r="G3294" s="25" t="s">
        <v>2341</v>
      </c>
      <c r="H3294" s="21" t="s">
        <v>2342</v>
      </c>
      <c r="I3294" s="25" t="s">
        <v>2343</v>
      </c>
      <c r="J3294" s="21" t="s">
        <v>5867</v>
      </c>
      <c r="K3294" s="21" t="s">
        <v>5868</v>
      </c>
    </row>
    <row r="3295" s="7" customFormat="1" customHeight="1" spans="1:11">
      <c r="A3295" s="23"/>
      <c r="B3295" s="22"/>
      <c r="C3295" s="23"/>
      <c r="D3295" s="21" t="s">
        <v>1403</v>
      </c>
      <c r="E3295" s="21" t="s">
        <v>1403</v>
      </c>
      <c r="F3295" s="21" t="s">
        <v>5869</v>
      </c>
      <c r="G3295" s="25" t="s">
        <v>2341</v>
      </c>
      <c r="H3295" s="21" t="s">
        <v>2426</v>
      </c>
      <c r="I3295" s="25" t="s">
        <v>2343</v>
      </c>
      <c r="J3295" s="21" t="s">
        <v>5870</v>
      </c>
      <c r="K3295" s="21" t="s">
        <v>5848</v>
      </c>
    </row>
    <row r="3296" s="7" customFormat="1" customHeight="1" spans="1:11">
      <c r="A3296" s="23"/>
      <c r="B3296" s="22"/>
      <c r="C3296" s="23"/>
      <c r="D3296" s="21" t="s">
        <v>2373</v>
      </c>
      <c r="E3296" s="21" t="s">
        <v>1403</v>
      </c>
      <c r="F3296" s="21" t="s">
        <v>1403</v>
      </c>
      <c r="G3296" s="25" t="s">
        <v>1403</v>
      </c>
      <c r="H3296" s="21" t="s">
        <v>1403</v>
      </c>
      <c r="I3296" s="25" t="s">
        <v>1403</v>
      </c>
      <c r="J3296" s="21" t="s">
        <v>1403</v>
      </c>
      <c r="K3296" s="21" t="s">
        <v>1403</v>
      </c>
    </row>
    <row r="3297" s="7" customFormat="1" customHeight="1" spans="1:11">
      <c r="A3297" s="23"/>
      <c r="B3297" s="22"/>
      <c r="C3297" s="23"/>
      <c r="D3297" s="21" t="s">
        <v>1403</v>
      </c>
      <c r="E3297" s="21" t="s">
        <v>2374</v>
      </c>
      <c r="F3297" s="21" t="s">
        <v>1403</v>
      </c>
      <c r="G3297" s="25" t="s">
        <v>1403</v>
      </c>
      <c r="H3297" s="21" t="s">
        <v>1403</v>
      </c>
      <c r="I3297" s="25" t="s">
        <v>1403</v>
      </c>
      <c r="J3297" s="21" t="s">
        <v>1403</v>
      </c>
      <c r="K3297" s="21" t="s">
        <v>1403</v>
      </c>
    </row>
    <row r="3298" s="7" customFormat="1" customHeight="1" spans="1:11">
      <c r="A3298" s="23"/>
      <c r="B3298" s="22"/>
      <c r="C3298" s="23"/>
      <c r="D3298" s="21" t="s">
        <v>1403</v>
      </c>
      <c r="E3298" s="21" t="s">
        <v>1403</v>
      </c>
      <c r="F3298" s="21" t="s">
        <v>5871</v>
      </c>
      <c r="G3298" s="25" t="s">
        <v>2341</v>
      </c>
      <c r="H3298" s="21" t="s">
        <v>2376</v>
      </c>
      <c r="I3298" s="25" t="s">
        <v>2343</v>
      </c>
      <c r="J3298" s="21" t="s">
        <v>5872</v>
      </c>
      <c r="K3298" s="21" t="s">
        <v>5873</v>
      </c>
    </row>
    <row r="3299" s="7" customFormat="1" customHeight="1" spans="1:11">
      <c r="A3299" s="23"/>
      <c r="B3299" s="22"/>
      <c r="C3299" s="23"/>
      <c r="D3299" s="21" t="s">
        <v>1403</v>
      </c>
      <c r="E3299" s="21" t="s">
        <v>1403</v>
      </c>
      <c r="F3299" s="21" t="s">
        <v>5874</v>
      </c>
      <c r="G3299" s="25" t="s">
        <v>2341</v>
      </c>
      <c r="H3299" s="21" t="s">
        <v>2394</v>
      </c>
      <c r="I3299" s="25" t="s">
        <v>2343</v>
      </c>
      <c r="J3299" s="21" t="s">
        <v>5875</v>
      </c>
      <c r="K3299" s="21" t="s">
        <v>5873</v>
      </c>
    </row>
    <row r="3300" s="7" customFormat="1" customHeight="1" spans="1:11">
      <c r="A3300" s="21" t="s">
        <v>5876</v>
      </c>
      <c r="B3300" s="24" t="s">
        <v>5877</v>
      </c>
      <c r="C3300" s="21" t="s">
        <v>2614</v>
      </c>
      <c r="D3300" s="23"/>
      <c r="E3300" s="23"/>
      <c r="F3300" s="23"/>
      <c r="G3300" s="22"/>
      <c r="H3300" s="23"/>
      <c r="I3300" s="22"/>
      <c r="J3300" s="23"/>
      <c r="K3300" s="23"/>
    </row>
    <row r="3301" s="7" customFormat="1" customHeight="1" spans="1:11">
      <c r="A3301" s="23"/>
      <c r="B3301" s="22"/>
      <c r="C3301" s="23"/>
      <c r="D3301" s="21" t="s">
        <v>2338</v>
      </c>
      <c r="E3301" s="21" t="s">
        <v>1403</v>
      </c>
      <c r="F3301" s="21" t="s">
        <v>1403</v>
      </c>
      <c r="G3301" s="25" t="s">
        <v>1403</v>
      </c>
      <c r="H3301" s="21" t="s">
        <v>1403</v>
      </c>
      <c r="I3301" s="25" t="s">
        <v>1403</v>
      </c>
      <c r="J3301" s="21" t="s">
        <v>1403</v>
      </c>
      <c r="K3301" s="21" t="s">
        <v>1403</v>
      </c>
    </row>
    <row r="3302" s="7" customFormat="1" customHeight="1" spans="1:11">
      <c r="A3302" s="23"/>
      <c r="B3302" s="22"/>
      <c r="C3302" s="23"/>
      <c r="D3302" s="21" t="s">
        <v>1403</v>
      </c>
      <c r="E3302" s="21" t="s">
        <v>2339</v>
      </c>
      <c r="F3302" s="21" t="s">
        <v>1403</v>
      </c>
      <c r="G3302" s="25" t="s">
        <v>1403</v>
      </c>
      <c r="H3302" s="21" t="s">
        <v>1403</v>
      </c>
      <c r="I3302" s="25" t="s">
        <v>1403</v>
      </c>
      <c r="J3302" s="21" t="s">
        <v>1403</v>
      </c>
      <c r="K3302" s="21" t="s">
        <v>1403</v>
      </c>
    </row>
    <row r="3303" s="7" customFormat="1" customHeight="1" spans="1:11">
      <c r="A3303" s="23"/>
      <c r="B3303" s="22"/>
      <c r="C3303" s="23"/>
      <c r="D3303" s="21" t="s">
        <v>1403</v>
      </c>
      <c r="E3303" s="21" t="s">
        <v>1403</v>
      </c>
      <c r="F3303" s="21" t="s">
        <v>5878</v>
      </c>
      <c r="G3303" s="25" t="s">
        <v>2341</v>
      </c>
      <c r="H3303" s="21" t="s">
        <v>2439</v>
      </c>
      <c r="I3303" s="25" t="s">
        <v>2384</v>
      </c>
      <c r="J3303" s="21" t="s">
        <v>5879</v>
      </c>
      <c r="K3303" s="21" t="s">
        <v>5879</v>
      </c>
    </row>
    <row r="3304" s="7" customFormat="1" customHeight="1" spans="1:11">
      <c r="A3304" s="23"/>
      <c r="B3304" s="22"/>
      <c r="C3304" s="23"/>
      <c r="D3304" s="21" t="s">
        <v>2357</v>
      </c>
      <c r="E3304" s="21" t="s">
        <v>1403</v>
      </c>
      <c r="F3304" s="21" t="s">
        <v>1403</v>
      </c>
      <c r="G3304" s="25" t="s">
        <v>1403</v>
      </c>
      <c r="H3304" s="21" t="s">
        <v>1403</v>
      </c>
      <c r="I3304" s="25" t="s">
        <v>1403</v>
      </c>
      <c r="J3304" s="21" t="s">
        <v>1403</v>
      </c>
      <c r="K3304" s="21" t="s">
        <v>1403</v>
      </c>
    </row>
    <row r="3305" s="7" customFormat="1" customHeight="1" spans="1:11">
      <c r="A3305" s="23"/>
      <c r="B3305" s="22"/>
      <c r="C3305" s="23"/>
      <c r="D3305" s="21" t="s">
        <v>1403</v>
      </c>
      <c r="E3305" s="21" t="s">
        <v>2358</v>
      </c>
      <c r="F3305" s="21" t="s">
        <v>1403</v>
      </c>
      <c r="G3305" s="25" t="s">
        <v>1403</v>
      </c>
      <c r="H3305" s="21" t="s">
        <v>1403</v>
      </c>
      <c r="I3305" s="25" t="s">
        <v>1403</v>
      </c>
      <c r="J3305" s="21" t="s">
        <v>1403</v>
      </c>
      <c r="K3305" s="21" t="s">
        <v>1403</v>
      </c>
    </row>
    <row r="3306" s="7" customFormat="1" customHeight="1" spans="1:11">
      <c r="A3306" s="23"/>
      <c r="B3306" s="22"/>
      <c r="C3306" s="23"/>
      <c r="D3306" s="21" t="s">
        <v>1403</v>
      </c>
      <c r="E3306" s="21" t="s">
        <v>1403</v>
      </c>
      <c r="F3306" s="21" t="s">
        <v>5880</v>
      </c>
      <c r="G3306" s="25" t="s">
        <v>2341</v>
      </c>
      <c r="H3306" s="21" t="s">
        <v>5881</v>
      </c>
      <c r="I3306" s="25" t="s">
        <v>1403</v>
      </c>
      <c r="J3306" s="21" t="s">
        <v>5882</v>
      </c>
      <c r="K3306" s="21" t="s">
        <v>5882</v>
      </c>
    </row>
    <row r="3307" s="7" customFormat="1" customHeight="1" spans="1:11">
      <c r="A3307" s="23"/>
      <c r="B3307" s="22"/>
      <c r="C3307" s="23"/>
      <c r="D3307" s="21" t="s">
        <v>2373</v>
      </c>
      <c r="E3307" s="21" t="s">
        <v>1403</v>
      </c>
      <c r="F3307" s="21" t="s">
        <v>1403</v>
      </c>
      <c r="G3307" s="25" t="s">
        <v>1403</v>
      </c>
      <c r="H3307" s="21" t="s">
        <v>1403</v>
      </c>
      <c r="I3307" s="25" t="s">
        <v>1403</v>
      </c>
      <c r="J3307" s="21" t="s">
        <v>1403</v>
      </c>
      <c r="K3307" s="21" t="s">
        <v>1403</v>
      </c>
    </row>
    <row r="3308" s="7" customFormat="1" customHeight="1" spans="1:11">
      <c r="A3308" s="23"/>
      <c r="B3308" s="22"/>
      <c r="C3308" s="23"/>
      <c r="D3308" s="21" t="s">
        <v>1403</v>
      </c>
      <c r="E3308" s="21" t="s">
        <v>2374</v>
      </c>
      <c r="F3308" s="21" t="s">
        <v>1403</v>
      </c>
      <c r="G3308" s="25" t="s">
        <v>1403</v>
      </c>
      <c r="H3308" s="21" t="s">
        <v>1403</v>
      </c>
      <c r="I3308" s="25" t="s">
        <v>1403</v>
      </c>
      <c r="J3308" s="21" t="s">
        <v>1403</v>
      </c>
      <c r="K3308" s="21" t="s">
        <v>1403</v>
      </c>
    </row>
    <row r="3309" s="7" customFormat="1" customHeight="1" spans="1:11">
      <c r="A3309" s="23"/>
      <c r="B3309" s="22"/>
      <c r="C3309" s="23"/>
      <c r="D3309" s="21" t="s">
        <v>1403</v>
      </c>
      <c r="E3309" s="21" t="s">
        <v>1403</v>
      </c>
      <c r="F3309" s="21" t="s">
        <v>3628</v>
      </c>
      <c r="G3309" s="25" t="s">
        <v>2341</v>
      </c>
      <c r="H3309" s="21" t="s">
        <v>2394</v>
      </c>
      <c r="I3309" s="25" t="s">
        <v>2343</v>
      </c>
      <c r="J3309" s="21" t="s">
        <v>2628</v>
      </c>
      <c r="K3309" s="21" t="s">
        <v>2626</v>
      </c>
    </row>
    <row r="3310" s="7" customFormat="1" customHeight="1" spans="1:11">
      <c r="A3310" s="21" t="s">
        <v>5883</v>
      </c>
      <c r="B3310" s="24" t="s">
        <v>5884</v>
      </c>
      <c r="C3310" s="21" t="s">
        <v>5885</v>
      </c>
      <c r="D3310" s="23"/>
      <c r="E3310" s="23"/>
      <c r="F3310" s="23"/>
      <c r="G3310" s="22"/>
      <c r="H3310" s="23"/>
      <c r="I3310" s="22"/>
      <c r="J3310" s="23"/>
      <c r="K3310" s="23"/>
    </row>
    <row r="3311" s="7" customFormat="1" customHeight="1" spans="1:11">
      <c r="A3311" s="23"/>
      <c r="B3311" s="22"/>
      <c r="C3311" s="23"/>
      <c r="D3311" s="21" t="s">
        <v>2338</v>
      </c>
      <c r="E3311" s="21" t="s">
        <v>1403</v>
      </c>
      <c r="F3311" s="21" t="s">
        <v>1403</v>
      </c>
      <c r="G3311" s="25" t="s">
        <v>1403</v>
      </c>
      <c r="H3311" s="21" t="s">
        <v>1403</v>
      </c>
      <c r="I3311" s="25" t="s">
        <v>1403</v>
      </c>
      <c r="J3311" s="21" t="s">
        <v>1403</v>
      </c>
      <c r="K3311" s="21" t="s">
        <v>1403</v>
      </c>
    </row>
    <row r="3312" s="7" customFormat="1" customHeight="1" spans="1:11">
      <c r="A3312" s="23"/>
      <c r="B3312" s="22"/>
      <c r="C3312" s="23"/>
      <c r="D3312" s="21" t="s">
        <v>1403</v>
      </c>
      <c r="E3312" s="21" t="s">
        <v>2339</v>
      </c>
      <c r="F3312" s="21" t="s">
        <v>1403</v>
      </c>
      <c r="G3312" s="25" t="s">
        <v>1403</v>
      </c>
      <c r="H3312" s="21" t="s">
        <v>1403</v>
      </c>
      <c r="I3312" s="25" t="s">
        <v>1403</v>
      </c>
      <c r="J3312" s="21" t="s">
        <v>1403</v>
      </c>
      <c r="K3312" s="21" t="s">
        <v>1403</v>
      </c>
    </row>
    <row r="3313" s="7" customFormat="1" customHeight="1" spans="1:11">
      <c r="A3313" s="23"/>
      <c r="B3313" s="22"/>
      <c r="C3313" s="23"/>
      <c r="D3313" s="21" t="s">
        <v>1403</v>
      </c>
      <c r="E3313" s="21" t="s">
        <v>1403</v>
      </c>
      <c r="F3313" s="21" t="s">
        <v>4388</v>
      </c>
      <c r="G3313" s="25" t="s">
        <v>2354</v>
      </c>
      <c r="H3313" s="21" t="s">
        <v>2622</v>
      </c>
      <c r="I3313" s="25" t="s">
        <v>2343</v>
      </c>
      <c r="J3313" s="21" t="s">
        <v>5886</v>
      </c>
      <c r="K3313" s="21" t="s">
        <v>5887</v>
      </c>
    </row>
    <row r="3314" s="7" customFormat="1" customHeight="1" spans="1:11">
      <c r="A3314" s="23"/>
      <c r="B3314" s="22"/>
      <c r="C3314" s="23"/>
      <c r="D3314" s="21" t="s">
        <v>1403</v>
      </c>
      <c r="E3314" s="21" t="s">
        <v>1403</v>
      </c>
      <c r="F3314" s="21" t="s">
        <v>5888</v>
      </c>
      <c r="G3314" s="25" t="s">
        <v>2354</v>
      </c>
      <c r="H3314" s="21" t="s">
        <v>2787</v>
      </c>
      <c r="I3314" s="25" t="s">
        <v>2384</v>
      </c>
      <c r="J3314" s="21" t="s">
        <v>5889</v>
      </c>
      <c r="K3314" s="21" t="s">
        <v>5887</v>
      </c>
    </row>
    <row r="3315" s="7" customFormat="1" customHeight="1" spans="1:11">
      <c r="A3315" s="23"/>
      <c r="B3315" s="22"/>
      <c r="C3315" s="23"/>
      <c r="D3315" s="21" t="s">
        <v>1403</v>
      </c>
      <c r="E3315" s="21" t="s">
        <v>1403</v>
      </c>
      <c r="F3315" s="21" t="s">
        <v>5890</v>
      </c>
      <c r="G3315" s="25" t="s">
        <v>2354</v>
      </c>
      <c r="H3315" s="21" t="s">
        <v>5891</v>
      </c>
      <c r="I3315" s="25" t="s">
        <v>2562</v>
      </c>
      <c r="J3315" s="21" t="s">
        <v>5892</v>
      </c>
      <c r="K3315" s="21" t="s">
        <v>5887</v>
      </c>
    </row>
    <row r="3316" s="7" customFormat="1" customHeight="1" spans="1:11">
      <c r="A3316" s="23"/>
      <c r="B3316" s="22"/>
      <c r="C3316" s="23"/>
      <c r="D3316" s="21" t="s">
        <v>1403</v>
      </c>
      <c r="E3316" s="21" t="s">
        <v>1403</v>
      </c>
      <c r="F3316" s="21" t="s">
        <v>5893</v>
      </c>
      <c r="G3316" s="25" t="s">
        <v>2354</v>
      </c>
      <c r="H3316" s="21" t="s">
        <v>3677</v>
      </c>
      <c r="I3316" s="25" t="s">
        <v>2562</v>
      </c>
      <c r="J3316" s="21" t="s">
        <v>5894</v>
      </c>
      <c r="K3316" s="21" t="s">
        <v>5887</v>
      </c>
    </row>
    <row r="3317" s="7" customFormat="1" customHeight="1" spans="1:11">
      <c r="A3317" s="23"/>
      <c r="B3317" s="22"/>
      <c r="C3317" s="23"/>
      <c r="D3317" s="21" t="s">
        <v>1403</v>
      </c>
      <c r="E3317" s="21" t="s">
        <v>1403</v>
      </c>
      <c r="F3317" s="21" t="s">
        <v>5895</v>
      </c>
      <c r="G3317" s="25" t="s">
        <v>2354</v>
      </c>
      <c r="H3317" s="21" t="s">
        <v>2499</v>
      </c>
      <c r="I3317" s="25" t="s">
        <v>2650</v>
      </c>
      <c r="J3317" s="21" t="s">
        <v>5896</v>
      </c>
      <c r="K3317" s="21" t="s">
        <v>5897</v>
      </c>
    </row>
    <row r="3318" s="7" customFormat="1" customHeight="1" spans="1:11">
      <c r="A3318" s="23"/>
      <c r="B3318" s="22"/>
      <c r="C3318" s="23"/>
      <c r="D3318" s="21" t="s">
        <v>1403</v>
      </c>
      <c r="E3318" s="21" t="s">
        <v>1403</v>
      </c>
      <c r="F3318" s="21" t="s">
        <v>5898</v>
      </c>
      <c r="G3318" s="25" t="s">
        <v>2354</v>
      </c>
      <c r="H3318" s="21" t="s">
        <v>3333</v>
      </c>
      <c r="I3318" s="25" t="s">
        <v>4081</v>
      </c>
      <c r="J3318" s="21" t="s">
        <v>5899</v>
      </c>
      <c r="K3318" s="21" t="s">
        <v>5900</v>
      </c>
    </row>
    <row r="3319" s="7" customFormat="1" customHeight="1" spans="1:11">
      <c r="A3319" s="23"/>
      <c r="B3319" s="22"/>
      <c r="C3319" s="23"/>
      <c r="D3319" s="21" t="s">
        <v>1403</v>
      </c>
      <c r="E3319" s="21" t="s">
        <v>1403</v>
      </c>
      <c r="F3319" s="21" t="s">
        <v>5901</v>
      </c>
      <c r="G3319" s="25" t="s">
        <v>2354</v>
      </c>
      <c r="H3319" s="21" t="s">
        <v>2769</v>
      </c>
      <c r="I3319" s="25" t="s">
        <v>2797</v>
      </c>
      <c r="J3319" s="21" t="s">
        <v>5902</v>
      </c>
      <c r="K3319" s="21" t="s">
        <v>5903</v>
      </c>
    </row>
    <row r="3320" s="7" customFormat="1" customHeight="1" spans="1:11">
      <c r="A3320" s="23"/>
      <c r="B3320" s="22"/>
      <c r="C3320" s="23"/>
      <c r="D3320" s="21" t="s">
        <v>1403</v>
      </c>
      <c r="E3320" s="21" t="s">
        <v>1403</v>
      </c>
      <c r="F3320" s="21" t="s">
        <v>5904</v>
      </c>
      <c r="G3320" s="25" t="s">
        <v>2354</v>
      </c>
      <c r="H3320" s="21" t="s">
        <v>5905</v>
      </c>
      <c r="I3320" s="25" t="s">
        <v>5906</v>
      </c>
      <c r="J3320" s="21" t="s">
        <v>5907</v>
      </c>
      <c r="K3320" s="21" t="s">
        <v>5908</v>
      </c>
    </row>
    <row r="3321" s="7" customFormat="1" customHeight="1" spans="1:11">
      <c r="A3321" s="23"/>
      <c r="B3321" s="22"/>
      <c r="C3321" s="23"/>
      <c r="D3321" s="21" t="s">
        <v>1403</v>
      </c>
      <c r="E3321" s="21" t="s">
        <v>1403</v>
      </c>
      <c r="F3321" s="21" t="s">
        <v>5909</v>
      </c>
      <c r="G3321" s="25" t="s">
        <v>2354</v>
      </c>
      <c r="H3321" s="21" t="s">
        <v>2367</v>
      </c>
      <c r="I3321" s="25" t="s">
        <v>2562</v>
      </c>
      <c r="J3321" s="21" t="s">
        <v>5910</v>
      </c>
      <c r="K3321" s="21" t="s">
        <v>5911</v>
      </c>
    </row>
    <row r="3322" s="7" customFormat="1" customHeight="1" spans="1:11">
      <c r="A3322" s="23"/>
      <c r="B3322" s="22"/>
      <c r="C3322" s="23"/>
      <c r="D3322" s="21" t="s">
        <v>1403</v>
      </c>
      <c r="E3322" s="21" t="s">
        <v>1403</v>
      </c>
      <c r="F3322" s="21" t="s">
        <v>5912</v>
      </c>
      <c r="G3322" s="25" t="s">
        <v>2354</v>
      </c>
      <c r="H3322" s="21" t="s">
        <v>2367</v>
      </c>
      <c r="I3322" s="25" t="s">
        <v>2562</v>
      </c>
      <c r="J3322" s="21" t="s">
        <v>5913</v>
      </c>
      <c r="K3322" s="21" t="s">
        <v>5911</v>
      </c>
    </row>
    <row r="3323" s="7" customFormat="1" customHeight="1" spans="1:11">
      <c r="A3323" s="23"/>
      <c r="B3323" s="22"/>
      <c r="C3323" s="23"/>
      <c r="D3323" s="21" t="s">
        <v>1403</v>
      </c>
      <c r="E3323" s="21" t="s">
        <v>1403</v>
      </c>
      <c r="F3323" s="21" t="s">
        <v>5914</v>
      </c>
      <c r="G3323" s="25" t="s">
        <v>2354</v>
      </c>
      <c r="H3323" s="21" t="s">
        <v>2394</v>
      </c>
      <c r="I3323" s="25" t="s">
        <v>2343</v>
      </c>
      <c r="J3323" s="21" t="s">
        <v>5886</v>
      </c>
      <c r="K3323" s="21" t="s">
        <v>5915</v>
      </c>
    </row>
    <row r="3324" s="7" customFormat="1" customHeight="1" spans="1:11">
      <c r="A3324" s="23"/>
      <c r="B3324" s="22"/>
      <c r="C3324" s="23"/>
      <c r="D3324" s="21" t="s">
        <v>1403</v>
      </c>
      <c r="E3324" s="21" t="s">
        <v>2352</v>
      </c>
      <c r="F3324" s="21" t="s">
        <v>1403</v>
      </c>
      <c r="G3324" s="25" t="s">
        <v>1403</v>
      </c>
      <c r="H3324" s="21" t="s">
        <v>1403</v>
      </c>
      <c r="I3324" s="25" t="s">
        <v>1403</v>
      </c>
      <c r="J3324" s="21" t="s">
        <v>1403</v>
      </c>
      <c r="K3324" s="21" t="s">
        <v>1403</v>
      </c>
    </row>
    <row r="3325" s="7" customFormat="1" customHeight="1" spans="1:11">
      <c r="A3325" s="23"/>
      <c r="B3325" s="22"/>
      <c r="C3325" s="23"/>
      <c r="D3325" s="21" t="s">
        <v>1403</v>
      </c>
      <c r="E3325" s="21" t="s">
        <v>1403</v>
      </c>
      <c r="F3325" s="21" t="s">
        <v>5916</v>
      </c>
      <c r="G3325" s="25" t="s">
        <v>2341</v>
      </c>
      <c r="H3325" s="21" t="s">
        <v>2426</v>
      </c>
      <c r="I3325" s="25" t="s">
        <v>2343</v>
      </c>
      <c r="J3325" s="21" t="s">
        <v>5917</v>
      </c>
      <c r="K3325" s="21" t="s">
        <v>5887</v>
      </c>
    </row>
    <row r="3326" s="7" customFormat="1" customHeight="1" spans="1:11">
      <c r="A3326" s="23"/>
      <c r="B3326" s="22"/>
      <c r="C3326" s="23"/>
      <c r="D3326" s="21" t="s">
        <v>1403</v>
      </c>
      <c r="E3326" s="21" t="s">
        <v>1403</v>
      </c>
      <c r="F3326" s="21" t="s">
        <v>5918</v>
      </c>
      <c r="G3326" s="25" t="s">
        <v>2354</v>
      </c>
      <c r="H3326" s="21" t="s">
        <v>5919</v>
      </c>
      <c r="I3326" s="25" t="s">
        <v>2343</v>
      </c>
      <c r="J3326" s="21" t="s">
        <v>5920</v>
      </c>
      <c r="K3326" s="21" t="s">
        <v>5887</v>
      </c>
    </row>
    <row r="3327" s="7" customFormat="1" customHeight="1" spans="1:11">
      <c r="A3327" s="23"/>
      <c r="B3327" s="22"/>
      <c r="C3327" s="23"/>
      <c r="D3327" s="21" t="s">
        <v>1403</v>
      </c>
      <c r="E3327" s="21" t="s">
        <v>1403</v>
      </c>
      <c r="F3327" s="21" t="s">
        <v>5921</v>
      </c>
      <c r="G3327" s="25" t="s">
        <v>2341</v>
      </c>
      <c r="H3327" s="21" t="s">
        <v>2426</v>
      </c>
      <c r="I3327" s="25" t="s">
        <v>2343</v>
      </c>
      <c r="J3327" s="21" t="s">
        <v>5922</v>
      </c>
      <c r="K3327" s="21" t="s">
        <v>5887</v>
      </c>
    </row>
    <row r="3328" s="7" customFormat="1" customHeight="1" spans="1:11">
      <c r="A3328" s="23"/>
      <c r="B3328" s="22"/>
      <c r="C3328" s="23"/>
      <c r="D3328" s="21" t="s">
        <v>1403</v>
      </c>
      <c r="E3328" s="21" t="s">
        <v>2389</v>
      </c>
      <c r="F3328" s="21" t="s">
        <v>1403</v>
      </c>
      <c r="G3328" s="25" t="s">
        <v>1403</v>
      </c>
      <c r="H3328" s="21" t="s">
        <v>1403</v>
      </c>
      <c r="I3328" s="25" t="s">
        <v>1403</v>
      </c>
      <c r="J3328" s="21" t="s">
        <v>1403</v>
      </c>
      <c r="K3328" s="21" t="s">
        <v>1403</v>
      </c>
    </row>
    <row r="3329" s="7" customFormat="1" customHeight="1" spans="1:11">
      <c r="A3329" s="23"/>
      <c r="B3329" s="22"/>
      <c r="C3329" s="23"/>
      <c r="D3329" s="21" t="s">
        <v>1403</v>
      </c>
      <c r="E3329" s="21" t="s">
        <v>1403</v>
      </c>
      <c r="F3329" s="21" t="s">
        <v>5793</v>
      </c>
      <c r="G3329" s="25" t="s">
        <v>2498</v>
      </c>
      <c r="H3329" s="21" t="s">
        <v>5923</v>
      </c>
      <c r="I3329" s="25" t="s">
        <v>2947</v>
      </c>
      <c r="J3329" s="21" t="s">
        <v>5924</v>
      </c>
      <c r="K3329" s="21" t="s">
        <v>5925</v>
      </c>
    </row>
    <row r="3330" s="7" customFormat="1" customHeight="1" spans="1:11">
      <c r="A3330" s="23"/>
      <c r="B3330" s="22"/>
      <c r="C3330" s="23"/>
      <c r="D3330" s="21" t="s">
        <v>2357</v>
      </c>
      <c r="E3330" s="21" t="s">
        <v>1403</v>
      </c>
      <c r="F3330" s="21" t="s">
        <v>1403</v>
      </c>
      <c r="G3330" s="25" t="s">
        <v>1403</v>
      </c>
      <c r="H3330" s="21" t="s">
        <v>1403</v>
      </c>
      <c r="I3330" s="25" t="s">
        <v>1403</v>
      </c>
      <c r="J3330" s="21" t="s">
        <v>1403</v>
      </c>
      <c r="K3330" s="21" t="s">
        <v>1403</v>
      </c>
    </row>
    <row r="3331" s="7" customFormat="1" customHeight="1" spans="1:11">
      <c r="A3331" s="23"/>
      <c r="B3331" s="22"/>
      <c r="C3331" s="23"/>
      <c r="D3331" s="21" t="s">
        <v>1403</v>
      </c>
      <c r="E3331" s="21" t="s">
        <v>2358</v>
      </c>
      <c r="F3331" s="21" t="s">
        <v>1403</v>
      </c>
      <c r="G3331" s="25" t="s">
        <v>1403</v>
      </c>
      <c r="H3331" s="21" t="s">
        <v>1403</v>
      </c>
      <c r="I3331" s="25" t="s">
        <v>1403</v>
      </c>
      <c r="J3331" s="21" t="s">
        <v>1403</v>
      </c>
      <c r="K3331" s="21" t="s">
        <v>1403</v>
      </c>
    </row>
    <row r="3332" s="7" customFormat="1" customHeight="1" spans="1:11">
      <c r="A3332" s="23"/>
      <c r="B3332" s="22"/>
      <c r="C3332" s="23"/>
      <c r="D3332" s="21" t="s">
        <v>1403</v>
      </c>
      <c r="E3332" s="21" t="s">
        <v>1403</v>
      </c>
      <c r="F3332" s="21" t="s">
        <v>5768</v>
      </c>
      <c r="G3332" s="25" t="s">
        <v>2341</v>
      </c>
      <c r="H3332" s="21" t="s">
        <v>2503</v>
      </c>
      <c r="I3332" s="25" t="s">
        <v>5182</v>
      </c>
      <c r="J3332" s="21" t="s">
        <v>5768</v>
      </c>
      <c r="K3332" s="21" t="s">
        <v>5887</v>
      </c>
    </row>
    <row r="3333" s="7" customFormat="1" customHeight="1" spans="1:11">
      <c r="A3333" s="23"/>
      <c r="B3333" s="22"/>
      <c r="C3333" s="23"/>
      <c r="D3333" s="21" t="s">
        <v>1403</v>
      </c>
      <c r="E3333" s="21" t="s">
        <v>1403</v>
      </c>
      <c r="F3333" s="21" t="s">
        <v>5926</v>
      </c>
      <c r="G3333" s="25" t="s">
        <v>2354</v>
      </c>
      <c r="H3333" s="21" t="s">
        <v>3012</v>
      </c>
      <c r="I3333" s="25" t="s">
        <v>2343</v>
      </c>
      <c r="J3333" s="21" t="s">
        <v>5927</v>
      </c>
      <c r="K3333" s="21" t="s">
        <v>5903</v>
      </c>
    </row>
    <row r="3334" s="7" customFormat="1" customHeight="1" spans="1:11">
      <c r="A3334" s="23"/>
      <c r="B3334" s="22"/>
      <c r="C3334" s="23"/>
      <c r="D3334" s="21" t="s">
        <v>2373</v>
      </c>
      <c r="E3334" s="21" t="s">
        <v>1403</v>
      </c>
      <c r="F3334" s="21" t="s">
        <v>1403</v>
      </c>
      <c r="G3334" s="25" t="s">
        <v>1403</v>
      </c>
      <c r="H3334" s="21" t="s">
        <v>1403</v>
      </c>
      <c r="I3334" s="25" t="s">
        <v>1403</v>
      </c>
      <c r="J3334" s="21" t="s">
        <v>1403</v>
      </c>
      <c r="K3334" s="21" t="s">
        <v>1403</v>
      </c>
    </row>
    <row r="3335" s="7" customFormat="1" customHeight="1" spans="1:11">
      <c r="A3335" s="23"/>
      <c r="B3335" s="22"/>
      <c r="C3335" s="23"/>
      <c r="D3335" s="21" t="s">
        <v>1403</v>
      </c>
      <c r="E3335" s="21" t="s">
        <v>2374</v>
      </c>
      <c r="F3335" s="21" t="s">
        <v>1403</v>
      </c>
      <c r="G3335" s="25" t="s">
        <v>1403</v>
      </c>
      <c r="H3335" s="21" t="s">
        <v>1403</v>
      </c>
      <c r="I3335" s="25" t="s">
        <v>1403</v>
      </c>
      <c r="J3335" s="21" t="s">
        <v>1403</v>
      </c>
      <c r="K3335" s="21" t="s">
        <v>1403</v>
      </c>
    </row>
    <row r="3336" s="7" customFormat="1" customHeight="1" spans="1:11">
      <c r="A3336" s="23"/>
      <c r="B3336" s="22"/>
      <c r="C3336" s="23"/>
      <c r="D3336" s="21" t="s">
        <v>1403</v>
      </c>
      <c r="E3336" s="21" t="s">
        <v>1403</v>
      </c>
      <c r="F3336" s="21" t="s">
        <v>5773</v>
      </c>
      <c r="G3336" s="25" t="s">
        <v>2354</v>
      </c>
      <c r="H3336" s="21" t="s">
        <v>2583</v>
      </c>
      <c r="I3336" s="25" t="s">
        <v>2343</v>
      </c>
      <c r="J3336" s="21" t="s">
        <v>5928</v>
      </c>
      <c r="K3336" s="21" t="s">
        <v>5929</v>
      </c>
    </row>
    <row r="3337" s="7" customFormat="1" customHeight="1" spans="1:11">
      <c r="A3337" s="23"/>
      <c r="B3337" s="22"/>
      <c r="C3337" s="23"/>
      <c r="D3337" s="21" t="s">
        <v>1403</v>
      </c>
      <c r="E3337" s="21" t="s">
        <v>1403</v>
      </c>
      <c r="F3337" s="21" t="s">
        <v>5930</v>
      </c>
      <c r="G3337" s="25" t="s">
        <v>2354</v>
      </c>
      <c r="H3337" s="21" t="s">
        <v>3012</v>
      </c>
      <c r="I3337" s="25" t="s">
        <v>2343</v>
      </c>
      <c r="J3337" s="21" t="s">
        <v>5931</v>
      </c>
      <c r="K3337" s="21" t="s">
        <v>5929</v>
      </c>
    </row>
    <row r="3338" s="7" customFormat="1" customHeight="1" spans="1:11">
      <c r="A3338" s="21" t="s">
        <v>5932</v>
      </c>
      <c r="B3338" s="22"/>
      <c r="C3338" s="23"/>
      <c r="D3338" s="23"/>
      <c r="E3338" s="23"/>
      <c r="F3338" s="23"/>
      <c r="G3338" s="22"/>
      <c r="H3338" s="23"/>
      <c r="I3338" s="22"/>
      <c r="J3338" s="23"/>
      <c r="K3338" s="23"/>
    </row>
    <row r="3339" s="7" customFormat="1" customHeight="1" spans="1:11">
      <c r="A3339" s="21" t="s">
        <v>2398</v>
      </c>
      <c r="B3339" s="24" t="s">
        <v>5933</v>
      </c>
      <c r="C3339" s="21" t="s">
        <v>5934</v>
      </c>
      <c r="D3339" s="23"/>
      <c r="E3339" s="23"/>
      <c r="F3339" s="23"/>
      <c r="G3339" s="22"/>
      <c r="H3339" s="23"/>
      <c r="I3339" s="22"/>
      <c r="J3339" s="23"/>
      <c r="K3339" s="23"/>
    </row>
    <row r="3340" s="7" customFormat="1" customHeight="1" spans="1:11">
      <c r="A3340" s="23"/>
      <c r="B3340" s="22"/>
      <c r="C3340" s="23"/>
      <c r="D3340" s="21" t="s">
        <v>2338</v>
      </c>
      <c r="E3340" s="21" t="s">
        <v>1403</v>
      </c>
      <c r="F3340" s="21" t="s">
        <v>1403</v>
      </c>
      <c r="G3340" s="25" t="s">
        <v>1403</v>
      </c>
      <c r="H3340" s="21" t="s">
        <v>1403</v>
      </c>
      <c r="I3340" s="25" t="s">
        <v>1403</v>
      </c>
      <c r="J3340" s="21" t="s">
        <v>1403</v>
      </c>
      <c r="K3340" s="21" t="s">
        <v>1403</v>
      </c>
    </row>
    <row r="3341" s="7" customFormat="1" customHeight="1" spans="1:11">
      <c r="A3341" s="23"/>
      <c r="B3341" s="22"/>
      <c r="C3341" s="23"/>
      <c r="D3341" s="21" t="s">
        <v>1403</v>
      </c>
      <c r="E3341" s="21" t="s">
        <v>2339</v>
      </c>
      <c r="F3341" s="21" t="s">
        <v>1403</v>
      </c>
      <c r="G3341" s="25" t="s">
        <v>1403</v>
      </c>
      <c r="H3341" s="21" t="s">
        <v>1403</v>
      </c>
      <c r="I3341" s="25" t="s">
        <v>1403</v>
      </c>
      <c r="J3341" s="21" t="s">
        <v>1403</v>
      </c>
      <c r="K3341" s="21" t="s">
        <v>1403</v>
      </c>
    </row>
    <row r="3342" s="7" customFormat="1" customHeight="1" spans="1:11">
      <c r="A3342" s="23"/>
      <c r="B3342" s="22"/>
      <c r="C3342" s="23"/>
      <c r="D3342" s="21" t="s">
        <v>1403</v>
      </c>
      <c r="E3342" s="21" t="s">
        <v>1403</v>
      </c>
      <c r="F3342" s="21" t="s">
        <v>3074</v>
      </c>
      <c r="G3342" s="25" t="s">
        <v>2341</v>
      </c>
      <c r="H3342" s="21" t="s">
        <v>2355</v>
      </c>
      <c r="I3342" s="25" t="s">
        <v>3075</v>
      </c>
      <c r="J3342" s="21" t="s">
        <v>3076</v>
      </c>
      <c r="K3342" s="21" t="s">
        <v>5935</v>
      </c>
    </row>
    <row r="3343" s="7" customFormat="1" customHeight="1" spans="1:11">
      <c r="A3343" s="23"/>
      <c r="B3343" s="22"/>
      <c r="C3343" s="23"/>
      <c r="D3343" s="21" t="s">
        <v>1403</v>
      </c>
      <c r="E3343" s="21" t="s">
        <v>2352</v>
      </c>
      <c r="F3343" s="21" t="s">
        <v>1403</v>
      </c>
      <c r="G3343" s="25" t="s">
        <v>1403</v>
      </c>
      <c r="H3343" s="21" t="s">
        <v>1403</v>
      </c>
      <c r="I3343" s="25" t="s">
        <v>1403</v>
      </c>
      <c r="J3343" s="21" t="s">
        <v>1403</v>
      </c>
      <c r="K3343" s="21" t="s">
        <v>1403</v>
      </c>
    </row>
    <row r="3344" s="7" customFormat="1" customHeight="1" spans="1:11">
      <c r="A3344" s="23"/>
      <c r="B3344" s="22"/>
      <c r="C3344" s="23"/>
      <c r="D3344" s="21" t="s">
        <v>1403</v>
      </c>
      <c r="E3344" s="21" t="s">
        <v>1403</v>
      </c>
      <c r="F3344" s="21" t="s">
        <v>3148</v>
      </c>
      <c r="G3344" s="25" t="s">
        <v>2341</v>
      </c>
      <c r="H3344" s="21" t="s">
        <v>2342</v>
      </c>
      <c r="I3344" s="25" t="s">
        <v>2343</v>
      </c>
      <c r="J3344" s="21" t="s">
        <v>3149</v>
      </c>
      <c r="K3344" s="21" t="s">
        <v>5935</v>
      </c>
    </row>
    <row r="3345" s="7" customFormat="1" customHeight="1" spans="1:11">
      <c r="A3345" s="23"/>
      <c r="B3345" s="22"/>
      <c r="C3345" s="23"/>
      <c r="D3345" s="21" t="s">
        <v>1403</v>
      </c>
      <c r="E3345" s="21" t="s">
        <v>2389</v>
      </c>
      <c r="F3345" s="21" t="s">
        <v>1403</v>
      </c>
      <c r="G3345" s="25" t="s">
        <v>1403</v>
      </c>
      <c r="H3345" s="21" t="s">
        <v>1403</v>
      </c>
      <c r="I3345" s="25" t="s">
        <v>1403</v>
      </c>
      <c r="J3345" s="21" t="s">
        <v>1403</v>
      </c>
      <c r="K3345" s="21" t="s">
        <v>1403</v>
      </c>
    </row>
    <row r="3346" s="7" customFormat="1" customHeight="1" spans="1:11">
      <c r="A3346" s="23"/>
      <c r="B3346" s="22"/>
      <c r="C3346" s="23"/>
      <c r="D3346" s="21" t="s">
        <v>1403</v>
      </c>
      <c r="E3346" s="21" t="s">
        <v>1403</v>
      </c>
      <c r="F3346" s="21" t="s">
        <v>2404</v>
      </c>
      <c r="G3346" s="25" t="s">
        <v>2341</v>
      </c>
      <c r="H3346" s="21" t="s">
        <v>2342</v>
      </c>
      <c r="I3346" s="25" t="s">
        <v>2343</v>
      </c>
      <c r="J3346" s="21" t="s">
        <v>3078</v>
      </c>
      <c r="K3346" s="21" t="s">
        <v>5936</v>
      </c>
    </row>
    <row r="3347" s="7" customFormat="1" customHeight="1" spans="1:11">
      <c r="A3347" s="23"/>
      <c r="B3347" s="22"/>
      <c r="C3347" s="23"/>
      <c r="D3347" s="21" t="s">
        <v>2357</v>
      </c>
      <c r="E3347" s="21" t="s">
        <v>1403</v>
      </c>
      <c r="F3347" s="21" t="s">
        <v>1403</v>
      </c>
      <c r="G3347" s="25" t="s">
        <v>1403</v>
      </c>
      <c r="H3347" s="21" t="s">
        <v>1403</v>
      </c>
      <c r="I3347" s="25" t="s">
        <v>1403</v>
      </c>
      <c r="J3347" s="21" t="s">
        <v>1403</v>
      </c>
      <c r="K3347" s="21" t="s">
        <v>1403</v>
      </c>
    </row>
    <row r="3348" s="7" customFormat="1" customHeight="1" spans="1:11">
      <c r="A3348" s="23"/>
      <c r="B3348" s="22"/>
      <c r="C3348" s="23"/>
      <c r="D3348" s="21" t="s">
        <v>1403</v>
      </c>
      <c r="E3348" s="21" t="s">
        <v>2358</v>
      </c>
      <c r="F3348" s="21" t="s">
        <v>1403</v>
      </c>
      <c r="G3348" s="25" t="s">
        <v>1403</v>
      </c>
      <c r="H3348" s="21" t="s">
        <v>1403</v>
      </c>
      <c r="I3348" s="25" t="s">
        <v>1403</v>
      </c>
      <c r="J3348" s="21" t="s">
        <v>1403</v>
      </c>
      <c r="K3348" s="21" t="s">
        <v>1403</v>
      </c>
    </row>
    <row r="3349" s="7" customFormat="1" customHeight="1" spans="1:11">
      <c r="A3349" s="23"/>
      <c r="B3349" s="22"/>
      <c r="C3349" s="23"/>
      <c r="D3349" s="21" t="s">
        <v>1403</v>
      </c>
      <c r="E3349" s="21" t="s">
        <v>1403</v>
      </c>
      <c r="F3349" s="21" t="s">
        <v>3080</v>
      </c>
      <c r="G3349" s="25" t="s">
        <v>2354</v>
      </c>
      <c r="H3349" s="21" t="s">
        <v>2342</v>
      </c>
      <c r="I3349" s="25" t="s">
        <v>2343</v>
      </c>
      <c r="J3349" s="21" t="s">
        <v>3081</v>
      </c>
      <c r="K3349" s="21" t="s">
        <v>5935</v>
      </c>
    </row>
    <row r="3350" s="7" customFormat="1" customHeight="1" spans="1:11">
      <c r="A3350" s="23"/>
      <c r="B3350" s="22"/>
      <c r="C3350" s="23"/>
      <c r="D3350" s="21" t="s">
        <v>2373</v>
      </c>
      <c r="E3350" s="21" t="s">
        <v>1403</v>
      </c>
      <c r="F3350" s="21" t="s">
        <v>1403</v>
      </c>
      <c r="G3350" s="25" t="s">
        <v>1403</v>
      </c>
      <c r="H3350" s="21" t="s">
        <v>1403</v>
      </c>
      <c r="I3350" s="25" t="s">
        <v>1403</v>
      </c>
      <c r="J3350" s="21" t="s">
        <v>1403</v>
      </c>
      <c r="K3350" s="21" t="s">
        <v>1403</v>
      </c>
    </row>
    <row r="3351" s="7" customFormat="1" customHeight="1" spans="1:11">
      <c r="A3351" s="23"/>
      <c r="B3351" s="22"/>
      <c r="C3351" s="23"/>
      <c r="D3351" s="21" t="s">
        <v>1403</v>
      </c>
      <c r="E3351" s="21" t="s">
        <v>2374</v>
      </c>
      <c r="F3351" s="21" t="s">
        <v>1403</v>
      </c>
      <c r="G3351" s="25" t="s">
        <v>1403</v>
      </c>
      <c r="H3351" s="21" t="s">
        <v>1403</v>
      </c>
      <c r="I3351" s="25" t="s">
        <v>1403</v>
      </c>
      <c r="J3351" s="21" t="s">
        <v>1403</v>
      </c>
      <c r="K3351" s="21" t="s">
        <v>1403</v>
      </c>
    </row>
    <row r="3352" s="7" customFormat="1" customHeight="1" spans="1:11">
      <c r="A3352" s="23"/>
      <c r="B3352" s="22"/>
      <c r="C3352" s="23"/>
      <c r="D3352" s="21" t="s">
        <v>1403</v>
      </c>
      <c r="E3352" s="21" t="s">
        <v>1403</v>
      </c>
      <c r="F3352" s="21" t="s">
        <v>2984</v>
      </c>
      <c r="G3352" s="25" t="s">
        <v>2341</v>
      </c>
      <c r="H3352" s="21" t="s">
        <v>2394</v>
      </c>
      <c r="I3352" s="25" t="s">
        <v>2343</v>
      </c>
      <c r="J3352" s="21" t="s">
        <v>3082</v>
      </c>
      <c r="K3352" s="21" t="s">
        <v>2378</v>
      </c>
    </row>
    <row r="3353" s="7" customFormat="1" customHeight="1" spans="1:11">
      <c r="A3353" s="21" t="s">
        <v>5937</v>
      </c>
      <c r="B3353" s="22"/>
      <c r="C3353" s="23"/>
      <c r="D3353" s="23"/>
      <c r="E3353" s="23"/>
      <c r="F3353" s="23"/>
      <c r="G3353" s="22"/>
      <c r="H3353" s="23"/>
      <c r="I3353" s="22"/>
      <c r="J3353" s="23"/>
      <c r="K3353" s="23"/>
    </row>
    <row r="3354" s="7" customFormat="1" customHeight="1" spans="1:11">
      <c r="A3354" s="21" t="s">
        <v>5938</v>
      </c>
      <c r="B3354" s="22"/>
      <c r="C3354" s="23"/>
      <c r="D3354" s="23"/>
      <c r="E3354" s="23"/>
      <c r="F3354" s="23"/>
      <c r="G3354" s="22"/>
      <c r="H3354" s="23"/>
      <c r="I3354" s="22"/>
      <c r="J3354" s="23"/>
      <c r="K3354" s="23"/>
    </row>
    <row r="3355" s="7" customFormat="1" customHeight="1" spans="1:11">
      <c r="A3355" s="21" t="s">
        <v>5939</v>
      </c>
      <c r="B3355" s="22"/>
      <c r="C3355" s="23"/>
      <c r="D3355" s="23"/>
      <c r="E3355" s="23"/>
      <c r="F3355" s="23"/>
      <c r="G3355" s="22"/>
      <c r="H3355" s="23"/>
      <c r="I3355" s="22"/>
      <c r="J3355" s="23"/>
      <c r="K3355" s="23"/>
    </row>
    <row r="3356" s="7" customFormat="1" customHeight="1" spans="1:11">
      <c r="A3356" s="21" t="s">
        <v>5940</v>
      </c>
      <c r="B3356" s="24" t="s">
        <v>5941</v>
      </c>
      <c r="C3356" s="21" t="s">
        <v>5942</v>
      </c>
      <c r="D3356" s="23"/>
      <c r="E3356" s="23"/>
      <c r="F3356" s="23"/>
      <c r="G3356" s="22"/>
      <c r="H3356" s="23"/>
      <c r="I3356" s="22"/>
      <c r="J3356" s="23"/>
      <c r="K3356" s="23"/>
    </row>
    <row r="3357" s="7" customFormat="1" customHeight="1" spans="1:11">
      <c r="A3357" s="23"/>
      <c r="B3357" s="22"/>
      <c r="C3357" s="23"/>
      <c r="D3357" s="21" t="s">
        <v>2338</v>
      </c>
      <c r="E3357" s="21" t="s">
        <v>1403</v>
      </c>
      <c r="F3357" s="21" t="s">
        <v>1403</v>
      </c>
      <c r="G3357" s="25" t="s">
        <v>1403</v>
      </c>
      <c r="H3357" s="21" t="s">
        <v>1403</v>
      </c>
      <c r="I3357" s="25" t="s">
        <v>1403</v>
      </c>
      <c r="J3357" s="21" t="s">
        <v>1403</v>
      </c>
      <c r="K3357" s="21" t="s">
        <v>1403</v>
      </c>
    </row>
    <row r="3358" s="7" customFormat="1" customHeight="1" spans="1:11">
      <c r="A3358" s="23"/>
      <c r="B3358" s="22"/>
      <c r="C3358" s="23"/>
      <c r="D3358" s="21" t="s">
        <v>1403</v>
      </c>
      <c r="E3358" s="21" t="s">
        <v>2339</v>
      </c>
      <c r="F3358" s="21" t="s">
        <v>1403</v>
      </c>
      <c r="G3358" s="25" t="s">
        <v>1403</v>
      </c>
      <c r="H3358" s="21" t="s">
        <v>1403</v>
      </c>
      <c r="I3358" s="25" t="s">
        <v>1403</v>
      </c>
      <c r="J3358" s="21" t="s">
        <v>1403</v>
      </c>
      <c r="K3358" s="21" t="s">
        <v>1403</v>
      </c>
    </row>
    <row r="3359" s="7" customFormat="1" customHeight="1" spans="1:11">
      <c r="A3359" s="23"/>
      <c r="B3359" s="22"/>
      <c r="C3359" s="23"/>
      <c r="D3359" s="21" t="s">
        <v>1403</v>
      </c>
      <c r="E3359" s="21" t="s">
        <v>1403</v>
      </c>
      <c r="F3359" s="21" t="s">
        <v>5943</v>
      </c>
      <c r="G3359" s="25" t="s">
        <v>2341</v>
      </c>
      <c r="H3359" s="21" t="s">
        <v>2355</v>
      </c>
      <c r="I3359" s="25" t="s">
        <v>4081</v>
      </c>
      <c r="J3359" s="21" t="s">
        <v>5944</v>
      </c>
      <c r="K3359" s="21" t="s">
        <v>5945</v>
      </c>
    </row>
    <row r="3360" s="7" customFormat="1" customHeight="1" spans="1:11">
      <c r="A3360" s="23"/>
      <c r="B3360" s="22"/>
      <c r="C3360" s="23"/>
      <c r="D3360" s="21" t="s">
        <v>1403</v>
      </c>
      <c r="E3360" s="21" t="s">
        <v>1403</v>
      </c>
      <c r="F3360" s="21" t="s">
        <v>5946</v>
      </c>
      <c r="G3360" s="25" t="s">
        <v>2341</v>
      </c>
      <c r="H3360" s="21" t="s">
        <v>2355</v>
      </c>
      <c r="I3360" s="25" t="s">
        <v>2516</v>
      </c>
      <c r="J3360" s="21" t="s">
        <v>5947</v>
      </c>
      <c r="K3360" s="21" t="s">
        <v>5948</v>
      </c>
    </row>
    <row r="3361" s="7" customFormat="1" customHeight="1" spans="1:11">
      <c r="A3361" s="23"/>
      <c r="B3361" s="22"/>
      <c r="C3361" s="23"/>
      <c r="D3361" s="21" t="s">
        <v>1403</v>
      </c>
      <c r="E3361" s="21" t="s">
        <v>1403</v>
      </c>
      <c r="F3361" s="21" t="s">
        <v>5949</v>
      </c>
      <c r="G3361" s="25" t="s">
        <v>2341</v>
      </c>
      <c r="H3361" s="21" t="s">
        <v>2439</v>
      </c>
      <c r="I3361" s="25" t="s">
        <v>3535</v>
      </c>
      <c r="J3361" s="21" t="s">
        <v>5950</v>
      </c>
      <c r="K3361" s="21" t="s">
        <v>5951</v>
      </c>
    </row>
    <row r="3362" s="7" customFormat="1" customHeight="1" spans="1:11">
      <c r="A3362" s="23"/>
      <c r="B3362" s="22"/>
      <c r="C3362" s="23"/>
      <c r="D3362" s="21" t="s">
        <v>1403</v>
      </c>
      <c r="E3362" s="21" t="s">
        <v>2352</v>
      </c>
      <c r="F3362" s="21" t="s">
        <v>1403</v>
      </c>
      <c r="G3362" s="25" t="s">
        <v>1403</v>
      </c>
      <c r="H3362" s="21" t="s">
        <v>1403</v>
      </c>
      <c r="I3362" s="25" t="s">
        <v>1403</v>
      </c>
      <c r="J3362" s="21" t="s">
        <v>1403</v>
      </c>
      <c r="K3362" s="21" t="s">
        <v>1403</v>
      </c>
    </row>
    <row r="3363" s="7" customFormat="1" customHeight="1" spans="1:11">
      <c r="A3363" s="23"/>
      <c r="B3363" s="22"/>
      <c r="C3363" s="23"/>
      <c r="D3363" s="21" t="s">
        <v>1403</v>
      </c>
      <c r="E3363" s="21" t="s">
        <v>1403</v>
      </c>
      <c r="F3363" s="21" t="s">
        <v>5952</v>
      </c>
      <c r="G3363" s="25" t="s">
        <v>2341</v>
      </c>
      <c r="H3363" s="21" t="s">
        <v>2342</v>
      </c>
      <c r="I3363" s="25" t="s">
        <v>2343</v>
      </c>
      <c r="J3363" s="21" t="s">
        <v>5953</v>
      </c>
      <c r="K3363" s="21" t="s">
        <v>5948</v>
      </c>
    </row>
    <row r="3364" s="7" customFormat="1" customHeight="1" spans="1:11">
      <c r="A3364" s="23"/>
      <c r="B3364" s="22"/>
      <c r="C3364" s="23"/>
      <c r="D3364" s="21" t="s">
        <v>1403</v>
      </c>
      <c r="E3364" s="21" t="s">
        <v>1403</v>
      </c>
      <c r="F3364" s="21" t="s">
        <v>5954</v>
      </c>
      <c r="G3364" s="25" t="s">
        <v>2354</v>
      </c>
      <c r="H3364" s="21" t="s">
        <v>2622</v>
      </c>
      <c r="I3364" s="25" t="s">
        <v>2343</v>
      </c>
      <c r="J3364" s="21" t="s">
        <v>5955</v>
      </c>
      <c r="K3364" s="21" t="s">
        <v>5956</v>
      </c>
    </row>
    <row r="3365" s="7" customFormat="1" customHeight="1" spans="1:11">
      <c r="A3365" s="23"/>
      <c r="B3365" s="22"/>
      <c r="C3365" s="23"/>
      <c r="D3365" s="21" t="s">
        <v>2357</v>
      </c>
      <c r="E3365" s="21" t="s">
        <v>1403</v>
      </c>
      <c r="F3365" s="21" t="s">
        <v>1403</v>
      </c>
      <c r="G3365" s="25" t="s">
        <v>1403</v>
      </c>
      <c r="H3365" s="21" t="s">
        <v>1403</v>
      </c>
      <c r="I3365" s="25" t="s">
        <v>1403</v>
      </c>
      <c r="J3365" s="21" t="s">
        <v>1403</v>
      </c>
      <c r="K3365" s="21" t="s">
        <v>1403</v>
      </c>
    </row>
    <row r="3366" s="7" customFormat="1" customHeight="1" spans="1:11">
      <c r="A3366" s="23"/>
      <c r="B3366" s="22"/>
      <c r="C3366" s="23"/>
      <c r="D3366" s="21" t="s">
        <v>1403</v>
      </c>
      <c r="E3366" s="21" t="s">
        <v>2358</v>
      </c>
      <c r="F3366" s="21" t="s">
        <v>1403</v>
      </c>
      <c r="G3366" s="25" t="s">
        <v>1403</v>
      </c>
      <c r="H3366" s="21" t="s">
        <v>1403</v>
      </c>
      <c r="I3366" s="25" t="s">
        <v>1403</v>
      </c>
      <c r="J3366" s="21" t="s">
        <v>1403</v>
      </c>
      <c r="K3366" s="21" t="s">
        <v>1403</v>
      </c>
    </row>
    <row r="3367" s="7" customFormat="1" customHeight="1" spans="1:11">
      <c r="A3367" s="23"/>
      <c r="B3367" s="22"/>
      <c r="C3367" s="23"/>
      <c r="D3367" s="21" t="s">
        <v>1403</v>
      </c>
      <c r="E3367" s="21" t="s">
        <v>1403</v>
      </c>
      <c r="F3367" s="21" t="s">
        <v>5957</v>
      </c>
      <c r="G3367" s="25" t="s">
        <v>2354</v>
      </c>
      <c r="H3367" s="21" t="s">
        <v>2622</v>
      </c>
      <c r="I3367" s="25" t="s">
        <v>2343</v>
      </c>
      <c r="J3367" s="21" t="s">
        <v>5958</v>
      </c>
      <c r="K3367" s="21" t="s">
        <v>5959</v>
      </c>
    </row>
    <row r="3368" s="7" customFormat="1" customHeight="1" spans="1:11">
      <c r="A3368" s="23"/>
      <c r="B3368" s="22"/>
      <c r="C3368" s="23"/>
      <c r="D3368" s="21" t="s">
        <v>1403</v>
      </c>
      <c r="E3368" s="21" t="s">
        <v>1403</v>
      </c>
      <c r="F3368" s="21" t="s">
        <v>5960</v>
      </c>
      <c r="G3368" s="25" t="s">
        <v>2341</v>
      </c>
      <c r="H3368" s="21" t="s">
        <v>2342</v>
      </c>
      <c r="I3368" s="25" t="s">
        <v>2343</v>
      </c>
      <c r="J3368" s="21" t="s">
        <v>5961</v>
      </c>
      <c r="K3368" s="21" t="s">
        <v>5948</v>
      </c>
    </row>
    <row r="3369" s="7" customFormat="1" customHeight="1" spans="1:11">
      <c r="A3369" s="23"/>
      <c r="B3369" s="22"/>
      <c r="C3369" s="23"/>
      <c r="D3369" s="21" t="s">
        <v>2373</v>
      </c>
      <c r="E3369" s="21" t="s">
        <v>1403</v>
      </c>
      <c r="F3369" s="21" t="s">
        <v>1403</v>
      </c>
      <c r="G3369" s="25" t="s">
        <v>1403</v>
      </c>
      <c r="H3369" s="21" t="s">
        <v>1403</v>
      </c>
      <c r="I3369" s="25" t="s">
        <v>1403</v>
      </c>
      <c r="J3369" s="21" t="s">
        <v>1403</v>
      </c>
      <c r="K3369" s="21" t="s">
        <v>1403</v>
      </c>
    </row>
    <row r="3370" s="7" customFormat="1" customHeight="1" spans="1:11">
      <c r="A3370" s="23"/>
      <c r="B3370" s="22"/>
      <c r="C3370" s="23"/>
      <c r="D3370" s="21" t="s">
        <v>1403</v>
      </c>
      <c r="E3370" s="21" t="s">
        <v>2374</v>
      </c>
      <c r="F3370" s="21" t="s">
        <v>1403</v>
      </c>
      <c r="G3370" s="25" t="s">
        <v>1403</v>
      </c>
      <c r="H3370" s="21" t="s">
        <v>1403</v>
      </c>
      <c r="I3370" s="25" t="s">
        <v>1403</v>
      </c>
      <c r="J3370" s="21" t="s">
        <v>1403</v>
      </c>
      <c r="K3370" s="21" t="s">
        <v>1403</v>
      </c>
    </row>
    <row r="3371" s="7" customFormat="1" customHeight="1" spans="1:11">
      <c r="A3371" s="23"/>
      <c r="B3371" s="22"/>
      <c r="C3371" s="23"/>
      <c r="D3371" s="21" t="s">
        <v>1403</v>
      </c>
      <c r="E3371" s="21" t="s">
        <v>1403</v>
      </c>
      <c r="F3371" s="21" t="s">
        <v>5962</v>
      </c>
      <c r="G3371" s="25" t="s">
        <v>2354</v>
      </c>
      <c r="H3371" s="21" t="s">
        <v>2394</v>
      </c>
      <c r="I3371" s="25" t="s">
        <v>2343</v>
      </c>
      <c r="J3371" s="21" t="s">
        <v>5963</v>
      </c>
      <c r="K3371" s="21" t="s">
        <v>5964</v>
      </c>
    </row>
    <row r="3372" s="7" customFormat="1" customHeight="1" spans="1:11">
      <c r="A3372" s="23"/>
      <c r="B3372" s="22"/>
      <c r="C3372" s="23"/>
      <c r="D3372" s="21" t="s">
        <v>1403</v>
      </c>
      <c r="E3372" s="21" t="s">
        <v>1403</v>
      </c>
      <c r="F3372" s="21" t="s">
        <v>5965</v>
      </c>
      <c r="G3372" s="25" t="s">
        <v>2354</v>
      </c>
      <c r="H3372" s="21" t="s">
        <v>2394</v>
      </c>
      <c r="I3372" s="25" t="s">
        <v>2343</v>
      </c>
      <c r="J3372" s="21" t="s">
        <v>5966</v>
      </c>
      <c r="K3372" s="21" t="s">
        <v>5959</v>
      </c>
    </row>
    <row r="3373" s="7" customFormat="1" customHeight="1" spans="1:11">
      <c r="A3373" s="21" t="s">
        <v>5967</v>
      </c>
      <c r="B3373" s="24" t="s">
        <v>5968</v>
      </c>
      <c r="C3373" s="21" t="s">
        <v>5969</v>
      </c>
      <c r="D3373" s="23"/>
      <c r="E3373" s="23"/>
      <c r="F3373" s="23"/>
      <c r="G3373" s="22"/>
      <c r="H3373" s="23"/>
      <c r="I3373" s="22"/>
      <c r="J3373" s="23"/>
      <c r="K3373" s="23"/>
    </row>
    <row r="3374" s="7" customFormat="1" customHeight="1" spans="1:11">
      <c r="A3374" s="23"/>
      <c r="B3374" s="22"/>
      <c r="C3374" s="23"/>
      <c r="D3374" s="21" t="s">
        <v>2338</v>
      </c>
      <c r="E3374" s="21" t="s">
        <v>1403</v>
      </c>
      <c r="F3374" s="21" t="s">
        <v>1403</v>
      </c>
      <c r="G3374" s="25" t="s">
        <v>1403</v>
      </c>
      <c r="H3374" s="21" t="s">
        <v>1403</v>
      </c>
      <c r="I3374" s="25" t="s">
        <v>1403</v>
      </c>
      <c r="J3374" s="21" t="s">
        <v>1403</v>
      </c>
      <c r="K3374" s="21" t="s">
        <v>1403</v>
      </c>
    </row>
    <row r="3375" s="7" customFormat="1" customHeight="1" spans="1:11">
      <c r="A3375" s="23"/>
      <c r="B3375" s="22"/>
      <c r="C3375" s="23"/>
      <c r="D3375" s="21" t="s">
        <v>1403</v>
      </c>
      <c r="E3375" s="21" t="s">
        <v>2339</v>
      </c>
      <c r="F3375" s="21" t="s">
        <v>1403</v>
      </c>
      <c r="G3375" s="25" t="s">
        <v>1403</v>
      </c>
      <c r="H3375" s="21" t="s">
        <v>1403</v>
      </c>
      <c r="I3375" s="25" t="s">
        <v>1403</v>
      </c>
      <c r="J3375" s="21" t="s">
        <v>1403</v>
      </c>
      <c r="K3375" s="21" t="s">
        <v>1403</v>
      </c>
    </row>
    <row r="3376" s="7" customFormat="1" customHeight="1" spans="1:11">
      <c r="A3376" s="23"/>
      <c r="B3376" s="22"/>
      <c r="C3376" s="23"/>
      <c r="D3376" s="21" t="s">
        <v>1403</v>
      </c>
      <c r="E3376" s="21" t="s">
        <v>1403</v>
      </c>
      <c r="F3376" s="21" t="s">
        <v>5970</v>
      </c>
      <c r="G3376" s="25" t="s">
        <v>2354</v>
      </c>
      <c r="H3376" s="21" t="s">
        <v>2541</v>
      </c>
      <c r="I3376" s="25" t="s">
        <v>2384</v>
      </c>
      <c r="J3376" s="21" t="s">
        <v>5971</v>
      </c>
      <c r="K3376" s="21" t="s">
        <v>5972</v>
      </c>
    </row>
    <row r="3377" s="7" customFormat="1" customHeight="1" spans="1:11">
      <c r="A3377" s="23"/>
      <c r="B3377" s="22"/>
      <c r="C3377" s="23"/>
      <c r="D3377" s="21" t="s">
        <v>1403</v>
      </c>
      <c r="E3377" s="21" t="s">
        <v>1403</v>
      </c>
      <c r="F3377" s="21" t="s">
        <v>5970</v>
      </c>
      <c r="G3377" s="25" t="s">
        <v>2354</v>
      </c>
      <c r="H3377" s="21" t="s">
        <v>2541</v>
      </c>
      <c r="I3377" s="25" t="s">
        <v>2384</v>
      </c>
      <c r="J3377" s="21" t="s">
        <v>5973</v>
      </c>
      <c r="K3377" s="21" t="s">
        <v>5972</v>
      </c>
    </row>
    <row r="3378" s="7" customFormat="1" customHeight="1" spans="1:11">
      <c r="A3378" s="23"/>
      <c r="B3378" s="22"/>
      <c r="C3378" s="23"/>
      <c r="D3378" s="21" t="s">
        <v>2357</v>
      </c>
      <c r="E3378" s="21" t="s">
        <v>1403</v>
      </c>
      <c r="F3378" s="21" t="s">
        <v>1403</v>
      </c>
      <c r="G3378" s="25" t="s">
        <v>1403</v>
      </c>
      <c r="H3378" s="21" t="s">
        <v>1403</v>
      </c>
      <c r="I3378" s="25" t="s">
        <v>1403</v>
      </c>
      <c r="J3378" s="21" t="s">
        <v>1403</v>
      </c>
      <c r="K3378" s="21" t="s">
        <v>1403</v>
      </c>
    </row>
    <row r="3379" s="7" customFormat="1" customHeight="1" spans="1:11">
      <c r="A3379" s="23"/>
      <c r="B3379" s="22"/>
      <c r="C3379" s="23"/>
      <c r="D3379" s="21" t="s">
        <v>1403</v>
      </c>
      <c r="E3379" s="21" t="s">
        <v>2358</v>
      </c>
      <c r="F3379" s="21" t="s">
        <v>1403</v>
      </c>
      <c r="G3379" s="25" t="s">
        <v>1403</v>
      </c>
      <c r="H3379" s="21" t="s">
        <v>1403</v>
      </c>
      <c r="I3379" s="25" t="s">
        <v>1403</v>
      </c>
      <c r="J3379" s="21" t="s">
        <v>1403</v>
      </c>
      <c r="K3379" s="21" t="s">
        <v>1403</v>
      </c>
    </row>
    <row r="3380" s="7" customFormat="1" customHeight="1" spans="1:11">
      <c r="A3380" s="23"/>
      <c r="B3380" s="22"/>
      <c r="C3380" s="23"/>
      <c r="D3380" s="21" t="s">
        <v>1403</v>
      </c>
      <c r="E3380" s="21" t="s">
        <v>1403</v>
      </c>
      <c r="F3380" s="21" t="s">
        <v>5974</v>
      </c>
      <c r="G3380" s="25" t="s">
        <v>2341</v>
      </c>
      <c r="H3380" s="21" t="s">
        <v>5975</v>
      </c>
      <c r="I3380" s="25" t="s">
        <v>3535</v>
      </c>
      <c r="J3380" s="21" t="s">
        <v>5976</v>
      </c>
      <c r="K3380" s="21" t="s">
        <v>5972</v>
      </c>
    </row>
    <row r="3381" s="7" customFormat="1" customHeight="1" spans="1:11">
      <c r="A3381" s="23"/>
      <c r="B3381" s="22"/>
      <c r="C3381" s="23"/>
      <c r="D3381" s="21" t="s">
        <v>1403</v>
      </c>
      <c r="E3381" s="21" t="s">
        <v>2578</v>
      </c>
      <c r="F3381" s="21" t="s">
        <v>1403</v>
      </c>
      <c r="G3381" s="25" t="s">
        <v>1403</v>
      </c>
      <c r="H3381" s="21" t="s">
        <v>1403</v>
      </c>
      <c r="I3381" s="25" t="s">
        <v>1403</v>
      </c>
      <c r="J3381" s="21" t="s">
        <v>1403</v>
      </c>
      <c r="K3381" s="21" t="s">
        <v>1403</v>
      </c>
    </row>
    <row r="3382" s="7" customFormat="1" customHeight="1" spans="1:11">
      <c r="A3382" s="23"/>
      <c r="B3382" s="22"/>
      <c r="C3382" s="23"/>
      <c r="D3382" s="21" t="s">
        <v>1403</v>
      </c>
      <c r="E3382" s="21" t="s">
        <v>1403</v>
      </c>
      <c r="F3382" s="21" t="s">
        <v>5977</v>
      </c>
      <c r="G3382" s="25" t="s">
        <v>2354</v>
      </c>
      <c r="H3382" s="21" t="s">
        <v>2342</v>
      </c>
      <c r="I3382" s="25" t="s">
        <v>3733</v>
      </c>
      <c r="J3382" s="21" t="s">
        <v>5978</v>
      </c>
      <c r="K3382" s="21" t="s">
        <v>5972</v>
      </c>
    </row>
    <row r="3383" s="7" customFormat="1" customHeight="1" spans="1:11">
      <c r="A3383" s="23"/>
      <c r="B3383" s="22"/>
      <c r="C3383" s="23"/>
      <c r="D3383" s="21" t="s">
        <v>2373</v>
      </c>
      <c r="E3383" s="21" t="s">
        <v>1403</v>
      </c>
      <c r="F3383" s="21" t="s">
        <v>1403</v>
      </c>
      <c r="G3383" s="25" t="s">
        <v>1403</v>
      </c>
      <c r="H3383" s="21" t="s">
        <v>1403</v>
      </c>
      <c r="I3383" s="25" t="s">
        <v>1403</v>
      </c>
      <c r="J3383" s="21" t="s">
        <v>1403</v>
      </c>
      <c r="K3383" s="21" t="s">
        <v>1403</v>
      </c>
    </row>
    <row r="3384" s="7" customFormat="1" customHeight="1" spans="1:11">
      <c r="A3384" s="23"/>
      <c r="B3384" s="22"/>
      <c r="C3384" s="23"/>
      <c r="D3384" s="21" t="s">
        <v>1403</v>
      </c>
      <c r="E3384" s="21" t="s">
        <v>2374</v>
      </c>
      <c r="F3384" s="21" t="s">
        <v>1403</v>
      </c>
      <c r="G3384" s="25" t="s">
        <v>1403</v>
      </c>
      <c r="H3384" s="21" t="s">
        <v>1403</v>
      </c>
      <c r="I3384" s="25" t="s">
        <v>1403</v>
      </c>
      <c r="J3384" s="21" t="s">
        <v>1403</v>
      </c>
      <c r="K3384" s="21" t="s">
        <v>1403</v>
      </c>
    </row>
    <row r="3385" s="7" customFormat="1" customHeight="1" spans="1:11">
      <c r="A3385" s="23"/>
      <c r="B3385" s="22"/>
      <c r="C3385" s="23"/>
      <c r="D3385" s="21" t="s">
        <v>1403</v>
      </c>
      <c r="E3385" s="21" t="s">
        <v>1403</v>
      </c>
      <c r="F3385" s="21" t="s">
        <v>5979</v>
      </c>
      <c r="G3385" s="25" t="s">
        <v>2354</v>
      </c>
      <c r="H3385" s="21" t="s">
        <v>2394</v>
      </c>
      <c r="I3385" s="25" t="s">
        <v>2343</v>
      </c>
      <c r="J3385" s="21" t="s">
        <v>5978</v>
      </c>
      <c r="K3385" s="21" t="s">
        <v>5972</v>
      </c>
    </row>
    <row r="3386" s="7" customFormat="1" customHeight="1" spans="1:11">
      <c r="A3386" s="23"/>
      <c r="B3386" s="22"/>
      <c r="C3386" s="23"/>
      <c r="D3386" s="21" t="s">
        <v>1403</v>
      </c>
      <c r="E3386" s="21" t="s">
        <v>1403</v>
      </c>
      <c r="F3386" s="21" t="s">
        <v>5980</v>
      </c>
      <c r="G3386" s="25" t="s">
        <v>2354</v>
      </c>
      <c r="H3386" s="21" t="s">
        <v>2394</v>
      </c>
      <c r="I3386" s="25" t="s">
        <v>2343</v>
      </c>
      <c r="J3386" s="21" t="s">
        <v>5981</v>
      </c>
      <c r="K3386" s="21" t="s">
        <v>5972</v>
      </c>
    </row>
    <row r="3387" s="7" customFormat="1" customHeight="1" spans="1:11">
      <c r="A3387" s="21" t="s">
        <v>5982</v>
      </c>
      <c r="B3387" s="24" t="s">
        <v>5983</v>
      </c>
      <c r="C3387" s="21" t="s">
        <v>5984</v>
      </c>
      <c r="D3387" s="23"/>
      <c r="E3387" s="23"/>
      <c r="F3387" s="23"/>
      <c r="G3387" s="22"/>
      <c r="H3387" s="23"/>
      <c r="I3387" s="22"/>
      <c r="J3387" s="23"/>
      <c r="K3387" s="23"/>
    </row>
    <row r="3388" s="7" customFormat="1" customHeight="1" spans="1:11">
      <c r="A3388" s="23"/>
      <c r="B3388" s="22"/>
      <c r="C3388" s="23"/>
      <c r="D3388" s="21" t="s">
        <v>2338</v>
      </c>
      <c r="E3388" s="21" t="s">
        <v>1403</v>
      </c>
      <c r="F3388" s="21" t="s">
        <v>1403</v>
      </c>
      <c r="G3388" s="25" t="s">
        <v>1403</v>
      </c>
      <c r="H3388" s="21" t="s">
        <v>1403</v>
      </c>
      <c r="I3388" s="25" t="s">
        <v>1403</v>
      </c>
      <c r="J3388" s="21" t="s">
        <v>1403</v>
      </c>
      <c r="K3388" s="21" t="s">
        <v>1403</v>
      </c>
    </row>
    <row r="3389" s="7" customFormat="1" customHeight="1" spans="1:11">
      <c r="A3389" s="23"/>
      <c r="B3389" s="22"/>
      <c r="C3389" s="23"/>
      <c r="D3389" s="21" t="s">
        <v>1403</v>
      </c>
      <c r="E3389" s="21" t="s">
        <v>2339</v>
      </c>
      <c r="F3389" s="21" t="s">
        <v>1403</v>
      </c>
      <c r="G3389" s="25" t="s">
        <v>1403</v>
      </c>
      <c r="H3389" s="21" t="s">
        <v>1403</v>
      </c>
      <c r="I3389" s="25" t="s">
        <v>1403</v>
      </c>
      <c r="J3389" s="21" t="s">
        <v>1403</v>
      </c>
      <c r="K3389" s="21" t="s">
        <v>1403</v>
      </c>
    </row>
    <row r="3390" s="7" customFormat="1" customHeight="1" spans="1:11">
      <c r="A3390" s="23"/>
      <c r="B3390" s="22"/>
      <c r="C3390" s="23"/>
      <c r="D3390" s="21" t="s">
        <v>1403</v>
      </c>
      <c r="E3390" s="21" t="s">
        <v>1403</v>
      </c>
      <c r="F3390" s="21" t="s">
        <v>5985</v>
      </c>
      <c r="G3390" s="25" t="s">
        <v>2354</v>
      </c>
      <c r="H3390" s="21" t="s">
        <v>5986</v>
      </c>
      <c r="I3390" s="25" t="s">
        <v>2384</v>
      </c>
      <c r="J3390" s="21" t="s">
        <v>5985</v>
      </c>
      <c r="K3390" s="21" t="s">
        <v>5987</v>
      </c>
    </row>
    <row r="3391" s="7" customFormat="1" customHeight="1" spans="1:11">
      <c r="A3391" s="23"/>
      <c r="B3391" s="22"/>
      <c r="C3391" s="23"/>
      <c r="D3391" s="21" t="s">
        <v>1403</v>
      </c>
      <c r="E3391" s="21" t="s">
        <v>1403</v>
      </c>
      <c r="F3391" s="21" t="s">
        <v>5988</v>
      </c>
      <c r="G3391" s="25" t="s">
        <v>2354</v>
      </c>
      <c r="H3391" s="21" t="s">
        <v>3170</v>
      </c>
      <c r="I3391" s="25" t="s">
        <v>2384</v>
      </c>
      <c r="J3391" s="21" t="s">
        <v>5988</v>
      </c>
      <c r="K3391" s="21" t="s">
        <v>5987</v>
      </c>
    </row>
    <row r="3392" s="7" customFormat="1" customHeight="1" spans="1:11">
      <c r="A3392" s="23"/>
      <c r="B3392" s="22"/>
      <c r="C3392" s="23"/>
      <c r="D3392" s="21" t="s">
        <v>1403</v>
      </c>
      <c r="E3392" s="21" t="s">
        <v>1403</v>
      </c>
      <c r="F3392" s="21" t="s">
        <v>5989</v>
      </c>
      <c r="G3392" s="25" t="s">
        <v>2354</v>
      </c>
      <c r="H3392" s="21" t="s">
        <v>3405</v>
      </c>
      <c r="I3392" s="25" t="s">
        <v>2384</v>
      </c>
      <c r="J3392" s="21" t="s">
        <v>5990</v>
      </c>
      <c r="K3392" s="21" t="s">
        <v>5987</v>
      </c>
    </row>
    <row r="3393" s="7" customFormat="1" customHeight="1" spans="1:11">
      <c r="A3393" s="23"/>
      <c r="B3393" s="22"/>
      <c r="C3393" s="23"/>
      <c r="D3393" s="21" t="s">
        <v>1403</v>
      </c>
      <c r="E3393" s="21" t="s">
        <v>2352</v>
      </c>
      <c r="F3393" s="21" t="s">
        <v>1403</v>
      </c>
      <c r="G3393" s="25" t="s">
        <v>1403</v>
      </c>
      <c r="H3393" s="21" t="s">
        <v>1403</v>
      </c>
      <c r="I3393" s="25" t="s">
        <v>1403</v>
      </c>
      <c r="J3393" s="21" t="s">
        <v>1403</v>
      </c>
      <c r="K3393" s="21" t="s">
        <v>1403</v>
      </c>
    </row>
    <row r="3394" s="7" customFormat="1" customHeight="1" spans="1:11">
      <c r="A3394" s="23"/>
      <c r="B3394" s="22"/>
      <c r="C3394" s="23"/>
      <c r="D3394" s="21" t="s">
        <v>1403</v>
      </c>
      <c r="E3394" s="21" t="s">
        <v>1403</v>
      </c>
      <c r="F3394" s="21" t="s">
        <v>5991</v>
      </c>
      <c r="G3394" s="25" t="s">
        <v>2341</v>
      </c>
      <c r="H3394" s="21" t="s">
        <v>5992</v>
      </c>
      <c r="I3394" s="25" t="s">
        <v>1403</v>
      </c>
      <c r="J3394" s="21" t="s">
        <v>5993</v>
      </c>
      <c r="K3394" s="21" t="s">
        <v>5987</v>
      </c>
    </row>
    <row r="3395" s="7" customFormat="1" customHeight="1" spans="1:11">
      <c r="A3395" s="23"/>
      <c r="B3395" s="22"/>
      <c r="C3395" s="23"/>
      <c r="D3395" s="21" t="s">
        <v>1403</v>
      </c>
      <c r="E3395" s="21" t="s">
        <v>1403</v>
      </c>
      <c r="F3395" s="21" t="s">
        <v>5994</v>
      </c>
      <c r="G3395" s="25" t="s">
        <v>2341</v>
      </c>
      <c r="H3395" s="21" t="s">
        <v>2394</v>
      </c>
      <c r="I3395" s="25" t="s">
        <v>2343</v>
      </c>
      <c r="J3395" s="21" t="s">
        <v>5995</v>
      </c>
      <c r="K3395" s="21" t="s">
        <v>5996</v>
      </c>
    </row>
    <row r="3396" s="7" customFormat="1" customHeight="1" spans="1:11">
      <c r="A3396" s="23"/>
      <c r="B3396" s="22"/>
      <c r="C3396" s="23"/>
      <c r="D3396" s="21" t="s">
        <v>1403</v>
      </c>
      <c r="E3396" s="21" t="s">
        <v>2389</v>
      </c>
      <c r="F3396" s="21" t="s">
        <v>1403</v>
      </c>
      <c r="G3396" s="25" t="s">
        <v>1403</v>
      </c>
      <c r="H3396" s="21" t="s">
        <v>1403</v>
      </c>
      <c r="I3396" s="25" t="s">
        <v>1403</v>
      </c>
      <c r="J3396" s="21" t="s">
        <v>1403</v>
      </c>
      <c r="K3396" s="21" t="s">
        <v>1403</v>
      </c>
    </row>
    <row r="3397" s="7" customFormat="1" customHeight="1" spans="1:11">
      <c r="A3397" s="23"/>
      <c r="B3397" s="22"/>
      <c r="C3397" s="23"/>
      <c r="D3397" s="21" t="s">
        <v>1403</v>
      </c>
      <c r="E3397" s="21" t="s">
        <v>1403</v>
      </c>
      <c r="F3397" s="21" t="s">
        <v>5997</v>
      </c>
      <c r="G3397" s="25" t="s">
        <v>2341</v>
      </c>
      <c r="H3397" s="21" t="s">
        <v>5998</v>
      </c>
      <c r="I3397" s="25" t="s">
        <v>1403</v>
      </c>
      <c r="J3397" s="21" t="s">
        <v>5999</v>
      </c>
      <c r="K3397" s="21" t="s">
        <v>5987</v>
      </c>
    </row>
    <row r="3398" s="7" customFormat="1" customHeight="1" spans="1:11">
      <c r="A3398" s="23"/>
      <c r="B3398" s="22"/>
      <c r="C3398" s="23"/>
      <c r="D3398" s="21" t="s">
        <v>2357</v>
      </c>
      <c r="E3398" s="21" t="s">
        <v>1403</v>
      </c>
      <c r="F3398" s="21" t="s">
        <v>1403</v>
      </c>
      <c r="G3398" s="25" t="s">
        <v>1403</v>
      </c>
      <c r="H3398" s="21" t="s">
        <v>1403</v>
      </c>
      <c r="I3398" s="25" t="s">
        <v>1403</v>
      </c>
      <c r="J3398" s="21" t="s">
        <v>1403</v>
      </c>
      <c r="K3398" s="21" t="s">
        <v>1403</v>
      </c>
    </row>
    <row r="3399" s="7" customFormat="1" customHeight="1" spans="1:11">
      <c r="A3399" s="23"/>
      <c r="B3399" s="22"/>
      <c r="C3399" s="23"/>
      <c r="D3399" s="21" t="s">
        <v>1403</v>
      </c>
      <c r="E3399" s="21" t="s">
        <v>2358</v>
      </c>
      <c r="F3399" s="21" t="s">
        <v>1403</v>
      </c>
      <c r="G3399" s="25" t="s">
        <v>1403</v>
      </c>
      <c r="H3399" s="21" t="s">
        <v>1403</v>
      </c>
      <c r="I3399" s="25" t="s">
        <v>1403</v>
      </c>
      <c r="J3399" s="21" t="s">
        <v>1403</v>
      </c>
      <c r="K3399" s="21" t="s">
        <v>1403</v>
      </c>
    </row>
    <row r="3400" s="7" customFormat="1" customHeight="1" spans="1:11">
      <c r="A3400" s="23"/>
      <c r="B3400" s="22"/>
      <c r="C3400" s="23"/>
      <c r="D3400" s="21" t="s">
        <v>1403</v>
      </c>
      <c r="E3400" s="21" t="s">
        <v>1403</v>
      </c>
      <c r="F3400" s="21" t="s">
        <v>6000</v>
      </c>
      <c r="G3400" s="25" t="s">
        <v>2341</v>
      </c>
      <c r="H3400" s="21" t="s">
        <v>6001</v>
      </c>
      <c r="I3400" s="25" t="s">
        <v>1403</v>
      </c>
      <c r="J3400" s="21" t="s">
        <v>6002</v>
      </c>
      <c r="K3400" s="21" t="s">
        <v>5987</v>
      </c>
    </row>
    <row r="3401" s="7" customFormat="1" customHeight="1" spans="1:11">
      <c r="A3401" s="23"/>
      <c r="B3401" s="22"/>
      <c r="C3401" s="23"/>
      <c r="D3401" s="21" t="s">
        <v>1403</v>
      </c>
      <c r="E3401" s="21" t="s">
        <v>1403</v>
      </c>
      <c r="F3401" s="21" t="s">
        <v>6003</v>
      </c>
      <c r="G3401" s="25" t="s">
        <v>2341</v>
      </c>
      <c r="H3401" s="21" t="s">
        <v>6004</v>
      </c>
      <c r="I3401" s="25" t="s">
        <v>1403</v>
      </c>
      <c r="J3401" s="21" t="s">
        <v>6005</v>
      </c>
      <c r="K3401" s="21" t="s">
        <v>5987</v>
      </c>
    </row>
    <row r="3402" s="7" customFormat="1" customHeight="1" spans="1:11">
      <c r="A3402" s="23"/>
      <c r="B3402" s="22"/>
      <c r="C3402" s="23"/>
      <c r="D3402" s="21" t="s">
        <v>1403</v>
      </c>
      <c r="E3402" s="21" t="s">
        <v>1403</v>
      </c>
      <c r="F3402" s="21" t="s">
        <v>6006</v>
      </c>
      <c r="G3402" s="25" t="s">
        <v>2341</v>
      </c>
      <c r="H3402" s="21" t="s">
        <v>6007</v>
      </c>
      <c r="I3402" s="25" t="s">
        <v>1403</v>
      </c>
      <c r="J3402" s="21" t="s">
        <v>6008</v>
      </c>
      <c r="K3402" s="21" t="s">
        <v>5987</v>
      </c>
    </row>
    <row r="3403" s="7" customFormat="1" customHeight="1" spans="1:11">
      <c r="A3403" s="23"/>
      <c r="B3403" s="22"/>
      <c r="C3403" s="23"/>
      <c r="D3403" s="21" t="s">
        <v>2373</v>
      </c>
      <c r="E3403" s="21" t="s">
        <v>1403</v>
      </c>
      <c r="F3403" s="21" t="s">
        <v>1403</v>
      </c>
      <c r="G3403" s="25" t="s">
        <v>1403</v>
      </c>
      <c r="H3403" s="21" t="s">
        <v>1403</v>
      </c>
      <c r="I3403" s="25" t="s">
        <v>1403</v>
      </c>
      <c r="J3403" s="21" t="s">
        <v>1403</v>
      </c>
      <c r="K3403" s="21" t="s">
        <v>1403</v>
      </c>
    </row>
    <row r="3404" s="7" customFormat="1" customHeight="1" spans="1:11">
      <c r="A3404" s="23"/>
      <c r="B3404" s="22"/>
      <c r="C3404" s="23"/>
      <c r="D3404" s="21" t="s">
        <v>1403</v>
      </c>
      <c r="E3404" s="21" t="s">
        <v>2374</v>
      </c>
      <c r="F3404" s="21" t="s">
        <v>1403</v>
      </c>
      <c r="G3404" s="25" t="s">
        <v>1403</v>
      </c>
      <c r="H3404" s="21" t="s">
        <v>1403</v>
      </c>
      <c r="I3404" s="25" t="s">
        <v>1403</v>
      </c>
      <c r="J3404" s="21" t="s">
        <v>1403</v>
      </c>
      <c r="K3404" s="21" t="s">
        <v>1403</v>
      </c>
    </row>
    <row r="3405" s="7" customFormat="1" customHeight="1" spans="1:11">
      <c r="A3405" s="23"/>
      <c r="B3405" s="22"/>
      <c r="C3405" s="23"/>
      <c r="D3405" s="21" t="s">
        <v>1403</v>
      </c>
      <c r="E3405" s="21" t="s">
        <v>1403</v>
      </c>
      <c r="F3405" s="21" t="s">
        <v>6009</v>
      </c>
      <c r="G3405" s="25" t="s">
        <v>2341</v>
      </c>
      <c r="H3405" s="21" t="s">
        <v>2394</v>
      </c>
      <c r="I3405" s="25" t="s">
        <v>2343</v>
      </c>
      <c r="J3405" s="21" t="s">
        <v>6010</v>
      </c>
      <c r="K3405" s="21" t="s">
        <v>6011</v>
      </c>
    </row>
    <row r="3406" s="7" customFormat="1" customHeight="1" spans="1:11">
      <c r="A3406" s="21" t="s">
        <v>6012</v>
      </c>
      <c r="B3406" s="24" t="s">
        <v>6013</v>
      </c>
      <c r="C3406" s="21" t="s">
        <v>6014</v>
      </c>
      <c r="D3406" s="23"/>
      <c r="E3406" s="23"/>
      <c r="F3406" s="23"/>
      <c r="G3406" s="22"/>
      <c r="H3406" s="23"/>
      <c r="I3406" s="22"/>
      <c r="J3406" s="23"/>
      <c r="K3406" s="23"/>
    </row>
    <row r="3407" s="7" customFormat="1" customHeight="1" spans="1:11">
      <c r="A3407" s="23"/>
      <c r="B3407" s="22"/>
      <c r="C3407" s="23"/>
      <c r="D3407" s="21" t="s">
        <v>2338</v>
      </c>
      <c r="E3407" s="21" t="s">
        <v>1403</v>
      </c>
      <c r="F3407" s="21" t="s">
        <v>1403</v>
      </c>
      <c r="G3407" s="25" t="s">
        <v>1403</v>
      </c>
      <c r="H3407" s="21" t="s">
        <v>1403</v>
      </c>
      <c r="I3407" s="25" t="s">
        <v>1403</v>
      </c>
      <c r="J3407" s="21" t="s">
        <v>1403</v>
      </c>
      <c r="K3407" s="21" t="s">
        <v>1403</v>
      </c>
    </row>
    <row r="3408" s="7" customFormat="1" customHeight="1" spans="1:11">
      <c r="A3408" s="23"/>
      <c r="B3408" s="22"/>
      <c r="C3408" s="23"/>
      <c r="D3408" s="21" t="s">
        <v>1403</v>
      </c>
      <c r="E3408" s="21" t="s">
        <v>2339</v>
      </c>
      <c r="F3408" s="21" t="s">
        <v>1403</v>
      </c>
      <c r="G3408" s="25" t="s">
        <v>1403</v>
      </c>
      <c r="H3408" s="21" t="s">
        <v>1403</v>
      </c>
      <c r="I3408" s="25" t="s">
        <v>1403</v>
      </c>
      <c r="J3408" s="21" t="s">
        <v>1403</v>
      </c>
      <c r="K3408" s="21" t="s">
        <v>1403</v>
      </c>
    </row>
    <row r="3409" s="7" customFormat="1" customHeight="1" spans="1:11">
      <c r="A3409" s="23"/>
      <c r="B3409" s="22"/>
      <c r="C3409" s="23"/>
      <c r="D3409" s="21" t="s">
        <v>1403</v>
      </c>
      <c r="E3409" s="21" t="s">
        <v>1403</v>
      </c>
      <c r="F3409" s="21" t="s">
        <v>6015</v>
      </c>
      <c r="G3409" s="25" t="s">
        <v>2341</v>
      </c>
      <c r="H3409" s="21" t="s">
        <v>2383</v>
      </c>
      <c r="I3409" s="25" t="s">
        <v>2516</v>
      </c>
      <c r="J3409" s="21" t="s">
        <v>6016</v>
      </c>
      <c r="K3409" s="21" t="s">
        <v>6017</v>
      </c>
    </row>
    <row r="3410" s="7" customFormat="1" customHeight="1" spans="1:11">
      <c r="A3410" s="23"/>
      <c r="B3410" s="22"/>
      <c r="C3410" s="23"/>
      <c r="D3410" s="21" t="s">
        <v>1403</v>
      </c>
      <c r="E3410" s="21" t="s">
        <v>1403</v>
      </c>
      <c r="F3410" s="21" t="s">
        <v>6018</v>
      </c>
      <c r="G3410" s="25" t="s">
        <v>2341</v>
      </c>
      <c r="H3410" s="21" t="s">
        <v>2439</v>
      </c>
      <c r="I3410" s="25" t="s">
        <v>3535</v>
      </c>
      <c r="J3410" s="21" t="s">
        <v>6019</v>
      </c>
      <c r="K3410" s="21" t="s">
        <v>6020</v>
      </c>
    </row>
    <row r="3411" s="7" customFormat="1" customHeight="1" spans="1:11">
      <c r="A3411" s="23"/>
      <c r="B3411" s="22"/>
      <c r="C3411" s="23"/>
      <c r="D3411" s="21" t="s">
        <v>1403</v>
      </c>
      <c r="E3411" s="21" t="s">
        <v>1403</v>
      </c>
      <c r="F3411" s="21" t="s">
        <v>6021</v>
      </c>
      <c r="G3411" s="25" t="s">
        <v>2341</v>
      </c>
      <c r="H3411" s="21" t="s">
        <v>2789</v>
      </c>
      <c r="I3411" s="25" t="s">
        <v>4306</v>
      </c>
      <c r="J3411" s="21" t="s">
        <v>6022</v>
      </c>
      <c r="K3411" s="21" t="s">
        <v>6023</v>
      </c>
    </row>
    <row r="3412" s="7" customFormat="1" customHeight="1" spans="1:11">
      <c r="A3412" s="23"/>
      <c r="B3412" s="22"/>
      <c r="C3412" s="23"/>
      <c r="D3412" s="21" t="s">
        <v>1403</v>
      </c>
      <c r="E3412" s="21" t="s">
        <v>1403</v>
      </c>
      <c r="F3412" s="21" t="s">
        <v>6024</v>
      </c>
      <c r="G3412" s="25" t="s">
        <v>2341</v>
      </c>
      <c r="H3412" s="21" t="s">
        <v>2499</v>
      </c>
      <c r="I3412" s="25" t="s">
        <v>3535</v>
      </c>
      <c r="J3412" s="21" t="s">
        <v>6025</v>
      </c>
      <c r="K3412" s="21" t="s">
        <v>6026</v>
      </c>
    </row>
    <row r="3413" s="7" customFormat="1" customHeight="1" spans="1:11">
      <c r="A3413" s="23"/>
      <c r="B3413" s="22"/>
      <c r="C3413" s="23"/>
      <c r="D3413" s="21" t="s">
        <v>1403</v>
      </c>
      <c r="E3413" s="21" t="s">
        <v>1403</v>
      </c>
      <c r="F3413" s="21" t="s">
        <v>6027</v>
      </c>
      <c r="G3413" s="25" t="s">
        <v>2341</v>
      </c>
      <c r="H3413" s="21" t="s">
        <v>2355</v>
      </c>
      <c r="I3413" s="25" t="s">
        <v>2516</v>
      </c>
      <c r="J3413" s="21" t="s">
        <v>6028</v>
      </c>
      <c r="K3413" s="21" t="s">
        <v>6029</v>
      </c>
    </row>
    <row r="3414" s="7" customFormat="1" customHeight="1" spans="1:11">
      <c r="A3414" s="23"/>
      <c r="B3414" s="22"/>
      <c r="C3414" s="23"/>
      <c r="D3414" s="21" t="s">
        <v>1403</v>
      </c>
      <c r="E3414" s="21" t="s">
        <v>1403</v>
      </c>
      <c r="F3414" s="21" t="s">
        <v>6030</v>
      </c>
      <c r="G3414" s="25" t="s">
        <v>2341</v>
      </c>
      <c r="H3414" s="21" t="s">
        <v>2383</v>
      </c>
      <c r="I3414" s="25" t="s">
        <v>2516</v>
      </c>
      <c r="J3414" s="21" t="s">
        <v>6031</v>
      </c>
      <c r="K3414" s="21" t="s">
        <v>6017</v>
      </c>
    </row>
    <row r="3415" s="7" customFormat="1" customHeight="1" spans="1:11">
      <c r="A3415" s="23"/>
      <c r="B3415" s="22"/>
      <c r="C3415" s="23"/>
      <c r="D3415" s="21" t="s">
        <v>1403</v>
      </c>
      <c r="E3415" s="21" t="s">
        <v>1403</v>
      </c>
      <c r="F3415" s="21" t="s">
        <v>6032</v>
      </c>
      <c r="G3415" s="25" t="s">
        <v>2341</v>
      </c>
      <c r="H3415" s="21" t="s">
        <v>2355</v>
      </c>
      <c r="I3415" s="25" t="s">
        <v>2516</v>
      </c>
      <c r="J3415" s="21" t="s">
        <v>6033</v>
      </c>
      <c r="K3415" s="21" t="s">
        <v>6034</v>
      </c>
    </row>
    <row r="3416" s="7" customFormat="1" customHeight="1" spans="1:11">
      <c r="A3416" s="23"/>
      <c r="B3416" s="22"/>
      <c r="C3416" s="23"/>
      <c r="D3416" s="21" t="s">
        <v>1403</v>
      </c>
      <c r="E3416" s="21" t="s">
        <v>2352</v>
      </c>
      <c r="F3416" s="21" t="s">
        <v>1403</v>
      </c>
      <c r="G3416" s="25" t="s">
        <v>1403</v>
      </c>
      <c r="H3416" s="21" t="s">
        <v>1403</v>
      </c>
      <c r="I3416" s="25" t="s">
        <v>1403</v>
      </c>
      <c r="J3416" s="21" t="s">
        <v>1403</v>
      </c>
      <c r="K3416" s="21" t="s">
        <v>1403</v>
      </c>
    </row>
    <row r="3417" s="7" customFormat="1" customHeight="1" spans="1:11">
      <c r="A3417" s="23"/>
      <c r="B3417" s="22"/>
      <c r="C3417" s="23"/>
      <c r="D3417" s="21" t="s">
        <v>1403</v>
      </c>
      <c r="E3417" s="21" t="s">
        <v>1403</v>
      </c>
      <c r="F3417" s="21" t="s">
        <v>6035</v>
      </c>
      <c r="G3417" s="25" t="s">
        <v>2341</v>
      </c>
      <c r="H3417" s="21" t="s">
        <v>2342</v>
      </c>
      <c r="I3417" s="25" t="s">
        <v>2343</v>
      </c>
      <c r="J3417" s="21" t="s">
        <v>6035</v>
      </c>
      <c r="K3417" s="21" t="s">
        <v>6029</v>
      </c>
    </row>
    <row r="3418" s="7" customFormat="1" customHeight="1" spans="1:11">
      <c r="A3418" s="23"/>
      <c r="B3418" s="22"/>
      <c r="C3418" s="23"/>
      <c r="D3418" s="21" t="s">
        <v>1403</v>
      </c>
      <c r="E3418" s="21" t="s">
        <v>1403</v>
      </c>
      <c r="F3418" s="21" t="s">
        <v>6036</v>
      </c>
      <c r="G3418" s="25" t="s">
        <v>2341</v>
      </c>
      <c r="H3418" s="21" t="s">
        <v>2342</v>
      </c>
      <c r="I3418" s="25" t="s">
        <v>2343</v>
      </c>
      <c r="J3418" s="21" t="s">
        <v>6036</v>
      </c>
      <c r="K3418" s="21" t="s">
        <v>6029</v>
      </c>
    </row>
    <row r="3419" s="7" customFormat="1" customHeight="1" spans="1:11">
      <c r="A3419" s="23"/>
      <c r="B3419" s="22"/>
      <c r="C3419" s="23"/>
      <c r="D3419" s="21" t="s">
        <v>2357</v>
      </c>
      <c r="E3419" s="21" t="s">
        <v>1403</v>
      </c>
      <c r="F3419" s="21" t="s">
        <v>1403</v>
      </c>
      <c r="G3419" s="25" t="s">
        <v>1403</v>
      </c>
      <c r="H3419" s="21" t="s">
        <v>1403</v>
      </c>
      <c r="I3419" s="25" t="s">
        <v>1403</v>
      </c>
      <c r="J3419" s="21" t="s">
        <v>1403</v>
      </c>
      <c r="K3419" s="21" t="s">
        <v>1403</v>
      </c>
    </row>
    <row r="3420" s="7" customFormat="1" customHeight="1" spans="1:11">
      <c r="A3420" s="23"/>
      <c r="B3420" s="22"/>
      <c r="C3420" s="23"/>
      <c r="D3420" s="21" t="s">
        <v>1403</v>
      </c>
      <c r="E3420" s="21" t="s">
        <v>2358</v>
      </c>
      <c r="F3420" s="21" t="s">
        <v>1403</v>
      </c>
      <c r="G3420" s="25" t="s">
        <v>1403</v>
      </c>
      <c r="H3420" s="21" t="s">
        <v>1403</v>
      </c>
      <c r="I3420" s="25" t="s">
        <v>1403</v>
      </c>
      <c r="J3420" s="21" t="s">
        <v>1403</v>
      </c>
      <c r="K3420" s="21" t="s">
        <v>1403</v>
      </c>
    </row>
    <row r="3421" s="7" customFormat="1" customHeight="1" spans="1:11">
      <c r="A3421" s="23"/>
      <c r="B3421" s="22"/>
      <c r="C3421" s="23"/>
      <c r="D3421" s="21" t="s">
        <v>1403</v>
      </c>
      <c r="E3421" s="21" t="s">
        <v>1403</v>
      </c>
      <c r="F3421" s="21" t="s">
        <v>6037</v>
      </c>
      <c r="G3421" s="25" t="s">
        <v>2341</v>
      </c>
      <c r="H3421" s="21" t="s">
        <v>2622</v>
      </c>
      <c r="I3421" s="25" t="s">
        <v>2343</v>
      </c>
      <c r="J3421" s="21" t="s">
        <v>6038</v>
      </c>
      <c r="K3421" s="21" t="s">
        <v>6039</v>
      </c>
    </row>
    <row r="3422" s="7" customFormat="1" customHeight="1" spans="1:11">
      <c r="A3422" s="23"/>
      <c r="B3422" s="22"/>
      <c r="C3422" s="23"/>
      <c r="D3422" s="21" t="s">
        <v>1403</v>
      </c>
      <c r="E3422" s="21" t="s">
        <v>1403</v>
      </c>
      <c r="F3422" s="21" t="s">
        <v>6040</v>
      </c>
      <c r="G3422" s="25" t="s">
        <v>2354</v>
      </c>
      <c r="H3422" s="21" t="s">
        <v>2394</v>
      </c>
      <c r="I3422" s="25" t="s">
        <v>2343</v>
      </c>
      <c r="J3422" s="21" t="s">
        <v>6041</v>
      </c>
      <c r="K3422" s="21" t="s">
        <v>6039</v>
      </c>
    </row>
    <row r="3423" s="7" customFormat="1" customHeight="1" spans="1:11">
      <c r="A3423" s="23"/>
      <c r="B3423" s="22"/>
      <c r="C3423" s="23"/>
      <c r="D3423" s="21" t="s">
        <v>2373</v>
      </c>
      <c r="E3423" s="21" t="s">
        <v>1403</v>
      </c>
      <c r="F3423" s="21" t="s">
        <v>1403</v>
      </c>
      <c r="G3423" s="25" t="s">
        <v>1403</v>
      </c>
      <c r="H3423" s="21" t="s">
        <v>1403</v>
      </c>
      <c r="I3423" s="25" t="s">
        <v>1403</v>
      </c>
      <c r="J3423" s="21" t="s">
        <v>1403</v>
      </c>
      <c r="K3423" s="21" t="s">
        <v>1403</v>
      </c>
    </row>
    <row r="3424" s="7" customFormat="1" customHeight="1" spans="1:11">
      <c r="A3424" s="23"/>
      <c r="B3424" s="22"/>
      <c r="C3424" s="23"/>
      <c r="D3424" s="21" t="s">
        <v>1403</v>
      </c>
      <c r="E3424" s="21" t="s">
        <v>2374</v>
      </c>
      <c r="F3424" s="21" t="s">
        <v>1403</v>
      </c>
      <c r="G3424" s="25" t="s">
        <v>1403</v>
      </c>
      <c r="H3424" s="21" t="s">
        <v>1403</v>
      </c>
      <c r="I3424" s="25" t="s">
        <v>1403</v>
      </c>
      <c r="J3424" s="21" t="s">
        <v>1403</v>
      </c>
      <c r="K3424" s="21" t="s">
        <v>1403</v>
      </c>
    </row>
    <row r="3425" s="7" customFormat="1" customHeight="1" spans="1:11">
      <c r="A3425" s="23"/>
      <c r="B3425" s="22"/>
      <c r="C3425" s="23"/>
      <c r="D3425" s="21" t="s">
        <v>1403</v>
      </c>
      <c r="E3425" s="21" t="s">
        <v>1403</v>
      </c>
      <c r="F3425" s="21" t="s">
        <v>6042</v>
      </c>
      <c r="G3425" s="25" t="s">
        <v>2341</v>
      </c>
      <c r="H3425" s="21" t="s">
        <v>2622</v>
      </c>
      <c r="I3425" s="25" t="s">
        <v>2343</v>
      </c>
      <c r="J3425" s="21" t="s">
        <v>6043</v>
      </c>
      <c r="K3425" s="21" t="s">
        <v>6039</v>
      </c>
    </row>
    <row r="3426" s="7" customFormat="1" customHeight="1" spans="1:11">
      <c r="A3426" s="23"/>
      <c r="B3426" s="22"/>
      <c r="C3426" s="23"/>
      <c r="D3426" s="21" t="s">
        <v>1403</v>
      </c>
      <c r="E3426" s="21" t="s">
        <v>1403</v>
      </c>
      <c r="F3426" s="21" t="s">
        <v>6044</v>
      </c>
      <c r="G3426" s="25" t="s">
        <v>2341</v>
      </c>
      <c r="H3426" s="21" t="s">
        <v>2394</v>
      </c>
      <c r="I3426" s="25" t="s">
        <v>2343</v>
      </c>
      <c r="J3426" s="21" t="s">
        <v>6045</v>
      </c>
      <c r="K3426" s="21" t="s">
        <v>6039</v>
      </c>
    </row>
    <row r="3427" s="7" customFormat="1" customHeight="1" spans="1:11">
      <c r="A3427" s="21" t="s">
        <v>6046</v>
      </c>
      <c r="B3427" s="24" t="s">
        <v>6047</v>
      </c>
      <c r="C3427" s="21" t="s">
        <v>6048</v>
      </c>
      <c r="D3427" s="23"/>
      <c r="E3427" s="23"/>
      <c r="F3427" s="23"/>
      <c r="G3427" s="22"/>
      <c r="H3427" s="23"/>
      <c r="I3427" s="22"/>
      <c r="J3427" s="23"/>
      <c r="K3427" s="23"/>
    </row>
    <row r="3428" s="7" customFormat="1" customHeight="1" spans="1:11">
      <c r="A3428" s="23"/>
      <c r="B3428" s="22"/>
      <c r="C3428" s="23"/>
      <c r="D3428" s="21" t="s">
        <v>2338</v>
      </c>
      <c r="E3428" s="21" t="s">
        <v>1403</v>
      </c>
      <c r="F3428" s="21" t="s">
        <v>1403</v>
      </c>
      <c r="G3428" s="25" t="s">
        <v>1403</v>
      </c>
      <c r="H3428" s="21" t="s">
        <v>1403</v>
      </c>
      <c r="I3428" s="25" t="s">
        <v>1403</v>
      </c>
      <c r="J3428" s="21" t="s">
        <v>1403</v>
      </c>
      <c r="K3428" s="21" t="s">
        <v>1403</v>
      </c>
    </row>
    <row r="3429" s="7" customFormat="1" customHeight="1" spans="1:11">
      <c r="A3429" s="23"/>
      <c r="B3429" s="22"/>
      <c r="C3429" s="23"/>
      <c r="D3429" s="21" t="s">
        <v>1403</v>
      </c>
      <c r="E3429" s="21" t="s">
        <v>2339</v>
      </c>
      <c r="F3429" s="21" t="s">
        <v>1403</v>
      </c>
      <c r="G3429" s="25" t="s">
        <v>1403</v>
      </c>
      <c r="H3429" s="21" t="s">
        <v>1403</v>
      </c>
      <c r="I3429" s="25" t="s">
        <v>1403</v>
      </c>
      <c r="J3429" s="21" t="s">
        <v>1403</v>
      </c>
      <c r="K3429" s="21" t="s">
        <v>1403</v>
      </c>
    </row>
    <row r="3430" s="7" customFormat="1" customHeight="1" spans="1:11">
      <c r="A3430" s="23"/>
      <c r="B3430" s="22"/>
      <c r="C3430" s="23"/>
      <c r="D3430" s="21" t="s">
        <v>1403</v>
      </c>
      <c r="E3430" s="21" t="s">
        <v>1403</v>
      </c>
      <c r="F3430" s="21" t="s">
        <v>6049</v>
      </c>
      <c r="G3430" s="25" t="s">
        <v>2341</v>
      </c>
      <c r="H3430" s="21" t="s">
        <v>2355</v>
      </c>
      <c r="I3430" s="25" t="s">
        <v>2516</v>
      </c>
      <c r="J3430" s="21" t="s">
        <v>6050</v>
      </c>
      <c r="K3430" s="21" t="s">
        <v>6051</v>
      </c>
    </row>
    <row r="3431" s="7" customFormat="1" customHeight="1" spans="1:11">
      <c r="A3431" s="23"/>
      <c r="B3431" s="22"/>
      <c r="C3431" s="23"/>
      <c r="D3431" s="21" t="s">
        <v>1403</v>
      </c>
      <c r="E3431" s="21" t="s">
        <v>1403</v>
      </c>
      <c r="F3431" s="21" t="s">
        <v>6052</v>
      </c>
      <c r="G3431" s="25" t="s">
        <v>2341</v>
      </c>
      <c r="H3431" s="21" t="s">
        <v>2355</v>
      </c>
      <c r="I3431" s="25" t="s">
        <v>4081</v>
      </c>
      <c r="J3431" s="21" t="s">
        <v>6053</v>
      </c>
      <c r="K3431" s="21" t="s">
        <v>6051</v>
      </c>
    </row>
    <row r="3432" s="7" customFormat="1" customHeight="1" spans="1:11">
      <c r="A3432" s="23"/>
      <c r="B3432" s="22"/>
      <c r="C3432" s="23"/>
      <c r="D3432" s="21" t="s">
        <v>1403</v>
      </c>
      <c r="E3432" s="21" t="s">
        <v>1403</v>
      </c>
      <c r="F3432" s="21" t="s">
        <v>6054</v>
      </c>
      <c r="G3432" s="25" t="s">
        <v>2341</v>
      </c>
      <c r="H3432" s="21" t="s">
        <v>2355</v>
      </c>
      <c r="I3432" s="25" t="s">
        <v>4081</v>
      </c>
      <c r="J3432" s="21" t="s">
        <v>6055</v>
      </c>
      <c r="K3432" s="21" t="s">
        <v>6051</v>
      </c>
    </row>
    <row r="3433" s="7" customFormat="1" customHeight="1" spans="1:11">
      <c r="A3433" s="23"/>
      <c r="B3433" s="22"/>
      <c r="C3433" s="23"/>
      <c r="D3433" s="21" t="s">
        <v>1403</v>
      </c>
      <c r="E3433" s="21" t="s">
        <v>1403</v>
      </c>
      <c r="F3433" s="21" t="s">
        <v>6056</v>
      </c>
      <c r="G3433" s="25" t="s">
        <v>2341</v>
      </c>
      <c r="H3433" s="21" t="s">
        <v>2355</v>
      </c>
      <c r="I3433" s="25" t="s">
        <v>4081</v>
      </c>
      <c r="J3433" s="21" t="s">
        <v>6057</v>
      </c>
      <c r="K3433" s="21" t="s">
        <v>6051</v>
      </c>
    </row>
    <row r="3434" s="7" customFormat="1" customHeight="1" spans="1:11">
      <c r="A3434" s="23"/>
      <c r="B3434" s="22"/>
      <c r="C3434" s="23"/>
      <c r="D3434" s="21" t="s">
        <v>1403</v>
      </c>
      <c r="E3434" s="21" t="s">
        <v>1403</v>
      </c>
      <c r="F3434" s="21" t="s">
        <v>6058</v>
      </c>
      <c r="G3434" s="25" t="s">
        <v>2341</v>
      </c>
      <c r="H3434" s="21" t="s">
        <v>2355</v>
      </c>
      <c r="I3434" s="25" t="s">
        <v>2516</v>
      </c>
      <c r="J3434" s="21" t="s">
        <v>6059</v>
      </c>
      <c r="K3434" s="21" t="s">
        <v>6051</v>
      </c>
    </row>
    <row r="3435" s="7" customFormat="1" customHeight="1" spans="1:11">
      <c r="A3435" s="23"/>
      <c r="B3435" s="22"/>
      <c r="C3435" s="23"/>
      <c r="D3435" s="21" t="s">
        <v>1403</v>
      </c>
      <c r="E3435" s="21" t="s">
        <v>1403</v>
      </c>
      <c r="F3435" s="21" t="s">
        <v>6060</v>
      </c>
      <c r="G3435" s="25" t="s">
        <v>2341</v>
      </c>
      <c r="H3435" s="21" t="s">
        <v>2703</v>
      </c>
      <c r="I3435" s="25" t="s">
        <v>2416</v>
      </c>
      <c r="J3435" s="21" t="s">
        <v>6061</v>
      </c>
      <c r="K3435" s="21" t="s">
        <v>6062</v>
      </c>
    </row>
    <row r="3436" s="7" customFormat="1" customHeight="1" spans="1:11">
      <c r="A3436" s="23"/>
      <c r="B3436" s="22"/>
      <c r="C3436" s="23"/>
      <c r="D3436" s="21" t="s">
        <v>2357</v>
      </c>
      <c r="E3436" s="21" t="s">
        <v>1403</v>
      </c>
      <c r="F3436" s="21" t="s">
        <v>1403</v>
      </c>
      <c r="G3436" s="25" t="s">
        <v>1403</v>
      </c>
      <c r="H3436" s="21" t="s">
        <v>1403</v>
      </c>
      <c r="I3436" s="25" t="s">
        <v>1403</v>
      </c>
      <c r="J3436" s="21" t="s">
        <v>1403</v>
      </c>
      <c r="K3436" s="21" t="s">
        <v>1403</v>
      </c>
    </row>
    <row r="3437" s="7" customFormat="1" customHeight="1" spans="1:11">
      <c r="A3437" s="23"/>
      <c r="B3437" s="22"/>
      <c r="C3437" s="23"/>
      <c r="D3437" s="21" t="s">
        <v>1403</v>
      </c>
      <c r="E3437" s="21" t="s">
        <v>2358</v>
      </c>
      <c r="F3437" s="21" t="s">
        <v>1403</v>
      </c>
      <c r="G3437" s="25" t="s">
        <v>1403</v>
      </c>
      <c r="H3437" s="21" t="s">
        <v>1403</v>
      </c>
      <c r="I3437" s="25" t="s">
        <v>1403</v>
      </c>
      <c r="J3437" s="21" t="s">
        <v>1403</v>
      </c>
      <c r="K3437" s="21" t="s">
        <v>1403</v>
      </c>
    </row>
    <row r="3438" s="7" customFormat="1" customHeight="1" spans="1:11">
      <c r="A3438" s="23"/>
      <c r="B3438" s="22"/>
      <c r="C3438" s="23"/>
      <c r="D3438" s="21" t="s">
        <v>1403</v>
      </c>
      <c r="E3438" s="21" t="s">
        <v>1403</v>
      </c>
      <c r="F3438" s="21" t="s">
        <v>6063</v>
      </c>
      <c r="G3438" s="25" t="s">
        <v>2354</v>
      </c>
      <c r="H3438" s="21" t="s">
        <v>2394</v>
      </c>
      <c r="I3438" s="25" t="s">
        <v>2343</v>
      </c>
      <c r="J3438" s="21" t="s">
        <v>6064</v>
      </c>
      <c r="K3438" s="21" t="s">
        <v>6065</v>
      </c>
    </row>
    <row r="3439" s="7" customFormat="1" customHeight="1" spans="1:11">
      <c r="A3439" s="23"/>
      <c r="B3439" s="22"/>
      <c r="C3439" s="23"/>
      <c r="D3439" s="21" t="s">
        <v>1403</v>
      </c>
      <c r="E3439" s="21" t="s">
        <v>1403</v>
      </c>
      <c r="F3439" s="21" t="s">
        <v>6066</v>
      </c>
      <c r="G3439" s="25" t="s">
        <v>2354</v>
      </c>
      <c r="H3439" s="21" t="s">
        <v>2394</v>
      </c>
      <c r="I3439" s="25" t="s">
        <v>2343</v>
      </c>
      <c r="J3439" s="21" t="s">
        <v>6067</v>
      </c>
      <c r="K3439" s="21" t="s">
        <v>5959</v>
      </c>
    </row>
    <row r="3440" s="7" customFormat="1" customHeight="1" spans="1:11">
      <c r="A3440" s="23"/>
      <c r="B3440" s="22"/>
      <c r="C3440" s="23"/>
      <c r="D3440" s="21" t="s">
        <v>2373</v>
      </c>
      <c r="E3440" s="21" t="s">
        <v>1403</v>
      </c>
      <c r="F3440" s="21" t="s">
        <v>1403</v>
      </c>
      <c r="G3440" s="25" t="s">
        <v>1403</v>
      </c>
      <c r="H3440" s="21" t="s">
        <v>1403</v>
      </c>
      <c r="I3440" s="25" t="s">
        <v>1403</v>
      </c>
      <c r="J3440" s="21" t="s">
        <v>1403</v>
      </c>
      <c r="K3440" s="21" t="s">
        <v>1403</v>
      </c>
    </row>
    <row r="3441" s="7" customFormat="1" customHeight="1" spans="1:11">
      <c r="A3441" s="23"/>
      <c r="B3441" s="22"/>
      <c r="C3441" s="23"/>
      <c r="D3441" s="21" t="s">
        <v>1403</v>
      </c>
      <c r="E3441" s="21" t="s">
        <v>2374</v>
      </c>
      <c r="F3441" s="21" t="s">
        <v>1403</v>
      </c>
      <c r="G3441" s="25" t="s">
        <v>1403</v>
      </c>
      <c r="H3441" s="21" t="s">
        <v>1403</v>
      </c>
      <c r="I3441" s="25" t="s">
        <v>1403</v>
      </c>
      <c r="J3441" s="21" t="s">
        <v>1403</v>
      </c>
      <c r="K3441" s="21" t="s">
        <v>1403</v>
      </c>
    </row>
    <row r="3442" s="7" customFormat="1" customHeight="1" spans="1:11">
      <c r="A3442" s="23"/>
      <c r="B3442" s="22"/>
      <c r="C3442" s="23"/>
      <c r="D3442" s="21" t="s">
        <v>1403</v>
      </c>
      <c r="E3442" s="21" t="s">
        <v>1403</v>
      </c>
      <c r="F3442" s="21" t="s">
        <v>6068</v>
      </c>
      <c r="G3442" s="25" t="s">
        <v>2354</v>
      </c>
      <c r="H3442" s="21" t="s">
        <v>2394</v>
      </c>
      <c r="I3442" s="25" t="s">
        <v>2343</v>
      </c>
      <c r="J3442" s="21" t="s">
        <v>6069</v>
      </c>
      <c r="K3442" s="21" t="s">
        <v>5959</v>
      </c>
    </row>
    <row r="3443" s="7" customFormat="1" customHeight="1" spans="1:11">
      <c r="A3443" s="21" t="s">
        <v>6070</v>
      </c>
      <c r="B3443" s="24" t="s">
        <v>6071</v>
      </c>
      <c r="C3443" s="21" t="s">
        <v>6072</v>
      </c>
      <c r="D3443" s="23"/>
      <c r="E3443" s="23"/>
      <c r="F3443" s="23"/>
      <c r="G3443" s="22"/>
      <c r="H3443" s="23"/>
      <c r="I3443" s="22"/>
      <c r="J3443" s="23"/>
      <c r="K3443" s="23"/>
    </row>
    <row r="3444" s="7" customFormat="1" customHeight="1" spans="1:11">
      <c r="A3444" s="23"/>
      <c r="B3444" s="22"/>
      <c r="C3444" s="23"/>
      <c r="D3444" s="21" t="s">
        <v>2338</v>
      </c>
      <c r="E3444" s="21" t="s">
        <v>1403</v>
      </c>
      <c r="F3444" s="21" t="s">
        <v>1403</v>
      </c>
      <c r="G3444" s="25" t="s">
        <v>1403</v>
      </c>
      <c r="H3444" s="21" t="s">
        <v>1403</v>
      </c>
      <c r="I3444" s="25" t="s">
        <v>1403</v>
      </c>
      <c r="J3444" s="21" t="s">
        <v>1403</v>
      </c>
      <c r="K3444" s="21" t="s">
        <v>1403</v>
      </c>
    </row>
    <row r="3445" s="7" customFormat="1" customHeight="1" spans="1:11">
      <c r="A3445" s="23"/>
      <c r="B3445" s="22"/>
      <c r="C3445" s="23"/>
      <c r="D3445" s="21" t="s">
        <v>1403</v>
      </c>
      <c r="E3445" s="21" t="s">
        <v>2339</v>
      </c>
      <c r="F3445" s="21" t="s">
        <v>1403</v>
      </c>
      <c r="G3445" s="25" t="s">
        <v>1403</v>
      </c>
      <c r="H3445" s="21" t="s">
        <v>1403</v>
      </c>
      <c r="I3445" s="25" t="s">
        <v>1403</v>
      </c>
      <c r="J3445" s="21" t="s">
        <v>1403</v>
      </c>
      <c r="K3445" s="21" t="s">
        <v>1403</v>
      </c>
    </row>
    <row r="3446" s="7" customFormat="1" customHeight="1" spans="1:11">
      <c r="A3446" s="23"/>
      <c r="B3446" s="22"/>
      <c r="C3446" s="23"/>
      <c r="D3446" s="21" t="s">
        <v>1403</v>
      </c>
      <c r="E3446" s="21" t="s">
        <v>1403</v>
      </c>
      <c r="F3446" s="21" t="s">
        <v>6073</v>
      </c>
      <c r="G3446" s="25" t="s">
        <v>2341</v>
      </c>
      <c r="H3446" s="21" t="s">
        <v>2355</v>
      </c>
      <c r="I3446" s="25" t="s">
        <v>2516</v>
      </c>
      <c r="J3446" s="21" t="s">
        <v>6073</v>
      </c>
      <c r="K3446" s="21" t="s">
        <v>6074</v>
      </c>
    </row>
    <row r="3447" s="7" customFormat="1" customHeight="1" spans="1:11">
      <c r="A3447" s="23"/>
      <c r="B3447" s="22"/>
      <c r="C3447" s="23"/>
      <c r="D3447" s="21" t="s">
        <v>1403</v>
      </c>
      <c r="E3447" s="21" t="s">
        <v>1403</v>
      </c>
      <c r="F3447" s="21" t="s">
        <v>6075</v>
      </c>
      <c r="G3447" s="25" t="s">
        <v>2354</v>
      </c>
      <c r="H3447" s="21" t="s">
        <v>2537</v>
      </c>
      <c r="I3447" s="25" t="s">
        <v>2516</v>
      </c>
      <c r="J3447" s="21" t="s">
        <v>6075</v>
      </c>
      <c r="K3447" s="21" t="s">
        <v>6074</v>
      </c>
    </row>
    <row r="3448" s="7" customFormat="1" customHeight="1" spans="1:11">
      <c r="A3448" s="23"/>
      <c r="B3448" s="22"/>
      <c r="C3448" s="23"/>
      <c r="D3448" s="21" t="s">
        <v>1403</v>
      </c>
      <c r="E3448" s="21" t="s">
        <v>1403</v>
      </c>
      <c r="F3448" s="21" t="s">
        <v>6076</v>
      </c>
      <c r="G3448" s="25" t="s">
        <v>2341</v>
      </c>
      <c r="H3448" s="21" t="s">
        <v>2537</v>
      </c>
      <c r="I3448" s="25" t="s">
        <v>2516</v>
      </c>
      <c r="J3448" s="21" t="s">
        <v>6076</v>
      </c>
      <c r="K3448" s="21" t="s">
        <v>6074</v>
      </c>
    </row>
    <row r="3449" s="7" customFormat="1" customHeight="1" spans="1:11">
      <c r="A3449" s="23"/>
      <c r="B3449" s="22"/>
      <c r="C3449" s="23"/>
      <c r="D3449" s="21" t="s">
        <v>1403</v>
      </c>
      <c r="E3449" s="21" t="s">
        <v>1403</v>
      </c>
      <c r="F3449" s="21" t="s">
        <v>6077</v>
      </c>
      <c r="G3449" s="25" t="s">
        <v>2354</v>
      </c>
      <c r="H3449" s="21" t="s">
        <v>2537</v>
      </c>
      <c r="I3449" s="25" t="s">
        <v>2516</v>
      </c>
      <c r="J3449" s="21" t="s">
        <v>6077</v>
      </c>
      <c r="K3449" s="21" t="s">
        <v>6074</v>
      </c>
    </row>
    <row r="3450" s="7" customFormat="1" customHeight="1" spans="1:11">
      <c r="A3450" s="23"/>
      <c r="B3450" s="22"/>
      <c r="C3450" s="23"/>
      <c r="D3450" s="21" t="s">
        <v>1403</v>
      </c>
      <c r="E3450" s="21" t="s">
        <v>2352</v>
      </c>
      <c r="F3450" s="21" t="s">
        <v>1403</v>
      </c>
      <c r="G3450" s="25" t="s">
        <v>1403</v>
      </c>
      <c r="H3450" s="21" t="s">
        <v>1403</v>
      </c>
      <c r="I3450" s="25" t="s">
        <v>1403</v>
      </c>
      <c r="J3450" s="21" t="s">
        <v>1403</v>
      </c>
      <c r="K3450" s="21" t="s">
        <v>1403</v>
      </c>
    </row>
    <row r="3451" s="7" customFormat="1" customHeight="1" spans="1:11">
      <c r="A3451" s="23"/>
      <c r="B3451" s="22"/>
      <c r="C3451" s="23"/>
      <c r="D3451" s="21" t="s">
        <v>1403</v>
      </c>
      <c r="E3451" s="21" t="s">
        <v>1403</v>
      </c>
      <c r="F3451" s="21" t="s">
        <v>6078</v>
      </c>
      <c r="G3451" s="25" t="s">
        <v>2341</v>
      </c>
      <c r="H3451" s="21" t="s">
        <v>2342</v>
      </c>
      <c r="I3451" s="25" t="s">
        <v>2343</v>
      </c>
      <c r="J3451" s="21" t="s">
        <v>6078</v>
      </c>
      <c r="K3451" s="21" t="s">
        <v>6074</v>
      </c>
    </row>
    <row r="3452" s="7" customFormat="1" customHeight="1" spans="1:11">
      <c r="A3452" s="23"/>
      <c r="B3452" s="22"/>
      <c r="C3452" s="23"/>
      <c r="D3452" s="21" t="s">
        <v>2357</v>
      </c>
      <c r="E3452" s="21" t="s">
        <v>1403</v>
      </c>
      <c r="F3452" s="21" t="s">
        <v>1403</v>
      </c>
      <c r="G3452" s="25" t="s">
        <v>1403</v>
      </c>
      <c r="H3452" s="21" t="s">
        <v>1403</v>
      </c>
      <c r="I3452" s="25" t="s">
        <v>1403</v>
      </c>
      <c r="J3452" s="21" t="s">
        <v>1403</v>
      </c>
      <c r="K3452" s="21" t="s">
        <v>1403</v>
      </c>
    </row>
    <row r="3453" s="7" customFormat="1" customHeight="1" spans="1:11">
      <c r="A3453" s="23"/>
      <c r="B3453" s="22"/>
      <c r="C3453" s="23"/>
      <c r="D3453" s="21" t="s">
        <v>1403</v>
      </c>
      <c r="E3453" s="21" t="s">
        <v>2358</v>
      </c>
      <c r="F3453" s="21" t="s">
        <v>1403</v>
      </c>
      <c r="G3453" s="25" t="s">
        <v>1403</v>
      </c>
      <c r="H3453" s="21" t="s">
        <v>1403</v>
      </c>
      <c r="I3453" s="25" t="s">
        <v>1403</v>
      </c>
      <c r="J3453" s="21" t="s">
        <v>1403</v>
      </c>
      <c r="K3453" s="21" t="s">
        <v>1403</v>
      </c>
    </row>
    <row r="3454" s="7" customFormat="1" customHeight="1" spans="1:11">
      <c r="A3454" s="23"/>
      <c r="B3454" s="22"/>
      <c r="C3454" s="23"/>
      <c r="D3454" s="21" t="s">
        <v>1403</v>
      </c>
      <c r="E3454" s="21" t="s">
        <v>1403</v>
      </c>
      <c r="F3454" s="21" t="s">
        <v>6079</v>
      </c>
      <c r="G3454" s="25" t="s">
        <v>2341</v>
      </c>
      <c r="H3454" s="21" t="s">
        <v>2342</v>
      </c>
      <c r="I3454" s="25" t="s">
        <v>2343</v>
      </c>
      <c r="J3454" s="21" t="s">
        <v>6079</v>
      </c>
      <c r="K3454" s="21" t="s">
        <v>6074</v>
      </c>
    </row>
    <row r="3455" s="7" customFormat="1" customHeight="1" spans="1:11">
      <c r="A3455" s="23"/>
      <c r="B3455" s="22"/>
      <c r="C3455" s="23"/>
      <c r="D3455" s="21" t="s">
        <v>1403</v>
      </c>
      <c r="E3455" s="21" t="s">
        <v>1403</v>
      </c>
      <c r="F3455" s="21" t="s">
        <v>6080</v>
      </c>
      <c r="G3455" s="25" t="s">
        <v>2341</v>
      </c>
      <c r="H3455" s="21" t="s">
        <v>6081</v>
      </c>
      <c r="I3455" s="25" t="s">
        <v>1403</v>
      </c>
      <c r="J3455" s="21" t="s">
        <v>6080</v>
      </c>
      <c r="K3455" s="21" t="s">
        <v>6074</v>
      </c>
    </row>
    <row r="3456" s="7" customFormat="1" customHeight="1" spans="1:11">
      <c r="A3456" s="23"/>
      <c r="B3456" s="22"/>
      <c r="C3456" s="23"/>
      <c r="D3456" s="21" t="s">
        <v>1403</v>
      </c>
      <c r="E3456" s="21" t="s">
        <v>1403</v>
      </c>
      <c r="F3456" s="21" t="s">
        <v>6082</v>
      </c>
      <c r="G3456" s="25" t="s">
        <v>2341</v>
      </c>
      <c r="H3456" s="21" t="s">
        <v>6083</v>
      </c>
      <c r="I3456" s="25" t="s">
        <v>1403</v>
      </c>
      <c r="J3456" s="21" t="s">
        <v>6082</v>
      </c>
      <c r="K3456" s="21" t="s">
        <v>6074</v>
      </c>
    </row>
    <row r="3457" s="7" customFormat="1" customHeight="1" spans="1:11">
      <c r="A3457" s="23"/>
      <c r="B3457" s="22"/>
      <c r="C3457" s="23"/>
      <c r="D3457" s="21" t="s">
        <v>1403</v>
      </c>
      <c r="E3457" s="21" t="s">
        <v>2578</v>
      </c>
      <c r="F3457" s="21" t="s">
        <v>1403</v>
      </c>
      <c r="G3457" s="25" t="s">
        <v>1403</v>
      </c>
      <c r="H3457" s="21" t="s">
        <v>1403</v>
      </c>
      <c r="I3457" s="25" t="s">
        <v>1403</v>
      </c>
      <c r="J3457" s="21" t="s">
        <v>1403</v>
      </c>
      <c r="K3457" s="21" t="s">
        <v>1403</v>
      </c>
    </row>
    <row r="3458" s="7" customFormat="1" customHeight="1" spans="1:11">
      <c r="A3458" s="23"/>
      <c r="B3458" s="22"/>
      <c r="C3458" s="23"/>
      <c r="D3458" s="21" t="s">
        <v>1403</v>
      </c>
      <c r="E3458" s="21" t="s">
        <v>1403</v>
      </c>
      <c r="F3458" s="21" t="s">
        <v>6084</v>
      </c>
      <c r="G3458" s="25" t="s">
        <v>2341</v>
      </c>
      <c r="H3458" s="21" t="s">
        <v>6085</v>
      </c>
      <c r="I3458" s="25" t="s">
        <v>1403</v>
      </c>
      <c r="J3458" s="21" t="s">
        <v>6084</v>
      </c>
      <c r="K3458" s="21" t="s">
        <v>6074</v>
      </c>
    </row>
    <row r="3459" s="7" customFormat="1" customHeight="1" spans="1:11">
      <c r="A3459" s="23"/>
      <c r="B3459" s="22"/>
      <c r="C3459" s="23"/>
      <c r="D3459" s="21" t="s">
        <v>2373</v>
      </c>
      <c r="E3459" s="21" t="s">
        <v>1403</v>
      </c>
      <c r="F3459" s="21" t="s">
        <v>1403</v>
      </c>
      <c r="G3459" s="25" t="s">
        <v>1403</v>
      </c>
      <c r="H3459" s="21" t="s">
        <v>1403</v>
      </c>
      <c r="I3459" s="25" t="s">
        <v>1403</v>
      </c>
      <c r="J3459" s="21" t="s">
        <v>1403</v>
      </c>
      <c r="K3459" s="21" t="s">
        <v>1403</v>
      </c>
    </row>
    <row r="3460" s="7" customFormat="1" customHeight="1" spans="1:11">
      <c r="A3460" s="23"/>
      <c r="B3460" s="22"/>
      <c r="C3460" s="23"/>
      <c r="D3460" s="21" t="s">
        <v>1403</v>
      </c>
      <c r="E3460" s="21" t="s">
        <v>2374</v>
      </c>
      <c r="F3460" s="21" t="s">
        <v>1403</v>
      </c>
      <c r="G3460" s="25" t="s">
        <v>1403</v>
      </c>
      <c r="H3460" s="21" t="s">
        <v>1403</v>
      </c>
      <c r="I3460" s="25" t="s">
        <v>1403</v>
      </c>
      <c r="J3460" s="21" t="s">
        <v>1403</v>
      </c>
      <c r="K3460" s="21" t="s">
        <v>1403</v>
      </c>
    </row>
    <row r="3461" s="7" customFormat="1" customHeight="1" spans="1:11">
      <c r="A3461" s="23"/>
      <c r="B3461" s="22"/>
      <c r="C3461" s="23"/>
      <c r="D3461" s="21" t="s">
        <v>1403</v>
      </c>
      <c r="E3461" s="21" t="s">
        <v>1403</v>
      </c>
      <c r="F3461" s="21" t="s">
        <v>6086</v>
      </c>
      <c r="G3461" s="25" t="s">
        <v>2354</v>
      </c>
      <c r="H3461" s="21" t="s">
        <v>2394</v>
      </c>
      <c r="I3461" s="25" t="s">
        <v>2343</v>
      </c>
      <c r="J3461" s="21" t="s">
        <v>6086</v>
      </c>
      <c r="K3461" s="21" t="s">
        <v>6074</v>
      </c>
    </row>
    <row r="3462" s="7" customFormat="1" customHeight="1" spans="1:11">
      <c r="A3462" s="21" t="s">
        <v>6087</v>
      </c>
      <c r="B3462" s="24" t="s">
        <v>6088</v>
      </c>
      <c r="C3462" s="21" t="s">
        <v>6089</v>
      </c>
      <c r="D3462" s="23"/>
      <c r="E3462" s="23"/>
      <c r="F3462" s="23"/>
      <c r="G3462" s="22"/>
      <c r="H3462" s="23"/>
      <c r="I3462" s="22"/>
      <c r="J3462" s="23"/>
      <c r="K3462" s="23"/>
    </row>
    <row r="3463" s="7" customFormat="1" customHeight="1" spans="1:11">
      <c r="A3463" s="23"/>
      <c r="B3463" s="22"/>
      <c r="C3463" s="23"/>
      <c r="D3463" s="21" t="s">
        <v>2338</v>
      </c>
      <c r="E3463" s="21" t="s">
        <v>1403</v>
      </c>
      <c r="F3463" s="21" t="s">
        <v>1403</v>
      </c>
      <c r="G3463" s="25" t="s">
        <v>1403</v>
      </c>
      <c r="H3463" s="21" t="s">
        <v>1403</v>
      </c>
      <c r="I3463" s="25" t="s">
        <v>1403</v>
      </c>
      <c r="J3463" s="21" t="s">
        <v>1403</v>
      </c>
      <c r="K3463" s="21" t="s">
        <v>1403</v>
      </c>
    </row>
    <row r="3464" s="7" customFormat="1" customHeight="1" spans="1:11">
      <c r="A3464" s="23"/>
      <c r="B3464" s="22"/>
      <c r="C3464" s="23"/>
      <c r="D3464" s="21" t="s">
        <v>1403</v>
      </c>
      <c r="E3464" s="21" t="s">
        <v>2339</v>
      </c>
      <c r="F3464" s="21" t="s">
        <v>1403</v>
      </c>
      <c r="G3464" s="25" t="s">
        <v>1403</v>
      </c>
      <c r="H3464" s="21" t="s">
        <v>1403</v>
      </c>
      <c r="I3464" s="25" t="s">
        <v>1403</v>
      </c>
      <c r="J3464" s="21" t="s">
        <v>1403</v>
      </c>
      <c r="K3464" s="21" t="s">
        <v>1403</v>
      </c>
    </row>
    <row r="3465" s="7" customFormat="1" customHeight="1" spans="1:11">
      <c r="A3465" s="23"/>
      <c r="B3465" s="22"/>
      <c r="C3465" s="23"/>
      <c r="D3465" s="21" t="s">
        <v>1403</v>
      </c>
      <c r="E3465" s="21" t="s">
        <v>1403</v>
      </c>
      <c r="F3465" s="21" t="s">
        <v>3619</v>
      </c>
      <c r="G3465" s="25" t="s">
        <v>2341</v>
      </c>
      <c r="H3465" s="21" t="s">
        <v>2703</v>
      </c>
      <c r="I3465" s="25" t="s">
        <v>2384</v>
      </c>
      <c r="J3465" s="21" t="s">
        <v>6090</v>
      </c>
      <c r="K3465" s="21" t="s">
        <v>6091</v>
      </c>
    </row>
    <row r="3466" s="7" customFormat="1" customHeight="1" spans="1:11">
      <c r="A3466" s="23"/>
      <c r="B3466" s="22"/>
      <c r="C3466" s="23"/>
      <c r="D3466" s="21" t="s">
        <v>2357</v>
      </c>
      <c r="E3466" s="21" t="s">
        <v>1403</v>
      </c>
      <c r="F3466" s="21" t="s">
        <v>1403</v>
      </c>
      <c r="G3466" s="25" t="s">
        <v>1403</v>
      </c>
      <c r="H3466" s="21" t="s">
        <v>1403</v>
      </c>
      <c r="I3466" s="25" t="s">
        <v>1403</v>
      </c>
      <c r="J3466" s="21" t="s">
        <v>1403</v>
      </c>
      <c r="K3466" s="21" t="s">
        <v>1403</v>
      </c>
    </row>
    <row r="3467" s="7" customFormat="1" customHeight="1" spans="1:11">
      <c r="A3467" s="23"/>
      <c r="B3467" s="22"/>
      <c r="C3467" s="23"/>
      <c r="D3467" s="21" t="s">
        <v>1403</v>
      </c>
      <c r="E3467" s="21" t="s">
        <v>2358</v>
      </c>
      <c r="F3467" s="21" t="s">
        <v>1403</v>
      </c>
      <c r="G3467" s="25" t="s">
        <v>1403</v>
      </c>
      <c r="H3467" s="21" t="s">
        <v>1403</v>
      </c>
      <c r="I3467" s="25" t="s">
        <v>1403</v>
      </c>
      <c r="J3467" s="21" t="s">
        <v>1403</v>
      </c>
      <c r="K3467" s="21" t="s">
        <v>1403</v>
      </c>
    </row>
    <row r="3468" s="7" customFormat="1" customHeight="1" spans="1:11">
      <c r="A3468" s="23"/>
      <c r="B3468" s="22"/>
      <c r="C3468" s="23"/>
      <c r="D3468" s="21" t="s">
        <v>1403</v>
      </c>
      <c r="E3468" s="21" t="s">
        <v>1403</v>
      </c>
      <c r="F3468" s="21" t="s">
        <v>6092</v>
      </c>
      <c r="G3468" s="25" t="s">
        <v>2341</v>
      </c>
      <c r="H3468" s="21" t="s">
        <v>6093</v>
      </c>
      <c r="I3468" s="25" t="s">
        <v>2581</v>
      </c>
      <c r="J3468" s="21" t="s">
        <v>6094</v>
      </c>
      <c r="K3468" s="21" t="s">
        <v>6091</v>
      </c>
    </row>
    <row r="3469" s="7" customFormat="1" customHeight="1" spans="1:11">
      <c r="A3469" s="23"/>
      <c r="B3469" s="22"/>
      <c r="C3469" s="23"/>
      <c r="D3469" s="21" t="s">
        <v>1403</v>
      </c>
      <c r="E3469" s="21" t="s">
        <v>1403</v>
      </c>
      <c r="F3469" s="21" t="s">
        <v>6095</v>
      </c>
      <c r="G3469" s="25" t="s">
        <v>2341</v>
      </c>
      <c r="H3469" s="21" t="s">
        <v>6096</v>
      </c>
      <c r="I3469" s="25" t="s">
        <v>2581</v>
      </c>
      <c r="J3469" s="21" t="s">
        <v>6097</v>
      </c>
      <c r="K3469" s="21" t="s">
        <v>6091</v>
      </c>
    </row>
    <row r="3470" s="7" customFormat="1" customHeight="1" spans="1:11">
      <c r="A3470" s="23"/>
      <c r="B3470" s="22"/>
      <c r="C3470" s="23"/>
      <c r="D3470" s="21" t="s">
        <v>2373</v>
      </c>
      <c r="E3470" s="21" t="s">
        <v>1403</v>
      </c>
      <c r="F3470" s="21" t="s">
        <v>1403</v>
      </c>
      <c r="G3470" s="25" t="s">
        <v>1403</v>
      </c>
      <c r="H3470" s="21" t="s">
        <v>1403</v>
      </c>
      <c r="I3470" s="25" t="s">
        <v>1403</v>
      </c>
      <c r="J3470" s="21" t="s">
        <v>1403</v>
      </c>
      <c r="K3470" s="21" t="s">
        <v>1403</v>
      </c>
    </row>
    <row r="3471" s="7" customFormat="1" customHeight="1" spans="1:11">
      <c r="A3471" s="23"/>
      <c r="B3471" s="22"/>
      <c r="C3471" s="23"/>
      <c r="D3471" s="21" t="s">
        <v>1403</v>
      </c>
      <c r="E3471" s="21" t="s">
        <v>2374</v>
      </c>
      <c r="F3471" s="21" t="s">
        <v>1403</v>
      </c>
      <c r="G3471" s="25" t="s">
        <v>1403</v>
      </c>
      <c r="H3471" s="21" t="s">
        <v>1403</v>
      </c>
      <c r="I3471" s="25" t="s">
        <v>1403</v>
      </c>
      <c r="J3471" s="21" t="s">
        <v>1403</v>
      </c>
      <c r="K3471" s="21" t="s">
        <v>1403</v>
      </c>
    </row>
    <row r="3472" s="7" customFormat="1" customHeight="1" spans="1:11">
      <c r="A3472" s="23"/>
      <c r="B3472" s="22"/>
      <c r="C3472" s="23"/>
      <c r="D3472" s="21" t="s">
        <v>1403</v>
      </c>
      <c r="E3472" s="21" t="s">
        <v>1403</v>
      </c>
      <c r="F3472" s="21" t="s">
        <v>6098</v>
      </c>
      <c r="G3472" s="25" t="s">
        <v>2354</v>
      </c>
      <c r="H3472" s="21" t="s">
        <v>2394</v>
      </c>
      <c r="I3472" s="25" t="s">
        <v>2343</v>
      </c>
      <c r="J3472" s="21" t="s">
        <v>6099</v>
      </c>
      <c r="K3472" s="21" t="s">
        <v>6091</v>
      </c>
    </row>
    <row r="3473" s="7" customFormat="1" customHeight="1" spans="1:11">
      <c r="A3473" s="21" t="s">
        <v>6100</v>
      </c>
      <c r="B3473" s="24" t="s">
        <v>6101</v>
      </c>
      <c r="C3473" s="21" t="s">
        <v>6102</v>
      </c>
      <c r="D3473" s="23"/>
      <c r="E3473" s="23"/>
      <c r="F3473" s="23"/>
      <c r="G3473" s="22"/>
      <c r="H3473" s="23"/>
      <c r="I3473" s="22"/>
      <c r="J3473" s="23"/>
      <c r="K3473" s="23"/>
    </row>
    <row r="3474" s="7" customFormat="1" customHeight="1" spans="1:11">
      <c r="A3474" s="23"/>
      <c r="B3474" s="22"/>
      <c r="C3474" s="23"/>
      <c r="D3474" s="21" t="s">
        <v>2338</v>
      </c>
      <c r="E3474" s="21" t="s">
        <v>1403</v>
      </c>
      <c r="F3474" s="21" t="s">
        <v>1403</v>
      </c>
      <c r="G3474" s="25" t="s">
        <v>1403</v>
      </c>
      <c r="H3474" s="21" t="s">
        <v>1403</v>
      </c>
      <c r="I3474" s="25" t="s">
        <v>1403</v>
      </c>
      <c r="J3474" s="21" t="s">
        <v>1403</v>
      </c>
      <c r="K3474" s="21" t="s">
        <v>1403</v>
      </c>
    </row>
    <row r="3475" s="7" customFormat="1" customHeight="1" spans="1:11">
      <c r="A3475" s="23"/>
      <c r="B3475" s="22"/>
      <c r="C3475" s="23"/>
      <c r="D3475" s="21" t="s">
        <v>1403</v>
      </c>
      <c r="E3475" s="21" t="s">
        <v>2339</v>
      </c>
      <c r="F3475" s="21" t="s">
        <v>1403</v>
      </c>
      <c r="G3475" s="25" t="s">
        <v>1403</v>
      </c>
      <c r="H3475" s="21" t="s">
        <v>1403</v>
      </c>
      <c r="I3475" s="25" t="s">
        <v>1403</v>
      </c>
      <c r="J3475" s="21" t="s">
        <v>1403</v>
      </c>
      <c r="K3475" s="21" t="s">
        <v>1403</v>
      </c>
    </row>
    <row r="3476" s="7" customFormat="1" customHeight="1" spans="1:11">
      <c r="A3476" s="23"/>
      <c r="B3476" s="22"/>
      <c r="C3476" s="23"/>
      <c r="D3476" s="21" t="s">
        <v>1403</v>
      </c>
      <c r="E3476" s="21" t="s">
        <v>1403</v>
      </c>
      <c r="F3476" s="21" t="s">
        <v>6103</v>
      </c>
      <c r="G3476" s="25" t="s">
        <v>2341</v>
      </c>
      <c r="H3476" s="21" t="s">
        <v>2439</v>
      </c>
      <c r="I3476" s="25" t="s">
        <v>2516</v>
      </c>
      <c r="J3476" s="21" t="s">
        <v>6104</v>
      </c>
      <c r="K3476" s="21" t="s">
        <v>6105</v>
      </c>
    </row>
    <row r="3477" s="7" customFormat="1" customHeight="1" spans="1:11">
      <c r="A3477" s="23"/>
      <c r="B3477" s="22"/>
      <c r="C3477" s="23"/>
      <c r="D3477" s="21" t="s">
        <v>1403</v>
      </c>
      <c r="E3477" s="21" t="s">
        <v>1403</v>
      </c>
      <c r="F3477" s="21" t="s">
        <v>6106</v>
      </c>
      <c r="G3477" s="25" t="s">
        <v>2354</v>
      </c>
      <c r="H3477" s="21" t="s">
        <v>3932</v>
      </c>
      <c r="I3477" s="25" t="s">
        <v>2384</v>
      </c>
      <c r="J3477" s="21" t="s">
        <v>6107</v>
      </c>
      <c r="K3477" s="21" t="s">
        <v>6105</v>
      </c>
    </row>
    <row r="3478" s="7" customFormat="1" customHeight="1" spans="1:11">
      <c r="A3478" s="23"/>
      <c r="B3478" s="22"/>
      <c r="C3478" s="23"/>
      <c r="D3478" s="21" t="s">
        <v>1403</v>
      </c>
      <c r="E3478" s="21" t="s">
        <v>2352</v>
      </c>
      <c r="F3478" s="21" t="s">
        <v>1403</v>
      </c>
      <c r="G3478" s="25" t="s">
        <v>1403</v>
      </c>
      <c r="H3478" s="21" t="s">
        <v>1403</v>
      </c>
      <c r="I3478" s="25" t="s">
        <v>1403</v>
      </c>
      <c r="J3478" s="21" t="s">
        <v>1403</v>
      </c>
      <c r="K3478" s="21" t="s">
        <v>1403</v>
      </c>
    </row>
    <row r="3479" s="7" customFormat="1" customHeight="1" spans="1:11">
      <c r="A3479" s="23"/>
      <c r="B3479" s="22"/>
      <c r="C3479" s="23"/>
      <c r="D3479" s="21" t="s">
        <v>1403</v>
      </c>
      <c r="E3479" s="21" t="s">
        <v>1403</v>
      </c>
      <c r="F3479" s="21" t="s">
        <v>6108</v>
      </c>
      <c r="G3479" s="25" t="s">
        <v>2341</v>
      </c>
      <c r="H3479" s="21" t="s">
        <v>6109</v>
      </c>
      <c r="I3479" s="25" t="s">
        <v>2581</v>
      </c>
      <c r="J3479" s="21" t="s">
        <v>6110</v>
      </c>
      <c r="K3479" s="21" t="s">
        <v>6105</v>
      </c>
    </row>
    <row r="3480" s="7" customFormat="1" customHeight="1" spans="1:11">
      <c r="A3480" s="23"/>
      <c r="B3480" s="22"/>
      <c r="C3480" s="23"/>
      <c r="D3480" s="21" t="s">
        <v>1403</v>
      </c>
      <c r="E3480" s="21" t="s">
        <v>2389</v>
      </c>
      <c r="F3480" s="21" t="s">
        <v>1403</v>
      </c>
      <c r="G3480" s="25" t="s">
        <v>1403</v>
      </c>
      <c r="H3480" s="21" t="s">
        <v>1403</v>
      </c>
      <c r="I3480" s="25" t="s">
        <v>1403</v>
      </c>
      <c r="J3480" s="21" t="s">
        <v>1403</v>
      </c>
      <c r="K3480" s="21" t="s">
        <v>1403</v>
      </c>
    </row>
    <row r="3481" s="7" customFormat="1" customHeight="1" spans="1:11">
      <c r="A3481" s="23"/>
      <c r="B3481" s="22"/>
      <c r="C3481" s="23"/>
      <c r="D3481" s="21" t="s">
        <v>1403</v>
      </c>
      <c r="E3481" s="21" t="s">
        <v>1403</v>
      </c>
      <c r="F3481" s="21" t="s">
        <v>6111</v>
      </c>
      <c r="G3481" s="25" t="s">
        <v>2341</v>
      </c>
      <c r="H3481" s="21" t="s">
        <v>6112</v>
      </c>
      <c r="I3481" s="25" t="s">
        <v>2581</v>
      </c>
      <c r="J3481" s="21" t="s">
        <v>6113</v>
      </c>
      <c r="K3481" s="21" t="s">
        <v>6105</v>
      </c>
    </row>
    <row r="3482" s="7" customFormat="1" customHeight="1" spans="1:11">
      <c r="A3482" s="23"/>
      <c r="B3482" s="22"/>
      <c r="C3482" s="23"/>
      <c r="D3482" s="21" t="s">
        <v>2357</v>
      </c>
      <c r="E3482" s="21" t="s">
        <v>1403</v>
      </c>
      <c r="F3482" s="21" t="s">
        <v>1403</v>
      </c>
      <c r="G3482" s="25" t="s">
        <v>1403</v>
      </c>
      <c r="H3482" s="21" t="s">
        <v>1403</v>
      </c>
      <c r="I3482" s="25" t="s">
        <v>1403</v>
      </c>
      <c r="J3482" s="21" t="s">
        <v>1403</v>
      </c>
      <c r="K3482" s="21" t="s">
        <v>1403</v>
      </c>
    </row>
    <row r="3483" s="7" customFormat="1" customHeight="1" spans="1:11">
      <c r="A3483" s="23"/>
      <c r="B3483" s="22"/>
      <c r="C3483" s="23"/>
      <c r="D3483" s="21" t="s">
        <v>1403</v>
      </c>
      <c r="E3483" s="21" t="s">
        <v>2550</v>
      </c>
      <c r="F3483" s="21" t="s">
        <v>1403</v>
      </c>
      <c r="G3483" s="25" t="s">
        <v>1403</v>
      </c>
      <c r="H3483" s="21" t="s">
        <v>1403</v>
      </c>
      <c r="I3483" s="25" t="s">
        <v>1403</v>
      </c>
      <c r="J3483" s="21" t="s">
        <v>1403</v>
      </c>
      <c r="K3483" s="21" t="s">
        <v>1403</v>
      </c>
    </row>
    <row r="3484" s="7" customFormat="1" customHeight="1" spans="1:11">
      <c r="A3484" s="23"/>
      <c r="B3484" s="22"/>
      <c r="C3484" s="23"/>
      <c r="D3484" s="21" t="s">
        <v>1403</v>
      </c>
      <c r="E3484" s="21" t="s">
        <v>1403</v>
      </c>
      <c r="F3484" s="21" t="s">
        <v>6114</v>
      </c>
      <c r="G3484" s="25" t="s">
        <v>2341</v>
      </c>
      <c r="H3484" s="21" t="s">
        <v>2342</v>
      </c>
      <c r="I3484" s="25" t="s">
        <v>2343</v>
      </c>
      <c r="J3484" s="21" t="s">
        <v>6115</v>
      </c>
      <c r="K3484" s="21" t="s">
        <v>6105</v>
      </c>
    </row>
    <row r="3485" s="7" customFormat="1" customHeight="1" spans="1:11">
      <c r="A3485" s="23"/>
      <c r="B3485" s="22"/>
      <c r="C3485" s="23"/>
      <c r="D3485" s="21" t="s">
        <v>2373</v>
      </c>
      <c r="E3485" s="21" t="s">
        <v>1403</v>
      </c>
      <c r="F3485" s="21" t="s">
        <v>1403</v>
      </c>
      <c r="G3485" s="25" t="s">
        <v>1403</v>
      </c>
      <c r="H3485" s="21" t="s">
        <v>1403</v>
      </c>
      <c r="I3485" s="25" t="s">
        <v>1403</v>
      </c>
      <c r="J3485" s="21" t="s">
        <v>1403</v>
      </c>
      <c r="K3485" s="21" t="s">
        <v>1403</v>
      </c>
    </row>
    <row r="3486" s="7" customFormat="1" customHeight="1" spans="1:11">
      <c r="A3486" s="23"/>
      <c r="B3486" s="22"/>
      <c r="C3486" s="23"/>
      <c r="D3486" s="21" t="s">
        <v>1403</v>
      </c>
      <c r="E3486" s="21" t="s">
        <v>2374</v>
      </c>
      <c r="F3486" s="21" t="s">
        <v>1403</v>
      </c>
      <c r="G3486" s="25" t="s">
        <v>1403</v>
      </c>
      <c r="H3486" s="21" t="s">
        <v>1403</v>
      </c>
      <c r="I3486" s="25" t="s">
        <v>1403</v>
      </c>
      <c r="J3486" s="21" t="s">
        <v>1403</v>
      </c>
      <c r="K3486" s="21" t="s">
        <v>1403</v>
      </c>
    </row>
    <row r="3487" s="7" customFormat="1" customHeight="1" spans="1:11">
      <c r="A3487" s="23"/>
      <c r="B3487" s="22"/>
      <c r="C3487" s="23"/>
      <c r="D3487" s="21" t="s">
        <v>1403</v>
      </c>
      <c r="E3487" s="21" t="s">
        <v>1403</v>
      </c>
      <c r="F3487" s="21" t="s">
        <v>6116</v>
      </c>
      <c r="G3487" s="25" t="s">
        <v>2354</v>
      </c>
      <c r="H3487" s="21" t="s">
        <v>2394</v>
      </c>
      <c r="I3487" s="25" t="s">
        <v>2343</v>
      </c>
      <c r="J3487" s="21" t="s">
        <v>6117</v>
      </c>
      <c r="K3487" s="21" t="s">
        <v>6105</v>
      </c>
    </row>
    <row r="3488" s="7" customFormat="1" customHeight="1" spans="1:11">
      <c r="A3488" s="21" t="s">
        <v>6118</v>
      </c>
      <c r="B3488" s="22"/>
      <c r="C3488" s="23"/>
      <c r="D3488" s="23"/>
      <c r="E3488" s="23"/>
      <c r="F3488" s="23"/>
      <c r="G3488" s="22"/>
      <c r="H3488" s="23"/>
      <c r="I3488" s="22"/>
      <c r="J3488" s="23"/>
      <c r="K3488" s="23"/>
    </row>
    <row r="3489" s="7" customFormat="1" customHeight="1" spans="1:11">
      <c r="A3489" s="21" t="s">
        <v>6119</v>
      </c>
      <c r="B3489" s="22"/>
      <c r="C3489" s="23"/>
      <c r="D3489" s="23"/>
      <c r="E3489" s="23"/>
      <c r="F3489" s="23"/>
      <c r="G3489" s="22"/>
      <c r="H3489" s="23"/>
      <c r="I3489" s="22"/>
      <c r="J3489" s="23"/>
      <c r="K3489" s="23"/>
    </row>
    <row r="3490" s="7" customFormat="1" customHeight="1" spans="1:11">
      <c r="A3490" s="21" t="s">
        <v>6120</v>
      </c>
      <c r="B3490" s="24" t="s">
        <v>6121</v>
      </c>
      <c r="C3490" s="21" t="s">
        <v>6122</v>
      </c>
      <c r="D3490" s="23"/>
      <c r="E3490" s="23"/>
      <c r="F3490" s="23"/>
      <c r="G3490" s="22"/>
      <c r="H3490" s="23"/>
      <c r="I3490" s="22"/>
      <c r="J3490" s="23"/>
      <c r="K3490" s="23"/>
    </row>
    <row r="3491" s="7" customFormat="1" customHeight="1" spans="1:11">
      <c r="A3491" s="23"/>
      <c r="B3491" s="22"/>
      <c r="C3491" s="23"/>
      <c r="D3491" s="21" t="s">
        <v>2338</v>
      </c>
      <c r="E3491" s="21" t="s">
        <v>1403</v>
      </c>
      <c r="F3491" s="21" t="s">
        <v>1403</v>
      </c>
      <c r="G3491" s="25" t="s">
        <v>1403</v>
      </c>
      <c r="H3491" s="21" t="s">
        <v>1403</v>
      </c>
      <c r="I3491" s="25" t="s">
        <v>1403</v>
      </c>
      <c r="J3491" s="21" t="s">
        <v>1403</v>
      </c>
      <c r="K3491" s="21" t="s">
        <v>1403</v>
      </c>
    </row>
    <row r="3492" s="7" customFormat="1" customHeight="1" spans="1:11">
      <c r="A3492" s="23"/>
      <c r="B3492" s="22"/>
      <c r="C3492" s="23"/>
      <c r="D3492" s="21" t="s">
        <v>1403</v>
      </c>
      <c r="E3492" s="21" t="s">
        <v>2339</v>
      </c>
      <c r="F3492" s="21" t="s">
        <v>1403</v>
      </c>
      <c r="G3492" s="25" t="s">
        <v>1403</v>
      </c>
      <c r="H3492" s="21" t="s">
        <v>1403</v>
      </c>
      <c r="I3492" s="25" t="s">
        <v>1403</v>
      </c>
      <c r="J3492" s="21" t="s">
        <v>1403</v>
      </c>
      <c r="K3492" s="21" t="s">
        <v>1403</v>
      </c>
    </row>
    <row r="3493" s="7" customFormat="1" customHeight="1" spans="1:11">
      <c r="A3493" s="23"/>
      <c r="B3493" s="22"/>
      <c r="C3493" s="23"/>
      <c r="D3493" s="21" t="s">
        <v>1403</v>
      </c>
      <c r="E3493" s="21" t="s">
        <v>1403</v>
      </c>
      <c r="F3493" s="21" t="s">
        <v>6123</v>
      </c>
      <c r="G3493" s="25" t="s">
        <v>2341</v>
      </c>
      <c r="H3493" s="21" t="s">
        <v>2515</v>
      </c>
      <c r="I3493" s="25" t="s">
        <v>2384</v>
      </c>
      <c r="J3493" s="21" t="s">
        <v>6124</v>
      </c>
      <c r="K3493" s="21" t="s">
        <v>6125</v>
      </c>
    </row>
    <row r="3494" s="7" customFormat="1" customHeight="1" spans="1:11">
      <c r="A3494" s="23"/>
      <c r="B3494" s="22"/>
      <c r="C3494" s="23"/>
      <c r="D3494" s="21" t="s">
        <v>1403</v>
      </c>
      <c r="E3494" s="21" t="s">
        <v>2389</v>
      </c>
      <c r="F3494" s="21" t="s">
        <v>1403</v>
      </c>
      <c r="G3494" s="25" t="s">
        <v>1403</v>
      </c>
      <c r="H3494" s="21" t="s">
        <v>1403</v>
      </c>
      <c r="I3494" s="25" t="s">
        <v>1403</v>
      </c>
      <c r="J3494" s="21" t="s">
        <v>1403</v>
      </c>
      <c r="K3494" s="21" t="s">
        <v>1403</v>
      </c>
    </row>
    <row r="3495" s="7" customFormat="1" customHeight="1" spans="1:11">
      <c r="A3495" s="23"/>
      <c r="B3495" s="22"/>
      <c r="C3495" s="23"/>
      <c r="D3495" s="21" t="s">
        <v>1403</v>
      </c>
      <c r="E3495" s="21" t="s">
        <v>1403</v>
      </c>
      <c r="F3495" s="21" t="s">
        <v>6126</v>
      </c>
      <c r="G3495" s="25" t="s">
        <v>2498</v>
      </c>
      <c r="H3495" s="21" t="s">
        <v>2355</v>
      </c>
      <c r="I3495" s="25" t="s">
        <v>2947</v>
      </c>
      <c r="J3495" s="21" t="s">
        <v>6127</v>
      </c>
      <c r="K3495" s="21" t="s">
        <v>6128</v>
      </c>
    </row>
    <row r="3496" s="7" customFormat="1" customHeight="1" spans="1:11">
      <c r="A3496" s="23"/>
      <c r="B3496" s="22"/>
      <c r="C3496" s="23"/>
      <c r="D3496" s="21" t="s">
        <v>2357</v>
      </c>
      <c r="E3496" s="21" t="s">
        <v>1403</v>
      </c>
      <c r="F3496" s="21" t="s">
        <v>1403</v>
      </c>
      <c r="G3496" s="25" t="s">
        <v>1403</v>
      </c>
      <c r="H3496" s="21" t="s">
        <v>1403</v>
      </c>
      <c r="I3496" s="25" t="s">
        <v>1403</v>
      </c>
      <c r="J3496" s="21" t="s">
        <v>1403</v>
      </c>
      <c r="K3496" s="21" t="s">
        <v>1403</v>
      </c>
    </row>
    <row r="3497" s="7" customFormat="1" customHeight="1" spans="1:11">
      <c r="A3497" s="23"/>
      <c r="B3497" s="22"/>
      <c r="C3497" s="23"/>
      <c r="D3497" s="21" t="s">
        <v>1403</v>
      </c>
      <c r="E3497" s="21" t="s">
        <v>2578</v>
      </c>
      <c r="F3497" s="21" t="s">
        <v>1403</v>
      </c>
      <c r="G3497" s="25" t="s">
        <v>1403</v>
      </c>
      <c r="H3497" s="21" t="s">
        <v>1403</v>
      </c>
      <c r="I3497" s="25" t="s">
        <v>1403</v>
      </c>
      <c r="J3497" s="21" t="s">
        <v>1403</v>
      </c>
      <c r="K3497" s="21" t="s">
        <v>1403</v>
      </c>
    </row>
    <row r="3498" s="7" customFormat="1" customHeight="1" spans="1:11">
      <c r="A3498" s="23"/>
      <c r="B3498" s="22"/>
      <c r="C3498" s="23"/>
      <c r="D3498" s="21" t="s">
        <v>1403</v>
      </c>
      <c r="E3498" s="21" t="s">
        <v>1403</v>
      </c>
      <c r="F3498" s="21" t="s">
        <v>6129</v>
      </c>
      <c r="G3498" s="25" t="s">
        <v>2341</v>
      </c>
      <c r="H3498" s="21" t="s">
        <v>2591</v>
      </c>
      <c r="I3498" s="25" t="s">
        <v>2581</v>
      </c>
      <c r="J3498" s="21" t="s">
        <v>6124</v>
      </c>
      <c r="K3498" s="21" t="s">
        <v>6128</v>
      </c>
    </row>
    <row r="3499" s="7" customFormat="1" customHeight="1" spans="1:11">
      <c r="A3499" s="23"/>
      <c r="B3499" s="22"/>
      <c r="C3499" s="23"/>
      <c r="D3499" s="21" t="s">
        <v>2373</v>
      </c>
      <c r="E3499" s="21" t="s">
        <v>1403</v>
      </c>
      <c r="F3499" s="21" t="s">
        <v>1403</v>
      </c>
      <c r="G3499" s="25" t="s">
        <v>1403</v>
      </c>
      <c r="H3499" s="21" t="s">
        <v>1403</v>
      </c>
      <c r="I3499" s="25" t="s">
        <v>1403</v>
      </c>
      <c r="J3499" s="21" t="s">
        <v>1403</v>
      </c>
      <c r="K3499" s="21" t="s">
        <v>1403</v>
      </c>
    </row>
    <row r="3500" s="7" customFormat="1" customHeight="1" spans="1:11">
      <c r="A3500" s="23"/>
      <c r="B3500" s="22"/>
      <c r="C3500" s="23"/>
      <c r="D3500" s="21" t="s">
        <v>1403</v>
      </c>
      <c r="E3500" s="21" t="s">
        <v>2374</v>
      </c>
      <c r="F3500" s="21" t="s">
        <v>1403</v>
      </c>
      <c r="G3500" s="25" t="s">
        <v>1403</v>
      </c>
      <c r="H3500" s="21" t="s">
        <v>1403</v>
      </c>
      <c r="I3500" s="25" t="s">
        <v>1403</v>
      </c>
      <c r="J3500" s="21" t="s">
        <v>1403</v>
      </c>
      <c r="K3500" s="21" t="s">
        <v>1403</v>
      </c>
    </row>
    <row r="3501" s="7" customFormat="1" customHeight="1" spans="1:11">
      <c r="A3501" s="23"/>
      <c r="B3501" s="22"/>
      <c r="C3501" s="23"/>
      <c r="D3501" s="21" t="s">
        <v>1403</v>
      </c>
      <c r="E3501" s="21" t="s">
        <v>1403</v>
      </c>
      <c r="F3501" s="21" t="s">
        <v>6130</v>
      </c>
      <c r="G3501" s="25" t="s">
        <v>2354</v>
      </c>
      <c r="H3501" s="21" t="s">
        <v>2394</v>
      </c>
      <c r="I3501" s="25" t="s">
        <v>2343</v>
      </c>
      <c r="J3501" s="21" t="s">
        <v>6131</v>
      </c>
      <c r="K3501" s="21" t="s">
        <v>4012</v>
      </c>
    </row>
    <row r="3502" s="7" customFormat="1" customHeight="1" spans="1:11">
      <c r="A3502" s="21" t="s">
        <v>6132</v>
      </c>
      <c r="B3502" s="24" t="s">
        <v>6133</v>
      </c>
      <c r="C3502" s="21" t="s">
        <v>6134</v>
      </c>
      <c r="D3502" s="23"/>
      <c r="E3502" s="23"/>
      <c r="F3502" s="23"/>
      <c r="G3502" s="22"/>
      <c r="H3502" s="23"/>
      <c r="I3502" s="22"/>
      <c r="J3502" s="23"/>
      <c r="K3502" s="23"/>
    </row>
    <row r="3503" s="7" customFormat="1" customHeight="1" spans="1:11">
      <c r="A3503" s="23"/>
      <c r="B3503" s="22"/>
      <c r="C3503" s="23"/>
      <c r="D3503" s="21" t="s">
        <v>2338</v>
      </c>
      <c r="E3503" s="21" t="s">
        <v>1403</v>
      </c>
      <c r="F3503" s="21" t="s">
        <v>1403</v>
      </c>
      <c r="G3503" s="25" t="s">
        <v>1403</v>
      </c>
      <c r="H3503" s="21" t="s">
        <v>1403</v>
      </c>
      <c r="I3503" s="25" t="s">
        <v>1403</v>
      </c>
      <c r="J3503" s="21" t="s">
        <v>1403</v>
      </c>
      <c r="K3503" s="21" t="s">
        <v>1403</v>
      </c>
    </row>
    <row r="3504" s="7" customFormat="1" customHeight="1" spans="1:11">
      <c r="A3504" s="23"/>
      <c r="B3504" s="22"/>
      <c r="C3504" s="23"/>
      <c r="D3504" s="21" t="s">
        <v>1403</v>
      </c>
      <c r="E3504" s="21" t="s">
        <v>2339</v>
      </c>
      <c r="F3504" s="21" t="s">
        <v>1403</v>
      </c>
      <c r="G3504" s="25" t="s">
        <v>1403</v>
      </c>
      <c r="H3504" s="21" t="s">
        <v>1403</v>
      </c>
      <c r="I3504" s="25" t="s">
        <v>1403</v>
      </c>
      <c r="J3504" s="21" t="s">
        <v>1403</v>
      </c>
      <c r="K3504" s="21" t="s">
        <v>1403</v>
      </c>
    </row>
    <row r="3505" s="7" customFormat="1" customHeight="1" spans="1:11">
      <c r="A3505" s="23"/>
      <c r="B3505" s="22"/>
      <c r="C3505" s="23"/>
      <c r="D3505" s="21" t="s">
        <v>1403</v>
      </c>
      <c r="E3505" s="21" t="s">
        <v>1403</v>
      </c>
      <c r="F3505" s="21" t="s">
        <v>6135</v>
      </c>
      <c r="G3505" s="25" t="s">
        <v>2354</v>
      </c>
      <c r="H3505" s="21" t="s">
        <v>2703</v>
      </c>
      <c r="I3505" s="25" t="s">
        <v>2343</v>
      </c>
      <c r="J3505" s="21" t="s">
        <v>6136</v>
      </c>
      <c r="K3505" s="21" t="s">
        <v>6137</v>
      </c>
    </row>
    <row r="3506" s="7" customFormat="1" customHeight="1" spans="1:11">
      <c r="A3506" s="23"/>
      <c r="B3506" s="22"/>
      <c r="C3506" s="23"/>
      <c r="D3506" s="21" t="s">
        <v>1403</v>
      </c>
      <c r="E3506" s="21" t="s">
        <v>1403</v>
      </c>
      <c r="F3506" s="21" t="s">
        <v>6138</v>
      </c>
      <c r="G3506" s="25" t="s">
        <v>2354</v>
      </c>
      <c r="H3506" s="21" t="s">
        <v>6139</v>
      </c>
      <c r="I3506" s="25" t="s">
        <v>5843</v>
      </c>
      <c r="J3506" s="21" t="s">
        <v>6140</v>
      </c>
      <c r="K3506" s="21" t="s">
        <v>6141</v>
      </c>
    </row>
    <row r="3507" s="7" customFormat="1" customHeight="1" spans="1:11">
      <c r="A3507" s="23"/>
      <c r="B3507" s="22"/>
      <c r="C3507" s="23"/>
      <c r="D3507" s="21" t="s">
        <v>1403</v>
      </c>
      <c r="E3507" s="21" t="s">
        <v>1403</v>
      </c>
      <c r="F3507" s="21" t="s">
        <v>6142</v>
      </c>
      <c r="G3507" s="25" t="s">
        <v>2354</v>
      </c>
      <c r="H3507" s="21" t="s">
        <v>2622</v>
      </c>
      <c r="I3507" s="25" t="s">
        <v>2343</v>
      </c>
      <c r="J3507" s="21" t="s">
        <v>6143</v>
      </c>
      <c r="K3507" s="21" t="s">
        <v>6144</v>
      </c>
    </row>
    <row r="3508" s="7" customFormat="1" customHeight="1" spans="1:11">
      <c r="A3508" s="23"/>
      <c r="B3508" s="22"/>
      <c r="C3508" s="23"/>
      <c r="D3508" s="21" t="s">
        <v>1403</v>
      </c>
      <c r="E3508" s="21" t="s">
        <v>1403</v>
      </c>
      <c r="F3508" s="21" t="s">
        <v>6145</v>
      </c>
      <c r="G3508" s="25" t="s">
        <v>2354</v>
      </c>
      <c r="H3508" s="21" t="s">
        <v>6146</v>
      </c>
      <c r="I3508" s="25" t="s">
        <v>2871</v>
      </c>
      <c r="J3508" s="21" t="s">
        <v>6147</v>
      </c>
      <c r="K3508" s="21" t="s">
        <v>6148</v>
      </c>
    </row>
    <row r="3509" s="7" customFormat="1" customHeight="1" spans="1:11">
      <c r="A3509" s="23"/>
      <c r="B3509" s="22"/>
      <c r="C3509" s="23"/>
      <c r="D3509" s="21" t="s">
        <v>1403</v>
      </c>
      <c r="E3509" s="21" t="s">
        <v>1403</v>
      </c>
      <c r="F3509" s="21" t="s">
        <v>6149</v>
      </c>
      <c r="G3509" s="25" t="s">
        <v>2498</v>
      </c>
      <c r="H3509" s="21" t="s">
        <v>2355</v>
      </c>
      <c r="I3509" s="25" t="s">
        <v>2516</v>
      </c>
      <c r="J3509" s="21" t="s">
        <v>6150</v>
      </c>
      <c r="K3509" s="21" t="s">
        <v>6151</v>
      </c>
    </row>
    <row r="3510" s="7" customFormat="1" customHeight="1" spans="1:11">
      <c r="A3510" s="23"/>
      <c r="B3510" s="22"/>
      <c r="C3510" s="23"/>
      <c r="D3510" s="21" t="s">
        <v>1403</v>
      </c>
      <c r="E3510" s="21" t="s">
        <v>1403</v>
      </c>
      <c r="F3510" s="21" t="s">
        <v>6152</v>
      </c>
      <c r="G3510" s="25" t="s">
        <v>2354</v>
      </c>
      <c r="H3510" s="21" t="s">
        <v>2342</v>
      </c>
      <c r="I3510" s="25" t="s">
        <v>2343</v>
      </c>
      <c r="J3510" s="21" t="s">
        <v>6153</v>
      </c>
      <c r="K3510" s="21" t="s">
        <v>6154</v>
      </c>
    </row>
    <row r="3511" s="7" customFormat="1" customHeight="1" spans="1:11">
      <c r="A3511" s="23"/>
      <c r="B3511" s="22"/>
      <c r="C3511" s="23"/>
      <c r="D3511" s="21" t="s">
        <v>1403</v>
      </c>
      <c r="E3511" s="21" t="s">
        <v>1403</v>
      </c>
      <c r="F3511" s="21" t="s">
        <v>6155</v>
      </c>
      <c r="G3511" s="25" t="s">
        <v>2354</v>
      </c>
      <c r="H3511" s="21" t="s">
        <v>6156</v>
      </c>
      <c r="I3511" s="25" t="s">
        <v>5182</v>
      </c>
      <c r="J3511" s="21" t="s">
        <v>6157</v>
      </c>
      <c r="K3511" s="21" t="s">
        <v>6158</v>
      </c>
    </row>
    <row r="3512" s="7" customFormat="1" customHeight="1" spans="1:11">
      <c r="A3512" s="23"/>
      <c r="B3512" s="22"/>
      <c r="C3512" s="23"/>
      <c r="D3512" s="21" t="s">
        <v>1403</v>
      </c>
      <c r="E3512" s="21" t="s">
        <v>1403</v>
      </c>
      <c r="F3512" s="21" t="s">
        <v>6159</v>
      </c>
      <c r="G3512" s="25" t="s">
        <v>2354</v>
      </c>
      <c r="H3512" s="21" t="s">
        <v>2376</v>
      </c>
      <c r="I3512" s="25" t="s">
        <v>5182</v>
      </c>
      <c r="J3512" s="21" t="s">
        <v>6160</v>
      </c>
      <c r="K3512" s="21" t="s">
        <v>6161</v>
      </c>
    </row>
    <row r="3513" s="7" customFormat="1" customHeight="1" spans="1:11">
      <c r="A3513" s="23"/>
      <c r="B3513" s="22"/>
      <c r="C3513" s="23"/>
      <c r="D3513" s="21" t="s">
        <v>1403</v>
      </c>
      <c r="E3513" s="21" t="s">
        <v>1403</v>
      </c>
      <c r="F3513" s="21" t="s">
        <v>6162</v>
      </c>
      <c r="G3513" s="25" t="s">
        <v>2354</v>
      </c>
      <c r="H3513" s="21" t="s">
        <v>2731</v>
      </c>
      <c r="I3513" s="25" t="s">
        <v>2516</v>
      </c>
      <c r="J3513" s="21" t="s">
        <v>6163</v>
      </c>
      <c r="K3513" s="21" t="s">
        <v>6164</v>
      </c>
    </row>
    <row r="3514" s="7" customFormat="1" customHeight="1" spans="1:11">
      <c r="A3514" s="23"/>
      <c r="B3514" s="22"/>
      <c r="C3514" s="23"/>
      <c r="D3514" s="21" t="s">
        <v>1403</v>
      </c>
      <c r="E3514" s="21" t="s">
        <v>2352</v>
      </c>
      <c r="F3514" s="21" t="s">
        <v>1403</v>
      </c>
      <c r="G3514" s="25" t="s">
        <v>1403</v>
      </c>
      <c r="H3514" s="21" t="s">
        <v>1403</v>
      </c>
      <c r="I3514" s="25" t="s">
        <v>1403</v>
      </c>
      <c r="J3514" s="21" t="s">
        <v>1403</v>
      </c>
      <c r="K3514" s="21" t="s">
        <v>1403</v>
      </c>
    </row>
    <row r="3515" s="7" customFormat="1" customHeight="1" spans="1:11">
      <c r="A3515" s="23"/>
      <c r="B3515" s="22"/>
      <c r="C3515" s="23"/>
      <c r="D3515" s="21" t="s">
        <v>1403</v>
      </c>
      <c r="E3515" s="21" t="s">
        <v>1403</v>
      </c>
      <c r="F3515" s="21" t="s">
        <v>6165</v>
      </c>
      <c r="G3515" s="25" t="s">
        <v>2354</v>
      </c>
      <c r="H3515" s="21" t="s">
        <v>2394</v>
      </c>
      <c r="I3515" s="25" t="s">
        <v>2343</v>
      </c>
      <c r="J3515" s="21" t="s">
        <v>6166</v>
      </c>
      <c r="K3515" s="21" t="s">
        <v>6167</v>
      </c>
    </row>
    <row r="3516" s="7" customFormat="1" customHeight="1" spans="1:11">
      <c r="A3516" s="23"/>
      <c r="B3516" s="22"/>
      <c r="C3516" s="23"/>
      <c r="D3516" s="21" t="s">
        <v>1403</v>
      </c>
      <c r="E3516" s="21" t="s">
        <v>1403</v>
      </c>
      <c r="F3516" s="21" t="s">
        <v>6168</v>
      </c>
      <c r="G3516" s="25" t="s">
        <v>2498</v>
      </c>
      <c r="H3516" s="21" t="s">
        <v>2703</v>
      </c>
      <c r="I3516" s="25" t="s">
        <v>2343</v>
      </c>
      <c r="J3516" s="21" t="s">
        <v>6169</v>
      </c>
      <c r="K3516" s="21" t="s">
        <v>6170</v>
      </c>
    </row>
    <row r="3517" s="7" customFormat="1" customHeight="1" spans="1:11">
      <c r="A3517" s="23"/>
      <c r="B3517" s="22"/>
      <c r="C3517" s="23"/>
      <c r="D3517" s="21" t="s">
        <v>1403</v>
      </c>
      <c r="E3517" s="21" t="s">
        <v>1403</v>
      </c>
      <c r="F3517" s="21" t="s">
        <v>6171</v>
      </c>
      <c r="G3517" s="25" t="s">
        <v>2498</v>
      </c>
      <c r="H3517" s="21" t="s">
        <v>2355</v>
      </c>
      <c r="I3517" s="25" t="s">
        <v>2516</v>
      </c>
      <c r="J3517" s="21" t="s">
        <v>6172</v>
      </c>
      <c r="K3517" s="21" t="s">
        <v>6173</v>
      </c>
    </row>
    <row r="3518" s="7" customFormat="1" customHeight="1" spans="1:11">
      <c r="A3518" s="23"/>
      <c r="B3518" s="22"/>
      <c r="C3518" s="23"/>
      <c r="D3518" s="21" t="s">
        <v>1403</v>
      </c>
      <c r="E3518" s="21" t="s">
        <v>2389</v>
      </c>
      <c r="F3518" s="21" t="s">
        <v>1403</v>
      </c>
      <c r="G3518" s="25" t="s">
        <v>1403</v>
      </c>
      <c r="H3518" s="21" t="s">
        <v>1403</v>
      </c>
      <c r="I3518" s="25" t="s">
        <v>1403</v>
      </c>
      <c r="J3518" s="21" t="s">
        <v>1403</v>
      </c>
      <c r="K3518" s="21" t="s">
        <v>1403</v>
      </c>
    </row>
    <row r="3519" s="7" customFormat="1" customHeight="1" spans="1:11">
      <c r="A3519" s="23"/>
      <c r="B3519" s="22"/>
      <c r="C3519" s="23"/>
      <c r="D3519" s="21" t="s">
        <v>1403</v>
      </c>
      <c r="E3519" s="21" t="s">
        <v>1403</v>
      </c>
      <c r="F3519" s="21" t="s">
        <v>6174</v>
      </c>
      <c r="G3519" s="25" t="s">
        <v>2354</v>
      </c>
      <c r="H3519" s="21" t="s">
        <v>2394</v>
      </c>
      <c r="I3519" s="25" t="s">
        <v>2343</v>
      </c>
      <c r="J3519" s="21" t="s">
        <v>6175</v>
      </c>
      <c r="K3519" s="21" t="s">
        <v>6176</v>
      </c>
    </row>
    <row r="3520" s="7" customFormat="1" customHeight="1" spans="1:11">
      <c r="A3520" s="23"/>
      <c r="B3520" s="22"/>
      <c r="C3520" s="23"/>
      <c r="D3520" s="21" t="s">
        <v>1403</v>
      </c>
      <c r="E3520" s="21" t="s">
        <v>1403</v>
      </c>
      <c r="F3520" s="21" t="s">
        <v>6177</v>
      </c>
      <c r="G3520" s="25" t="s">
        <v>2341</v>
      </c>
      <c r="H3520" s="21" t="s">
        <v>2342</v>
      </c>
      <c r="I3520" s="25" t="s">
        <v>2343</v>
      </c>
      <c r="J3520" s="21" t="s">
        <v>6178</v>
      </c>
      <c r="K3520" s="21" t="s">
        <v>6179</v>
      </c>
    </row>
    <row r="3521" s="7" customFormat="1" customHeight="1" spans="1:11">
      <c r="A3521" s="23"/>
      <c r="B3521" s="22"/>
      <c r="C3521" s="23"/>
      <c r="D3521" s="21" t="s">
        <v>1403</v>
      </c>
      <c r="E3521" s="21" t="s">
        <v>1403</v>
      </c>
      <c r="F3521" s="21" t="s">
        <v>6180</v>
      </c>
      <c r="G3521" s="25" t="s">
        <v>2341</v>
      </c>
      <c r="H3521" s="21" t="s">
        <v>2342</v>
      </c>
      <c r="I3521" s="25" t="s">
        <v>2343</v>
      </c>
      <c r="J3521" s="21" t="s">
        <v>6181</v>
      </c>
      <c r="K3521" s="21" t="s">
        <v>6182</v>
      </c>
    </row>
    <row r="3522" s="7" customFormat="1" customHeight="1" spans="1:11">
      <c r="A3522" s="23"/>
      <c r="B3522" s="22"/>
      <c r="C3522" s="23"/>
      <c r="D3522" s="21" t="s">
        <v>1403</v>
      </c>
      <c r="E3522" s="21" t="s">
        <v>1403</v>
      </c>
      <c r="F3522" s="21" t="s">
        <v>6183</v>
      </c>
      <c r="G3522" s="25" t="s">
        <v>2498</v>
      </c>
      <c r="H3522" s="21" t="s">
        <v>2620</v>
      </c>
      <c r="I3522" s="25" t="s">
        <v>2947</v>
      </c>
      <c r="J3522" s="21" t="s">
        <v>6184</v>
      </c>
      <c r="K3522" s="21" t="s">
        <v>6185</v>
      </c>
    </row>
    <row r="3523" s="7" customFormat="1" customHeight="1" spans="1:11">
      <c r="A3523" s="23"/>
      <c r="B3523" s="22"/>
      <c r="C3523" s="23"/>
      <c r="D3523" s="21" t="s">
        <v>2357</v>
      </c>
      <c r="E3523" s="21" t="s">
        <v>1403</v>
      </c>
      <c r="F3523" s="21" t="s">
        <v>1403</v>
      </c>
      <c r="G3523" s="25" t="s">
        <v>1403</v>
      </c>
      <c r="H3523" s="21" t="s">
        <v>1403</v>
      </c>
      <c r="I3523" s="25" t="s">
        <v>1403</v>
      </c>
      <c r="J3523" s="21" t="s">
        <v>1403</v>
      </c>
      <c r="K3523" s="21" t="s">
        <v>1403</v>
      </c>
    </row>
    <row r="3524" s="7" customFormat="1" customHeight="1" spans="1:11">
      <c r="A3524" s="23"/>
      <c r="B3524" s="22"/>
      <c r="C3524" s="23"/>
      <c r="D3524" s="21" t="s">
        <v>1403</v>
      </c>
      <c r="E3524" s="21" t="s">
        <v>2358</v>
      </c>
      <c r="F3524" s="21" t="s">
        <v>1403</v>
      </c>
      <c r="G3524" s="25" t="s">
        <v>1403</v>
      </c>
      <c r="H3524" s="21" t="s">
        <v>1403</v>
      </c>
      <c r="I3524" s="25" t="s">
        <v>1403</v>
      </c>
      <c r="J3524" s="21" t="s">
        <v>1403</v>
      </c>
      <c r="K3524" s="21" t="s">
        <v>1403</v>
      </c>
    </row>
    <row r="3525" s="7" customFormat="1" customHeight="1" spans="1:11">
      <c r="A3525" s="23"/>
      <c r="B3525" s="22"/>
      <c r="C3525" s="23"/>
      <c r="D3525" s="21" t="s">
        <v>1403</v>
      </c>
      <c r="E3525" s="21" t="s">
        <v>1403</v>
      </c>
      <c r="F3525" s="21" t="s">
        <v>6186</v>
      </c>
      <c r="G3525" s="25" t="s">
        <v>2354</v>
      </c>
      <c r="H3525" s="21" t="s">
        <v>2703</v>
      </c>
      <c r="I3525" s="25" t="s">
        <v>2343</v>
      </c>
      <c r="J3525" s="21" t="s">
        <v>6187</v>
      </c>
      <c r="K3525" s="21" t="s">
        <v>6188</v>
      </c>
    </row>
    <row r="3526" s="7" customFormat="1" customHeight="1" spans="1:11">
      <c r="A3526" s="23"/>
      <c r="B3526" s="22"/>
      <c r="C3526" s="23"/>
      <c r="D3526" s="21" t="s">
        <v>1403</v>
      </c>
      <c r="E3526" s="21" t="s">
        <v>1403</v>
      </c>
      <c r="F3526" s="21" t="s">
        <v>6189</v>
      </c>
      <c r="G3526" s="25" t="s">
        <v>2354</v>
      </c>
      <c r="H3526" s="21" t="s">
        <v>2703</v>
      </c>
      <c r="I3526" s="25" t="s">
        <v>2343</v>
      </c>
      <c r="J3526" s="21" t="s">
        <v>6190</v>
      </c>
      <c r="K3526" s="21" t="s">
        <v>6191</v>
      </c>
    </row>
    <row r="3527" s="7" customFormat="1" customHeight="1" spans="1:11">
      <c r="A3527" s="23"/>
      <c r="B3527" s="22"/>
      <c r="C3527" s="23"/>
      <c r="D3527" s="21" t="s">
        <v>1403</v>
      </c>
      <c r="E3527" s="21" t="s">
        <v>1403</v>
      </c>
      <c r="F3527" s="21" t="s">
        <v>6192</v>
      </c>
      <c r="G3527" s="25" t="s">
        <v>2354</v>
      </c>
      <c r="H3527" s="21" t="s">
        <v>2753</v>
      </c>
      <c r="I3527" s="25" t="s">
        <v>2343</v>
      </c>
      <c r="J3527" s="21" t="s">
        <v>6193</v>
      </c>
      <c r="K3527" s="21" t="s">
        <v>6194</v>
      </c>
    </row>
    <row r="3528" s="7" customFormat="1" customHeight="1" spans="1:11">
      <c r="A3528" s="23"/>
      <c r="B3528" s="22"/>
      <c r="C3528" s="23"/>
      <c r="D3528" s="21" t="s">
        <v>1403</v>
      </c>
      <c r="E3528" s="21" t="s">
        <v>1403</v>
      </c>
      <c r="F3528" s="21" t="s">
        <v>6195</v>
      </c>
      <c r="G3528" s="25" t="s">
        <v>2341</v>
      </c>
      <c r="H3528" s="21" t="s">
        <v>2503</v>
      </c>
      <c r="I3528" s="25" t="s">
        <v>2516</v>
      </c>
      <c r="J3528" s="21" t="s">
        <v>6196</v>
      </c>
      <c r="K3528" s="21" t="s">
        <v>6197</v>
      </c>
    </row>
    <row r="3529" s="7" customFormat="1" customHeight="1" spans="1:11">
      <c r="A3529" s="23"/>
      <c r="B3529" s="22"/>
      <c r="C3529" s="23"/>
      <c r="D3529" s="21" t="s">
        <v>1403</v>
      </c>
      <c r="E3529" s="21" t="s">
        <v>2578</v>
      </c>
      <c r="F3529" s="21" t="s">
        <v>1403</v>
      </c>
      <c r="G3529" s="25" t="s">
        <v>1403</v>
      </c>
      <c r="H3529" s="21" t="s">
        <v>1403</v>
      </c>
      <c r="I3529" s="25" t="s">
        <v>1403</v>
      </c>
      <c r="J3529" s="21" t="s">
        <v>1403</v>
      </c>
      <c r="K3529" s="21" t="s">
        <v>1403</v>
      </c>
    </row>
    <row r="3530" s="7" customFormat="1" customHeight="1" spans="1:11">
      <c r="A3530" s="23"/>
      <c r="B3530" s="22"/>
      <c r="C3530" s="23"/>
      <c r="D3530" s="21" t="s">
        <v>1403</v>
      </c>
      <c r="E3530" s="21" t="s">
        <v>1403</v>
      </c>
      <c r="F3530" s="21" t="s">
        <v>6198</v>
      </c>
      <c r="G3530" s="25" t="s">
        <v>2354</v>
      </c>
      <c r="H3530" s="21" t="s">
        <v>2394</v>
      </c>
      <c r="I3530" s="25" t="s">
        <v>2343</v>
      </c>
      <c r="J3530" s="21" t="s">
        <v>6199</v>
      </c>
      <c r="K3530" s="21" t="s">
        <v>6200</v>
      </c>
    </row>
    <row r="3531" s="7" customFormat="1" customHeight="1" spans="1:11">
      <c r="A3531" s="23"/>
      <c r="B3531" s="22"/>
      <c r="C3531" s="23"/>
      <c r="D3531" s="21" t="s">
        <v>2373</v>
      </c>
      <c r="E3531" s="21" t="s">
        <v>1403</v>
      </c>
      <c r="F3531" s="21" t="s">
        <v>1403</v>
      </c>
      <c r="G3531" s="25" t="s">
        <v>1403</v>
      </c>
      <c r="H3531" s="21" t="s">
        <v>1403</v>
      </c>
      <c r="I3531" s="25" t="s">
        <v>1403</v>
      </c>
      <c r="J3531" s="21" t="s">
        <v>1403</v>
      </c>
      <c r="K3531" s="21" t="s">
        <v>1403</v>
      </c>
    </row>
    <row r="3532" s="7" customFormat="1" customHeight="1" spans="1:11">
      <c r="A3532" s="23"/>
      <c r="B3532" s="22"/>
      <c r="C3532" s="23"/>
      <c r="D3532" s="21" t="s">
        <v>1403</v>
      </c>
      <c r="E3532" s="21" t="s">
        <v>2374</v>
      </c>
      <c r="F3532" s="21" t="s">
        <v>1403</v>
      </c>
      <c r="G3532" s="25" t="s">
        <v>1403</v>
      </c>
      <c r="H3532" s="21" t="s">
        <v>1403</v>
      </c>
      <c r="I3532" s="25" t="s">
        <v>1403</v>
      </c>
      <c r="J3532" s="21" t="s">
        <v>1403</v>
      </c>
      <c r="K3532" s="21" t="s">
        <v>1403</v>
      </c>
    </row>
    <row r="3533" s="7" customFormat="1" customHeight="1" spans="1:11">
      <c r="A3533" s="23"/>
      <c r="B3533" s="22"/>
      <c r="C3533" s="23"/>
      <c r="D3533" s="21" t="s">
        <v>1403</v>
      </c>
      <c r="E3533" s="21" t="s">
        <v>1403</v>
      </c>
      <c r="F3533" s="21" t="s">
        <v>6201</v>
      </c>
      <c r="G3533" s="25" t="s">
        <v>2354</v>
      </c>
      <c r="H3533" s="21" t="s">
        <v>3090</v>
      </c>
      <c r="I3533" s="25" t="s">
        <v>2343</v>
      </c>
      <c r="J3533" s="21" t="s">
        <v>6202</v>
      </c>
      <c r="K3533" s="21" t="s">
        <v>6203</v>
      </c>
    </row>
    <row r="3534" s="7" customFormat="1" customHeight="1" spans="1:11">
      <c r="A3534" s="23"/>
      <c r="B3534" s="22"/>
      <c r="C3534" s="23"/>
      <c r="D3534" s="21" t="s">
        <v>1403</v>
      </c>
      <c r="E3534" s="21" t="s">
        <v>1403</v>
      </c>
      <c r="F3534" s="21" t="s">
        <v>6204</v>
      </c>
      <c r="G3534" s="25" t="s">
        <v>2354</v>
      </c>
      <c r="H3534" s="21" t="s">
        <v>2622</v>
      </c>
      <c r="I3534" s="25" t="s">
        <v>2343</v>
      </c>
      <c r="J3534" s="21" t="s">
        <v>6205</v>
      </c>
      <c r="K3534" s="21" t="s">
        <v>6206</v>
      </c>
    </row>
    <row r="3535" s="7" customFormat="1" customHeight="1" spans="1:11">
      <c r="A3535" s="21" t="s">
        <v>6207</v>
      </c>
      <c r="B3535" s="24" t="s">
        <v>6208</v>
      </c>
      <c r="C3535" s="21" t="s">
        <v>6209</v>
      </c>
      <c r="D3535" s="23"/>
      <c r="E3535" s="23"/>
      <c r="F3535" s="23"/>
      <c r="G3535" s="22"/>
      <c r="H3535" s="23"/>
      <c r="I3535" s="22"/>
      <c r="J3535" s="23"/>
      <c r="K3535" s="23"/>
    </row>
    <row r="3536" s="7" customFormat="1" customHeight="1" spans="1:11">
      <c r="A3536" s="23"/>
      <c r="B3536" s="22"/>
      <c r="C3536" s="23"/>
      <c r="D3536" s="21" t="s">
        <v>2338</v>
      </c>
      <c r="E3536" s="21" t="s">
        <v>1403</v>
      </c>
      <c r="F3536" s="21" t="s">
        <v>1403</v>
      </c>
      <c r="G3536" s="25" t="s">
        <v>1403</v>
      </c>
      <c r="H3536" s="21" t="s">
        <v>1403</v>
      </c>
      <c r="I3536" s="25" t="s">
        <v>1403</v>
      </c>
      <c r="J3536" s="21" t="s">
        <v>1403</v>
      </c>
      <c r="K3536" s="21" t="s">
        <v>1403</v>
      </c>
    </row>
    <row r="3537" s="7" customFormat="1" customHeight="1" spans="1:11">
      <c r="A3537" s="23"/>
      <c r="B3537" s="22"/>
      <c r="C3537" s="23"/>
      <c r="D3537" s="21" t="s">
        <v>1403</v>
      </c>
      <c r="E3537" s="21" t="s">
        <v>2339</v>
      </c>
      <c r="F3537" s="21" t="s">
        <v>1403</v>
      </c>
      <c r="G3537" s="25" t="s">
        <v>1403</v>
      </c>
      <c r="H3537" s="21" t="s">
        <v>1403</v>
      </c>
      <c r="I3537" s="25" t="s">
        <v>1403</v>
      </c>
      <c r="J3537" s="21" t="s">
        <v>1403</v>
      </c>
      <c r="K3537" s="21" t="s">
        <v>1403</v>
      </c>
    </row>
    <row r="3538" s="7" customFormat="1" customHeight="1" spans="1:11">
      <c r="A3538" s="23"/>
      <c r="B3538" s="22"/>
      <c r="C3538" s="23"/>
      <c r="D3538" s="21" t="s">
        <v>1403</v>
      </c>
      <c r="E3538" s="21" t="s">
        <v>1403</v>
      </c>
      <c r="F3538" s="21" t="s">
        <v>6210</v>
      </c>
      <c r="G3538" s="25" t="s">
        <v>2354</v>
      </c>
      <c r="H3538" s="21" t="s">
        <v>2376</v>
      </c>
      <c r="I3538" s="25" t="s">
        <v>5297</v>
      </c>
      <c r="J3538" s="21" t="s">
        <v>6211</v>
      </c>
      <c r="K3538" s="21" t="s">
        <v>6212</v>
      </c>
    </row>
    <row r="3539" s="7" customFormat="1" customHeight="1" spans="1:11">
      <c r="A3539" s="23"/>
      <c r="B3539" s="22"/>
      <c r="C3539" s="23"/>
      <c r="D3539" s="21" t="s">
        <v>1403</v>
      </c>
      <c r="E3539" s="21" t="s">
        <v>2352</v>
      </c>
      <c r="F3539" s="21" t="s">
        <v>1403</v>
      </c>
      <c r="G3539" s="25" t="s">
        <v>1403</v>
      </c>
      <c r="H3539" s="21" t="s">
        <v>1403</v>
      </c>
      <c r="I3539" s="25" t="s">
        <v>1403</v>
      </c>
      <c r="J3539" s="21" t="s">
        <v>1403</v>
      </c>
      <c r="K3539" s="21" t="s">
        <v>1403</v>
      </c>
    </row>
    <row r="3540" s="7" customFormat="1" customHeight="1" spans="1:11">
      <c r="A3540" s="23"/>
      <c r="B3540" s="22"/>
      <c r="C3540" s="23"/>
      <c r="D3540" s="21" t="s">
        <v>1403</v>
      </c>
      <c r="E3540" s="21" t="s">
        <v>1403</v>
      </c>
      <c r="F3540" s="21" t="s">
        <v>6213</v>
      </c>
      <c r="G3540" s="25" t="s">
        <v>2341</v>
      </c>
      <c r="H3540" s="21" t="s">
        <v>2342</v>
      </c>
      <c r="I3540" s="25" t="s">
        <v>2343</v>
      </c>
      <c r="J3540" s="21" t="s">
        <v>6214</v>
      </c>
      <c r="K3540" s="21" t="s">
        <v>6215</v>
      </c>
    </row>
    <row r="3541" s="7" customFormat="1" customHeight="1" spans="1:11">
      <c r="A3541" s="23"/>
      <c r="B3541" s="22"/>
      <c r="C3541" s="23"/>
      <c r="D3541" s="21" t="s">
        <v>1403</v>
      </c>
      <c r="E3541" s="21" t="s">
        <v>1403</v>
      </c>
      <c r="F3541" s="21" t="s">
        <v>6216</v>
      </c>
      <c r="G3541" s="25" t="s">
        <v>2498</v>
      </c>
      <c r="H3541" s="21" t="s">
        <v>2383</v>
      </c>
      <c r="I3541" s="25" t="s">
        <v>2343</v>
      </c>
      <c r="J3541" s="21" t="s">
        <v>6217</v>
      </c>
      <c r="K3541" s="21" t="s">
        <v>6218</v>
      </c>
    </row>
    <row r="3542" s="7" customFormat="1" customHeight="1" spans="1:11">
      <c r="A3542" s="23"/>
      <c r="B3542" s="22"/>
      <c r="C3542" s="23"/>
      <c r="D3542" s="21" t="s">
        <v>1403</v>
      </c>
      <c r="E3542" s="21" t="s">
        <v>1403</v>
      </c>
      <c r="F3542" s="21" t="s">
        <v>6219</v>
      </c>
      <c r="G3542" s="25" t="s">
        <v>2498</v>
      </c>
      <c r="H3542" s="21" t="s">
        <v>2703</v>
      </c>
      <c r="I3542" s="25" t="s">
        <v>2343</v>
      </c>
      <c r="J3542" s="21" t="s">
        <v>6220</v>
      </c>
      <c r="K3542" s="21" t="s">
        <v>6221</v>
      </c>
    </row>
    <row r="3543" s="7" customFormat="1" customHeight="1" spans="1:11">
      <c r="A3543" s="23"/>
      <c r="B3543" s="22"/>
      <c r="C3543" s="23"/>
      <c r="D3543" s="21" t="s">
        <v>1403</v>
      </c>
      <c r="E3543" s="21" t="s">
        <v>1403</v>
      </c>
      <c r="F3543" s="21" t="s">
        <v>6222</v>
      </c>
      <c r="G3543" s="25" t="s">
        <v>2354</v>
      </c>
      <c r="H3543" s="21" t="s">
        <v>6223</v>
      </c>
      <c r="I3543" s="25" t="s">
        <v>2500</v>
      </c>
      <c r="J3543" s="21" t="s">
        <v>6224</v>
      </c>
      <c r="K3543" s="21" t="s">
        <v>6225</v>
      </c>
    </row>
    <row r="3544" s="7" customFormat="1" customHeight="1" spans="1:11">
      <c r="A3544" s="23"/>
      <c r="B3544" s="22"/>
      <c r="C3544" s="23"/>
      <c r="D3544" s="21" t="s">
        <v>1403</v>
      </c>
      <c r="E3544" s="21" t="s">
        <v>2389</v>
      </c>
      <c r="F3544" s="21" t="s">
        <v>1403</v>
      </c>
      <c r="G3544" s="25" t="s">
        <v>1403</v>
      </c>
      <c r="H3544" s="21" t="s">
        <v>1403</v>
      </c>
      <c r="I3544" s="25" t="s">
        <v>1403</v>
      </c>
      <c r="J3544" s="21" t="s">
        <v>1403</v>
      </c>
      <c r="K3544" s="21" t="s">
        <v>1403</v>
      </c>
    </row>
    <row r="3545" s="7" customFormat="1" customHeight="1" spans="1:11">
      <c r="A3545" s="23"/>
      <c r="B3545" s="22"/>
      <c r="C3545" s="23"/>
      <c r="D3545" s="21" t="s">
        <v>1403</v>
      </c>
      <c r="E3545" s="21" t="s">
        <v>1403</v>
      </c>
      <c r="F3545" s="21" t="s">
        <v>6226</v>
      </c>
      <c r="G3545" s="25" t="s">
        <v>2354</v>
      </c>
      <c r="H3545" s="21" t="s">
        <v>2355</v>
      </c>
      <c r="I3545" s="25" t="s">
        <v>2581</v>
      </c>
      <c r="J3545" s="21" t="s">
        <v>6227</v>
      </c>
      <c r="K3545" s="21" t="s">
        <v>6228</v>
      </c>
    </row>
    <row r="3546" s="7" customFormat="1" customHeight="1" spans="1:11">
      <c r="A3546" s="23"/>
      <c r="B3546" s="22"/>
      <c r="C3546" s="23"/>
      <c r="D3546" s="21" t="s">
        <v>2357</v>
      </c>
      <c r="E3546" s="21" t="s">
        <v>1403</v>
      </c>
      <c r="F3546" s="21" t="s">
        <v>1403</v>
      </c>
      <c r="G3546" s="25" t="s">
        <v>1403</v>
      </c>
      <c r="H3546" s="21" t="s">
        <v>1403</v>
      </c>
      <c r="I3546" s="25" t="s">
        <v>1403</v>
      </c>
      <c r="J3546" s="21" t="s">
        <v>1403</v>
      </c>
      <c r="K3546" s="21" t="s">
        <v>1403</v>
      </c>
    </row>
    <row r="3547" s="7" customFormat="1" customHeight="1" spans="1:11">
      <c r="A3547" s="23"/>
      <c r="B3547" s="22"/>
      <c r="C3547" s="23"/>
      <c r="D3547" s="21" t="s">
        <v>1403</v>
      </c>
      <c r="E3547" s="21" t="s">
        <v>2578</v>
      </c>
      <c r="F3547" s="21" t="s">
        <v>1403</v>
      </c>
      <c r="G3547" s="25" t="s">
        <v>1403</v>
      </c>
      <c r="H3547" s="21" t="s">
        <v>1403</v>
      </c>
      <c r="I3547" s="25" t="s">
        <v>1403</v>
      </c>
      <c r="J3547" s="21" t="s">
        <v>1403</v>
      </c>
      <c r="K3547" s="21" t="s">
        <v>1403</v>
      </c>
    </row>
    <row r="3548" s="7" customFormat="1" customHeight="1" spans="1:11">
      <c r="A3548" s="23"/>
      <c r="B3548" s="22"/>
      <c r="C3548" s="23"/>
      <c r="D3548" s="21" t="s">
        <v>1403</v>
      </c>
      <c r="E3548" s="21" t="s">
        <v>1403</v>
      </c>
      <c r="F3548" s="21" t="s">
        <v>6229</v>
      </c>
      <c r="G3548" s="25" t="s">
        <v>2354</v>
      </c>
      <c r="H3548" s="21" t="s">
        <v>2622</v>
      </c>
      <c r="I3548" s="25" t="s">
        <v>2343</v>
      </c>
      <c r="J3548" s="21" t="s">
        <v>6230</v>
      </c>
      <c r="K3548" s="21" t="s">
        <v>6231</v>
      </c>
    </row>
    <row r="3549" s="7" customFormat="1" customHeight="1" spans="1:11">
      <c r="A3549" s="23"/>
      <c r="B3549" s="22"/>
      <c r="C3549" s="23"/>
      <c r="D3549" s="21" t="s">
        <v>2373</v>
      </c>
      <c r="E3549" s="21" t="s">
        <v>1403</v>
      </c>
      <c r="F3549" s="21" t="s">
        <v>1403</v>
      </c>
      <c r="G3549" s="25" t="s">
        <v>1403</v>
      </c>
      <c r="H3549" s="21" t="s">
        <v>1403</v>
      </c>
      <c r="I3549" s="25" t="s">
        <v>1403</v>
      </c>
      <c r="J3549" s="21" t="s">
        <v>1403</v>
      </c>
      <c r="K3549" s="21" t="s">
        <v>1403</v>
      </c>
    </row>
    <row r="3550" s="7" customFormat="1" customHeight="1" spans="1:11">
      <c r="A3550" s="23"/>
      <c r="B3550" s="22"/>
      <c r="C3550" s="23"/>
      <c r="D3550" s="21" t="s">
        <v>1403</v>
      </c>
      <c r="E3550" s="21" t="s">
        <v>2374</v>
      </c>
      <c r="F3550" s="21" t="s">
        <v>1403</v>
      </c>
      <c r="G3550" s="25" t="s">
        <v>1403</v>
      </c>
      <c r="H3550" s="21" t="s">
        <v>1403</v>
      </c>
      <c r="I3550" s="25" t="s">
        <v>1403</v>
      </c>
      <c r="J3550" s="21" t="s">
        <v>1403</v>
      </c>
      <c r="K3550" s="21" t="s">
        <v>1403</v>
      </c>
    </row>
    <row r="3551" s="7" customFormat="1" customHeight="1" spans="1:11">
      <c r="A3551" s="23"/>
      <c r="B3551" s="22"/>
      <c r="C3551" s="23"/>
      <c r="D3551" s="21" t="s">
        <v>1403</v>
      </c>
      <c r="E3551" s="21" t="s">
        <v>1403</v>
      </c>
      <c r="F3551" s="21" t="s">
        <v>6232</v>
      </c>
      <c r="G3551" s="25" t="s">
        <v>2354</v>
      </c>
      <c r="H3551" s="21" t="s">
        <v>2622</v>
      </c>
      <c r="I3551" s="25" t="s">
        <v>2343</v>
      </c>
      <c r="J3551" s="21" t="s">
        <v>6233</v>
      </c>
      <c r="K3551" s="21" t="s">
        <v>6234</v>
      </c>
    </row>
    <row r="3552" s="7" customFormat="1" customHeight="1" spans="1:11">
      <c r="A3552" s="21" t="s">
        <v>6235</v>
      </c>
      <c r="B3552" s="24" t="s">
        <v>6236</v>
      </c>
      <c r="C3552" s="21" t="s">
        <v>6237</v>
      </c>
      <c r="D3552" s="23"/>
      <c r="E3552" s="23"/>
      <c r="F3552" s="23"/>
      <c r="G3552" s="22"/>
      <c r="H3552" s="23"/>
      <c r="I3552" s="22"/>
      <c r="J3552" s="23"/>
      <c r="K3552" s="23"/>
    </row>
    <row r="3553" s="7" customFormat="1" customHeight="1" spans="1:11">
      <c r="A3553" s="23"/>
      <c r="B3553" s="22"/>
      <c r="C3553" s="23"/>
      <c r="D3553" s="21" t="s">
        <v>2338</v>
      </c>
      <c r="E3553" s="21" t="s">
        <v>1403</v>
      </c>
      <c r="F3553" s="21" t="s">
        <v>1403</v>
      </c>
      <c r="G3553" s="25" t="s">
        <v>1403</v>
      </c>
      <c r="H3553" s="21" t="s">
        <v>1403</v>
      </c>
      <c r="I3553" s="25" t="s">
        <v>1403</v>
      </c>
      <c r="J3553" s="21" t="s">
        <v>1403</v>
      </c>
      <c r="K3553" s="21" t="s">
        <v>1403</v>
      </c>
    </row>
    <row r="3554" s="7" customFormat="1" customHeight="1" spans="1:11">
      <c r="A3554" s="23"/>
      <c r="B3554" s="22"/>
      <c r="C3554" s="23"/>
      <c r="D3554" s="21" t="s">
        <v>1403</v>
      </c>
      <c r="E3554" s="21" t="s">
        <v>2339</v>
      </c>
      <c r="F3554" s="21" t="s">
        <v>1403</v>
      </c>
      <c r="G3554" s="25" t="s">
        <v>1403</v>
      </c>
      <c r="H3554" s="21" t="s">
        <v>1403</v>
      </c>
      <c r="I3554" s="25" t="s">
        <v>1403</v>
      </c>
      <c r="J3554" s="21" t="s">
        <v>1403</v>
      </c>
      <c r="K3554" s="21" t="s">
        <v>1403</v>
      </c>
    </row>
    <row r="3555" s="7" customFormat="1" customHeight="1" spans="1:11">
      <c r="A3555" s="23"/>
      <c r="B3555" s="22"/>
      <c r="C3555" s="23"/>
      <c r="D3555" s="21" t="s">
        <v>1403</v>
      </c>
      <c r="E3555" s="21" t="s">
        <v>1403</v>
      </c>
      <c r="F3555" s="21" t="s">
        <v>6238</v>
      </c>
      <c r="G3555" s="25" t="s">
        <v>2341</v>
      </c>
      <c r="H3555" s="21" t="s">
        <v>2866</v>
      </c>
      <c r="I3555" s="25" t="s">
        <v>2416</v>
      </c>
      <c r="J3555" s="21" t="s">
        <v>6239</v>
      </c>
      <c r="K3555" s="21" t="s">
        <v>6240</v>
      </c>
    </row>
    <row r="3556" s="7" customFormat="1" customHeight="1" spans="1:11">
      <c r="A3556" s="23"/>
      <c r="B3556" s="22"/>
      <c r="C3556" s="23"/>
      <c r="D3556" s="21" t="s">
        <v>1403</v>
      </c>
      <c r="E3556" s="21" t="s">
        <v>1403</v>
      </c>
      <c r="F3556" s="21" t="s">
        <v>6241</v>
      </c>
      <c r="G3556" s="25" t="s">
        <v>2341</v>
      </c>
      <c r="H3556" s="21" t="s">
        <v>6242</v>
      </c>
      <c r="I3556" s="25" t="s">
        <v>6243</v>
      </c>
      <c r="J3556" s="21" t="s">
        <v>6244</v>
      </c>
      <c r="K3556" s="21" t="s">
        <v>6245</v>
      </c>
    </row>
    <row r="3557" s="7" customFormat="1" customHeight="1" spans="1:11">
      <c r="A3557" s="23"/>
      <c r="B3557" s="22"/>
      <c r="C3557" s="23"/>
      <c r="D3557" s="21" t="s">
        <v>1403</v>
      </c>
      <c r="E3557" s="21" t="s">
        <v>1403</v>
      </c>
      <c r="F3557" s="21" t="s">
        <v>6246</v>
      </c>
      <c r="G3557" s="25" t="s">
        <v>2341</v>
      </c>
      <c r="H3557" s="21" t="s">
        <v>6247</v>
      </c>
      <c r="I3557" s="25" t="s">
        <v>6243</v>
      </c>
      <c r="J3557" s="21" t="s">
        <v>6244</v>
      </c>
      <c r="K3557" s="21" t="s">
        <v>6245</v>
      </c>
    </row>
    <row r="3558" s="7" customFormat="1" customHeight="1" spans="1:11">
      <c r="A3558" s="23"/>
      <c r="B3558" s="22"/>
      <c r="C3558" s="23"/>
      <c r="D3558" s="21" t="s">
        <v>1403</v>
      </c>
      <c r="E3558" s="21" t="s">
        <v>1403</v>
      </c>
      <c r="F3558" s="21" t="s">
        <v>6248</v>
      </c>
      <c r="G3558" s="25" t="s">
        <v>2354</v>
      </c>
      <c r="H3558" s="21" t="s">
        <v>6249</v>
      </c>
      <c r="I3558" s="25" t="s">
        <v>2871</v>
      </c>
      <c r="J3558" s="21" t="s">
        <v>6250</v>
      </c>
      <c r="K3558" s="21" t="s">
        <v>6251</v>
      </c>
    </row>
    <row r="3559" s="7" customFormat="1" customHeight="1" spans="1:11">
      <c r="A3559" s="23"/>
      <c r="B3559" s="22"/>
      <c r="C3559" s="23"/>
      <c r="D3559" s="21" t="s">
        <v>1403</v>
      </c>
      <c r="E3559" s="21" t="s">
        <v>1403</v>
      </c>
      <c r="F3559" s="21" t="s">
        <v>6252</v>
      </c>
      <c r="G3559" s="25" t="s">
        <v>2354</v>
      </c>
      <c r="H3559" s="21" t="s">
        <v>6253</v>
      </c>
      <c r="I3559" s="25" t="s">
        <v>2871</v>
      </c>
      <c r="J3559" s="21" t="s">
        <v>6254</v>
      </c>
      <c r="K3559" s="21" t="s">
        <v>6251</v>
      </c>
    </row>
    <row r="3560" s="7" customFormat="1" customHeight="1" spans="1:11">
      <c r="A3560" s="23"/>
      <c r="B3560" s="22"/>
      <c r="C3560" s="23"/>
      <c r="D3560" s="21" t="s">
        <v>1403</v>
      </c>
      <c r="E3560" s="21" t="s">
        <v>2352</v>
      </c>
      <c r="F3560" s="21" t="s">
        <v>1403</v>
      </c>
      <c r="G3560" s="25" t="s">
        <v>1403</v>
      </c>
      <c r="H3560" s="21" t="s">
        <v>1403</v>
      </c>
      <c r="I3560" s="25" t="s">
        <v>1403</v>
      </c>
      <c r="J3560" s="21" t="s">
        <v>1403</v>
      </c>
      <c r="K3560" s="21" t="s">
        <v>1403</v>
      </c>
    </row>
    <row r="3561" s="7" customFormat="1" customHeight="1" spans="1:11">
      <c r="A3561" s="23"/>
      <c r="B3561" s="22"/>
      <c r="C3561" s="23"/>
      <c r="D3561" s="21" t="s">
        <v>1403</v>
      </c>
      <c r="E3561" s="21" t="s">
        <v>1403</v>
      </c>
      <c r="F3561" s="21" t="s">
        <v>6255</v>
      </c>
      <c r="G3561" s="25" t="s">
        <v>2354</v>
      </c>
      <c r="H3561" s="21" t="s">
        <v>2365</v>
      </c>
      <c r="I3561" s="25" t="s">
        <v>2343</v>
      </c>
      <c r="J3561" s="21" t="s">
        <v>6256</v>
      </c>
      <c r="K3561" s="21" t="s">
        <v>6257</v>
      </c>
    </row>
    <row r="3562" s="7" customFormat="1" customHeight="1" spans="1:11">
      <c r="A3562" s="23"/>
      <c r="B3562" s="22"/>
      <c r="C3562" s="23"/>
      <c r="D3562" s="21" t="s">
        <v>1403</v>
      </c>
      <c r="E3562" s="21" t="s">
        <v>1403</v>
      </c>
      <c r="F3562" s="21" t="s">
        <v>6258</v>
      </c>
      <c r="G3562" s="25" t="s">
        <v>2354</v>
      </c>
      <c r="H3562" s="21" t="s">
        <v>2622</v>
      </c>
      <c r="I3562" s="25" t="s">
        <v>2343</v>
      </c>
      <c r="J3562" s="21" t="s">
        <v>6259</v>
      </c>
      <c r="K3562" s="21" t="s">
        <v>6260</v>
      </c>
    </row>
    <row r="3563" s="7" customFormat="1" customHeight="1" spans="1:11">
      <c r="A3563" s="23"/>
      <c r="B3563" s="22"/>
      <c r="C3563" s="23"/>
      <c r="D3563" s="21" t="s">
        <v>1403</v>
      </c>
      <c r="E3563" s="21" t="s">
        <v>1403</v>
      </c>
      <c r="F3563" s="21" t="s">
        <v>6261</v>
      </c>
      <c r="G3563" s="25" t="s">
        <v>2341</v>
      </c>
      <c r="H3563" s="21" t="s">
        <v>2342</v>
      </c>
      <c r="I3563" s="25" t="s">
        <v>2343</v>
      </c>
      <c r="J3563" s="21" t="s">
        <v>6262</v>
      </c>
      <c r="K3563" s="21" t="s">
        <v>6263</v>
      </c>
    </row>
    <row r="3564" s="7" customFormat="1" customHeight="1" spans="1:11">
      <c r="A3564" s="23"/>
      <c r="B3564" s="22"/>
      <c r="C3564" s="23"/>
      <c r="D3564" s="21" t="s">
        <v>2357</v>
      </c>
      <c r="E3564" s="21" t="s">
        <v>1403</v>
      </c>
      <c r="F3564" s="21" t="s">
        <v>1403</v>
      </c>
      <c r="G3564" s="25" t="s">
        <v>1403</v>
      </c>
      <c r="H3564" s="21" t="s">
        <v>1403</v>
      </c>
      <c r="I3564" s="25" t="s">
        <v>1403</v>
      </c>
      <c r="J3564" s="21" t="s">
        <v>1403</v>
      </c>
      <c r="K3564" s="21" t="s">
        <v>1403</v>
      </c>
    </row>
    <row r="3565" s="7" customFormat="1" customHeight="1" spans="1:11">
      <c r="A3565" s="23"/>
      <c r="B3565" s="22"/>
      <c r="C3565" s="23"/>
      <c r="D3565" s="21" t="s">
        <v>1403</v>
      </c>
      <c r="E3565" s="21" t="s">
        <v>2358</v>
      </c>
      <c r="F3565" s="21" t="s">
        <v>1403</v>
      </c>
      <c r="G3565" s="25" t="s">
        <v>1403</v>
      </c>
      <c r="H3565" s="21" t="s">
        <v>1403</v>
      </c>
      <c r="I3565" s="25" t="s">
        <v>1403</v>
      </c>
      <c r="J3565" s="21" t="s">
        <v>1403</v>
      </c>
      <c r="K3565" s="21" t="s">
        <v>1403</v>
      </c>
    </row>
    <row r="3566" s="7" customFormat="1" customHeight="1" spans="1:11">
      <c r="A3566" s="23"/>
      <c r="B3566" s="22"/>
      <c r="C3566" s="23"/>
      <c r="D3566" s="21" t="s">
        <v>1403</v>
      </c>
      <c r="E3566" s="21" t="s">
        <v>1403</v>
      </c>
      <c r="F3566" s="21" t="s">
        <v>6264</v>
      </c>
      <c r="G3566" s="25" t="s">
        <v>2354</v>
      </c>
      <c r="H3566" s="21" t="s">
        <v>2622</v>
      </c>
      <c r="I3566" s="25" t="s">
        <v>2343</v>
      </c>
      <c r="J3566" s="21" t="s">
        <v>6265</v>
      </c>
      <c r="K3566" s="21" t="s">
        <v>6266</v>
      </c>
    </row>
    <row r="3567" s="7" customFormat="1" customHeight="1" spans="1:11">
      <c r="A3567" s="23"/>
      <c r="B3567" s="22"/>
      <c r="C3567" s="23"/>
      <c r="D3567" s="21" t="s">
        <v>2373</v>
      </c>
      <c r="E3567" s="21" t="s">
        <v>1403</v>
      </c>
      <c r="F3567" s="21" t="s">
        <v>1403</v>
      </c>
      <c r="G3567" s="25" t="s">
        <v>1403</v>
      </c>
      <c r="H3567" s="21" t="s">
        <v>1403</v>
      </c>
      <c r="I3567" s="25" t="s">
        <v>1403</v>
      </c>
      <c r="J3567" s="21" t="s">
        <v>1403</v>
      </c>
      <c r="K3567" s="21" t="s">
        <v>1403</v>
      </c>
    </row>
    <row r="3568" s="7" customFormat="1" customHeight="1" spans="1:11">
      <c r="A3568" s="23"/>
      <c r="B3568" s="22"/>
      <c r="C3568" s="23"/>
      <c r="D3568" s="21" t="s">
        <v>1403</v>
      </c>
      <c r="E3568" s="21" t="s">
        <v>2374</v>
      </c>
      <c r="F3568" s="21" t="s">
        <v>1403</v>
      </c>
      <c r="G3568" s="25" t="s">
        <v>1403</v>
      </c>
      <c r="H3568" s="21" t="s">
        <v>1403</v>
      </c>
      <c r="I3568" s="25" t="s">
        <v>1403</v>
      </c>
      <c r="J3568" s="21" t="s">
        <v>1403</v>
      </c>
      <c r="K3568" s="21" t="s">
        <v>1403</v>
      </c>
    </row>
    <row r="3569" s="7" customFormat="1" customHeight="1" spans="1:11">
      <c r="A3569" s="23"/>
      <c r="B3569" s="22"/>
      <c r="C3569" s="23"/>
      <c r="D3569" s="21" t="s">
        <v>1403</v>
      </c>
      <c r="E3569" s="21" t="s">
        <v>1403</v>
      </c>
      <c r="F3569" s="21" t="s">
        <v>6267</v>
      </c>
      <c r="G3569" s="25" t="s">
        <v>2354</v>
      </c>
      <c r="H3569" s="21" t="s">
        <v>2622</v>
      </c>
      <c r="I3569" s="25" t="s">
        <v>2343</v>
      </c>
      <c r="J3569" s="21" t="s">
        <v>6268</v>
      </c>
      <c r="K3569" s="21" t="s">
        <v>6269</v>
      </c>
    </row>
    <row r="3570" s="7" customFormat="1" customHeight="1" spans="1:11">
      <c r="A3570" s="21" t="s">
        <v>3133</v>
      </c>
      <c r="B3570" s="24" t="s">
        <v>6270</v>
      </c>
      <c r="C3570" s="21" t="s">
        <v>6271</v>
      </c>
      <c r="D3570" s="23"/>
      <c r="E3570" s="23"/>
      <c r="F3570" s="23"/>
      <c r="G3570" s="22"/>
      <c r="H3570" s="23"/>
      <c r="I3570" s="22"/>
      <c r="J3570" s="23"/>
      <c r="K3570" s="23"/>
    </row>
    <row r="3571" s="7" customFormat="1" customHeight="1" spans="1:11">
      <c r="A3571" s="23"/>
      <c r="B3571" s="22"/>
      <c r="C3571" s="23"/>
      <c r="D3571" s="21" t="s">
        <v>2338</v>
      </c>
      <c r="E3571" s="21" t="s">
        <v>1403</v>
      </c>
      <c r="F3571" s="21" t="s">
        <v>1403</v>
      </c>
      <c r="G3571" s="25" t="s">
        <v>1403</v>
      </c>
      <c r="H3571" s="21" t="s">
        <v>1403</v>
      </c>
      <c r="I3571" s="25" t="s">
        <v>1403</v>
      </c>
      <c r="J3571" s="21" t="s">
        <v>1403</v>
      </c>
      <c r="K3571" s="21" t="s">
        <v>1403</v>
      </c>
    </row>
    <row r="3572" s="7" customFormat="1" customHeight="1" spans="1:11">
      <c r="A3572" s="23"/>
      <c r="B3572" s="22"/>
      <c r="C3572" s="23"/>
      <c r="D3572" s="21" t="s">
        <v>1403</v>
      </c>
      <c r="E3572" s="21" t="s">
        <v>2339</v>
      </c>
      <c r="F3572" s="21" t="s">
        <v>1403</v>
      </c>
      <c r="G3572" s="25" t="s">
        <v>1403</v>
      </c>
      <c r="H3572" s="21" t="s">
        <v>1403</v>
      </c>
      <c r="I3572" s="25" t="s">
        <v>1403</v>
      </c>
      <c r="J3572" s="21" t="s">
        <v>1403</v>
      </c>
      <c r="K3572" s="21" t="s">
        <v>1403</v>
      </c>
    </row>
    <row r="3573" s="7" customFormat="1" customHeight="1" spans="1:11">
      <c r="A3573" s="23"/>
      <c r="B3573" s="22"/>
      <c r="C3573" s="23"/>
      <c r="D3573" s="21" t="s">
        <v>1403</v>
      </c>
      <c r="E3573" s="21" t="s">
        <v>1403</v>
      </c>
      <c r="F3573" s="21" t="s">
        <v>2921</v>
      </c>
      <c r="G3573" s="25" t="s">
        <v>2341</v>
      </c>
      <c r="H3573" s="21" t="s">
        <v>2439</v>
      </c>
      <c r="I3573" s="25" t="s">
        <v>2384</v>
      </c>
      <c r="J3573" s="21" t="s">
        <v>6272</v>
      </c>
      <c r="K3573" s="21" t="s">
        <v>6272</v>
      </c>
    </row>
    <row r="3574" s="7" customFormat="1" customHeight="1" spans="1:11">
      <c r="A3574" s="23"/>
      <c r="B3574" s="22"/>
      <c r="C3574" s="23"/>
      <c r="D3574" s="21" t="s">
        <v>1403</v>
      </c>
      <c r="E3574" s="21" t="s">
        <v>1403</v>
      </c>
      <c r="F3574" s="21" t="s">
        <v>6273</v>
      </c>
      <c r="G3574" s="25" t="s">
        <v>2341</v>
      </c>
      <c r="H3574" s="21" t="s">
        <v>3942</v>
      </c>
      <c r="I3574" s="25" t="s">
        <v>6274</v>
      </c>
      <c r="J3574" s="21" t="s">
        <v>6275</v>
      </c>
      <c r="K3574" s="21" t="s">
        <v>6275</v>
      </c>
    </row>
    <row r="3575" s="7" customFormat="1" customHeight="1" spans="1:11">
      <c r="A3575" s="23"/>
      <c r="B3575" s="22"/>
      <c r="C3575" s="23"/>
      <c r="D3575" s="21" t="s">
        <v>1403</v>
      </c>
      <c r="E3575" s="21" t="s">
        <v>1403</v>
      </c>
      <c r="F3575" s="21" t="s">
        <v>6276</v>
      </c>
      <c r="G3575" s="25" t="s">
        <v>2341</v>
      </c>
      <c r="H3575" s="21" t="s">
        <v>6277</v>
      </c>
      <c r="I3575" s="25" t="s">
        <v>6274</v>
      </c>
      <c r="J3575" s="21" t="s">
        <v>6278</v>
      </c>
      <c r="K3575" s="21" t="s">
        <v>6278</v>
      </c>
    </row>
    <row r="3576" s="7" customFormat="1" customHeight="1" spans="1:11">
      <c r="A3576" s="23"/>
      <c r="B3576" s="22"/>
      <c r="C3576" s="23"/>
      <c r="D3576" s="21" t="s">
        <v>2357</v>
      </c>
      <c r="E3576" s="21" t="s">
        <v>1403</v>
      </c>
      <c r="F3576" s="21" t="s">
        <v>1403</v>
      </c>
      <c r="G3576" s="25" t="s">
        <v>1403</v>
      </c>
      <c r="H3576" s="21" t="s">
        <v>1403</v>
      </c>
      <c r="I3576" s="25" t="s">
        <v>1403</v>
      </c>
      <c r="J3576" s="21" t="s">
        <v>1403</v>
      </c>
      <c r="K3576" s="21" t="s">
        <v>1403</v>
      </c>
    </row>
    <row r="3577" s="7" customFormat="1" customHeight="1" spans="1:11">
      <c r="A3577" s="23"/>
      <c r="B3577" s="22"/>
      <c r="C3577" s="23"/>
      <c r="D3577" s="21" t="s">
        <v>1403</v>
      </c>
      <c r="E3577" s="21" t="s">
        <v>2358</v>
      </c>
      <c r="F3577" s="21" t="s">
        <v>1403</v>
      </c>
      <c r="G3577" s="25" t="s">
        <v>1403</v>
      </c>
      <c r="H3577" s="21" t="s">
        <v>1403</v>
      </c>
      <c r="I3577" s="25" t="s">
        <v>1403</v>
      </c>
      <c r="J3577" s="21" t="s">
        <v>1403</v>
      </c>
      <c r="K3577" s="21" t="s">
        <v>1403</v>
      </c>
    </row>
    <row r="3578" s="7" customFormat="1" customHeight="1" spans="1:11">
      <c r="A3578" s="23"/>
      <c r="B3578" s="22"/>
      <c r="C3578" s="23"/>
      <c r="D3578" s="21" t="s">
        <v>1403</v>
      </c>
      <c r="E3578" s="21" t="s">
        <v>1403</v>
      </c>
      <c r="F3578" s="21" t="s">
        <v>6279</v>
      </c>
      <c r="G3578" s="25" t="s">
        <v>2341</v>
      </c>
      <c r="H3578" s="21" t="s">
        <v>2622</v>
      </c>
      <c r="I3578" s="25" t="s">
        <v>2343</v>
      </c>
      <c r="J3578" s="21" t="s">
        <v>6280</v>
      </c>
      <c r="K3578" s="21" t="s">
        <v>6280</v>
      </c>
    </row>
    <row r="3579" s="7" customFormat="1" customHeight="1" spans="1:11">
      <c r="A3579" s="23"/>
      <c r="B3579" s="22"/>
      <c r="C3579" s="23"/>
      <c r="D3579" s="21" t="s">
        <v>2373</v>
      </c>
      <c r="E3579" s="21" t="s">
        <v>1403</v>
      </c>
      <c r="F3579" s="21" t="s">
        <v>1403</v>
      </c>
      <c r="G3579" s="25" t="s">
        <v>1403</v>
      </c>
      <c r="H3579" s="21" t="s">
        <v>1403</v>
      </c>
      <c r="I3579" s="25" t="s">
        <v>1403</v>
      </c>
      <c r="J3579" s="21" t="s">
        <v>1403</v>
      </c>
      <c r="K3579" s="21" t="s">
        <v>1403</v>
      </c>
    </row>
    <row r="3580" s="7" customFormat="1" customHeight="1" spans="1:11">
      <c r="A3580" s="23"/>
      <c r="B3580" s="22"/>
      <c r="C3580" s="23"/>
      <c r="D3580" s="21" t="s">
        <v>1403</v>
      </c>
      <c r="E3580" s="21" t="s">
        <v>2374</v>
      </c>
      <c r="F3580" s="21" t="s">
        <v>1403</v>
      </c>
      <c r="G3580" s="25" t="s">
        <v>1403</v>
      </c>
      <c r="H3580" s="21" t="s">
        <v>1403</v>
      </c>
      <c r="I3580" s="25" t="s">
        <v>1403</v>
      </c>
      <c r="J3580" s="21" t="s">
        <v>1403</v>
      </c>
      <c r="K3580" s="21" t="s">
        <v>1403</v>
      </c>
    </row>
    <row r="3581" s="7" customFormat="1" customHeight="1" spans="1:11">
      <c r="A3581" s="23"/>
      <c r="B3581" s="22"/>
      <c r="C3581" s="23"/>
      <c r="D3581" s="21" t="s">
        <v>1403</v>
      </c>
      <c r="E3581" s="21" t="s">
        <v>1403</v>
      </c>
      <c r="F3581" s="21" t="s">
        <v>3898</v>
      </c>
      <c r="G3581" s="25" t="s">
        <v>2341</v>
      </c>
      <c r="H3581" s="21" t="s">
        <v>2622</v>
      </c>
      <c r="I3581" s="25" t="s">
        <v>2343</v>
      </c>
      <c r="J3581" s="21" t="s">
        <v>6281</v>
      </c>
      <c r="K3581" s="21" t="s">
        <v>6281</v>
      </c>
    </row>
    <row r="3582" s="7" customFormat="1" customHeight="1" spans="1:11">
      <c r="A3582" s="21" t="s">
        <v>6282</v>
      </c>
      <c r="B3582" s="22"/>
      <c r="C3582" s="23"/>
      <c r="D3582" s="23"/>
      <c r="E3582" s="23"/>
      <c r="F3582" s="23"/>
      <c r="G3582" s="22"/>
      <c r="H3582" s="23"/>
      <c r="I3582" s="22"/>
      <c r="J3582" s="23"/>
      <c r="K3582" s="23"/>
    </row>
    <row r="3583" s="7" customFormat="1" customHeight="1" spans="1:11">
      <c r="A3583" s="21" t="s">
        <v>6283</v>
      </c>
      <c r="B3583" s="24" t="s">
        <v>6284</v>
      </c>
      <c r="C3583" s="21" t="s">
        <v>6285</v>
      </c>
      <c r="D3583" s="23"/>
      <c r="E3583" s="23"/>
      <c r="F3583" s="23"/>
      <c r="G3583" s="22"/>
      <c r="H3583" s="23"/>
      <c r="I3583" s="22"/>
      <c r="J3583" s="23"/>
      <c r="K3583" s="23"/>
    </row>
    <row r="3584" s="7" customFormat="1" customHeight="1" spans="1:11">
      <c r="A3584" s="23"/>
      <c r="B3584" s="22"/>
      <c r="C3584" s="23"/>
      <c r="D3584" s="21" t="s">
        <v>2338</v>
      </c>
      <c r="E3584" s="21" t="s">
        <v>1403</v>
      </c>
      <c r="F3584" s="21" t="s">
        <v>1403</v>
      </c>
      <c r="G3584" s="25" t="s">
        <v>1403</v>
      </c>
      <c r="H3584" s="21" t="s">
        <v>1403</v>
      </c>
      <c r="I3584" s="25" t="s">
        <v>1403</v>
      </c>
      <c r="J3584" s="21" t="s">
        <v>1403</v>
      </c>
      <c r="K3584" s="21" t="s">
        <v>1403</v>
      </c>
    </row>
    <row r="3585" s="7" customFormat="1" customHeight="1" spans="1:11">
      <c r="A3585" s="23"/>
      <c r="B3585" s="22"/>
      <c r="C3585" s="23"/>
      <c r="D3585" s="21" t="s">
        <v>1403</v>
      </c>
      <c r="E3585" s="21" t="s">
        <v>2339</v>
      </c>
      <c r="F3585" s="21" t="s">
        <v>1403</v>
      </c>
      <c r="G3585" s="25" t="s">
        <v>1403</v>
      </c>
      <c r="H3585" s="21" t="s">
        <v>1403</v>
      </c>
      <c r="I3585" s="25" t="s">
        <v>1403</v>
      </c>
      <c r="J3585" s="21" t="s">
        <v>1403</v>
      </c>
      <c r="K3585" s="21" t="s">
        <v>1403</v>
      </c>
    </row>
    <row r="3586" s="7" customFormat="1" customHeight="1" spans="1:11">
      <c r="A3586" s="23"/>
      <c r="B3586" s="22"/>
      <c r="C3586" s="23"/>
      <c r="D3586" s="21" t="s">
        <v>1403</v>
      </c>
      <c r="E3586" s="21" t="s">
        <v>1403</v>
      </c>
      <c r="F3586" s="21" t="s">
        <v>6286</v>
      </c>
      <c r="G3586" s="25" t="s">
        <v>2354</v>
      </c>
      <c r="H3586" s="21" t="s">
        <v>2342</v>
      </c>
      <c r="I3586" s="25" t="s">
        <v>5182</v>
      </c>
      <c r="J3586" s="21" t="s">
        <v>6287</v>
      </c>
      <c r="K3586" s="21" t="s">
        <v>6288</v>
      </c>
    </row>
    <row r="3587" s="7" customFormat="1" customHeight="1" spans="1:11">
      <c r="A3587" s="23"/>
      <c r="B3587" s="22"/>
      <c r="C3587" s="23"/>
      <c r="D3587" s="21" t="s">
        <v>1403</v>
      </c>
      <c r="E3587" s="21" t="s">
        <v>1403</v>
      </c>
      <c r="F3587" s="21" t="s">
        <v>6289</v>
      </c>
      <c r="G3587" s="25" t="s">
        <v>2354</v>
      </c>
      <c r="H3587" s="21" t="s">
        <v>6290</v>
      </c>
      <c r="I3587" s="25" t="s">
        <v>6291</v>
      </c>
      <c r="J3587" s="21" t="s">
        <v>6292</v>
      </c>
      <c r="K3587" s="21" t="s">
        <v>6288</v>
      </c>
    </row>
    <row r="3588" s="7" customFormat="1" customHeight="1" spans="1:11">
      <c r="A3588" s="23"/>
      <c r="B3588" s="22"/>
      <c r="C3588" s="23"/>
      <c r="D3588" s="21" t="s">
        <v>1403</v>
      </c>
      <c r="E3588" s="21" t="s">
        <v>1403</v>
      </c>
      <c r="F3588" s="21" t="s">
        <v>6293</v>
      </c>
      <c r="G3588" s="25" t="s">
        <v>2354</v>
      </c>
      <c r="H3588" s="21" t="s">
        <v>6294</v>
      </c>
      <c r="I3588" s="25" t="s">
        <v>2384</v>
      </c>
      <c r="J3588" s="21" t="s">
        <v>6295</v>
      </c>
      <c r="K3588" s="21" t="s">
        <v>6288</v>
      </c>
    </row>
    <row r="3589" s="7" customFormat="1" customHeight="1" spans="1:11">
      <c r="A3589" s="23"/>
      <c r="B3589" s="22"/>
      <c r="C3589" s="23"/>
      <c r="D3589" s="21" t="s">
        <v>1403</v>
      </c>
      <c r="E3589" s="21" t="s">
        <v>2352</v>
      </c>
      <c r="F3589" s="21" t="s">
        <v>1403</v>
      </c>
      <c r="G3589" s="25" t="s">
        <v>1403</v>
      </c>
      <c r="H3589" s="21" t="s">
        <v>1403</v>
      </c>
      <c r="I3589" s="25" t="s">
        <v>1403</v>
      </c>
      <c r="J3589" s="21" t="s">
        <v>1403</v>
      </c>
      <c r="K3589" s="21" t="s">
        <v>1403</v>
      </c>
    </row>
    <row r="3590" s="7" customFormat="1" customHeight="1" spans="1:11">
      <c r="A3590" s="23"/>
      <c r="B3590" s="22"/>
      <c r="C3590" s="23"/>
      <c r="D3590" s="21" t="s">
        <v>1403</v>
      </c>
      <c r="E3590" s="21" t="s">
        <v>1403</v>
      </c>
      <c r="F3590" s="21" t="s">
        <v>6296</v>
      </c>
      <c r="G3590" s="25" t="s">
        <v>2354</v>
      </c>
      <c r="H3590" s="21" t="s">
        <v>2376</v>
      </c>
      <c r="I3590" s="25" t="s">
        <v>2343</v>
      </c>
      <c r="J3590" s="21" t="s">
        <v>6297</v>
      </c>
      <c r="K3590" s="21" t="s">
        <v>6288</v>
      </c>
    </row>
    <row r="3591" s="7" customFormat="1" customHeight="1" spans="1:11">
      <c r="A3591" s="23"/>
      <c r="B3591" s="22"/>
      <c r="C3591" s="23"/>
      <c r="D3591" s="21" t="s">
        <v>1403</v>
      </c>
      <c r="E3591" s="21" t="s">
        <v>2389</v>
      </c>
      <c r="F3591" s="21" t="s">
        <v>1403</v>
      </c>
      <c r="G3591" s="25" t="s">
        <v>1403</v>
      </c>
      <c r="H3591" s="21" t="s">
        <v>1403</v>
      </c>
      <c r="I3591" s="25" t="s">
        <v>1403</v>
      </c>
      <c r="J3591" s="21" t="s">
        <v>1403</v>
      </c>
      <c r="K3591" s="21" t="s">
        <v>1403</v>
      </c>
    </row>
    <row r="3592" s="7" customFormat="1" customHeight="1" spans="1:11">
      <c r="A3592" s="23"/>
      <c r="B3592" s="22"/>
      <c r="C3592" s="23"/>
      <c r="D3592" s="21" t="s">
        <v>1403</v>
      </c>
      <c r="E3592" s="21" t="s">
        <v>1403</v>
      </c>
      <c r="F3592" s="21" t="s">
        <v>6298</v>
      </c>
      <c r="G3592" s="25" t="s">
        <v>2341</v>
      </c>
      <c r="H3592" s="21" t="s">
        <v>2342</v>
      </c>
      <c r="I3592" s="25" t="s">
        <v>2343</v>
      </c>
      <c r="J3592" s="21" t="s">
        <v>6299</v>
      </c>
      <c r="K3592" s="21" t="s">
        <v>6300</v>
      </c>
    </row>
    <row r="3593" s="7" customFormat="1" customHeight="1" spans="1:11">
      <c r="A3593" s="23"/>
      <c r="B3593" s="22"/>
      <c r="C3593" s="23"/>
      <c r="D3593" s="21" t="s">
        <v>1403</v>
      </c>
      <c r="E3593" s="21" t="s">
        <v>2949</v>
      </c>
      <c r="F3593" s="21" t="s">
        <v>1403</v>
      </c>
      <c r="G3593" s="25" t="s">
        <v>1403</v>
      </c>
      <c r="H3593" s="21" t="s">
        <v>1403</v>
      </c>
      <c r="I3593" s="25" t="s">
        <v>1403</v>
      </c>
      <c r="J3593" s="21" t="s">
        <v>1403</v>
      </c>
      <c r="K3593" s="21" t="s">
        <v>1403</v>
      </c>
    </row>
    <row r="3594" s="7" customFormat="1" customHeight="1" spans="1:11">
      <c r="A3594" s="23"/>
      <c r="B3594" s="22"/>
      <c r="C3594" s="23"/>
      <c r="D3594" s="21" t="s">
        <v>1403</v>
      </c>
      <c r="E3594" s="21" t="s">
        <v>1403</v>
      </c>
      <c r="F3594" s="21" t="s">
        <v>6301</v>
      </c>
      <c r="G3594" s="25" t="s">
        <v>2341</v>
      </c>
      <c r="H3594" s="21" t="s">
        <v>6302</v>
      </c>
      <c r="I3594" s="25" t="s">
        <v>2918</v>
      </c>
      <c r="J3594" s="21" t="s">
        <v>6303</v>
      </c>
      <c r="K3594" s="21" t="s">
        <v>6304</v>
      </c>
    </row>
    <row r="3595" s="7" customFormat="1" customHeight="1" spans="1:11">
      <c r="A3595" s="23"/>
      <c r="B3595" s="22"/>
      <c r="C3595" s="23"/>
      <c r="D3595" s="21" t="s">
        <v>2357</v>
      </c>
      <c r="E3595" s="21" t="s">
        <v>1403</v>
      </c>
      <c r="F3595" s="21" t="s">
        <v>1403</v>
      </c>
      <c r="G3595" s="25" t="s">
        <v>1403</v>
      </c>
      <c r="H3595" s="21" t="s">
        <v>1403</v>
      </c>
      <c r="I3595" s="25" t="s">
        <v>1403</v>
      </c>
      <c r="J3595" s="21" t="s">
        <v>1403</v>
      </c>
      <c r="K3595" s="21" t="s">
        <v>1403</v>
      </c>
    </row>
    <row r="3596" s="7" customFormat="1" customHeight="1" spans="1:11">
      <c r="A3596" s="23"/>
      <c r="B3596" s="22"/>
      <c r="C3596" s="23"/>
      <c r="D3596" s="21" t="s">
        <v>1403</v>
      </c>
      <c r="E3596" s="21" t="s">
        <v>2358</v>
      </c>
      <c r="F3596" s="21" t="s">
        <v>1403</v>
      </c>
      <c r="G3596" s="25" t="s">
        <v>1403</v>
      </c>
      <c r="H3596" s="21" t="s">
        <v>1403</v>
      </c>
      <c r="I3596" s="25" t="s">
        <v>1403</v>
      </c>
      <c r="J3596" s="21" t="s">
        <v>1403</v>
      </c>
      <c r="K3596" s="21" t="s">
        <v>1403</v>
      </c>
    </row>
    <row r="3597" s="7" customFormat="1" customHeight="1" spans="1:11">
      <c r="A3597" s="23"/>
      <c r="B3597" s="22"/>
      <c r="C3597" s="23"/>
      <c r="D3597" s="21" t="s">
        <v>1403</v>
      </c>
      <c r="E3597" s="21" t="s">
        <v>1403</v>
      </c>
      <c r="F3597" s="21" t="s">
        <v>6305</v>
      </c>
      <c r="G3597" s="25" t="s">
        <v>2354</v>
      </c>
      <c r="H3597" s="21" t="s">
        <v>2394</v>
      </c>
      <c r="I3597" s="25" t="s">
        <v>2343</v>
      </c>
      <c r="J3597" s="21" t="s">
        <v>6306</v>
      </c>
      <c r="K3597" s="21" t="s">
        <v>6288</v>
      </c>
    </row>
    <row r="3598" s="7" customFormat="1" customHeight="1" spans="1:11">
      <c r="A3598" s="23"/>
      <c r="B3598" s="22"/>
      <c r="C3598" s="23"/>
      <c r="D3598" s="21" t="s">
        <v>2373</v>
      </c>
      <c r="E3598" s="21" t="s">
        <v>1403</v>
      </c>
      <c r="F3598" s="21" t="s">
        <v>1403</v>
      </c>
      <c r="G3598" s="25" t="s">
        <v>1403</v>
      </c>
      <c r="H3598" s="21" t="s">
        <v>1403</v>
      </c>
      <c r="I3598" s="25" t="s">
        <v>1403</v>
      </c>
      <c r="J3598" s="21" t="s">
        <v>1403</v>
      </c>
      <c r="K3598" s="21" t="s">
        <v>1403</v>
      </c>
    </row>
    <row r="3599" s="7" customFormat="1" customHeight="1" spans="1:11">
      <c r="A3599" s="23"/>
      <c r="B3599" s="22"/>
      <c r="C3599" s="23"/>
      <c r="D3599" s="21" t="s">
        <v>1403</v>
      </c>
      <c r="E3599" s="21" t="s">
        <v>2374</v>
      </c>
      <c r="F3599" s="21" t="s">
        <v>1403</v>
      </c>
      <c r="G3599" s="25" t="s">
        <v>1403</v>
      </c>
      <c r="H3599" s="21" t="s">
        <v>1403</v>
      </c>
      <c r="I3599" s="25" t="s">
        <v>1403</v>
      </c>
      <c r="J3599" s="21" t="s">
        <v>1403</v>
      </c>
      <c r="K3599" s="21" t="s">
        <v>1403</v>
      </c>
    </row>
    <row r="3600" s="7" customFormat="1" customHeight="1" spans="1:11">
      <c r="A3600" s="23"/>
      <c r="B3600" s="22"/>
      <c r="C3600" s="23"/>
      <c r="D3600" s="21" t="s">
        <v>1403</v>
      </c>
      <c r="E3600" s="21" t="s">
        <v>1403</v>
      </c>
      <c r="F3600" s="21" t="s">
        <v>6307</v>
      </c>
      <c r="G3600" s="25" t="s">
        <v>2354</v>
      </c>
      <c r="H3600" s="21" t="s">
        <v>2394</v>
      </c>
      <c r="I3600" s="25" t="s">
        <v>2343</v>
      </c>
      <c r="J3600" s="21" t="s">
        <v>6306</v>
      </c>
      <c r="K3600" s="21" t="s">
        <v>6308</v>
      </c>
    </row>
    <row r="3601" s="7" customFormat="1" customHeight="1" spans="1:11">
      <c r="A3601" s="21" t="s">
        <v>6309</v>
      </c>
      <c r="B3601" s="24" t="s">
        <v>6310</v>
      </c>
      <c r="C3601" s="21" t="s">
        <v>6311</v>
      </c>
      <c r="D3601" s="23"/>
      <c r="E3601" s="23"/>
      <c r="F3601" s="23"/>
      <c r="G3601" s="22"/>
      <c r="H3601" s="23"/>
      <c r="I3601" s="22"/>
      <c r="J3601" s="23"/>
      <c r="K3601" s="23"/>
    </row>
    <row r="3602" s="7" customFormat="1" customHeight="1" spans="1:11">
      <c r="A3602" s="23"/>
      <c r="B3602" s="22"/>
      <c r="C3602" s="23"/>
      <c r="D3602" s="21" t="s">
        <v>2338</v>
      </c>
      <c r="E3602" s="21" t="s">
        <v>1403</v>
      </c>
      <c r="F3602" s="21" t="s">
        <v>1403</v>
      </c>
      <c r="G3602" s="25" t="s">
        <v>1403</v>
      </c>
      <c r="H3602" s="21" t="s">
        <v>1403</v>
      </c>
      <c r="I3602" s="25" t="s">
        <v>1403</v>
      </c>
      <c r="J3602" s="21" t="s">
        <v>1403</v>
      </c>
      <c r="K3602" s="21" t="s">
        <v>1403</v>
      </c>
    </row>
    <row r="3603" s="7" customFormat="1" customHeight="1" spans="1:11">
      <c r="A3603" s="23"/>
      <c r="B3603" s="22"/>
      <c r="C3603" s="23"/>
      <c r="D3603" s="21" t="s">
        <v>1403</v>
      </c>
      <c r="E3603" s="21" t="s">
        <v>2339</v>
      </c>
      <c r="F3603" s="21" t="s">
        <v>1403</v>
      </c>
      <c r="G3603" s="25" t="s">
        <v>1403</v>
      </c>
      <c r="H3603" s="21" t="s">
        <v>1403</v>
      </c>
      <c r="I3603" s="25" t="s">
        <v>1403</v>
      </c>
      <c r="J3603" s="21" t="s">
        <v>1403</v>
      </c>
      <c r="K3603" s="21" t="s">
        <v>1403</v>
      </c>
    </row>
    <row r="3604" s="7" customFormat="1" customHeight="1" spans="1:11">
      <c r="A3604" s="23"/>
      <c r="B3604" s="22"/>
      <c r="C3604" s="23"/>
      <c r="D3604" s="21" t="s">
        <v>1403</v>
      </c>
      <c r="E3604" s="21" t="s">
        <v>1403</v>
      </c>
      <c r="F3604" s="21" t="s">
        <v>3096</v>
      </c>
      <c r="G3604" s="25" t="s">
        <v>2341</v>
      </c>
      <c r="H3604" s="21" t="s">
        <v>6312</v>
      </c>
      <c r="I3604" s="25" t="s">
        <v>2384</v>
      </c>
      <c r="J3604" s="21" t="s">
        <v>2402</v>
      </c>
      <c r="K3604" s="21" t="s">
        <v>6313</v>
      </c>
    </row>
    <row r="3605" s="7" customFormat="1" customHeight="1" spans="1:11">
      <c r="A3605" s="23"/>
      <c r="B3605" s="22"/>
      <c r="C3605" s="23"/>
      <c r="D3605" s="21" t="s">
        <v>1403</v>
      </c>
      <c r="E3605" s="21" t="s">
        <v>2389</v>
      </c>
      <c r="F3605" s="21" t="s">
        <v>1403</v>
      </c>
      <c r="G3605" s="25" t="s">
        <v>1403</v>
      </c>
      <c r="H3605" s="21" t="s">
        <v>1403</v>
      </c>
      <c r="I3605" s="25" t="s">
        <v>1403</v>
      </c>
      <c r="J3605" s="21" t="s">
        <v>1403</v>
      </c>
      <c r="K3605" s="21" t="s">
        <v>1403</v>
      </c>
    </row>
    <row r="3606" s="7" customFormat="1" customHeight="1" spans="1:11">
      <c r="A3606" s="23"/>
      <c r="B3606" s="22"/>
      <c r="C3606" s="23"/>
      <c r="D3606" s="21" t="s">
        <v>1403</v>
      </c>
      <c r="E3606" s="21" t="s">
        <v>1403</v>
      </c>
      <c r="F3606" s="21" t="s">
        <v>6314</v>
      </c>
      <c r="G3606" s="25" t="s">
        <v>2341</v>
      </c>
      <c r="H3606" s="21" t="s">
        <v>6315</v>
      </c>
      <c r="I3606" s="25" t="s">
        <v>2947</v>
      </c>
      <c r="J3606" s="21" t="s">
        <v>6316</v>
      </c>
      <c r="K3606" s="21" t="s">
        <v>6313</v>
      </c>
    </row>
    <row r="3607" s="7" customFormat="1" customHeight="1" spans="1:11">
      <c r="A3607" s="23"/>
      <c r="B3607" s="22"/>
      <c r="C3607" s="23"/>
      <c r="D3607" s="21" t="s">
        <v>2357</v>
      </c>
      <c r="E3607" s="21" t="s">
        <v>1403</v>
      </c>
      <c r="F3607" s="21" t="s">
        <v>1403</v>
      </c>
      <c r="G3607" s="25" t="s">
        <v>1403</v>
      </c>
      <c r="H3607" s="21" t="s">
        <v>1403</v>
      </c>
      <c r="I3607" s="25" t="s">
        <v>1403</v>
      </c>
      <c r="J3607" s="21" t="s">
        <v>1403</v>
      </c>
      <c r="K3607" s="21" t="s">
        <v>1403</v>
      </c>
    </row>
    <row r="3608" s="7" customFormat="1" customHeight="1" spans="1:11">
      <c r="A3608" s="23"/>
      <c r="B3608" s="22"/>
      <c r="C3608" s="23"/>
      <c r="D3608" s="21" t="s">
        <v>1403</v>
      </c>
      <c r="E3608" s="21" t="s">
        <v>2358</v>
      </c>
      <c r="F3608" s="21" t="s">
        <v>1403</v>
      </c>
      <c r="G3608" s="25" t="s">
        <v>1403</v>
      </c>
      <c r="H3608" s="21" t="s">
        <v>1403</v>
      </c>
      <c r="I3608" s="25" t="s">
        <v>1403</v>
      </c>
      <c r="J3608" s="21" t="s">
        <v>1403</v>
      </c>
      <c r="K3608" s="21" t="s">
        <v>1403</v>
      </c>
    </row>
    <row r="3609" s="7" customFormat="1" customHeight="1" spans="1:11">
      <c r="A3609" s="23"/>
      <c r="B3609" s="22"/>
      <c r="C3609" s="23"/>
      <c r="D3609" s="21" t="s">
        <v>1403</v>
      </c>
      <c r="E3609" s="21" t="s">
        <v>1403</v>
      </c>
      <c r="F3609" s="21" t="s">
        <v>6317</v>
      </c>
      <c r="G3609" s="25" t="s">
        <v>2341</v>
      </c>
      <c r="H3609" s="21" t="s">
        <v>6318</v>
      </c>
      <c r="I3609" s="25" t="s">
        <v>2581</v>
      </c>
      <c r="J3609" s="21" t="s">
        <v>6319</v>
      </c>
      <c r="K3609" s="21" t="s">
        <v>6313</v>
      </c>
    </row>
    <row r="3610" s="7" customFormat="1" customHeight="1" spans="1:11">
      <c r="A3610" s="23"/>
      <c r="B3610" s="22"/>
      <c r="C3610" s="23"/>
      <c r="D3610" s="21" t="s">
        <v>2373</v>
      </c>
      <c r="E3610" s="21" t="s">
        <v>1403</v>
      </c>
      <c r="F3610" s="21" t="s">
        <v>1403</v>
      </c>
      <c r="G3610" s="25" t="s">
        <v>1403</v>
      </c>
      <c r="H3610" s="21" t="s">
        <v>1403</v>
      </c>
      <c r="I3610" s="25" t="s">
        <v>1403</v>
      </c>
      <c r="J3610" s="21" t="s">
        <v>1403</v>
      </c>
      <c r="K3610" s="21" t="s">
        <v>1403</v>
      </c>
    </row>
    <row r="3611" s="7" customFormat="1" customHeight="1" spans="1:11">
      <c r="A3611" s="23"/>
      <c r="B3611" s="22"/>
      <c r="C3611" s="23"/>
      <c r="D3611" s="21" t="s">
        <v>1403</v>
      </c>
      <c r="E3611" s="21" t="s">
        <v>2374</v>
      </c>
      <c r="F3611" s="21" t="s">
        <v>1403</v>
      </c>
      <c r="G3611" s="25" t="s">
        <v>1403</v>
      </c>
      <c r="H3611" s="21" t="s">
        <v>1403</v>
      </c>
      <c r="I3611" s="25" t="s">
        <v>1403</v>
      </c>
      <c r="J3611" s="21" t="s">
        <v>1403</v>
      </c>
      <c r="K3611" s="21" t="s">
        <v>1403</v>
      </c>
    </row>
    <row r="3612" s="7" customFormat="1" customHeight="1" spans="1:11">
      <c r="A3612" s="23"/>
      <c r="B3612" s="22"/>
      <c r="C3612" s="23"/>
      <c r="D3612" s="21" t="s">
        <v>1403</v>
      </c>
      <c r="E3612" s="21" t="s">
        <v>1403</v>
      </c>
      <c r="F3612" s="21" t="s">
        <v>6320</v>
      </c>
      <c r="G3612" s="25" t="s">
        <v>2354</v>
      </c>
      <c r="H3612" s="21" t="s">
        <v>2394</v>
      </c>
      <c r="I3612" s="25" t="s">
        <v>2343</v>
      </c>
      <c r="J3612" s="21" t="s">
        <v>6321</v>
      </c>
      <c r="K3612" s="21" t="s">
        <v>6313</v>
      </c>
    </row>
    <row r="3613" s="7" customFormat="1" customHeight="1" spans="1:11">
      <c r="A3613" s="21" t="s">
        <v>6322</v>
      </c>
      <c r="B3613" s="24" t="s">
        <v>6323</v>
      </c>
      <c r="C3613" s="21" t="s">
        <v>6324</v>
      </c>
      <c r="D3613" s="23"/>
      <c r="E3613" s="23"/>
      <c r="F3613" s="23"/>
      <c r="G3613" s="22"/>
      <c r="H3613" s="23"/>
      <c r="I3613" s="22"/>
      <c r="J3613" s="23"/>
      <c r="K3613" s="23"/>
    </row>
    <row r="3614" s="7" customFormat="1" customHeight="1" spans="1:11">
      <c r="A3614" s="23"/>
      <c r="B3614" s="22"/>
      <c r="C3614" s="23"/>
      <c r="D3614" s="21" t="s">
        <v>2338</v>
      </c>
      <c r="E3614" s="21" t="s">
        <v>1403</v>
      </c>
      <c r="F3614" s="21" t="s">
        <v>1403</v>
      </c>
      <c r="G3614" s="25" t="s">
        <v>1403</v>
      </c>
      <c r="H3614" s="21" t="s">
        <v>1403</v>
      </c>
      <c r="I3614" s="25" t="s">
        <v>1403</v>
      </c>
      <c r="J3614" s="21" t="s">
        <v>1403</v>
      </c>
      <c r="K3614" s="21" t="s">
        <v>1403</v>
      </c>
    </row>
    <row r="3615" s="7" customFormat="1" customHeight="1" spans="1:11">
      <c r="A3615" s="23"/>
      <c r="B3615" s="22"/>
      <c r="C3615" s="23"/>
      <c r="D3615" s="21" t="s">
        <v>1403</v>
      </c>
      <c r="E3615" s="21" t="s">
        <v>2339</v>
      </c>
      <c r="F3615" s="21" t="s">
        <v>1403</v>
      </c>
      <c r="G3615" s="25" t="s">
        <v>1403</v>
      </c>
      <c r="H3615" s="21" t="s">
        <v>1403</v>
      </c>
      <c r="I3615" s="25" t="s">
        <v>1403</v>
      </c>
      <c r="J3615" s="21" t="s">
        <v>1403</v>
      </c>
      <c r="K3615" s="21" t="s">
        <v>1403</v>
      </c>
    </row>
    <row r="3616" s="7" customFormat="1" customHeight="1" spans="1:11">
      <c r="A3616" s="23"/>
      <c r="B3616" s="22"/>
      <c r="C3616" s="23"/>
      <c r="D3616" s="21" t="s">
        <v>1403</v>
      </c>
      <c r="E3616" s="21" t="s">
        <v>1403</v>
      </c>
      <c r="F3616" s="21" t="s">
        <v>6325</v>
      </c>
      <c r="G3616" s="25" t="s">
        <v>2354</v>
      </c>
      <c r="H3616" s="21" t="s">
        <v>2367</v>
      </c>
      <c r="I3616" s="25" t="s">
        <v>2871</v>
      </c>
      <c r="J3616" s="21" t="s">
        <v>6326</v>
      </c>
      <c r="K3616" s="21" t="s">
        <v>6327</v>
      </c>
    </row>
    <row r="3617" s="7" customFormat="1" customHeight="1" spans="1:11">
      <c r="A3617" s="23"/>
      <c r="B3617" s="22"/>
      <c r="C3617" s="23"/>
      <c r="D3617" s="21" t="s">
        <v>1403</v>
      </c>
      <c r="E3617" s="21" t="s">
        <v>2389</v>
      </c>
      <c r="F3617" s="21" t="s">
        <v>1403</v>
      </c>
      <c r="G3617" s="25" t="s">
        <v>1403</v>
      </c>
      <c r="H3617" s="21" t="s">
        <v>1403</v>
      </c>
      <c r="I3617" s="25" t="s">
        <v>1403</v>
      </c>
      <c r="J3617" s="21" t="s">
        <v>1403</v>
      </c>
      <c r="K3617" s="21" t="s">
        <v>1403</v>
      </c>
    </row>
    <row r="3618" s="7" customFormat="1" customHeight="1" spans="1:11">
      <c r="A3618" s="23"/>
      <c r="B3618" s="22"/>
      <c r="C3618" s="23"/>
      <c r="D3618" s="21" t="s">
        <v>1403</v>
      </c>
      <c r="E3618" s="21" t="s">
        <v>1403</v>
      </c>
      <c r="F3618" s="21" t="s">
        <v>6328</v>
      </c>
      <c r="G3618" s="25" t="s">
        <v>2341</v>
      </c>
      <c r="H3618" s="21" t="s">
        <v>6329</v>
      </c>
      <c r="I3618" s="25" t="s">
        <v>6330</v>
      </c>
      <c r="J3618" s="21" t="s">
        <v>6331</v>
      </c>
      <c r="K3618" s="21" t="s">
        <v>6327</v>
      </c>
    </row>
    <row r="3619" s="7" customFormat="1" customHeight="1" spans="1:11">
      <c r="A3619" s="23"/>
      <c r="B3619" s="22"/>
      <c r="C3619" s="23"/>
      <c r="D3619" s="21" t="s">
        <v>2357</v>
      </c>
      <c r="E3619" s="21" t="s">
        <v>1403</v>
      </c>
      <c r="F3619" s="21" t="s">
        <v>1403</v>
      </c>
      <c r="G3619" s="25" t="s">
        <v>1403</v>
      </c>
      <c r="H3619" s="21" t="s">
        <v>1403</v>
      </c>
      <c r="I3619" s="25" t="s">
        <v>1403</v>
      </c>
      <c r="J3619" s="21" t="s">
        <v>1403</v>
      </c>
      <c r="K3619" s="21" t="s">
        <v>1403</v>
      </c>
    </row>
    <row r="3620" s="7" customFormat="1" customHeight="1" spans="1:11">
      <c r="A3620" s="23"/>
      <c r="B3620" s="22"/>
      <c r="C3620" s="23"/>
      <c r="D3620" s="21" t="s">
        <v>1403</v>
      </c>
      <c r="E3620" s="21" t="s">
        <v>2358</v>
      </c>
      <c r="F3620" s="21" t="s">
        <v>1403</v>
      </c>
      <c r="G3620" s="25" t="s">
        <v>1403</v>
      </c>
      <c r="H3620" s="21" t="s">
        <v>1403</v>
      </c>
      <c r="I3620" s="25" t="s">
        <v>1403</v>
      </c>
      <c r="J3620" s="21" t="s">
        <v>1403</v>
      </c>
      <c r="K3620" s="21" t="s">
        <v>1403</v>
      </c>
    </row>
    <row r="3621" s="7" customFormat="1" customHeight="1" spans="1:11">
      <c r="A3621" s="23"/>
      <c r="B3621" s="22"/>
      <c r="C3621" s="23"/>
      <c r="D3621" s="21" t="s">
        <v>1403</v>
      </c>
      <c r="E3621" s="21" t="s">
        <v>1403</v>
      </c>
      <c r="F3621" s="21" t="s">
        <v>6332</v>
      </c>
      <c r="G3621" s="25" t="s">
        <v>2341</v>
      </c>
      <c r="H3621" s="21" t="s">
        <v>2503</v>
      </c>
      <c r="I3621" s="25" t="s">
        <v>3535</v>
      </c>
      <c r="J3621" s="21" t="s">
        <v>6333</v>
      </c>
      <c r="K3621" s="21" t="s">
        <v>6327</v>
      </c>
    </row>
    <row r="3622" s="7" customFormat="1" customHeight="1" spans="1:11">
      <c r="A3622" s="23"/>
      <c r="B3622" s="22"/>
      <c r="C3622" s="23"/>
      <c r="D3622" s="21" t="s">
        <v>2373</v>
      </c>
      <c r="E3622" s="21" t="s">
        <v>1403</v>
      </c>
      <c r="F3622" s="21" t="s">
        <v>1403</v>
      </c>
      <c r="G3622" s="25" t="s">
        <v>1403</v>
      </c>
      <c r="H3622" s="21" t="s">
        <v>1403</v>
      </c>
      <c r="I3622" s="25" t="s">
        <v>1403</v>
      </c>
      <c r="J3622" s="21" t="s">
        <v>1403</v>
      </c>
      <c r="K3622" s="21" t="s">
        <v>1403</v>
      </c>
    </row>
    <row r="3623" s="7" customFormat="1" customHeight="1" spans="1:11">
      <c r="A3623" s="23"/>
      <c r="B3623" s="22"/>
      <c r="C3623" s="23"/>
      <c r="D3623" s="21" t="s">
        <v>1403</v>
      </c>
      <c r="E3623" s="21" t="s">
        <v>2374</v>
      </c>
      <c r="F3623" s="21" t="s">
        <v>1403</v>
      </c>
      <c r="G3623" s="25" t="s">
        <v>1403</v>
      </c>
      <c r="H3623" s="21" t="s">
        <v>1403</v>
      </c>
      <c r="I3623" s="25" t="s">
        <v>1403</v>
      </c>
      <c r="J3623" s="21" t="s">
        <v>1403</v>
      </c>
      <c r="K3623" s="21" t="s">
        <v>1403</v>
      </c>
    </row>
    <row r="3624" s="7" customFormat="1" customHeight="1" spans="1:11">
      <c r="A3624" s="23"/>
      <c r="B3624" s="22"/>
      <c r="C3624" s="23"/>
      <c r="D3624" s="21" t="s">
        <v>1403</v>
      </c>
      <c r="E3624" s="21" t="s">
        <v>1403</v>
      </c>
      <c r="F3624" s="21" t="s">
        <v>6334</v>
      </c>
      <c r="G3624" s="25" t="s">
        <v>2341</v>
      </c>
      <c r="H3624" s="21" t="s">
        <v>2394</v>
      </c>
      <c r="I3624" s="25" t="s">
        <v>2343</v>
      </c>
      <c r="J3624" s="21" t="s">
        <v>6335</v>
      </c>
      <c r="K3624" s="21" t="s">
        <v>6327</v>
      </c>
    </row>
    <row r="3625" s="7" customFormat="1" customHeight="1" spans="1:11">
      <c r="A3625" s="21" t="s">
        <v>6336</v>
      </c>
      <c r="B3625" s="24" t="s">
        <v>6337</v>
      </c>
      <c r="C3625" s="21" t="s">
        <v>6338</v>
      </c>
      <c r="D3625" s="23"/>
      <c r="E3625" s="23"/>
      <c r="F3625" s="23"/>
      <c r="G3625" s="22"/>
      <c r="H3625" s="23"/>
      <c r="I3625" s="22"/>
      <c r="J3625" s="23"/>
      <c r="K3625" s="23"/>
    </row>
    <row r="3626" s="7" customFormat="1" customHeight="1" spans="1:11">
      <c r="A3626" s="23"/>
      <c r="B3626" s="22"/>
      <c r="C3626" s="23"/>
      <c r="D3626" s="21" t="s">
        <v>2338</v>
      </c>
      <c r="E3626" s="21" t="s">
        <v>1403</v>
      </c>
      <c r="F3626" s="21" t="s">
        <v>1403</v>
      </c>
      <c r="G3626" s="25" t="s">
        <v>1403</v>
      </c>
      <c r="H3626" s="21" t="s">
        <v>1403</v>
      </c>
      <c r="I3626" s="25" t="s">
        <v>1403</v>
      </c>
      <c r="J3626" s="21" t="s">
        <v>1403</v>
      </c>
      <c r="K3626" s="21" t="s">
        <v>1403</v>
      </c>
    </row>
    <row r="3627" s="7" customFormat="1" customHeight="1" spans="1:11">
      <c r="A3627" s="23"/>
      <c r="B3627" s="22"/>
      <c r="C3627" s="23"/>
      <c r="D3627" s="21" t="s">
        <v>1403</v>
      </c>
      <c r="E3627" s="21" t="s">
        <v>2339</v>
      </c>
      <c r="F3627" s="21" t="s">
        <v>1403</v>
      </c>
      <c r="G3627" s="25" t="s">
        <v>1403</v>
      </c>
      <c r="H3627" s="21" t="s">
        <v>1403</v>
      </c>
      <c r="I3627" s="25" t="s">
        <v>1403</v>
      </c>
      <c r="J3627" s="21" t="s">
        <v>1403</v>
      </c>
      <c r="K3627" s="21" t="s">
        <v>1403</v>
      </c>
    </row>
    <row r="3628" s="7" customFormat="1" customHeight="1" spans="1:11">
      <c r="A3628" s="23"/>
      <c r="B3628" s="22"/>
      <c r="C3628" s="23"/>
      <c r="D3628" s="21" t="s">
        <v>1403</v>
      </c>
      <c r="E3628" s="21" t="s">
        <v>1403</v>
      </c>
      <c r="F3628" s="21" t="s">
        <v>6339</v>
      </c>
      <c r="G3628" s="25" t="s">
        <v>2341</v>
      </c>
      <c r="H3628" s="21" t="s">
        <v>6340</v>
      </c>
      <c r="I3628" s="25" t="s">
        <v>2384</v>
      </c>
      <c r="J3628" s="21" t="s">
        <v>6341</v>
      </c>
      <c r="K3628" s="21" t="s">
        <v>2618</v>
      </c>
    </row>
    <row r="3629" s="7" customFormat="1" customHeight="1" spans="1:11">
      <c r="A3629" s="23"/>
      <c r="B3629" s="22"/>
      <c r="C3629" s="23"/>
      <c r="D3629" s="21" t="s">
        <v>2357</v>
      </c>
      <c r="E3629" s="21" t="s">
        <v>1403</v>
      </c>
      <c r="F3629" s="21" t="s">
        <v>1403</v>
      </c>
      <c r="G3629" s="25" t="s">
        <v>1403</v>
      </c>
      <c r="H3629" s="21" t="s">
        <v>1403</v>
      </c>
      <c r="I3629" s="25" t="s">
        <v>1403</v>
      </c>
      <c r="J3629" s="21" t="s">
        <v>1403</v>
      </c>
      <c r="K3629" s="21" t="s">
        <v>1403</v>
      </c>
    </row>
    <row r="3630" s="7" customFormat="1" customHeight="1" spans="1:11">
      <c r="A3630" s="23"/>
      <c r="B3630" s="22"/>
      <c r="C3630" s="23"/>
      <c r="D3630" s="21" t="s">
        <v>1403</v>
      </c>
      <c r="E3630" s="21" t="s">
        <v>2358</v>
      </c>
      <c r="F3630" s="21" t="s">
        <v>1403</v>
      </c>
      <c r="G3630" s="25" t="s">
        <v>1403</v>
      </c>
      <c r="H3630" s="21" t="s">
        <v>1403</v>
      </c>
      <c r="I3630" s="25" t="s">
        <v>1403</v>
      </c>
      <c r="J3630" s="21" t="s">
        <v>1403</v>
      </c>
      <c r="K3630" s="21" t="s">
        <v>1403</v>
      </c>
    </row>
    <row r="3631" s="7" customFormat="1" customHeight="1" spans="1:11">
      <c r="A3631" s="23"/>
      <c r="B3631" s="22"/>
      <c r="C3631" s="23"/>
      <c r="D3631" s="21" t="s">
        <v>1403</v>
      </c>
      <c r="E3631" s="21" t="s">
        <v>1403</v>
      </c>
      <c r="F3631" s="21" t="s">
        <v>2590</v>
      </c>
      <c r="G3631" s="25" t="s">
        <v>2341</v>
      </c>
      <c r="H3631" s="21" t="s">
        <v>2591</v>
      </c>
      <c r="I3631" s="25" t="s">
        <v>1403</v>
      </c>
      <c r="J3631" s="21" t="s">
        <v>3521</v>
      </c>
      <c r="K3631" s="21" t="s">
        <v>6342</v>
      </c>
    </row>
    <row r="3632" s="7" customFormat="1" customHeight="1" spans="1:11">
      <c r="A3632" s="23"/>
      <c r="B3632" s="22"/>
      <c r="C3632" s="23"/>
      <c r="D3632" s="21" t="s">
        <v>2373</v>
      </c>
      <c r="E3632" s="21" t="s">
        <v>1403</v>
      </c>
      <c r="F3632" s="21" t="s">
        <v>1403</v>
      </c>
      <c r="G3632" s="25" t="s">
        <v>1403</v>
      </c>
      <c r="H3632" s="21" t="s">
        <v>1403</v>
      </c>
      <c r="I3632" s="25" t="s">
        <v>1403</v>
      </c>
      <c r="J3632" s="21" t="s">
        <v>1403</v>
      </c>
      <c r="K3632" s="21" t="s">
        <v>1403</v>
      </c>
    </row>
    <row r="3633" s="7" customFormat="1" customHeight="1" spans="1:11">
      <c r="A3633" s="23"/>
      <c r="B3633" s="22"/>
      <c r="C3633" s="23"/>
      <c r="D3633" s="21" t="s">
        <v>1403</v>
      </c>
      <c r="E3633" s="21" t="s">
        <v>2374</v>
      </c>
      <c r="F3633" s="21" t="s">
        <v>1403</v>
      </c>
      <c r="G3633" s="25" t="s">
        <v>1403</v>
      </c>
      <c r="H3633" s="21" t="s">
        <v>1403</v>
      </c>
      <c r="I3633" s="25" t="s">
        <v>1403</v>
      </c>
      <c r="J3633" s="21" t="s">
        <v>1403</v>
      </c>
      <c r="K3633" s="21" t="s">
        <v>1403</v>
      </c>
    </row>
    <row r="3634" s="7" customFormat="1" customHeight="1" spans="1:11">
      <c r="A3634" s="23"/>
      <c r="B3634" s="22"/>
      <c r="C3634" s="23"/>
      <c r="D3634" s="21" t="s">
        <v>1403</v>
      </c>
      <c r="E3634" s="21" t="s">
        <v>1403</v>
      </c>
      <c r="F3634" s="21" t="s">
        <v>2594</v>
      </c>
      <c r="G3634" s="25" t="s">
        <v>2354</v>
      </c>
      <c r="H3634" s="21" t="s">
        <v>2394</v>
      </c>
      <c r="I3634" s="25" t="s">
        <v>2343</v>
      </c>
      <c r="J3634" s="21" t="s">
        <v>6343</v>
      </c>
      <c r="K3634" s="21" t="s">
        <v>2626</v>
      </c>
    </row>
    <row r="3635" s="7" customFormat="1" customHeight="1" spans="1:11">
      <c r="A3635" s="21" t="s">
        <v>6344</v>
      </c>
      <c r="B3635" s="24" t="s">
        <v>6345</v>
      </c>
      <c r="C3635" s="21" t="s">
        <v>6346</v>
      </c>
      <c r="D3635" s="23"/>
      <c r="E3635" s="23"/>
      <c r="F3635" s="23"/>
      <c r="G3635" s="22"/>
      <c r="H3635" s="23"/>
      <c r="I3635" s="22"/>
      <c r="J3635" s="23"/>
      <c r="K3635" s="23"/>
    </row>
    <row r="3636" s="7" customFormat="1" customHeight="1" spans="1:11">
      <c r="A3636" s="23"/>
      <c r="B3636" s="22"/>
      <c r="C3636" s="23"/>
      <c r="D3636" s="21" t="s">
        <v>2338</v>
      </c>
      <c r="E3636" s="21" t="s">
        <v>1403</v>
      </c>
      <c r="F3636" s="21" t="s">
        <v>1403</v>
      </c>
      <c r="G3636" s="25" t="s">
        <v>1403</v>
      </c>
      <c r="H3636" s="21" t="s">
        <v>1403</v>
      </c>
      <c r="I3636" s="25" t="s">
        <v>1403</v>
      </c>
      <c r="J3636" s="21" t="s">
        <v>1403</v>
      </c>
      <c r="K3636" s="21" t="s">
        <v>1403</v>
      </c>
    </row>
    <row r="3637" s="7" customFormat="1" customHeight="1" spans="1:11">
      <c r="A3637" s="23"/>
      <c r="B3637" s="22"/>
      <c r="C3637" s="23"/>
      <c r="D3637" s="21" t="s">
        <v>1403</v>
      </c>
      <c r="E3637" s="21" t="s">
        <v>2339</v>
      </c>
      <c r="F3637" s="21" t="s">
        <v>1403</v>
      </c>
      <c r="G3637" s="25" t="s">
        <v>1403</v>
      </c>
      <c r="H3637" s="21" t="s">
        <v>1403</v>
      </c>
      <c r="I3637" s="25" t="s">
        <v>1403</v>
      </c>
      <c r="J3637" s="21" t="s">
        <v>1403</v>
      </c>
      <c r="K3637" s="21" t="s">
        <v>1403</v>
      </c>
    </row>
    <row r="3638" s="7" customFormat="1" customHeight="1" spans="1:11">
      <c r="A3638" s="23"/>
      <c r="B3638" s="22"/>
      <c r="C3638" s="23"/>
      <c r="D3638" s="21" t="s">
        <v>1403</v>
      </c>
      <c r="E3638" s="21" t="s">
        <v>1403</v>
      </c>
      <c r="F3638" s="21" t="s">
        <v>6347</v>
      </c>
      <c r="G3638" s="25" t="s">
        <v>2354</v>
      </c>
      <c r="H3638" s="21" t="s">
        <v>6348</v>
      </c>
      <c r="I3638" s="25" t="s">
        <v>2871</v>
      </c>
      <c r="J3638" s="21" t="s">
        <v>6349</v>
      </c>
      <c r="K3638" s="21" t="s">
        <v>6350</v>
      </c>
    </row>
    <row r="3639" s="7" customFormat="1" customHeight="1" spans="1:11">
      <c r="A3639" s="23"/>
      <c r="B3639" s="22"/>
      <c r="C3639" s="23"/>
      <c r="D3639" s="21" t="s">
        <v>1403</v>
      </c>
      <c r="E3639" s="21" t="s">
        <v>2389</v>
      </c>
      <c r="F3639" s="21" t="s">
        <v>1403</v>
      </c>
      <c r="G3639" s="25" t="s">
        <v>1403</v>
      </c>
      <c r="H3639" s="21" t="s">
        <v>1403</v>
      </c>
      <c r="I3639" s="25" t="s">
        <v>1403</v>
      </c>
      <c r="J3639" s="21" t="s">
        <v>1403</v>
      </c>
      <c r="K3639" s="21" t="s">
        <v>1403</v>
      </c>
    </row>
    <row r="3640" s="7" customFormat="1" customHeight="1" spans="1:11">
      <c r="A3640" s="23"/>
      <c r="B3640" s="22"/>
      <c r="C3640" s="23"/>
      <c r="D3640" s="21" t="s">
        <v>1403</v>
      </c>
      <c r="E3640" s="21" t="s">
        <v>1403</v>
      </c>
      <c r="F3640" s="21" t="s">
        <v>6351</v>
      </c>
      <c r="G3640" s="25" t="s">
        <v>2341</v>
      </c>
      <c r="H3640" s="21" t="s">
        <v>5992</v>
      </c>
      <c r="I3640" s="25" t="s">
        <v>2581</v>
      </c>
      <c r="J3640" s="21" t="s">
        <v>6352</v>
      </c>
      <c r="K3640" s="21" t="s">
        <v>6353</v>
      </c>
    </row>
    <row r="3641" s="7" customFormat="1" customHeight="1" spans="1:11">
      <c r="A3641" s="23"/>
      <c r="B3641" s="22"/>
      <c r="C3641" s="23"/>
      <c r="D3641" s="21" t="s">
        <v>2357</v>
      </c>
      <c r="E3641" s="21" t="s">
        <v>1403</v>
      </c>
      <c r="F3641" s="21" t="s">
        <v>1403</v>
      </c>
      <c r="G3641" s="25" t="s">
        <v>1403</v>
      </c>
      <c r="H3641" s="21" t="s">
        <v>1403</v>
      </c>
      <c r="I3641" s="25" t="s">
        <v>1403</v>
      </c>
      <c r="J3641" s="21" t="s">
        <v>1403</v>
      </c>
      <c r="K3641" s="21" t="s">
        <v>1403</v>
      </c>
    </row>
    <row r="3642" s="7" customFormat="1" customHeight="1" spans="1:11">
      <c r="A3642" s="23"/>
      <c r="B3642" s="22"/>
      <c r="C3642" s="23"/>
      <c r="D3642" s="21" t="s">
        <v>1403</v>
      </c>
      <c r="E3642" s="21" t="s">
        <v>2358</v>
      </c>
      <c r="F3642" s="21" t="s">
        <v>1403</v>
      </c>
      <c r="G3642" s="25" t="s">
        <v>1403</v>
      </c>
      <c r="H3642" s="21" t="s">
        <v>1403</v>
      </c>
      <c r="I3642" s="25" t="s">
        <v>1403</v>
      </c>
      <c r="J3642" s="21" t="s">
        <v>1403</v>
      </c>
      <c r="K3642" s="21" t="s">
        <v>1403</v>
      </c>
    </row>
    <row r="3643" s="7" customFormat="1" customHeight="1" spans="1:11">
      <c r="A3643" s="23"/>
      <c r="B3643" s="22"/>
      <c r="C3643" s="23"/>
      <c r="D3643" s="21" t="s">
        <v>1403</v>
      </c>
      <c r="E3643" s="21" t="s">
        <v>1403</v>
      </c>
      <c r="F3643" s="21" t="s">
        <v>6354</v>
      </c>
      <c r="G3643" s="25" t="s">
        <v>2341</v>
      </c>
      <c r="H3643" s="21" t="s">
        <v>6355</v>
      </c>
      <c r="I3643" s="25" t="s">
        <v>2581</v>
      </c>
      <c r="J3643" s="21" t="s">
        <v>6356</v>
      </c>
      <c r="K3643" s="21" t="s">
        <v>6357</v>
      </c>
    </row>
    <row r="3644" s="7" customFormat="1" customHeight="1" spans="1:11">
      <c r="A3644" s="23"/>
      <c r="B3644" s="22"/>
      <c r="C3644" s="23"/>
      <c r="D3644" s="21" t="s">
        <v>2373</v>
      </c>
      <c r="E3644" s="21" t="s">
        <v>1403</v>
      </c>
      <c r="F3644" s="21" t="s">
        <v>1403</v>
      </c>
      <c r="G3644" s="25" t="s">
        <v>1403</v>
      </c>
      <c r="H3644" s="21" t="s">
        <v>1403</v>
      </c>
      <c r="I3644" s="25" t="s">
        <v>1403</v>
      </c>
      <c r="J3644" s="21" t="s">
        <v>1403</v>
      </c>
      <c r="K3644" s="21" t="s">
        <v>1403</v>
      </c>
    </row>
    <row r="3645" s="7" customFormat="1" customHeight="1" spans="1:11">
      <c r="A3645" s="23"/>
      <c r="B3645" s="22"/>
      <c r="C3645" s="23"/>
      <c r="D3645" s="21" t="s">
        <v>1403</v>
      </c>
      <c r="E3645" s="21" t="s">
        <v>2374</v>
      </c>
      <c r="F3645" s="21" t="s">
        <v>1403</v>
      </c>
      <c r="G3645" s="25" t="s">
        <v>1403</v>
      </c>
      <c r="H3645" s="21" t="s">
        <v>1403</v>
      </c>
      <c r="I3645" s="25" t="s">
        <v>1403</v>
      </c>
      <c r="J3645" s="21" t="s">
        <v>1403</v>
      </c>
      <c r="K3645" s="21" t="s">
        <v>1403</v>
      </c>
    </row>
    <row r="3646" s="7" customFormat="1" customHeight="1" spans="1:11">
      <c r="A3646" s="23"/>
      <c r="B3646" s="22"/>
      <c r="C3646" s="23"/>
      <c r="D3646" s="21" t="s">
        <v>1403</v>
      </c>
      <c r="E3646" s="21" t="s">
        <v>1403</v>
      </c>
      <c r="F3646" s="21" t="s">
        <v>2374</v>
      </c>
      <c r="G3646" s="25" t="s">
        <v>2354</v>
      </c>
      <c r="H3646" s="21" t="s">
        <v>2394</v>
      </c>
      <c r="I3646" s="25" t="s">
        <v>2343</v>
      </c>
      <c r="J3646" s="21" t="s">
        <v>6358</v>
      </c>
      <c r="K3646" s="21" t="s">
        <v>6359</v>
      </c>
    </row>
    <row r="3647" s="7" customFormat="1" customHeight="1" spans="1:11">
      <c r="A3647" s="21" t="s">
        <v>6360</v>
      </c>
      <c r="B3647" s="24" t="s">
        <v>6361</v>
      </c>
      <c r="C3647" s="21" t="s">
        <v>6362</v>
      </c>
      <c r="D3647" s="23"/>
      <c r="E3647" s="23"/>
      <c r="F3647" s="23"/>
      <c r="G3647" s="22"/>
      <c r="H3647" s="23"/>
      <c r="I3647" s="22"/>
      <c r="J3647" s="23"/>
      <c r="K3647" s="23"/>
    </row>
    <row r="3648" s="7" customFormat="1" customHeight="1" spans="1:11">
      <c r="A3648" s="23"/>
      <c r="B3648" s="22"/>
      <c r="C3648" s="23"/>
      <c r="D3648" s="21" t="s">
        <v>2338</v>
      </c>
      <c r="E3648" s="21" t="s">
        <v>1403</v>
      </c>
      <c r="F3648" s="21" t="s">
        <v>1403</v>
      </c>
      <c r="G3648" s="25" t="s">
        <v>1403</v>
      </c>
      <c r="H3648" s="21" t="s">
        <v>1403</v>
      </c>
      <c r="I3648" s="25" t="s">
        <v>1403</v>
      </c>
      <c r="J3648" s="21" t="s">
        <v>1403</v>
      </c>
      <c r="K3648" s="21" t="s">
        <v>1403</v>
      </c>
    </row>
    <row r="3649" s="7" customFormat="1" customHeight="1" spans="1:11">
      <c r="A3649" s="23"/>
      <c r="B3649" s="22"/>
      <c r="C3649" s="23"/>
      <c r="D3649" s="21" t="s">
        <v>1403</v>
      </c>
      <c r="E3649" s="21" t="s">
        <v>2339</v>
      </c>
      <c r="F3649" s="21" t="s">
        <v>1403</v>
      </c>
      <c r="G3649" s="25" t="s">
        <v>1403</v>
      </c>
      <c r="H3649" s="21" t="s">
        <v>1403</v>
      </c>
      <c r="I3649" s="25" t="s">
        <v>1403</v>
      </c>
      <c r="J3649" s="21" t="s">
        <v>1403</v>
      </c>
      <c r="K3649" s="21" t="s">
        <v>1403</v>
      </c>
    </row>
    <row r="3650" s="7" customFormat="1" customHeight="1" spans="1:11">
      <c r="A3650" s="23"/>
      <c r="B3650" s="22"/>
      <c r="C3650" s="23"/>
      <c r="D3650" s="21" t="s">
        <v>1403</v>
      </c>
      <c r="E3650" s="21" t="s">
        <v>1403</v>
      </c>
      <c r="F3650" s="21" t="s">
        <v>6363</v>
      </c>
      <c r="G3650" s="25" t="s">
        <v>2354</v>
      </c>
      <c r="H3650" s="21" t="s">
        <v>3194</v>
      </c>
      <c r="I3650" s="25" t="s">
        <v>2384</v>
      </c>
      <c r="J3650" s="21" t="s">
        <v>6364</v>
      </c>
      <c r="K3650" s="21" t="s">
        <v>6365</v>
      </c>
    </row>
    <row r="3651" s="7" customFormat="1" customHeight="1" spans="1:11">
      <c r="A3651" s="23"/>
      <c r="B3651" s="22"/>
      <c r="C3651" s="23"/>
      <c r="D3651" s="21" t="s">
        <v>1403</v>
      </c>
      <c r="E3651" s="21" t="s">
        <v>1403</v>
      </c>
      <c r="F3651" s="21" t="s">
        <v>6366</v>
      </c>
      <c r="G3651" s="25" t="s">
        <v>2354</v>
      </c>
      <c r="H3651" s="21" t="s">
        <v>2365</v>
      </c>
      <c r="I3651" s="25" t="s">
        <v>3535</v>
      </c>
      <c r="J3651" s="21" t="s">
        <v>6367</v>
      </c>
      <c r="K3651" s="21" t="s">
        <v>6357</v>
      </c>
    </row>
    <row r="3652" s="7" customFormat="1" customHeight="1" spans="1:11">
      <c r="A3652" s="23"/>
      <c r="B3652" s="22"/>
      <c r="C3652" s="23"/>
      <c r="D3652" s="21" t="s">
        <v>1403</v>
      </c>
      <c r="E3652" s="21" t="s">
        <v>2389</v>
      </c>
      <c r="F3652" s="21" t="s">
        <v>1403</v>
      </c>
      <c r="G3652" s="25" t="s">
        <v>1403</v>
      </c>
      <c r="H3652" s="21" t="s">
        <v>1403</v>
      </c>
      <c r="I3652" s="25" t="s">
        <v>1403</v>
      </c>
      <c r="J3652" s="21" t="s">
        <v>1403</v>
      </c>
      <c r="K3652" s="21" t="s">
        <v>1403</v>
      </c>
    </row>
    <row r="3653" s="7" customFormat="1" customHeight="1" spans="1:11">
      <c r="A3653" s="23"/>
      <c r="B3653" s="22"/>
      <c r="C3653" s="23"/>
      <c r="D3653" s="21" t="s">
        <v>1403</v>
      </c>
      <c r="E3653" s="21" t="s">
        <v>1403</v>
      </c>
      <c r="F3653" s="21" t="s">
        <v>6368</v>
      </c>
      <c r="G3653" s="25" t="s">
        <v>2341</v>
      </c>
      <c r="H3653" s="21" t="s">
        <v>5992</v>
      </c>
      <c r="I3653" s="25" t="s">
        <v>2581</v>
      </c>
      <c r="J3653" s="21" t="s">
        <v>6369</v>
      </c>
      <c r="K3653" s="21" t="s">
        <v>6370</v>
      </c>
    </row>
    <row r="3654" s="7" customFormat="1" customHeight="1" spans="1:11">
      <c r="A3654" s="23"/>
      <c r="B3654" s="22"/>
      <c r="C3654" s="23"/>
      <c r="D3654" s="21" t="s">
        <v>2357</v>
      </c>
      <c r="E3654" s="21" t="s">
        <v>1403</v>
      </c>
      <c r="F3654" s="21" t="s">
        <v>1403</v>
      </c>
      <c r="G3654" s="25" t="s">
        <v>1403</v>
      </c>
      <c r="H3654" s="21" t="s">
        <v>1403</v>
      </c>
      <c r="I3654" s="25" t="s">
        <v>1403</v>
      </c>
      <c r="J3654" s="21" t="s">
        <v>1403</v>
      </c>
      <c r="K3654" s="21" t="s">
        <v>1403</v>
      </c>
    </row>
    <row r="3655" s="7" customFormat="1" customHeight="1" spans="1:11">
      <c r="A3655" s="23"/>
      <c r="B3655" s="22"/>
      <c r="C3655" s="23"/>
      <c r="D3655" s="21" t="s">
        <v>1403</v>
      </c>
      <c r="E3655" s="21" t="s">
        <v>2358</v>
      </c>
      <c r="F3655" s="21" t="s">
        <v>1403</v>
      </c>
      <c r="G3655" s="25" t="s">
        <v>1403</v>
      </c>
      <c r="H3655" s="21" t="s">
        <v>1403</v>
      </c>
      <c r="I3655" s="25" t="s">
        <v>1403</v>
      </c>
      <c r="J3655" s="21" t="s">
        <v>1403</v>
      </c>
      <c r="K3655" s="21" t="s">
        <v>1403</v>
      </c>
    </row>
    <row r="3656" s="7" customFormat="1" customHeight="1" spans="1:11">
      <c r="A3656" s="23"/>
      <c r="B3656" s="22"/>
      <c r="C3656" s="23"/>
      <c r="D3656" s="21" t="s">
        <v>1403</v>
      </c>
      <c r="E3656" s="21" t="s">
        <v>1403</v>
      </c>
      <c r="F3656" s="21" t="s">
        <v>6371</v>
      </c>
      <c r="G3656" s="25" t="s">
        <v>2341</v>
      </c>
      <c r="H3656" s="21" t="s">
        <v>6372</v>
      </c>
      <c r="I3656" s="25" t="s">
        <v>2581</v>
      </c>
      <c r="J3656" s="21" t="s">
        <v>6371</v>
      </c>
      <c r="K3656" s="21" t="s">
        <v>6357</v>
      </c>
    </row>
    <row r="3657" s="7" customFormat="1" customHeight="1" spans="1:11">
      <c r="A3657" s="23"/>
      <c r="B3657" s="22"/>
      <c r="C3657" s="23"/>
      <c r="D3657" s="21" t="s">
        <v>2373</v>
      </c>
      <c r="E3657" s="21" t="s">
        <v>1403</v>
      </c>
      <c r="F3657" s="21" t="s">
        <v>1403</v>
      </c>
      <c r="G3657" s="25" t="s">
        <v>1403</v>
      </c>
      <c r="H3657" s="21" t="s">
        <v>1403</v>
      </c>
      <c r="I3657" s="25" t="s">
        <v>1403</v>
      </c>
      <c r="J3657" s="21" t="s">
        <v>1403</v>
      </c>
      <c r="K3657" s="21" t="s">
        <v>1403</v>
      </c>
    </row>
    <row r="3658" s="7" customFormat="1" customHeight="1" spans="1:11">
      <c r="A3658" s="23"/>
      <c r="B3658" s="22"/>
      <c r="C3658" s="23"/>
      <c r="D3658" s="21" t="s">
        <v>1403</v>
      </c>
      <c r="E3658" s="21" t="s">
        <v>2374</v>
      </c>
      <c r="F3658" s="21" t="s">
        <v>1403</v>
      </c>
      <c r="G3658" s="25" t="s">
        <v>1403</v>
      </c>
      <c r="H3658" s="21" t="s">
        <v>1403</v>
      </c>
      <c r="I3658" s="25" t="s">
        <v>1403</v>
      </c>
      <c r="J3658" s="21" t="s">
        <v>1403</v>
      </c>
      <c r="K3658" s="21" t="s">
        <v>1403</v>
      </c>
    </row>
    <row r="3659" s="7" customFormat="1" customHeight="1" spans="1:11">
      <c r="A3659" s="23"/>
      <c r="B3659" s="22"/>
      <c r="C3659" s="23"/>
      <c r="D3659" s="21" t="s">
        <v>1403</v>
      </c>
      <c r="E3659" s="21" t="s">
        <v>1403</v>
      </c>
      <c r="F3659" s="21" t="s">
        <v>6373</v>
      </c>
      <c r="G3659" s="25" t="s">
        <v>2354</v>
      </c>
      <c r="H3659" s="21" t="s">
        <v>2394</v>
      </c>
      <c r="I3659" s="25" t="s">
        <v>2343</v>
      </c>
      <c r="J3659" s="21" t="s">
        <v>6358</v>
      </c>
      <c r="K3659" s="21" t="s">
        <v>6359</v>
      </c>
    </row>
    <row r="3660" s="7" customFormat="1" customHeight="1" spans="1:11">
      <c r="A3660" s="21" t="s">
        <v>6374</v>
      </c>
      <c r="B3660" s="24" t="s">
        <v>6375</v>
      </c>
      <c r="C3660" s="21" t="s">
        <v>6376</v>
      </c>
      <c r="D3660" s="23"/>
      <c r="E3660" s="23"/>
      <c r="F3660" s="23"/>
      <c r="G3660" s="22"/>
      <c r="H3660" s="23"/>
      <c r="I3660" s="22"/>
      <c r="J3660" s="23"/>
      <c r="K3660" s="23"/>
    </row>
    <row r="3661" s="7" customFormat="1" customHeight="1" spans="1:11">
      <c r="A3661" s="23"/>
      <c r="B3661" s="22"/>
      <c r="C3661" s="23"/>
      <c r="D3661" s="21" t="s">
        <v>2338</v>
      </c>
      <c r="E3661" s="21" t="s">
        <v>1403</v>
      </c>
      <c r="F3661" s="21" t="s">
        <v>1403</v>
      </c>
      <c r="G3661" s="25" t="s">
        <v>1403</v>
      </c>
      <c r="H3661" s="21" t="s">
        <v>1403</v>
      </c>
      <c r="I3661" s="25" t="s">
        <v>1403</v>
      </c>
      <c r="J3661" s="21" t="s">
        <v>1403</v>
      </c>
      <c r="K3661" s="21" t="s">
        <v>1403</v>
      </c>
    </row>
    <row r="3662" s="7" customFormat="1" customHeight="1" spans="1:11">
      <c r="A3662" s="23"/>
      <c r="B3662" s="22"/>
      <c r="C3662" s="23"/>
      <c r="D3662" s="21" t="s">
        <v>1403</v>
      </c>
      <c r="E3662" s="21" t="s">
        <v>2339</v>
      </c>
      <c r="F3662" s="21" t="s">
        <v>1403</v>
      </c>
      <c r="G3662" s="25" t="s">
        <v>1403</v>
      </c>
      <c r="H3662" s="21" t="s">
        <v>1403</v>
      </c>
      <c r="I3662" s="25" t="s">
        <v>1403</v>
      </c>
      <c r="J3662" s="21" t="s">
        <v>1403</v>
      </c>
      <c r="K3662" s="21" t="s">
        <v>1403</v>
      </c>
    </row>
    <row r="3663" s="7" customFormat="1" customHeight="1" spans="1:11">
      <c r="A3663" s="23"/>
      <c r="B3663" s="22"/>
      <c r="C3663" s="23"/>
      <c r="D3663" s="21" t="s">
        <v>1403</v>
      </c>
      <c r="E3663" s="21" t="s">
        <v>1403</v>
      </c>
      <c r="F3663" s="21" t="s">
        <v>6377</v>
      </c>
      <c r="G3663" s="25" t="s">
        <v>2354</v>
      </c>
      <c r="H3663" s="21" t="s">
        <v>2896</v>
      </c>
      <c r="I3663" s="25" t="s">
        <v>2871</v>
      </c>
      <c r="J3663" s="21" t="s">
        <v>6378</v>
      </c>
      <c r="K3663" s="21" t="s">
        <v>6379</v>
      </c>
    </row>
    <row r="3664" s="7" customFormat="1" customHeight="1" spans="1:11">
      <c r="A3664" s="23"/>
      <c r="B3664" s="22"/>
      <c r="C3664" s="23"/>
      <c r="D3664" s="21" t="s">
        <v>1403</v>
      </c>
      <c r="E3664" s="21" t="s">
        <v>1403</v>
      </c>
      <c r="F3664" s="21" t="s">
        <v>6380</v>
      </c>
      <c r="G3664" s="25" t="s">
        <v>2354</v>
      </c>
      <c r="H3664" s="21" t="s">
        <v>2703</v>
      </c>
      <c r="I3664" s="25" t="s">
        <v>2395</v>
      </c>
      <c r="J3664" s="21" t="s">
        <v>6381</v>
      </c>
      <c r="K3664" s="21" t="s">
        <v>6382</v>
      </c>
    </row>
    <row r="3665" s="7" customFormat="1" customHeight="1" spans="1:11">
      <c r="A3665" s="23"/>
      <c r="B3665" s="22"/>
      <c r="C3665" s="23"/>
      <c r="D3665" s="21" t="s">
        <v>1403</v>
      </c>
      <c r="E3665" s="21" t="s">
        <v>1403</v>
      </c>
      <c r="F3665" s="21" t="s">
        <v>6383</v>
      </c>
      <c r="G3665" s="25" t="s">
        <v>2354</v>
      </c>
      <c r="H3665" s="21" t="s">
        <v>2703</v>
      </c>
      <c r="I3665" s="25" t="s">
        <v>2395</v>
      </c>
      <c r="J3665" s="21" t="s">
        <v>6384</v>
      </c>
      <c r="K3665" s="21" t="s">
        <v>6385</v>
      </c>
    </row>
    <row r="3666" s="7" customFormat="1" customHeight="1" spans="1:11">
      <c r="A3666" s="23"/>
      <c r="B3666" s="22"/>
      <c r="C3666" s="23"/>
      <c r="D3666" s="21" t="s">
        <v>1403</v>
      </c>
      <c r="E3666" s="21" t="s">
        <v>1403</v>
      </c>
      <c r="F3666" s="21" t="s">
        <v>6386</v>
      </c>
      <c r="G3666" s="25" t="s">
        <v>2354</v>
      </c>
      <c r="H3666" s="21" t="s">
        <v>2541</v>
      </c>
      <c r="I3666" s="25" t="s">
        <v>6387</v>
      </c>
      <c r="J3666" s="21" t="s">
        <v>6388</v>
      </c>
      <c r="K3666" s="21" t="s">
        <v>6389</v>
      </c>
    </row>
    <row r="3667" s="7" customFormat="1" customHeight="1" spans="1:11">
      <c r="A3667" s="23"/>
      <c r="B3667" s="22"/>
      <c r="C3667" s="23"/>
      <c r="D3667" s="21" t="s">
        <v>1403</v>
      </c>
      <c r="E3667" s="21" t="s">
        <v>1403</v>
      </c>
      <c r="F3667" s="21" t="s">
        <v>6390</v>
      </c>
      <c r="G3667" s="25" t="s">
        <v>2354</v>
      </c>
      <c r="H3667" s="21" t="s">
        <v>3737</v>
      </c>
      <c r="I3667" s="25" t="s">
        <v>4125</v>
      </c>
      <c r="J3667" s="21" t="s">
        <v>6391</v>
      </c>
      <c r="K3667" s="21" t="s">
        <v>6392</v>
      </c>
    </row>
    <row r="3668" s="7" customFormat="1" customHeight="1" spans="1:11">
      <c r="A3668" s="23"/>
      <c r="B3668" s="22"/>
      <c r="C3668" s="23"/>
      <c r="D3668" s="21" t="s">
        <v>1403</v>
      </c>
      <c r="E3668" s="21" t="s">
        <v>1403</v>
      </c>
      <c r="F3668" s="21" t="s">
        <v>6393</v>
      </c>
      <c r="G3668" s="25" t="s">
        <v>2354</v>
      </c>
      <c r="H3668" s="21" t="s">
        <v>2896</v>
      </c>
      <c r="I3668" s="25" t="s">
        <v>4125</v>
      </c>
      <c r="J3668" s="21" t="s">
        <v>6394</v>
      </c>
      <c r="K3668" s="21" t="s">
        <v>6392</v>
      </c>
    </row>
    <row r="3669" s="7" customFormat="1" customHeight="1" spans="1:11">
      <c r="A3669" s="23"/>
      <c r="B3669" s="22"/>
      <c r="C3669" s="23"/>
      <c r="D3669" s="21" t="s">
        <v>1403</v>
      </c>
      <c r="E3669" s="21" t="s">
        <v>2352</v>
      </c>
      <c r="F3669" s="21" t="s">
        <v>1403</v>
      </c>
      <c r="G3669" s="25" t="s">
        <v>1403</v>
      </c>
      <c r="H3669" s="21" t="s">
        <v>1403</v>
      </c>
      <c r="I3669" s="25" t="s">
        <v>1403</v>
      </c>
      <c r="J3669" s="21" t="s">
        <v>1403</v>
      </c>
      <c r="K3669" s="21" t="s">
        <v>1403</v>
      </c>
    </row>
    <row r="3670" s="7" customFormat="1" customHeight="1" spans="1:11">
      <c r="A3670" s="23"/>
      <c r="B3670" s="22"/>
      <c r="C3670" s="23"/>
      <c r="D3670" s="21" t="s">
        <v>1403</v>
      </c>
      <c r="E3670" s="21" t="s">
        <v>1403</v>
      </c>
      <c r="F3670" s="21" t="s">
        <v>6395</v>
      </c>
      <c r="G3670" s="25" t="s">
        <v>2341</v>
      </c>
      <c r="H3670" s="21" t="s">
        <v>2342</v>
      </c>
      <c r="I3670" s="25" t="s">
        <v>2343</v>
      </c>
      <c r="J3670" s="21" t="s">
        <v>6396</v>
      </c>
      <c r="K3670" s="21" t="s">
        <v>6397</v>
      </c>
    </row>
    <row r="3671" s="7" customFormat="1" customHeight="1" spans="1:11">
      <c r="A3671" s="23"/>
      <c r="B3671" s="22"/>
      <c r="C3671" s="23"/>
      <c r="D3671" s="21" t="s">
        <v>1403</v>
      </c>
      <c r="E3671" s="21" t="s">
        <v>1403</v>
      </c>
      <c r="F3671" s="21" t="s">
        <v>6398</v>
      </c>
      <c r="G3671" s="25" t="s">
        <v>2341</v>
      </c>
      <c r="H3671" s="21" t="s">
        <v>2342</v>
      </c>
      <c r="I3671" s="25" t="s">
        <v>2343</v>
      </c>
      <c r="J3671" s="21" t="s">
        <v>6399</v>
      </c>
      <c r="K3671" s="21" t="s">
        <v>6400</v>
      </c>
    </row>
    <row r="3672" s="7" customFormat="1" customHeight="1" spans="1:11">
      <c r="A3672" s="23"/>
      <c r="B3672" s="22"/>
      <c r="C3672" s="23"/>
      <c r="D3672" s="21" t="s">
        <v>1403</v>
      </c>
      <c r="E3672" s="21" t="s">
        <v>1403</v>
      </c>
      <c r="F3672" s="21" t="s">
        <v>6401</v>
      </c>
      <c r="G3672" s="25" t="s">
        <v>2341</v>
      </c>
      <c r="H3672" s="21" t="s">
        <v>2342</v>
      </c>
      <c r="I3672" s="25" t="s">
        <v>2343</v>
      </c>
      <c r="J3672" s="21" t="s">
        <v>6402</v>
      </c>
      <c r="K3672" s="21" t="s">
        <v>6403</v>
      </c>
    </row>
    <row r="3673" s="7" customFormat="1" customHeight="1" spans="1:11">
      <c r="A3673" s="23"/>
      <c r="B3673" s="22"/>
      <c r="C3673" s="23"/>
      <c r="D3673" s="21" t="s">
        <v>1403</v>
      </c>
      <c r="E3673" s="21" t="s">
        <v>2389</v>
      </c>
      <c r="F3673" s="21" t="s">
        <v>1403</v>
      </c>
      <c r="G3673" s="25" t="s">
        <v>1403</v>
      </c>
      <c r="H3673" s="21" t="s">
        <v>1403</v>
      </c>
      <c r="I3673" s="25" t="s">
        <v>1403</v>
      </c>
      <c r="J3673" s="21" t="s">
        <v>1403</v>
      </c>
      <c r="K3673" s="21" t="s">
        <v>1403</v>
      </c>
    </row>
    <row r="3674" s="7" customFormat="1" customHeight="1" spans="1:11">
      <c r="A3674" s="23"/>
      <c r="B3674" s="22"/>
      <c r="C3674" s="23"/>
      <c r="D3674" s="21" t="s">
        <v>1403</v>
      </c>
      <c r="E3674" s="21" t="s">
        <v>1403</v>
      </c>
      <c r="F3674" s="21" t="s">
        <v>6404</v>
      </c>
      <c r="G3674" s="25" t="s">
        <v>2354</v>
      </c>
      <c r="H3674" s="21" t="s">
        <v>6405</v>
      </c>
      <c r="I3674" s="25" t="s">
        <v>2581</v>
      </c>
      <c r="J3674" s="21" t="s">
        <v>6406</v>
      </c>
      <c r="K3674" s="21" t="s">
        <v>6385</v>
      </c>
    </row>
    <row r="3675" s="7" customFormat="1" customHeight="1" spans="1:11">
      <c r="A3675" s="23"/>
      <c r="B3675" s="22"/>
      <c r="C3675" s="23"/>
      <c r="D3675" s="21" t="s">
        <v>2357</v>
      </c>
      <c r="E3675" s="21" t="s">
        <v>1403</v>
      </c>
      <c r="F3675" s="21" t="s">
        <v>1403</v>
      </c>
      <c r="G3675" s="25" t="s">
        <v>1403</v>
      </c>
      <c r="H3675" s="21" t="s">
        <v>1403</v>
      </c>
      <c r="I3675" s="25" t="s">
        <v>1403</v>
      </c>
      <c r="J3675" s="21" t="s">
        <v>1403</v>
      </c>
      <c r="K3675" s="21" t="s">
        <v>1403</v>
      </c>
    </row>
    <row r="3676" s="7" customFormat="1" customHeight="1" spans="1:11">
      <c r="A3676" s="23"/>
      <c r="B3676" s="22"/>
      <c r="C3676" s="23"/>
      <c r="D3676" s="21" t="s">
        <v>1403</v>
      </c>
      <c r="E3676" s="21" t="s">
        <v>2358</v>
      </c>
      <c r="F3676" s="21" t="s">
        <v>1403</v>
      </c>
      <c r="G3676" s="25" t="s">
        <v>1403</v>
      </c>
      <c r="H3676" s="21" t="s">
        <v>1403</v>
      </c>
      <c r="I3676" s="25" t="s">
        <v>1403</v>
      </c>
      <c r="J3676" s="21" t="s">
        <v>1403</v>
      </c>
      <c r="K3676" s="21" t="s">
        <v>1403</v>
      </c>
    </row>
    <row r="3677" s="7" customFormat="1" customHeight="1" spans="1:11">
      <c r="A3677" s="23"/>
      <c r="B3677" s="22"/>
      <c r="C3677" s="23"/>
      <c r="D3677" s="21" t="s">
        <v>1403</v>
      </c>
      <c r="E3677" s="21" t="s">
        <v>1403</v>
      </c>
      <c r="F3677" s="21" t="s">
        <v>6407</v>
      </c>
      <c r="G3677" s="25" t="s">
        <v>2341</v>
      </c>
      <c r="H3677" s="21" t="s">
        <v>2503</v>
      </c>
      <c r="I3677" s="25" t="s">
        <v>5182</v>
      </c>
      <c r="J3677" s="21" t="s">
        <v>6408</v>
      </c>
      <c r="K3677" s="21" t="s">
        <v>6409</v>
      </c>
    </row>
    <row r="3678" s="7" customFormat="1" customHeight="1" spans="1:11">
      <c r="A3678" s="23"/>
      <c r="B3678" s="22"/>
      <c r="C3678" s="23"/>
      <c r="D3678" s="21" t="s">
        <v>1403</v>
      </c>
      <c r="E3678" s="21" t="s">
        <v>1403</v>
      </c>
      <c r="F3678" s="21" t="s">
        <v>6410</v>
      </c>
      <c r="G3678" s="25" t="s">
        <v>2341</v>
      </c>
      <c r="H3678" s="21" t="s">
        <v>4564</v>
      </c>
      <c r="I3678" s="25" t="s">
        <v>2581</v>
      </c>
      <c r="J3678" s="21" t="s">
        <v>6411</v>
      </c>
      <c r="K3678" s="21" t="s">
        <v>6412</v>
      </c>
    </row>
    <row r="3679" s="7" customFormat="1" customHeight="1" spans="1:11">
      <c r="A3679" s="23"/>
      <c r="B3679" s="22"/>
      <c r="C3679" s="23"/>
      <c r="D3679" s="21" t="s">
        <v>1403</v>
      </c>
      <c r="E3679" s="21" t="s">
        <v>1403</v>
      </c>
      <c r="F3679" s="21" t="s">
        <v>6413</v>
      </c>
      <c r="G3679" s="25" t="s">
        <v>2354</v>
      </c>
      <c r="H3679" s="21" t="s">
        <v>2394</v>
      </c>
      <c r="I3679" s="25" t="s">
        <v>2343</v>
      </c>
      <c r="J3679" s="21" t="s">
        <v>6414</v>
      </c>
      <c r="K3679" s="21" t="s">
        <v>6415</v>
      </c>
    </row>
    <row r="3680" s="7" customFormat="1" customHeight="1" spans="1:11">
      <c r="A3680" s="23"/>
      <c r="B3680" s="22"/>
      <c r="C3680" s="23"/>
      <c r="D3680" s="21" t="s">
        <v>2373</v>
      </c>
      <c r="E3680" s="21" t="s">
        <v>1403</v>
      </c>
      <c r="F3680" s="21" t="s">
        <v>1403</v>
      </c>
      <c r="G3680" s="25" t="s">
        <v>1403</v>
      </c>
      <c r="H3680" s="21" t="s">
        <v>1403</v>
      </c>
      <c r="I3680" s="25" t="s">
        <v>1403</v>
      </c>
      <c r="J3680" s="21" t="s">
        <v>1403</v>
      </c>
      <c r="K3680" s="21" t="s">
        <v>1403</v>
      </c>
    </row>
    <row r="3681" s="7" customFormat="1" customHeight="1" spans="1:11">
      <c r="A3681" s="23"/>
      <c r="B3681" s="22"/>
      <c r="C3681" s="23"/>
      <c r="D3681" s="21" t="s">
        <v>1403</v>
      </c>
      <c r="E3681" s="21" t="s">
        <v>2374</v>
      </c>
      <c r="F3681" s="21" t="s">
        <v>1403</v>
      </c>
      <c r="G3681" s="25" t="s">
        <v>1403</v>
      </c>
      <c r="H3681" s="21" t="s">
        <v>1403</v>
      </c>
      <c r="I3681" s="25" t="s">
        <v>1403</v>
      </c>
      <c r="J3681" s="21" t="s">
        <v>1403</v>
      </c>
      <c r="K3681" s="21" t="s">
        <v>1403</v>
      </c>
    </row>
    <row r="3682" s="7" customFormat="1" customHeight="1" spans="1:11">
      <c r="A3682" s="23"/>
      <c r="B3682" s="22"/>
      <c r="C3682" s="23"/>
      <c r="D3682" s="21" t="s">
        <v>1403</v>
      </c>
      <c r="E3682" s="21" t="s">
        <v>1403</v>
      </c>
      <c r="F3682" s="21" t="s">
        <v>6416</v>
      </c>
      <c r="G3682" s="25" t="s">
        <v>2354</v>
      </c>
      <c r="H3682" s="21" t="s">
        <v>2394</v>
      </c>
      <c r="I3682" s="25" t="s">
        <v>2343</v>
      </c>
      <c r="J3682" s="21" t="s">
        <v>6417</v>
      </c>
      <c r="K3682" s="21" t="s">
        <v>6418</v>
      </c>
    </row>
    <row r="3683" s="7" customFormat="1" customHeight="1" spans="1:11">
      <c r="A3683" s="21" t="s">
        <v>6419</v>
      </c>
      <c r="B3683" s="24" t="s">
        <v>6420</v>
      </c>
      <c r="C3683" s="21" t="s">
        <v>4108</v>
      </c>
      <c r="D3683" s="23"/>
      <c r="E3683" s="23"/>
      <c r="F3683" s="23"/>
      <c r="G3683" s="22"/>
      <c r="H3683" s="23"/>
      <c r="I3683" s="22"/>
      <c r="J3683" s="23"/>
      <c r="K3683" s="23"/>
    </row>
    <row r="3684" s="7" customFormat="1" customHeight="1" spans="1:11">
      <c r="A3684" s="23"/>
      <c r="B3684" s="22"/>
      <c r="C3684" s="23"/>
      <c r="D3684" s="21" t="s">
        <v>2338</v>
      </c>
      <c r="E3684" s="21" t="s">
        <v>1403</v>
      </c>
      <c r="F3684" s="21" t="s">
        <v>1403</v>
      </c>
      <c r="G3684" s="25" t="s">
        <v>1403</v>
      </c>
      <c r="H3684" s="21" t="s">
        <v>1403</v>
      </c>
      <c r="I3684" s="25" t="s">
        <v>1403</v>
      </c>
      <c r="J3684" s="21" t="s">
        <v>1403</v>
      </c>
      <c r="K3684" s="21" t="s">
        <v>1403</v>
      </c>
    </row>
    <row r="3685" s="7" customFormat="1" customHeight="1" spans="1:11">
      <c r="A3685" s="23"/>
      <c r="B3685" s="22"/>
      <c r="C3685" s="23"/>
      <c r="D3685" s="21" t="s">
        <v>1403</v>
      </c>
      <c r="E3685" s="21" t="s">
        <v>2389</v>
      </c>
      <c r="F3685" s="21" t="s">
        <v>1403</v>
      </c>
      <c r="G3685" s="25" t="s">
        <v>1403</v>
      </c>
      <c r="H3685" s="21" t="s">
        <v>1403</v>
      </c>
      <c r="I3685" s="25" t="s">
        <v>1403</v>
      </c>
      <c r="J3685" s="21" t="s">
        <v>1403</v>
      </c>
      <c r="K3685" s="21" t="s">
        <v>1403</v>
      </c>
    </row>
    <row r="3686" s="7" customFormat="1" customHeight="1" spans="1:11">
      <c r="A3686" s="23"/>
      <c r="B3686" s="22"/>
      <c r="C3686" s="23"/>
      <c r="D3686" s="21" t="s">
        <v>1403</v>
      </c>
      <c r="E3686" s="21" t="s">
        <v>1403</v>
      </c>
      <c r="F3686" s="21" t="s">
        <v>6421</v>
      </c>
      <c r="G3686" s="25" t="s">
        <v>2341</v>
      </c>
      <c r="H3686" s="21" t="s">
        <v>6315</v>
      </c>
      <c r="I3686" s="25" t="s">
        <v>2581</v>
      </c>
      <c r="J3686" s="21" t="s">
        <v>3198</v>
      </c>
      <c r="K3686" s="21" t="s">
        <v>2624</v>
      </c>
    </row>
    <row r="3687" s="7" customFormat="1" customHeight="1" spans="1:11">
      <c r="A3687" s="23"/>
      <c r="B3687" s="22"/>
      <c r="C3687" s="23"/>
      <c r="D3687" s="21" t="s">
        <v>2357</v>
      </c>
      <c r="E3687" s="21" t="s">
        <v>1403</v>
      </c>
      <c r="F3687" s="21" t="s">
        <v>1403</v>
      </c>
      <c r="G3687" s="25" t="s">
        <v>1403</v>
      </c>
      <c r="H3687" s="21" t="s">
        <v>1403</v>
      </c>
      <c r="I3687" s="25" t="s">
        <v>1403</v>
      </c>
      <c r="J3687" s="21" t="s">
        <v>1403</v>
      </c>
      <c r="K3687" s="21" t="s">
        <v>1403</v>
      </c>
    </row>
    <row r="3688" s="7" customFormat="1" customHeight="1" spans="1:11">
      <c r="A3688" s="23"/>
      <c r="B3688" s="22"/>
      <c r="C3688" s="23"/>
      <c r="D3688" s="21" t="s">
        <v>1403</v>
      </c>
      <c r="E3688" s="21" t="s">
        <v>2358</v>
      </c>
      <c r="F3688" s="21" t="s">
        <v>1403</v>
      </c>
      <c r="G3688" s="25" t="s">
        <v>1403</v>
      </c>
      <c r="H3688" s="21" t="s">
        <v>1403</v>
      </c>
      <c r="I3688" s="25" t="s">
        <v>1403</v>
      </c>
      <c r="J3688" s="21" t="s">
        <v>1403</v>
      </c>
      <c r="K3688" s="21" t="s">
        <v>1403</v>
      </c>
    </row>
    <row r="3689" s="7" customFormat="1" customHeight="1" spans="1:11">
      <c r="A3689" s="23"/>
      <c r="B3689" s="22"/>
      <c r="C3689" s="23"/>
      <c r="D3689" s="21" t="s">
        <v>1403</v>
      </c>
      <c r="E3689" s="21" t="s">
        <v>1403</v>
      </c>
      <c r="F3689" s="21" t="s">
        <v>2590</v>
      </c>
      <c r="G3689" s="25" t="s">
        <v>2341</v>
      </c>
      <c r="H3689" s="21" t="s">
        <v>2591</v>
      </c>
      <c r="I3689" s="25" t="s">
        <v>2581</v>
      </c>
      <c r="J3689" s="21" t="s">
        <v>3198</v>
      </c>
      <c r="K3689" s="21" t="s">
        <v>2624</v>
      </c>
    </row>
    <row r="3690" s="7" customFormat="1" customHeight="1" spans="1:11">
      <c r="A3690" s="23"/>
      <c r="B3690" s="22"/>
      <c r="C3690" s="23"/>
      <c r="D3690" s="21" t="s">
        <v>2373</v>
      </c>
      <c r="E3690" s="21" t="s">
        <v>1403</v>
      </c>
      <c r="F3690" s="21" t="s">
        <v>1403</v>
      </c>
      <c r="G3690" s="25" t="s">
        <v>1403</v>
      </c>
      <c r="H3690" s="21" t="s">
        <v>1403</v>
      </c>
      <c r="I3690" s="25" t="s">
        <v>1403</v>
      </c>
      <c r="J3690" s="21" t="s">
        <v>1403</v>
      </c>
      <c r="K3690" s="21" t="s">
        <v>1403</v>
      </c>
    </row>
    <row r="3691" s="7" customFormat="1" customHeight="1" spans="1:11">
      <c r="A3691" s="23"/>
      <c r="B3691" s="22"/>
      <c r="C3691" s="23"/>
      <c r="D3691" s="21" t="s">
        <v>1403</v>
      </c>
      <c r="E3691" s="21" t="s">
        <v>2374</v>
      </c>
      <c r="F3691" s="21" t="s">
        <v>1403</v>
      </c>
      <c r="G3691" s="25" t="s">
        <v>1403</v>
      </c>
      <c r="H3691" s="21" t="s">
        <v>1403</v>
      </c>
      <c r="I3691" s="25" t="s">
        <v>1403</v>
      </c>
      <c r="J3691" s="21" t="s">
        <v>1403</v>
      </c>
      <c r="K3691" s="21" t="s">
        <v>1403</v>
      </c>
    </row>
    <row r="3692" s="7" customFormat="1" customHeight="1" spans="1:11">
      <c r="A3692" s="23"/>
      <c r="B3692" s="22"/>
      <c r="C3692" s="23"/>
      <c r="D3692" s="21" t="s">
        <v>1403</v>
      </c>
      <c r="E3692" s="21" t="s">
        <v>1403</v>
      </c>
      <c r="F3692" s="21" t="s">
        <v>2627</v>
      </c>
      <c r="G3692" s="25" t="s">
        <v>2354</v>
      </c>
      <c r="H3692" s="21" t="s">
        <v>2394</v>
      </c>
      <c r="I3692" s="25" t="s">
        <v>2343</v>
      </c>
      <c r="J3692" s="21" t="s">
        <v>6422</v>
      </c>
      <c r="K3692" s="21" t="s">
        <v>2626</v>
      </c>
    </row>
    <row r="3693" s="7" customFormat="1" customHeight="1" spans="1:11">
      <c r="A3693" s="21" t="s">
        <v>6423</v>
      </c>
      <c r="B3693" s="24" t="s">
        <v>6424</v>
      </c>
      <c r="C3693" s="21" t="s">
        <v>6425</v>
      </c>
      <c r="D3693" s="23"/>
      <c r="E3693" s="23"/>
      <c r="F3693" s="23"/>
      <c r="G3693" s="22"/>
      <c r="H3693" s="23"/>
      <c r="I3693" s="22"/>
      <c r="J3693" s="23"/>
      <c r="K3693" s="23"/>
    </row>
    <row r="3694" s="7" customFormat="1" customHeight="1" spans="1:11">
      <c r="A3694" s="23"/>
      <c r="B3694" s="22"/>
      <c r="C3694" s="23"/>
      <c r="D3694" s="21" t="s">
        <v>2338</v>
      </c>
      <c r="E3694" s="21" t="s">
        <v>1403</v>
      </c>
      <c r="F3694" s="21" t="s">
        <v>1403</v>
      </c>
      <c r="G3694" s="25" t="s">
        <v>1403</v>
      </c>
      <c r="H3694" s="21" t="s">
        <v>1403</v>
      </c>
      <c r="I3694" s="25" t="s">
        <v>1403</v>
      </c>
      <c r="J3694" s="21" t="s">
        <v>1403</v>
      </c>
      <c r="K3694" s="21" t="s">
        <v>1403</v>
      </c>
    </row>
    <row r="3695" s="7" customFormat="1" customHeight="1" spans="1:11">
      <c r="A3695" s="23"/>
      <c r="B3695" s="22"/>
      <c r="C3695" s="23"/>
      <c r="D3695" s="21" t="s">
        <v>1403</v>
      </c>
      <c r="E3695" s="21" t="s">
        <v>2339</v>
      </c>
      <c r="F3695" s="21" t="s">
        <v>1403</v>
      </c>
      <c r="G3695" s="25" t="s">
        <v>1403</v>
      </c>
      <c r="H3695" s="21" t="s">
        <v>1403</v>
      </c>
      <c r="I3695" s="25" t="s">
        <v>1403</v>
      </c>
      <c r="J3695" s="21" t="s">
        <v>1403</v>
      </c>
      <c r="K3695" s="21" t="s">
        <v>1403</v>
      </c>
    </row>
    <row r="3696" s="7" customFormat="1" customHeight="1" spans="1:11">
      <c r="A3696" s="23"/>
      <c r="B3696" s="22"/>
      <c r="C3696" s="23"/>
      <c r="D3696" s="21" t="s">
        <v>1403</v>
      </c>
      <c r="E3696" s="21" t="s">
        <v>1403</v>
      </c>
      <c r="F3696" s="21" t="s">
        <v>6426</v>
      </c>
      <c r="G3696" s="25" t="s">
        <v>2341</v>
      </c>
      <c r="H3696" s="21" t="s">
        <v>2541</v>
      </c>
      <c r="I3696" s="25" t="s">
        <v>2416</v>
      </c>
      <c r="J3696" s="21" t="s">
        <v>6427</v>
      </c>
      <c r="K3696" s="21" t="s">
        <v>6288</v>
      </c>
    </row>
    <row r="3697" s="7" customFormat="1" customHeight="1" spans="1:11">
      <c r="A3697" s="23"/>
      <c r="B3697" s="22"/>
      <c r="C3697" s="23"/>
      <c r="D3697" s="21" t="s">
        <v>1403</v>
      </c>
      <c r="E3697" s="21" t="s">
        <v>1403</v>
      </c>
      <c r="F3697" s="21" t="s">
        <v>6428</v>
      </c>
      <c r="G3697" s="25" t="s">
        <v>2354</v>
      </c>
      <c r="H3697" s="21" t="s">
        <v>6429</v>
      </c>
      <c r="I3697" s="25" t="s">
        <v>2384</v>
      </c>
      <c r="J3697" s="21" t="s">
        <v>6430</v>
      </c>
      <c r="K3697" s="21" t="s">
        <v>6288</v>
      </c>
    </row>
    <row r="3698" s="7" customFormat="1" customHeight="1" spans="1:11">
      <c r="A3698" s="23"/>
      <c r="B3698" s="22"/>
      <c r="C3698" s="23"/>
      <c r="D3698" s="21" t="s">
        <v>1403</v>
      </c>
      <c r="E3698" s="21" t="s">
        <v>1403</v>
      </c>
      <c r="F3698" s="21" t="s">
        <v>6431</v>
      </c>
      <c r="G3698" s="25" t="s">
        <v>2354</v>
      </c>
      <c r="H3698" s="21" t="s">
        <v>2499</v>
      </c>
      <c r="I3698" s="25" t="s">
        <v>6432</v>
      </c>
      <c r="J3698" s="21" t="s">
        <v>6433</v>
      </c>
      <c r="K3698" s="21" t="s">
        <v>6288</v>
      </c>
    </row>
    <row r="3699" s="7" customFormat="1" customHeight="1" spans="1:11">
      <c r="A3699" s="23"/>
      <c r="B3699" s="22"/>
      <c r="C3699" s="23"/>
      <c r="D3699" s="21" t="s">
        <v>1403</v>
      </c>
      <c r="E3699" s="21" t="s">
        <v>1403</v>
      </c>
      <c r="F3699" s="21" t="s">
        <v>6434</v>
      </c>
      <c r="G3699" s="25" t="s">
        <v>2354</v>
      </c>
      <c r="H3699" s="21" t="s">
        <v>2789</v>
      </c>
      <c r="I3699" s="25" t="s">
        <v>2384</v>
      </c>
      <c r="J3699" s="21" t="s">
        <v>6435</v>
      </c>
      <c r="K3699" s="21" t="s">
        <v>6288</v>
      </c>
    </row>
    <row r="3700" s="7" customFormat="1" customHeight="1" spans="1:11">
      <c r="A3700" s="23"/>
      <c r="B3700" s="22"/>
      <c r="C3700" s="23"/>
      <c r="D3700" s="21" t="s">
        <v>1403</v>
      </c>
      <c r="E3700" s="21" t="s">
        <v>1403</v>
      </c>
      <c r="F3700" s="21" t="s">
        <v>6436</v>
      </c>
      <c r="G3700" s="25" t="s">
        <v>2354</v>
      </c>
      <c r="H3700" s="21" t="s">
        <v>6437</v>
      </c>
      <c r="I3700" s="25" t="s">
        <v>2384</v>
      </c>
      <c r="J3700" s="21" t="s">
        <v>6438</v>
      </c>
      <c r="K3700" s="21" t="s">
        <v>6288</v>
      </c>
    </row>
    <row r="3701" s="7" customFormat="1" customHeight="1" spans="1:11">
      <c r="A3701" s="23"/>
      <c r="B3701" s="22"/>
      <c r="C3701" s="23"/>
      <c r="D3701" s="21" t="s">
        <v>1403</v>
      </c>
      <c r="E3701" s="21" t="s">
        <v>2352</v>
      </c>
      <c r="F3701" s="21" t="s">
        <v>1403</v>
      </c>
      <c r="G3701" s="25" t="s">
        <v>1403</v>
      </c>
      <c r="H3701" s="21" t="s">
        <v>1403</v>
      </c>
      <c r="I3701" s="25" t="s">
        <v>1403</v>
      </c>
      <c r="J3701" s="21" t="s">
        <v>1403</v>
      </c>
      <c r="K3701" s="21" t="s">
        <v>1403</v>
      </c>
    </row>
    <row r="3702" s="7" customFormat="1" customHeight="1" spans="1:11">
      <c r="A3702" s="23"/>
      <c r="B3702" s="22"/>
      <c r="C3702" s="23"/>
      <c r="D3702" s="21" t="s">
        <v>1403</v>
      </c>
      <c r="E3702" s="21" t="s">
        <v>1403</v>
      </c>
      <c r="F3702" s="21" t="s">
        <v>6439</v>
      </c>
      <c r="G3702" s="25" t="s">
        <v>2341</v>
      </c>
      <c r="H3702" s="21" t="s">
        <v>2900</v>
      </c>
      <c r="I3702" s="25" t="s">
        <v>2942</v>
      </c>
      <c r="J3702" s="21" t="s">
        <v>6440</v>
      </c>
      <c r="K3702" s="21" t="s">
        <v>6288</v>
      </c>
    </row>
    <row r="3703" s="7" customFormat="1" customHeight="1" spans="1:11">
      <c r="A3703" s="23"/>
      <c r="B3703" s="22"/>
      <c r="C3703" s="23"/>
      <c r="D3703" s="21" t="s">
        <v>1403</v>
      </c>
      <c r="E3703" s="21" t="s">
        <v>2389</v>
      </c>
      <c r="F3703" s="21" t="s">
        <v>1403</v>
      </c>
      <c r="G3703" s="25" t="s">
        <v>1403</v>
      </c>
      <c r="H3703" s="21" t="s">
        <v>1403</v>
      </c>
      <c r="I3703" s="25" t="s">
        <v>1403</v>
      </c>
      <c r="J3703" s="21" t="s">
        <v>1403</v>
      </c>
      <c r="K3703" s="21" t="s">
        <v>1403</v>
      </c>
    </row>
    <row r="3704" s="7" customFormat="1" customHeight="1" spans="1:11">
      <c r="A3704" s="23"/>
      <c r="B3704" s="22"/>
      <c r="C3704" s="23"/>
      <c r="D3704" s="21" t="s">
        <v>1403</v>
      </c>
      <c r="E3704" s="21" t="s">
        <v>1403</v>
      </c>
      <c r="F3704" s="21" t="s">
        <v>6441</v>
      </c>
      <c r="G3704" s="25" t="s">
        <v>2341</v>
      </c>
      <c r="H3704" s="21" t="s">
        <v>6442</v>
      </c>
      <c r="I3704" s="25" t="s">
        <v>2947</v>
      </c>
      <c r="J3704" s="21" t="s">
        <v>6441</v>
      </c>
      <c r="K3704" s="21" t="s">
        <v>6288</v>
      </c>
    </row>
    <row r="3705" s="7" customFormat="1" customHeight="1" spans="1:11">
      <c r="A3705" s="23"/>
      <c r="B3705" s="22"/>
      <c r="C3705" s="23"/>
      <c r="D3705" s="21" t="s">
        <v>1403</v>
      </c>
      <c r="E3705" s="21" t="s">
        <v>1403</v>
      </c>
      <c r="F3705" s="21" t="s">
        <v>6443</v>
      </c>
      <c r="G3705" s="25" t="s">
        <v>2341</v>
      </c>
      <c r="H3705" s="21" t="s">
        <v>6444</v>
      </c>
      <c r="I3705" s="25" t="s">
        <v>2947</v>
      </c>
      <c r="J3705" s="21" t="s">
        <v>6445</v>
      </c>
      <c r="K3705" s="21" t="s">
        <v>6288</v>
      </c>
    </row>
    <row r="3706" s="7" customFormat="1" customHeight="1" spans="1:11">
      <c r="A3706" s="23"/>
      <c r="B3706" s="22"/>
      <c r="C3706" s="23"/>
      <c r="D3706" s="21" t="s">
        <v>1403</v>
      </c>
      <c r="E3706" s="21" t="s">
        <v>2949</v>
      </c>
      <c r="F3706" s="21" t="s">
        <v>1403</v>
      </c>
      <c r="G3706" s="25" t="s">
        <v>1403</v>
      </c>
      <c r="H3706" s="21" t="s">
        <v>1403</v>
      </c>
      <c r="I3706" s="25" t="s">
        <v>1403</v>
      </c>
      <c r="J3706" s="21" t="s">
        <v>1403</v>
      </c>
      <c r="K3706" s="21" t="s">
        <v>1403</v>
      </c>
    </row>
    <row r="3707" s="7" customFormat="1" customHeight="1" spans="1:11">
      <c r="A3707" s="23"/>
      <c r="B3707" s="22"/>
      <c r="C3707" s="23"/>
      <c r="D3707" s="21" t="s">
        <v>1403</v>
      </c>
      <c r="E3707" s="21" t="s">
        <v>1403</v>
      </c>
      <c r="F3707" s="21" t="s">
        <v>6446</v>
      </c>
      <c r="G3707" s="25" t="s">
        <v>2341</v>
      </c>
      <c r="H3707" s="21" t="s">
        <v>6447</v>
      </c>
      <c r="I3707" s="25" t="s">
        <v>2918</v>
      </c>
      <c r="J3707" s="21" t="s">
        <v>6446</v>
      </c>
      <c r="K3707" s="21" t="s">
        <v>6448</v>
      </c>
    </row>
    <row r="3708" s="7" customFormat="1" customHeight="1" spans="1:11">
      <c r="A3708" s="23"/>
      <c r="B3708" s="22"/>
      <c r="C3708" s="23"/>
      <c r="D3708" s="21" t="s">
        <v>2357</v>
      </c>
      <c r="E3708" s="21" t="s">
        <v>1403</v>
      </c>
      <c r="F3708" s="21" t="s">
        <v>1403</v>
      </c>
      <c r="G3708" s="25" t="s">
        <v>1403</v>
      </c>
      <c r="H3708" s="21" t="s">
        <v>1403</v>
      </c>
      <c r="I3708" s="25" t="s">
        <v>1403</v>
      </c>
      <c r="J3708" s="21" t="s">
        <v>1403</v>
      </c>
      <c r="K3708" s="21" t="s">
        <v>1403</v>
      </c>
    </row>
    <row r="3709" s="7" customFormat="1" customHeight="1" spans="1:11">
      <c r="A3709" s="23"/>
      <c r="B3709" s="22"/>
      <c r="C3709" s="23"/>
      <c r="D3709" s="21" t="s">
        <v>1403</v>
      </c>
      <c r="E3709" s="21" t="s">
        <v>2358</v>
      </c>
      <c r="F3709" s="21" t="s">
        <v>1403</v>
      </c>
      <c r="G3709" s="25" t="s">
        <v>1403</v>
      </c>
      <c r="H3709" s="21" t="s">
        <v>1403</v>
      </c>
      <c r="I3709" s="25" t="s">
        <v>1403</v>
      </c>
      <c r="J3709" s="21" t="s">
        <v>1403</v>
      </c>
      <c r="K3709" s="21" t="s">
        <v>1403</v>
      </c>
    </row>
    <row r="3710" s="7" customFormat="1" customHeight="1" spans="1:11">
      <c r="A3710" s="23"/>
      <c r="B3710" s="22"/>
      <c r="C3710" s="23"/>
      <c r="D3710" s="21" t="s">
        <v>1403</v>
      </c>
      <c r="E3710" s="21" t="s">
        <v>1403</v>
      </c>
      <c r="F3710" s="21" t="s">
        <v>6296</v>
      </c>
      <c r="G3710" s="25" t="s">
        <v>2354</v>
      </c>
      <c r="H3710" s="21" t="s">
        <v>2376</v>
      </c>
      <c r="I3710" s="25" t="s">
        <v>2343</v>
      </c>
      <c r="J3710" s="21" t="s">
        <v>6449</v>
      </c>
      <c r="K3710" s="21" t="s">
        <v>6288</v>
      </c>
    </row>
    <row r="3711" s="7" customFormat="1" customHeight="1" spans="1:11">
      <c r="A3711" s="23"/>
      <c r="B3711" s="22"/>
      <c r="C3711" s="23"/>
      <c r="D3711" s="21" t="s">
        <v>1403</v>
      </c>
      <c r="E3711" s="21" t="s">
        <v>1403</v>
      </c>
      <c r="F3711" s="21" t="s">
        <v>6450</v>
      </c>
      <c r="G3711" s="25" t="s">
        <v>2354</v>
      </c>
      <c r="H3711" s="21" t="s">
        <v>2452</v>
      </c>
      <c r="I3711" s="25" t="s">
        <v>2343</v>
      </c>
      <c r="J3711" s="21" t="s">
        <v>6451</v>
      </c>
      <c r="K3711" s="21" t="s">
        <v>6288</v>
      </c>
    </row>
    <row r="3712" s="7" customFormat="1" customHeight="1" spans="1:11">
      <c r="A3712" s="23"/>
      <c r="B3712" s="22"/>
      <c r="C3712" s="23"/>
      <c r="D3712" s="21" t="s">
        <v>2373</v>
      </c>
      <c r="E3712" s="21" t="s">
        <v>1403</v>
      </c>
      <c r="F3712" s="21" t="s">
        <v>1403</v>
      </c>
      <c r="G3712" s="25" t="s">
        <v>1403</v>
      </c>
      <c r="H3712" s="21" t="s">
        <v>1403</v>
      </c>
      <c r="I3712" s="25" t="s">
        <v>1403</v>
      </c>
      <c r="J3712" s="21" t="s">
        <v>1403</v>
      </c>
      <c r="K3712" s="21" t="s">
        <v>1403</v>
      </c>
    </row>
    <row r="3713" s="7" customFormat="1" customHeight="1" spans="1:11">
      <c r="A3713" s="23"/>
      <c r="B3713" s="22"/>
      <c r="C3713" s="23"/>
      <c r="D3713" s="21" t="s">
        <v>1403</v>
      </c>
      <c r="E3713" s="21" t="s">
        <v>2374</v>
      </c>
      <c r="F3713" s="21" t="s">
        <v>1403</v>
      </c>
      <c r="G3713" s="25" t="s">
        <v>1403</v>
      </c>
      <c r="H3713" s="21" t="s">
        <v>1403</v>
      </c>
      <c r="I3713" s="25" t="s">
        <v>1403</v>
      </c>
      <c r="J3713" s="21" t="s">
        <v>1403</v>
      </c>
      <c r="K3713" s="21" t="s">
        <v>1403</v>
      </c>
    </row>
    <row r="3714" s="7" customFormat="1" customHeight="1" spans="1:11">
      <c r="A3714" s="23"/>
      <c r="B3714" s="22"/>
      <c r="C3714" s="23"/>
      <c r="D3714" s="21" t="s">
        <v>1403</v>
      </c>
      <c r="E3714" s="21" t="s">
        <v>1403</v>
      </c>
      <c r="F3714" s="21" t="s">
        <v>6307</v>
      </c>
      <c r="G3714" s="25" t="s">
        <v>2341</v>
      </c>
      <c r="H3714" s="21" t="s">
        <v>2376</v>
      </c>
      <c r="I3714" s="25" t="s">
        <v>2343</v>
      </c>
      <c r="J3714" s="21" t="s">
        <v>6452</v>
      </c>
      <c r="K3714" s="21" t="s">
        <v>6288</v>
      </c>
    </row>
    <row r="3715" s="7" customFormat="1" customHeight="1" spans="1:11">
      <c r="A3715" s="21" t="s">
        <v>6453</v>
      </c>
      <c r="B3715" s="24" t="s">
        <v>6454</v>
      </c>
      <c r="C3715" s="21" t="s">
        <v>6455</v>
      </c>
      <c r="D3715" s="23"/>
      <c r="E3715" s="23"/>
      <c r="F3715" s="23"/>
      <c r="G3715" s="22"/>
      <c r="H3715" s="23"/>
      <c r="I3715" s="22"/>
      <c r="J3715" s="23"/>
      <c r="K3715" s="23"/>
    </row>
    <row r="3716" s="7" customFormat="1" customHeight="1" spans="1:11">
      <c r="A3716" s="23"/>
      <c r="B3716" s="22"/>
      <c r="C3716" s="23"/>
      <c r="D3716" s="21" t="s">
        <v>2338</v>
      </c>
      <c r="E3716" s="21" t="s">
        <v>1403</v>
      </c>
      <c r="F3716" s="21" t="s">
        <v>1403</v>
      </c>
      <c r="G3716" s="25" t="s">
        <v>1403</v>
      </c>
      <c r="H3716" s="21" t="s">
        <v>1403</v>
      </c>
      <c r="I3716" s="25" t="s">
        <v>1403</v>
      </c>
      <c r="J3716" s="21" t="s">
        <v>1403</v>
      </c>
      <c r="K3716" s="21" t="s">
        <v>1403</v>
      </c>
    </row>
    <row r="3717" s="7" customFormat="1" customHeight="1" spans="1:11">
      <c r="A3717" s="23"/>
      <c r="B3717" s="22"/>
      <c r="C3717" s="23"/>
      <c r="D3717" s="21" t="s">
        <v>1403</v>
      </c>
      <c r="E3717" s="21" t="s">
        <v>2339</v>
      </c>
      <c r="F3717" s="21" t="s">
        <v>1403</v>
      </c>
      <c r="G3717" s="25" t="s">
        <v>1403</v>
      </c>
      <c r="H3717" s="21" t="s">
        <v>1403</v>
      </c>
      <c r="I3717" s="25" t="s">
        <v>1403</v>
      </c>
      <c r="J3717" s="21" t="s">
        <v>1403</v>
      </c>
      <c r="K3717" s="21" t="s">
        <v>1403</v>
      </c>
    </row>
    <row r="3718" s="7" customFormat="1" customHeight="1" spans="1:11">
      <c r="A3718" s="23"/>
      <c r="B3718" s="22"/>
      <c r="C3718" s="23"/>
      <c r="D3718" s="21" t="s">
        <v>1403</v>
      </c>
      <c r="E3718" s="21" t="s">
        <v>1403</v>
      </c>
      <c r="F3718" s="21" t="s">
        <v>6366</v>
      </c>
      <c r="G3718" s="25" t="s">
        <v>2354</v>
      </c>
      <c r="H3718" s="21" t="s">
        <v>2439</v>
      </c>
      <c r="I3718" s="25" t="s">
        <v>3535</v>
      </c>
      <c r="J3718" s="21" t="s">
        <v>6456</v>
      </c>
      <c r="K3718" s="21" t="s">
        <v>6357</v>
      </c>
    </row>
    <row r="3719" s="7" customFormat="1" customHeight="1" spans="1:11">
      <c r="A3719" s="23"/>
      <c r="B3719" s="22"/>
      <c r="C3719" s="23"/>
      <c r="D3719" s="21" t="s">
        <v>1403</v>
      </c>
      <c r="E3719" s="21" t="s">
        <v>2389</v>
      </c>
      <c r="F3719" s="21" t="s">
        <v>1403</v>
      </c>
      <c r="G3719" s="25" t="s">
        <v>1403</v>
      </c>
      <c r="H3719" s="21" t="s">
        <v>1403</v>
      </c>
      <c r="I3719" s="25" t="s">
        <v>1403</v>
      </c>
      <c r="J3719" s="21" t="s">
        <v>1403</v>
      </c>
      <c r="K3719" s="21" t="s">
        <v>1403</v>
      </c>
    </row>
    <row r="3720" s="7" customFormat="1" customHeight="1" spans="1:11">
      <c r="A3720" s="23"/>
      <c r="B3720" s="22"/>
      <c r="C3720" s="23"/>
      <c r="D3720" s="21" t="s">
        <v>1403</v>
      </c>
      <c r="E3720" s="21" t="s">
        <v>1403</v>
      </c>
      <c r="F3720" s="21" t="s">
        <v>6457</v>
      </c>
      <c r="G3720" s="25" t="s">
        <v>2341</v>
      </c>
      <c r="H3720" s="21" t="s">
        <v>5992</v>
      </c>
      <c r="I3720" s="25" t="s">
        <v>2581</v>
      </c>
      <c r="J3720" s="21" t="s">
        <v>6458</v>
      </c>
      <c r="K3720" s="21" t="s">
        <v>6370</v>
      </c>
    </row>
    <row r="3721" s="7" customFormat="1" customHeight="1" spans="1:11">
      <c r="A3721" s="23"/>
      <c r="B3721" s="22"/>
      <c r="C3721" s="23"/>
      <c r="D3721" s="21" t="s">
        <v>2357</v>
      </c>
      <c r="E3721" s="21" t="s">
        <v>1403</v>
      </c>
      <c r="F3721" s="21" t="s">
        <v>1403</v>
      </c>
      <c r="G3721" s="25" t="s">
        <v>1403</v>
      </c>
      <c r="H3721" s="21" t="s">
        <v>1403</v>
      </c>
      <c r="I3721" s="25" t="s">
        <v>1403</v>
      </c>
      <c r="J3721" s="21" t="s">
        <v>1403</v>
      </c>
      <c r="K3721" s="21" t="s">
        <v>1403</v>
      </c>
    </row>
    <row r="3722" s="7" customFormat="1" customHeight="1" spans="1:11">
      <c r="A3722" s="23"/>
      <c r="B3722" s="22"/>
      <c r="C3722" s="23"/>
      <c r="D3722" s="21" t="s">
        <v>1403</v>
      </c>
      <c r="E3722" s="21" t="s">
        <v>2358</v>
      </c>
      <c r="F3722" s="21" t="s">
        <v>1403</v>
      </c>
      <c r="G3722" s="25" t="s">
        <v>1403</v>
      </c>
      <c r="H3722" s="21" t="s">
        <v>1403</v>
      </c>
      <c r="I3722" s="25" t="s">
        <v>1403</v>
      </c>
      <c r="J3722" s="21" t="s">
        <v>1403</v>
      </c>
      <c r="K3722" s="21" t="s">
        <v>1403</v>
      </c>
    </row>
    <row r="3723" s="7" customFormat="1" customHeight="1" spans="1:11">
      <c r="A3723" s="23"/>
      <c r="B3723" s="22"/>
      <c r="C3723" s="23"/>
      <c r="D3723" s="21" t="s">
        <v>1403</v>
      </c>
      <c r="E3723" s="21" t="s">
        <v>1403</v>
      </c>
      <c r="F3723" s="21" t="s">
        <v>6459</v>
      </c>
      <c r="G3723" s="25" t="s">
        <v>2341</v>
      </c>
      <c r="H3723" s="21" t="s">
        <v>6460</v>
      </c>
      <c r="I3723" s="25" t="s">
        <v>2581</v>
      </c>
      <c r="J3723" s="21" t="s">
        <v>6459</v>
      </c>
      <c r="K3723" s="21" t="s">
        <v>6357</v>
      </c>
    </row>
    <row r="3724" s="7" customFormat="1" customHeight="1" spans="1:11">
      <c r="A3724" s="23"/>
      <c r="B3724" s="22"/>
      <c r="C3724" s="23"/>
      <c r="D3724" s="21" t="s">
        <v>2373</v>
      </c>
      <c r="E3724" s="21" t="s">
        <v>1403</v>
      </c>
      <c r="F3724" s="21" t="s">
        <v>1403</v>
      </c>
      <c r="G3724" s="25" t="s">
        <v>1403</v>
      </c>
      <c r="H3724" s="21" t="s">
        <v>1403</v>
      </c>
      <c r="I3724" s="25" t="s">
        <v>1403</v>
      </c>
      <c r="J3724" s="21" t="s">
        <v>1403</v>
      </c>
      <c r="K3724" s="21" t="s">
        <v>1403</v>
      </c>
    </row>
    <row r="3725" s="7" customFormat="1" customHeight="1" spans="1:11">
      <c r="A3725" s="23"/>
      <c r="B3725" s="22"/>
      <c r="C3725" s="23"/>
      <c r="D3725" s="21" t="s">
        <v>1403</v>
      </c>
      <c r="E3725" s="21" t="s">
        <v>2374</v>
      </c>
      <c r="F3725" s="21" t="s">
        <v>1403</v>
      </c>
      <c r="G3725" s="25" t="s">
        <v>1403</v>
      </c>
      <c r="H3725" s="21" t="s">
        <v>1403</v>
      </c>
      <c r="I3725" s="25" t="s">
        <v>1403</v>
      </c>
      <c r="J3725" s="21" t="s">
        <v>1403</v>
      </c>
      <c r="K3725" s="21" t="s">
        <v>1403</v>
      </c>
    </row>
    <row r="3726" s="7" customFormat="1" customHeight="1" spans="1:11">
      <c r="A3726" s="23"/>
      <c r="B3726" s="22"/>
      <c r="C3726" s="23"/>
      <c r="D3726" s="21" t="s">
        <v>1403</v>
      </c>
      <c r="E3726" s="21" t="s">
        <v>1403</v>
      </c>
      <c r="F3726" s="21" t="s">
        <v>6373</v>
      </c>
      <c r="G3726" s="25" t="s">
        <v>2354</v>
      </c>
      <c r="H3726" s="21" t="s">
        <v>2394</v>
      </c>
      <c r="I3726" s="25" t="s">
        <v>2343</v>
      </c>
      <c r="J3726" s="21" t="s">
        <v>6461</v>
      </c>
      <c r="K3726" s="21" t="s">
        <v>6359</v>
      </c>
    </row>
    <row r="3727" s="7" customFormat="1" customHeight="1" spans="1:11">
      <c r="A3727" s="21" t="s">
        <v>6462</v>
      </c>
      <c r="B3727" s="24" t="s">
        <v>6463</v>
      </c>
      <c r="C3727" s="21" t="s">
        <v>6464</v>
      </c>
      <c r="D3727" s="23"/>
      <c r="E3727" s="23"/>
      <c r="F3727" s="23"/>
      <c r="G3727" s="22"/>
      <c r="H3727" s="23"/>
      <c r="I3727" s="22"/>
      <c r="J3727" s="23"/>
      <c r="K3727" s="23"/>
    </row>
    <row r="3728" s="7" customFormat="1" customHeight="1" spans="1:11">
      <c r="A3728" s="23"/>
      <c r="B3728" s="22"/>
      <c r="C3728" s="23"/>
      <c r="D3728" s="21" t="s">
        <v>2338</v>
      </c>
      <c r="E3728" s="21" t="s">
        <v>1403</v>
      </c>
      <c r="F3728" s="21" t="s">
        <v>1403</v>
      </c>
      <c r="G3728" s="25" t="s">
        <v>1403</v>
      </c>
      <c r="H3728" s="21" t="s">
        <v>1403</v>
      </c>
      <c r="I3728" s="25" t="s">
        <v>1403</v>
      </c>
      <c r="J3728" s="21" t="s">
        <v>1403</v>
      </c>
      <c r="K3728" s="21" t="s">
        <v>1403</v>
      </c>
    </row>
    <row r="3729" s="7" customFormat="1" customHeight="1" spans="1:11">
      <c r="A3729" s="23"/>
      <c r="B3729" s="22"/>
      <c r="C3729" s="23"/>
      <c r="D3729" s="21" t="s">
        <v>1403</v>
      </c>
      <c r="E3729" s="21" t="s">
        <v>2339</v>
      </c>
      <c r="F3729" s="21" t="s">
        <v>1403</v>
      </c>
      <c r="G3729" s="25" t="s">
        <v>1403</v>
      </c>
      <c r="H3729" s="21" t="s">
        <v>1403</v>
      </c>
      <c r="I3729" s="25" t="s">
        <v>1403</v>
      </c>
      <c r="J3729" s="21" t="s">
        <v>1403</v>
      </c>
      <c r="K3729" s="21" t="s">
        <v>1403</v>
      </c>
    </row>
    <row r="3730" s="7" customFormat="1" customHeight="1" spans="1:11">
      <c r="A3730" s="23"/>
      <c r="B3730" s="22"/>
      <c r="C3730" s="23"/>
      <c r="D3730" s="21" t="s">
        <v>1403</v>
      </c>
      <c r="E3730" s="21" t="s">
        <v>1403</v>
      </c>
      <c r="F3730" s="21" t="s">
        <v>6465</v>
      </c>
      <c r="G3730" s="25" t="s">
        <v>2354</v>
      </c>
      <c r="H3730" s="21" t="s">
        <v>6466</v>
      </c>
      <c r="I3730" s="25" t="s">
        <v>5182</v>
      </c>
      <c r="J3730" s="21" t="s">
        <v>6467</v>
      </c>
      <c r="K3730" s="21" t="s">
        <v>6468</v>
      </c>
    </row>
    <row r="3731" s="7" customFormat="1" customHeight="1" spans="1:11">
      <c r="A3731" s="23"/>
      <c r="B3731" s="22"/>
      <c r="C3731" s="23"/>
      <c r="D3731" s="21" t="s">
        <v>1403</v>
      </c>
      <c r="E3731" s="21" t="s">
        <v>1403</v>
      </c>
      <c r="F3731" s="21" t="s">
        <v>6469</v>
      </c>
      <c r="G3731" s="25" t="s">
        <v>2354</v>
      </c>
      <c r="H3731" s="21" t="s">
        <v>2603</v>
      </c>
      <c r="I3731" s="25" t="s">
        <v>6470</v>
      </c>
      <c r="J3731" s="21" t="s">
        <v>6471</v>
      </c>
      <c r="K3731" s="21" t="s">
        <v>6472</v>
      </c>
    </row>
    <row r="3732" s="7" customFormat="1" customHeight="1" spans="1:11">
      <c r="A3732" s="23"/>
      <c r="B3732" s="22"/>
      <c r="C3732" s="23"/>
      <c r="D3732" s="21" t="s">
        <v>1403</v>
      </c>
      <c r="E3732" s="21" t="s">
        <v>1403</v>
      </c>
      <c r="F3732" s="21" t="s">
        <v>6473</v>
      </c>
      <c r="G3732" s="25" t="s">
        <v>2354</v>
      </c>
      <c r="H3732" s="21" t="s">
        <v>3737</v>
      </c>
      <c r="I3732" s="25" t="s">
        <v>4125</v>
      </c>
      <c r="J3732" s="21" t="s">
        <v>6474</v>
      </c>
      <c r="K3732" s="21" t="s">
        <v>6475</v>
      </c>
    </row>
    <row r="3733" s="7" customFormat="1" customHeight="1" spans="1:11">
      <c r="A3733" s="23"/>
      <c r="B3733" s="22"/>
      <c r="C3733" s="23"/>
      <c r="D3733" s="21" t="s">
        <v>1403</v>
      </c>
      <c r="E3733" s="21" t="s">
        <v>1403</v>
      </c>
      <c r="F3733" s="21" t="s">
        <v>6476</v>
      </c>
      <c r="G3733" s="25" t="s">
        <v>2354</v>
      </c>
      <c r="H3733" s="21" t="s">
        <v>2342</v>
      </c>
      <c r="I3733" s="25" t="s">
        <v>2343</v>
      </c>
      <c r="J3733" s="21" t="s">
        <v>6477</v>
      </c>
      <c r="K3733" s="21" t="s">
        <v>6478</v>
      </c>
    </row>
    <row r="3734" s="7" customFormat="1" customHeight="1" spans="1:11">
      <c r="A3734" s="23"/>
      <c r="B3734" s="22"/>
      <c r="C3734" s="23"/>
      <c r="D3734" s="21" t="s">
        <v>1403</v>
      </c>
      <c r="E3734" s="21" t="s">
        <v>1403</v>
      </c>
      <c r="F3734" s="21" t="s">
        <v>6479</v>
      </c>
      <c r="G3734" s="25" t="s">
        <v>2354</v>
      </c>
      <c r="H3734" s="21" t="s">
        <v>2769</v>
      </c>
      <c r="I3734" s="25" t="s">
        <v>2650</v>
      </c>
      <c r="J3734" s="21" t="s">
        <v>6480</v>
      </c>
      <c r="K3734" s="21" t="s">
        <v>6481</v>
      </c>
    </row>
    <row r="3735" s="7" customFormat="1" customHeight="1" spans="1:11">
      <c r="A3735" s="23"/>
      <c r="B3735" s="22"/>
      <c r="C3735" s="23"/>
      <c r="D3735" s="21" t="s">
        <v>1403</v>
      </c>
      <c r="E3735" s="21" t="s">
        <v>1403</v>
      </c>
      <c r="F3735" s="21" t="s">
        <v>6482</v>
      </c>
      <c r="G3735" s="25" t="s">
        <v>2354</v>
      </c>
      <c r="H3735" s="21" t="s">
        <v>3170</v>
      </c>
      <c r="I3735" s="25" t="s">
        <v>6483</v>
      </c>
      <c r="J3735" s="21" t="s">
        <v>6484</v>
      </c>
      <c r="K3735" s="21" t="s">
        <v>6485</v>
      </c>
    </row>
    <row r="3736" s="7" customFormat="1" customHeight="1" spans="1:11">
      <c r="A3736" s="23"/>
      <c r="B3736" s="22"/>
      <c r="C3736" s="23"/>
      <c r="D3736" s="21" t="s">
        <v>1403</v>
      </c>
      <c r="E3736" s="21" t="s">
        <v>1403</v>
      </c>
      <c r="F3736" s="21" t="s">
        <v>6486</v>
      </c>
      <c r="G3736" s="25" t="s">
        <v>2354</v>
      </c>
      <c r="H3736" s="21" t="s">
        <v>2342</v>
      </c>
      <c r="I3736" s="25" t="s">
        <v>6487</v>
      </c>
      <c r="J3736" s="21" t="s">
        <v>6484</v>
      </c>
      <c r="K3736" s="21" t="s">
        <v>6485</v>
      </c>
    </row>
    <row r="3737" s="7" customFormat="1" customHeight="1" spans="1:11">
      <c r="A3737" s="23"/>
      <c r="B3737" s="22"/>
      <c r="C3737" s="23"/>
      <c r="D3737" s="21" t="s">
        <v>1403</v>
      </c>
      <c r="E3737" s="21" t="s">
        <v>2352</v>
      </c>
      <c r="F3737" s="21" t="s">
        <v>1403</v>
      </c>
      <c r="G3737" s="25" t="s">
        <v>1403</v>
      </c>
      <c r="H3737" s="21" t="s">
        <v>1403</v>
      </c>
      <c r="I3737" s="25" t="s">
        <v>1403</v>
      </c>
      <c r="J3737" s="21" t="s">
        <v>1403</v>
      </c>
      <c r="K3737" s="21" t="s">
        <v>1403</v>
      </c>
    </row>
    <row r="3738" s="7" customFormat="1" customHeight="1" spans="1:11">
      <c r="A3738" s="23"/>
      <c r="B3738" s="22"/>
      <c r="C3738" s="23"/>
      <c r="D3738" s="21" t="s">
        <v>1403</v>
      </c>
      <c r="E3738" s="21" t="s">
        <v>1403</v>
      </c>
      <c r="F3738" s="21" t="s">
        <v>6488</v>
      </c>
      <c r="G3738" s="25" t="s">
        <v>2341</v>
      </c>
      <c r="H3738" s="21" t="s">
        <v>2503</v>
      </c>
      <c r="I3738" s="25" t="s">
        <v>5182</v>
      </c>
      <c r="J3738" s="21" t="s">
        <v>6489</v>
      </c>
      <c r="K3738" s="21" t="s">
        <v>6490</v>
      </c>
    </row>
    <row r="3739" s="7" customFormat="1" customHeight="1" spans="1:11">
      <c r="A3739" s="23"/>
      <c r="B3739" s="22"/>
      <c r="C3739" s="23"/>
      <c r="D3739" s="21" t="s">
        <v>1403</v>
      </c>
      <c r="E3739" s="21" t="s">
        <v>1403</v>
      </c>
      <c r="F3739" s="21" t="s">
        <v>6491</v>
      </c>
      <c r="G3739" s="25" t="s">
        <v>2354</v>
      </c>
      <c r="H3739" s="21" t="s">
        <v>2342</v>
      </c>
      <c r="I3739" s="25" t="s">
        <v>2343</v>
      </c>
      <c r="J3739" s="21" t="s">
        <v>6492</v>
      </c>
      <c r="K3739" s="21" t="s">
        <v>6493</v>
      </c>
    </row>
    <row r="3740" s="7" customFormat="1" customHeight="1" spans="1:11">
      <c r="A3740" s="23"/>
      <c r="B3740" s="22"/>
      <c r="C3740" s="23"/>
      <c r="D3740" s="21" t="s">
        <v>1403</v>
      </c>
      <c r="E3740" s="21" t="s">
        <v>1403</v>
      </c>
      <c r="F3740" s="21" t="s">
        <v>6494</v>
      </c>
      <c r="G3740" s="25" t="s">
        <v>2354</v>
      </c>
      <c r="H3740" s="21" t="s">
        <v>2452</v>
      </c>
      <c r="I3740" s="25" t="s">
        <v>2343</v>
      </c>
      <c r="J3740" s="21" t="s">
        <v>6495</v>
      </c>
      <c r="K3740" s="21" t="s">
        <v>6496</v>
      </c>
    </row>
    <row r="3741" s="7" customFormat="1" customHeight="1" spans="1:11">
      <c r="A3741" s="23"/>
      <c r="B3741" s="22"/>
      <c r="C3741" s="23"/>
      <c r="D3741" s="21" t="s">
        <v>1403</v>
      </c>
      <c r="E3741" s="21" t="s">
        <v>1403</v>
      </c>
      <c r="F3741" s="21" t="s">
        <v>6497</v>
      </c>
      <c r="G3741" s="25" t="s">
        <v>2341</v>
      </c>
      <c r="H3741" s="21" t="s">
        <v>2342</v>
      </c>
      <c r="I3741" s="25" t="s">
        <v>2343</v>
      </c>
      <c r="J3741" s="21" t="s">
        <v>6498</v>
      </c>
      <c r="K3741" s="21" t="s">
        <v>6490</v>
      </c>
    </row>
    <row r="3742" s="7" customFormat="1" customHeight="1" spans="1:11">
      <c r="A3742" s="23"/>
      <c r="B3742" s="22"/>
      <c r="C3742" s="23"/>
      <c r="D3742" s="21" t="s">
        <v>1403</v>
      </c>
      <c r="E3742" s="21" t="s">
        <v>1403</v>
      </c>
      <c r="F3742" s="21" t="s">
        <v>6499</v>
      </c>
      <c r="G3742" s="25" t="s">
        <v>2341</v>
      </c>
      <c r="H3742" s="21" t="s">
        <v>2342</v>
      </c>
      <c r="I3742" s="25" t="s">
        <v>2343</v>
      </c>
      <c r="J3742" s="21" t="s">
        <v>6500</v>
      </c>
      <c r="K3742" s="21" t="s">
        <v>6501</v>
      </c>
    </row>
    <row r="3743" s="7" customFormat="1" customHeight="1" spans="1:11">
      <c r="A3743" s="23"/>
      <c r="B3743" s="22"/>
      <c r="C3743" s="23"/>
      <c r="D3743" s="21" t="s">
        <v>1403</v>
      </c>
      <c r="E3743" s="21" t="s">
        <v>2389</v>
      </c>
      <c r="F3743" s="21" t="s">
        <v>1403</v>
      </c>
      <c r="G3743" s="25" t="s">
        <v>1403</v>
      </c>
      <c r="H3743" s="21" t="s">
        <v>1403</v>
      </c>
      <c r="I3743" s="25" t="s">
        <v>1403</v>
      </c>
      <c r="J3743" s="21" t="s">
        <v>1403</v>
      </c>
      <c r="K3743" s="21" t="s">
        <v>1403</v>
      </c>
    </row>
    <row r="3744" s="7" customFormat="1" customHeight="1" spans="1:11">
      <c r="A3744" s="23"/>
      <c r="B3744" s="22"/>
      <c r="C3744" s="23"/>
      <c r="D3744" s="21" t="s">
        <v>1403</v>
      </c>
      <c r="E3744" s="21" t="s">
        <v>1403</v>
      </c>
      <c r="F3744" s="21" t="s">
        <v>6502</v>
      </c>
      <c r="G3744" s="25" t="s">
        <v>2498</v>
      </c>
      <c r="H3744" s="21" t="s">
        <v>2620</v>
      </c>
      <c r="I3744" s="25" t="s">
        <v>2500</v>
      </c>
      <c r="J3744" s="21" t="s">
        <v>6503</v>
      </c>
      <c r="K3744" s="21" t="s">
        <v>6504</v>
      </c>
    </row>
    <row r="3745" s="7" customFormat="1" customHeight="1" spans="1:11">
      <c r="A3745" s="23"/>
      <c r="B3745" s="22"/>
      <c r="C3745" s="23"/>
      <c r="D3745" s="21" t="s">
        <v>1403</v>
      </c>
      <c r="E3745" s="21" t="s">
        <v>1403</v>
      </c>
      <c r="F3745" s="21" t="s">
        <v>6505</v>
      </c>
      <c r="G3745" s="25" t="s">
        <v>2498</v>
      </c>
      <c r="H3745" s="21" t="s">
        <v>2524</v>
      </c>
      <c r="I3745" s="25" t="s">
        <v>2500</v>
      </c>
      <c r="J3745" s="21" t="s">
        <v>6506</v>
      </c>
      <c r="K3745" s="21" t="s">
        <v>6507</v>
      </c>
    </row>
    <row r="3746" s="7" customFormat="1" customHeight="1" spans="1:11">
      <c r="A3746" s="23"/>
      <c r="B3746" s="22"/>
      <c r="C3746" s="23"/>
      <c r="D3746" s="21" t="s">
        <v>1403</v>
      </c>
      <c r="E3746" s="21" t="s">
        <v>1403</v>
      </c>
      <c r="F3746" s="21" t="s">
        <v>6508</v>
      </c>
      <c r="G3746" s="25" t="s">
        <v>2498</v>
      </c>
      <c r="H3746" s="21" t="s">
        <v>3553</v>
      </c>
      <c r="I3746" s="25" t="s">
        <v>2679</v>
      </c>
      <c r="J3746" s="21" t="s">
        <v>6509</v>
      </c>
      <c r="K3746" s="21" t="s">
        <v>6510</v>
      </c>
    </row>
    <row r="3747" s="7" customFormat="1" customHeight="1" spans="1:11">
      <c r="A3747" s="23"/>
      <c r="B3747" s="22"/>
      <c r="C3747" s="23"/>
      <c r="D3747" s="21" t="s">
        <v>1403</v>
      </c>
      <c r="E3747" s="21" t="s">
        <v>1403</v>
      </c>
      <c r="F3747" s="21" t="s">
        <v>6511</v>
      </c>
      <c r="G3747" s="25" t="s">
        <v>2498</v>
      </c>
      <c r="H3747" s="21" t="s">
        <v>6512</v>
      </c>
      <c r="I3747" s="25" t="s">
        <v>2581</v>
      </c>
      <c r="J3747" s="21" t="s">
        <v>6513</v>
      </c>
      <c r="K3747" s="21" t="s">
        <v>6514</v>
      </c>
    </row>
    <row r="3748" s="7" customFormat="1" customHeight="1" spans="1:11">
      <c r="A3748" s="23"/>
      <c r="B3748" s="22"/>
      <c r="C3748" s="23"/>
      <c r="D3748" s="21" t="s">
        <v>2357</v>
      </c>
      <c r="E3748" s="21" t="s">
        <v>1403</v>
      </c>
      <c r="F3748" s="21" t="s">
        <v>1403</v>
      </c>
      <c r="G3748" s="25" t="s">
        <v>1403</v>
      </c>
      <c r="H3748" s="21" t="s">
        <v>1403</v>
      </c>
      <c r="I3748" s="25" t="s">
        <v>1403</v>
      </c>
      <c r="J3748" s="21" t="s">
        <v>1403</v>
      </c>
      <c r="K3748" s="21" t="s">
        <v>1403</v>
      </c>
    </row>
    <row r="3749" s="7" customFormat="1" customHeight="1" spans="1:11">
      <c r="A3749" s="23"/>
      <c r="B3749" s="22"/>
      <c r="C3749" s="23"/>
      <c r="D3749" s="21" t="s">
        <v>1403</v>
      </c>
      <c r="E3749" s="21" t="s">
        <v>2550</v>
      </c>
      <c r="F3749" s="21" t="s">
        <v>1403</v>
      </c>
      <c r="G3749" s="25" t="s">
        <v>1403</v>
      </c>
      <c r="H3749" s="21" t="s">
        <v>1403</v>
      </c>
      <c r="I3749" s="25" t="s">
        <v>1403</v>
      </c>
      <c r="J3749" s="21" t="s">
        <v>1403</v>
      </c>
      <c r="K3749" s="21" t="s">
        <v>1403</v>
      </c>
    </row>
    <row r="3750" s="7" customFormat="1" customHeight="1" spans="1:11">
      <c r="A3750" s="23"/>
      <c r="B3750" s="22"/>
      <c r="C3750" s="23"/>
      <c r="D3750" s="21" t="s">
        <v>1403</v>
      </c>
      <c r="E3750" s="21" t="s">
        <v>1403</v>
      </c>
      <c r="F3750" s="21" t="s">
        <v>6515</v>
      </c>
      <c r="G3750" s="25" t="s">
        <v>2354</v>
      </c>
      <c r="H3750" s="21" t="s">
        <v>2703</v>
      </c>
      <c r="I3750" s="25" t="s">
        <v>2343</v>
      </c>
      <c r="J3750" s="21" t="s">
        <v>6516</v>
      </c>
      <c r="K3750" s="21" t="s">
        <v>6517</v>
      </c>
    </row>
    <row r="3751" s="7" customFormat="1" customHeight="1" spans="1:11">
      <c r="A3751" s="23"/>
      <c r="B3751" s="22"/>
      <c r="C3751" s="23"/>
      <c r="D3751" s="21" t="s">
        <v>1403</v>
      </c>
      <c r="E3751" s="21" t="s">
        <v>2358</v>
      </c>
      <c r="F3751" s="21" t="s">
        <v>1403</v>
      </c>
      <c r="G3751" s="25" t="s">
        <v>1403</v>
      </c>
      <c r="H3751" s="21" t="s">
        <v>1403</v>
      </c>
      <c r="I3751" s="25" t="s">
        <v>1403</v>
      </c>
      <c r="J3751" s="21" t="s">
        <v>1403</v>
      </c>
      <c r="K3751" s="21" t="s">
        <v>1403</v>
      </c>
    </row>
    <row r="3752" s="7" customFormat="1" customHeight="1" spans="1:11">
      <c r="A3752" s="23"/>
      <c r="B3752" s="22"/>
      <c r="C3752" s="23"/>
      <c r="D3752" s="21" t="s">
        <v>1403</v>
      </c>
      <c r="E3752" s="21" t="s">
        <v>1403</v>
      </c>
      <c r="F3752" s="21" t="s">
        <v>6518</v>
      </c>
      <c r="G3752" s="25" t="s">
        <v>2341</v>
      </c>
      <c r="H3752" s="21" t="s">
        <v>2503</v>
      </c>
      <c r="I3752" s="25" t="s">
        <v>3535</v>
      </c>
      <c r="J3752" s="21" t="s">
        <v>6519</v>
      </c>
      <c r="K3752" s="21" t="s">
        <v>6517</v>
      </c>
    </row>
    <row r="3753" s="7" customFormat="1" customHeight="1" spans="1:11">
      <c r="A3753" s="23"/>
      <c r="B3753" s="22"/>
      <c r="C3753" s="23"/>
      <c r="D3753" s="21" t="s">
        <v>1403</v>
      </c>
      <c r="E3753" s="21" t="s">
        <v>1403</v>
      </c>
      <c r="F3753" s="21" t="s">
        <v>6520</v>
      </c>
      <c r="G3753" s="25" t="s">
        <v>2354</v>
      </c>
      <c r="H3753" s="21" t="s">
        <v>2394</v>
      </c>
      <c r="I3753" s="25" t="s">
        <v>2343</v>
      </c>
      <c r="J3753" s="21" t="s">
        <v>6521</v>
      </c>
      <c r="K3753" s="21" t="s">
        <v>6490</v>
      </c>
    </row>
    <row r="3754" s="7" customFormat="1" customHeight="1" spans="1:11">
      <c r="A3754" s="23"/>
      <c r="B3754" s="22"/>
      <c r="C3754" s="23"/>
      <c r="D3754" s="21" t="s">
        <v>1403</v>
      </c>
      <c r="E3754" s="21" t="s">
        <v>2578</v>
      </c>
      <c r="F3754" s="21" t="s">
        <v>1403</v>
      </c>
      <c r="G3754" s="25" t="s">
        <v>1403</v>
      </c>
      <c r="H3754" s="21" t="s">
        <v>1403</v>
      </c>
      <c r="I3754" s="25" t="s">
        <v>1403</v>
      </c>
      <c r="J3754" s="21" t="s">
        <v>1403</v>
      </c>
      <c r="K3754" s="21" t="s">
        <v>1403</v>
      </c>
    </row>
    <row r="3755" s="7" customFormat="1" customHeight="1" spans="1:11">
      <c r="A3755" s="23"/>
      <c r="B3755" s="22"/>
      <c r="C3755" s="23"/>
      <c r="D3755" s="21" t="s">
        <v>1403</v>
      </c>
      <c r="E3755" s="21" t="s">
        <v>1403</v>
      </c>
      <c r="F3755" s="21" t="s">
        <v>6522</v>
      </c>
      <c r="G3755" s="25" t="s">
        <v>2341</v>
      </c>
      <c r="H3755" s="21" t="s">
        <v>6523</v>
      </c>
      <c r="I3755" s="25" t="s">
        <v>2581</v>
      </c>
      <c r="J3755" s="21" t="s">
        <v>6524</v>
      </c>
      <c r="K3755" s="21" t="s">
        <v>6525</v>
      </c>
    </row>
    <row r="3756" s="7" customFormat="1" customHeight="1" spans="1:11">
      <c r="A3756" s="23"/>
      <c r="B3756" s="22"/>
      <c r="C3756" s="23"/>
      <c r="D3756" s="21" t="s">
        <v>2373</v>
      </c>
      <c r="E3756" s="21" t="s">
        <v>1403</v>
      </c>
      <c r="F3756" s="21" t="s">
        <v>1403</v>
      </c>
      <c r="G3756" s="25" t="s">
        <v>1403</v>
      </c>
      <c r="H3756" s="21" t="s">
        <v>1403</v>
      </c>
      <c r="I3756" s="25" t="s">
        <v>1403</v>
      </c>
      <c r="J3756" s="21" t="s">
        <v>1403</v>
      </c>
      <c r="K3756" s="21" t="s">
        <v>1403</v>
      </c>
    </row>
    <row r="3757" s="7" customFormat="1" customHeight="1" spans="1:11">
      <c r="A3757" s="23"/>
      <c r="B3757" s="22"/>
      <c r="C3757" s="23"/>
      <c r="D3757" s="21" t="s">
        <v>1403</v>
      </c>
      <c r="E3757" s="21" t="s">
        <v>2374</v>
      </c>
      <c r="F3757" s="21" t="s">
        <v>1403</v>
      </c>
      <c r="G3757" s="25" t="s">
        <v>1403</v>
      </c>
      <c r="H3757" s="21" t="s">
        <v>1403</v>
      </c>
      <c r="I3757" s="25" t="s">
        <v>1403</v>
      </c>
      <c r="J3757" s="21" t="s">
        <v>1403</v>
      </c>
      <c r="K3757" s="21" t="s">
        <v>1403</v>
      </c>
    </row>
    <row r="3758" s="7" customFormat="1" customHeight="1" spans="1:11">
      <c r="A3758" s="23"/>
      <c r="B3758" s="22"/>
      <c r="C3758" s="23"/>
      <c r="D3758" s="21" t="s">
        <v>1403</v>
      </c>
      <c r="E3758" s="21" t="s">
        <v>1403</v>
      </c>
      <c r="F3758" s="21" t="s">
        <v>6416</v>
      </c>
      <c r="G3758" s="25" t="s">
        <v>2354</v>
      </c>
      <c r="H3758" s="21" t="s">
        <v>2394</v>
      </c>
      <c r="I3758" s="25" t="s">
        <v>2343</v>
      </c>
      <c r="J3758" s="21" t="s">
        <v>6417</v>
      </c>
      <c r="K3758" s="21" t="s">
        <v>6418</v>
      </c>
    </row>
    <row r="3759" s="7" customFormat="1" customHeight="1" spans="1:11">
      <c r="A3759" s="21" t="s">
        <v>6526</v>
      </c>
      <c r="B3759" s="22"/>
      <c r="C3759" s="23"/>
      <c r="D3759" s="23"/>
      <c r="E3759" s="23"/>
      <c r="F3759" s="23"/>
      <c r="G3759" s="22"/>
      <c r="H3759" s="23"/>
      <c r="I3759" s="22"/>
      <c r="J3759" s="23"/>
      <c r="K3759" s="23"/>
    </row>
    <row r="3760" s="7" customFormat="1" customHeight="1" spans="1:11">
      <c r="A3760" s="21" t="s">
        <v>6527</v>
      </c>
      <c r="B3760" s="24" t="s">
        <v>6528</v>
      </c>
      <c r="C3760" s="21" t="s">
        <v>6529</v>
      </c>
      <c r="D3760" s="23"/>
      <c r="E3760" s="23"/>
      <c r="F3760" s="23"/>
      <c r="G3760" s="22"/>
      <c r="H3760" s="23"/>
      <c r="I3760" s="22"/>
      <c r="J3760" s="23"/>
      <c r="K3760" s="23"/>
    </row>
    <row r="3761" s="7" customFormat="1" customHeight="1" spans="1:11">
      <c r="A3761" s="23"/>
      <c r="B3761" s="22"/>
      <c r="C3761" s="23"/>
      <c r="D3761" s="21" t="s">
        <v>2338</v>
      </c>
      <c r="E3761" s="21" t="s">
        <v>1403</v>
      </c>
      <c r="F3761" s="21" t="s">
        <v>1403</v>
      </c>
      <c r="G3761" s="25" t="s">
        <v>1403</v>
      </c>
      <c r="H3761" s="21" t="s">
        <v>1403</v>
      </c>
      <c r="I3761" s="25" t="s">
        <v>1403</v>
      </c>
      <c r="J3761" s="21" t="s">
        <v>1403</v>
      </c>
      <c r="K3761" s="21" t="s">
        <v>1403</v>
      </c>
    </row>
    <row r="3762" s="7" customFormat="1" customHeight="1" spans="1:11">
      <c r="A3762" s="23"/>
      <c r="B3762" s="22"/>
      <c r="C3762" s="23"/>
      <c r="D3762" s="21" t="s">
        <v>1403</v>
      </c>
      <c r="E3762" s="21" t="s">
        <v>2339</v>
      </c>
      <c r="F3762" s="21" t="s">
        <v>1403</v>
      </c>
      <c r="G3762" s="25" t="s">
        <v>1403</v>
      </c>
      <c r="H3762" s="21" t="s">
        <v>1403</v>
      </c>
      <c r="I3762" s="25" t="s">
        <v>1403</v>
      </c>
      <c r="J3762" s="21" t="s">
        <v>1403</v>
      </c>
      <c r="K3762" s="21" t="s">
        <v>1403</v>
      </c>
    </row>
    <row r="3763" s="7" customFormat="1" customHeight="1" spans="1:11">
      <c r="A3763" s="23"/>
      <c r="B3763" s="22"/>
      <c r="C3763" s="23"/>
      <c r="D3763" s="21" t="s">
        <v>1403</v>
      </c>
      <c r="E3763" s="21" t="s">
        <v>1403</v>
      </c>
      <c r="F3763" s="21" t="s">
        <v>6530</v>
      </c>
      <c r="G3763" s="25" t="s">
        <v>2341</v>
      </c>
      <c r="H3763" s="21" t="s">
        <v>2870</v>
      </c>
      <c r="I3763" s="25" t="s">
        <v>2384</v>
      </c>
      <c r="J3763" s="21" t="s">
        <v>6531</v>
      </c>
      <c r="K3763" s="21" t="s">
        <v>6532</v>
      </c>
    </row>
    <row r="3764" s="7" customFormat="1" customHeight="1" spans="1:11">
      <c r="A3764" s="23"/>
      <c r="B3764" s="22"/>
      <c r="C3764" s="23"/>
      <c r="D3764" s="21" t="s">
        <v>1403</v>
      </c>
      <c r="E3764" s="21" t="s">
        <v>1403</v>
      </c>
      <c r="F3764" s="21" t="s">
        <v>6533</v>
      </c>
      <c r="G3764" s="25" t="s">
        <v>2341</v>
      </c>
      <c r="H3764" s="21" t="s">
        <v>6534</v>
      </c>
      <c r="I3764" s="25" t="s">
        <v>2384</v>
      </c>
      <c r="J3764" s="21" t="s">
        <v>6535</v>
      </c>
      <c r="K3764" s="21" t="s">
        <v>6532</v>
      </c>
    </row>
    <row r="3765" s="7" customFormat="1" customHeight="1" spans="1:11">
      <c r="A3765" s="23"/>
      <c r="B3765" s="22"/>
      <c r="C3765" s="23"/>
      <c r="D3765" s="21" t="s">
        <v>1403</v>
      </c>
      <c r="E3765" s="21" t="s">
        <v>2389</v>
      </c>
      <c r="F3765" s="21" t="s">
        <v>1403</v>
      </c>
      <c r="G3765" s="25" t="s">
        <v>1403</v>
      </c>
      <c r="H3765" s="21" t="s">
        <v>1403</v>
      </c>
      <c r="I3765" s="25" t="s">
        <v>1403</v>
      </c>
      <c r="J3765" s="21" t="s">
        <v>1403</v>
      </c>
      <c r="K3765" s="21" t="s">
        <v>1403</v>
      </c>
    </row>
    <row r="3766" s="7" customFormat="1" customHeight="1" spans="1:11">
      <c r="A3766" s="23"/>
      <c r="B3766" s="22"/>
      <c r="C3766" s="23"/>
      <c r="D3766" s="21" t="s">
        <v>1403</v>
      </c>
      <c r="E3766" s="21" t="s">
        <v>1403</v>
      </c>
      <c r="F3766" s="21" t="s">
        <v>6536</v>
      </c>
      <c r="G3766" s="25" t="s">
        <v>2341</v>
      </c>
      <c r="H3766" s="21" t="s">
        <v>2342</v>
      </c>
      <c r="I3766" s="25" t="s">
        <v>2343</v>
      </c>
      <c r="J3766" s="21" t="s">
        <v>6537</v>
      </c>
      <c r="K3766" s="21" t="s">
        <v>6537</v>
      </c>
    </row>
    <row r="3767" s="7" customFormat="1" customHeight="1" spans="1:11">
      <c r="A3767" s="23"/>
      <c r="B3767" s="22"/>
      <c r="C3767" s="23"/>
      <c r="D3767" s="21" t="s">
        <v>2357</v>
      </c>
      <c r="E3767" s="21" t="s">
        <v>1403</v>
      </c>
      <c r="F3767" s="21" t="s">
        <v>1403</v>
      </c>
      <c r="G3767" s="25" t="s">
        <v>1403</v>
      </c>
      <c r="H3767" s="21" t="s">
        <v>1403</v>
      </c>
      <c r="I3767" s="25" t="s">
        <v>1403</v>
      </c>
      <c r="J3767" s="21" t="s">
        <v>1403</v>
      </c>
      <c r="K3767" s="21" t="s">
        <v>1403</v>
      </c>
    </row>
    <row r="3768" s="7" customFormat="1" customHeight="1" spans="1:11">
      <c r="A3768" s="23"/>
      <c r="B3768" s="22"/>
      <c r="C3768" s="23"/>
      <c r="D3768" s="21" t="s">
        <v>1403</v>
      </c>
      <c r="E3768" s="21" t="s">
        <v>2358</v>
      </c>
      <c r="F3768" s="21" t="s">
        <v>1403</v>
      </c>
      <c r="G3768" s="25" t="s">
        <v>1403</v>
      </c>
      <c r="H3768" s="21" t="s">
        <v>1403</v>
      </c>
      <c r="I3768" s="25" t="s">
        <v>1403</v>
      </c>
      <c r="J3768" s="21" t="s">
        <v>1403</v>
      </c>
      <c r="K3768" s="21" t="s">
        <v>1403</v>
      </c>
    </row>
    <row r="3769" s="7" customFormat="1" customHeight="1" spans="1:11">
      <c r="A3769" s="23"/>
      <c r="B3769" s="22"/>
      <c r="C3769" s="23"/>
      <c r="D3769" s="21" t="s">
        <v>1403</v>
      </c>
      <c r="E3769" s="21" t="s">
        <v>1403</v>
      </c>
      <c r="F3769" s="21" t="s">
        <v>6538</v>
      </c>
      <c r="G3769" s="25" t="s">
        <v>2341</v>
      </c>
      <c r="H3769" s="21" t="s">
        <v>2342</v>
      </c>
      <c r="I3769" s="25" t="s">
        <v>2343</v>
      </c>
      <c r="J3769" s="21" t="s">
        <v>6539</v>
      </c>
      <c r="K3769" s="21" t="s">
        <v>6539</v>
      </c>
    </row>
    <row r="3770" s="7" customFormat="1" customHeight="1" spans="1:11">
      <c r="A3770" s="23"/>
      <c r="B3770" s="22"/>
      <c r="C3770" s="23"/>
      <c r="D3770" s="21" t="s">
        <v>2373</v>
      </c>
      <c r="E3770" s="21" t="s">
        <v>1403</v>
      </c>
      <c r="F3770" s="21" t="s">
        <v>1403</v>
      </c>
      <c r="G3770" s="25" t="s">
        <v>1403</v>
      </c>
      <c r="H3770" s="21" t="s">
        <v>1403</v>
      </c>
      <c r="I3770" s="25" t="s">
        <v>1403</v>
      </c>
      <c r="J3770" s="21" t="s">
        <v>1403</v>
      </c>
      <c r="K3770" s="21" t="s">
        <v>1403</v>
      </c>
    </row>
    <row r="3771" s="7" customFormat="1" customHeight="1" spans="1:11">
      <c r="A3771" s="23"/>
      <c r="B3771" s="22"/>
      <c r="C3771" s="23"/>
      <c r="D3771" s="21" t="s">
        <v>1403</v>
      </c>
      <c r="E3771" s="21" t="s">
        <v>2374</v>
      </c>
      <c r="F3771" s="21" t="s">
        <v>1403</v>
      </c>
      <c r="G3771" s="25" t="s">
        <v>1403</v>
      </c>
      <c r="H3771" s="21" t="s">
        <v>1403</v>
      </c>
      <c r="I3771" s="25" t="s">
        <v>1403</v>
      </c>
      <c r="J3771" s="21" t="s">
        <v>1403</v>
      </c>
      <c r="K3771" s="21" t="s">
        <v>1403</v>
      </c>
    </row>
    <row r="3772" s="7" customFormat="1" customHeight="1" spans="1:11">
      <c r="A3772" s="23"/>
      <c r="B3772" s="22"/>
      <c r="C3772" s="23"/>
      <c r="D3772" s="21" t="s">
        <v>1403</v>
      </c>
      <c r="E3772" s="21" t="s">
        <v>1403</v>
      </c>
      <c r="F3772" s="21" t="s">
        <v>6540</v>
      </c>
      <c r="G3772" s="25" t="s">
        <v>2341</v>
      </c>
      <c r="H3772" s="21" t="s">
        <v>2622</v>
      </c>
      <c r="I3772" s="25" t="s">
        <v>2343</v>
      </c>
      <c r="J3772" s="21" t="s">
        <v>6539</v>
      </c>
      <c r="K3772" s="21" t="s">
        <v>6539</v>
      </c>
    </row>
    <row r="3773" s="7" customFormat="1" customHeight="1" spans="1:11">
      <c r="A3773" s="21" t="s">
        <v>6541</v>
      </c>
      <c r="B3773" s="24" t="s">
        <v>6542</v>
      </c>
      <c r="C3773" s="21" t="s">
        <v>6543</v>
      </c>
      <c r="D3773" s="23"/>
      <c r="E3773" s="23"/>
      <c r="F3773" s="23"/>
      <c r="G3773" s="22"/>
      <c r="H3773" s="23"/>
      <c r="I3773" s="22"/>
      <c r="J3773" s="23"/>
      <c r="K3773" s="23"/>
    </row>
    <row r="3774" s="7" customFormat="1" customHeight="1" spans="1:11">
      <c r="A3774" s="23"/>
      <c r="B3774" s="22"/>
      <c r="C3774" s="23"/>
      <c r="D3774" s="21" t="s">
        <v>2338</v>
      </c>
      <c r="E3774" s="21" t="s">
        <v>1403</v>
      </c>
      <c r="F3774" s="21" t="s">
        <v>1403</v>
      </c>
      <c r="G3774" s="25" t="s">
        <v>1403</v>
      </c>
      <c r="H3774" s="21" t="s">
        <v>1403</v>
      </c>
      <c r="I3774" s="25" t="s">
        <v>1403</v>
      </c>
      <c r="J3774" s="21" t="s">
        <v>1403</v>
      </c>
      <c r="K3774" s="21" t="s">
        <v>1403</v>
      </c>
    </row>
    <row r="3775" s="7" customFormat="1" customHeight="1" spans="1:11">
      <c r="A3775" s="23"/>
      <c r="B3775" s="22"/>
      <c r="C3775" s="23"/>
      <c r="D3775" s="21" t="s">
        <v>1403</v>
      </c>
      <c r="E3775" s="21" t="s">
        <v>2339</v>
      </c>
      <c r="F3775" s="21" t="s">
        <v>1403</v>
      </c>
      <c r="G3775" s="25" t="s">
        <v>1403</v>
      </c>
      <c r="H3775" s="21" t="s">
        <v>1403</v>
      </c>
      <c r="I3775" s="25" t="s">
        <v>1403</v>
      </c>
      <c r="J3775" s="21" t="s">
        <v>1403</v>
      </c>
      <c r="K3775" s="21" t="s">
        <v>1403</v>
      </c>
    </row>
    <row r="3776" s="7" customFormat="1" customHeight="1" spans="1:11">
      <c r="A3776" s="23"/>
      <c r="B3776" s="22"/>
      <c r="C3776" s="23"/>
      <c r="D3776" s="21" t="s">
        <v>1403</v>
      </c>
      <c r="E3776" s="21" t="s">
        <v>1403</v>
      </c>
      <c r="F3776" s="21" t="s">
        <v>6544</v>
      </c>
      <c r="G3776" s="25" t="s">
        <v>2354</v>
      </c>
      <c r="H3776" s="21" t="s">
        <v>2870</v>
      </c>
      <c r="I3776" s="25" t="s">
        <v>2384</v>
      </c>
      <c r="J3776" s="21" t="s">
        <v>6545</v>
      </c>
      <c r="K3776" s="21" t="s">
        <v>6546</v>
      </c>
    </row>
    <row r="3777" s="7" customFormat="1" customHeight="1" spans="1:11">
      <c r="A3777" s="23"/>
      <c r="B3777" s="22"/>
      <c r="C3777" s="23"/>
      <c r="D3777" s="21" t="s">
        <v>1403</v>
      </c>
      <c r="E3777" s="21" t="s">
        <v>1403</v>
      </c>
      <c r="F3777" s="21" t="s">
        <v>6547</v>
      </c>
      <c r="G3777" s="25" t="s">
        <v>2354</v>
      </c>
      <c r="H3777" s="21" t="s">
        <v>2541</v>
      </c>
      <c r="I3777" s="25" t="s">
        <v>2516</v>
      </c>
      <c r="J3777" s="21" t="s">
        <v>6548</v>
      </c>
      <c r="K3777" s="21" t="s">
        <v>6549</v>
      </c>
    </row>
    <row r="3778" s="7" customFormat="1" customHeight="1" spans="1:11">
      <c r="A3778" s="23"/>
      <c r="B3778" s="22"/>
      <c r="C3778" s="23"/>
      <c r="D3778" s="21" t="s">
        <v>1403</v>
      </c>
      <c r="E3778" s="21" t="s">
        <v>1403</v>
      </c>
      <c r="F3778" s="21" t="s">
        <v>6550</v>
      </c>
      <c r="G3778" s="25" t="s">
        <v>2341</v>
      </c>
      <c r="H3778" s="21" t="s">
        <v>6551</v>
      </c>
      <c r="I3778" s="25" t="s">
        <v>2384</v>
      </c>
      <c r="J3778" s="21" t="s">
        <v>6552</v>
      </c>
      <c r="K3778" s="21" t="s">
        <v>6553</v>
      </c>
    </row>
    <row r="3779" s="7" customFormat="1" customHeight="1" spans="1:11">
      <c r="A3779" s="23"/>
      <c r="B3779" s="22"/>
      <c r="C3779" s="23"/>
      <c r="D3779" s="21" t="s">
        <v>1403</v>
      </c>
      <c r="E3779" s="21" t="s">
        <v>2949</v>
      </c>
      <c r="F3779" s="21" t="s">
        <v>1403</v>
      </c>
      <c r="G3779" s="25" t="s">
        <v>1403</v>
      </c>
      <c r="H3779" s="21" t="s">
        <v>1403</v>
      </c>
      <c r="I3779" s="25" t="s">
        <v>1403</v>
      </c>
      <c r="J3779" s="21" t="s">
        <v>1403</v>
      </c>
      <c r="K3779" s="21" t="s">
        <v>1403</v>
      </c>
    </row>
    <row r="3780" s="7" customFormat="1" customHeight="1" spans="1:11">
      <c r="A3780" s="23"/>
      <c r="B3780" s="22"/>
      <c r="C3780" s="23"/>
      <c r="D3780" s="21" t="s">
        <v>1403</v>
      </c>
      <c r="E3780" s="21" t="s">
        <v>1403</v>
      </c>
      <c r="F3780" s="21" t="s">
        <v>6554</v>
      </c>
      <c r="G3780" s="25" t="s">
        <v>2341</v>
      </c>
      <c r="H3780" s="21" t="s">
        <v>2342</v>
      </c>
      <c r="I3780" s="25" t="s">
        <v>2343</v>
      </c>
      <c r="J3780" s="21" t="s">
        <v>6555</v>
      </c>
      <c r="K3780" s="21" t="s">
        <v>6556</v>
      </c>
    </row>
    <row r="3781" s="7" customFormat="1" customHeight="1" spans="1:11">
      <c r="A3781" s="23"/>
      <c r="B3781" s="22"/>
      <c r="C3781" s="23"/>
      <c r="D3781" s="21" t="s">
        <v>2357</v>
      </c>
      <c r="E3781" s="21" t="s">
        <v>1403</v>
      </c>
      <c r="F3781" s="21" t="s">
        <v>1403</v>
      </c>
      <c r="G3781" s="25" t="s">
        <v>1403</v>
      </c>
      <c r="H3781" s="21" t="s">
        <v>1403</v>
      </c>
      <c r="I3781" s="25" t="s">
        <v>1403</v>
      </c>
      <c r="J3781" s="21" t="s">
        <v>1403</v>
      </c>
      <c r="K3781" s="21" t="s">
        <v>1403</v>
      </c>
    </row>
    <row r="3782" s="7" customFormat="1" customHeight="1" spans="1:11">
      <c r="A3782" s="23"/>
      <c r="B3782" s="22"/>
      <c r="C3782" s="23"/>
      <c r="D3782" s="21" t="s">
        <v>1403</v>
      </c>
      <c r="E3782" s="21" t="s">
        <v>2358</v>
      </c>
      <c r="F3782" s="21" t="s">
        <v>1403</v>
      </c>
      <c r="G3782" s="25" t="s">
        <v>1403</v>
      </c>
      <c r="H3782" s="21" t="s">
        <v>1403</v>
      </c>
      <c r="I3782" s="25" t="s">
        <v>1403</v>
      </c>
      <c r="J3782" s="21" t="s">
        <v>1403</v>
      </c>
      <c r="K3782" s="21" t="s">
        <v>1403</v>
      </c>
    </row>
    <row r="3783" s="7" customFormat="1" customHeight="1" spans="1:11">
      <c r="A3783" s="23"/>
      <c r="B3783" s="22"/>
      <c r="C3783" s="23"/>
      <c r="D3783" s="21" t="s">
        <v>1403</v>
      </c>
      <c r="E3783" s="21" t="s">
        <v>1403</v>
      </c>
      <c r="F3783" s="21" t="s">
        <v>6557</v>
      </c>
      <c r="G3783" s="25" t="s">
        <v>2341</v>
      </c>
      <c r="H3783" s="21" t="s">
        <v>2342</v>
      </c>
      <c r="I3783" s="25" t="s">
        <v>2343</v>
      </c>
      <c r="J3783" s="21" t="s">
        <v>6558</v>
      </c>
      <c r="K3783" s="21" t="s">
        <v>6559</v>
      </c>
    </row>
    <row r="3784" s="7" customFormat="1" customHeight="1" spans="1:11">
      <c r="A3784" s="23"/>
      <c r="B3784" s="22"/>
      <c r="C3784" s="23"/>
      <c r="D3784" s="21" t="s">
        <v>2373</v>
      </c>
      <c r="E3784" s="21" t="s">
        <v>1403</v>
      </c>
      <c r="F3784" s="21" t="s">
        <v>1403</v>
      </c>
      <c r="G3784" s="25" t="s">
        <v>1403</v>
      </c>
      <c r="H3784" s="21" t="s">
        <v>1403</v>
      </c>
      <c r="I3784" s="25" t="s">
        <v>1403</v>
      </c>
      <c r="J3784" s="21" t="s">
        <v>1403</v>
      </c>
      <c r="K3784" s="21" t="s">
        <v>1403</v>
      </c>
    </row>
    <row r="3785" s="7" customFormat="1" customHeight="1" spans="1:11">
      <c r="A3785" s="23"/>
      <c r="B3785" s="22"/>
      <c r="C3785" s="23"/>
      <c r="D3785" s="21" t="s">
        <v>1403</v>
      </c>
      <c r="E3785" s="21" t="s">
        <v>2374</v>
      </c>
      <c r="F3785" s="21" t="s">
        <v>1403</v>
      </c>
      <c r="G3785" s="25" t="s">
        <v>1403</v>
      </c>
      <c r="H3785" s="21" t="s">
        <v>1403</v>
      </c>
      <c r="I3785" s="25" t="s">
        <v>1403</v>
      </c>
      <c r="J3785" s="21" t="s">
        <v>1403</v>
      </c>
      <c r="K3785" s="21" t="s">
        <v>1403</v>
      </c>
    </row>
    <row r="3786" s="7" customFormat="1" customHeight="1" spans="1:11">
      <c r="A3786" s="23"/>
      <c r="B3786" s="22"/>
      <c r="C3786" s="23"/>
      <c r="D3786" s="21" t="s">
        <v>1403</v>
      </c>
      <c r="E3786" s="21" t="s">
        <v>1403</v>
      </c>
      <c r="F3786" s="21" t="s">
        <v>2374</v>
      </c>
      <c r="G3786" s="25" t="s">
        <v>2341</v>
      </c>
      <c r="H3786" s="21" t="s">
        <v>2622</v>
      </c>
      <c r="I3786" s="25" t="s">
        <v>2343</v>
      </c>
      <c r="J3786" s="21" t="s">
        <v>6560</v>
      </c>
      <c r="K3786" s="21" t="s">
        <v>6561</v>
      </c>
    </row>
    <row r="3787" s="7" customFormat="1" customHeight="1" spans="1:11">
      <c r="A3787" s="21" t="s">
        <v>6562</v>
      </c>
      <c r="B3787" s="24" t="s">
        <v>6563</v>
      </c>
      <c r="C3787" s="21" t="s">
        <v>6564</v>
      </c>
      <c r="D3787" s="23"/>
      <c r="E3787" s="23"/>
      <c r="F3787" s="23"/>
      <c r="G3787" s="22"/>
      <c r="H3787" s="23"/>
      <c r="I3787" s="22"/>
      <c r="J3787" s="23"/>
      <c r="K3787" s="23"/>
    </row>
    <row r="3788" s="7" customFormat="1" customHeight="1" spans="1:11">
      <c r="A3788" s="23"/>
      <c r="B3788" s="22"/>
      <c r="C3788" s="23"/>
      <c r="D3788" s="21" t="s">
        <v>2338</v>
      </c>
      <c r="E3788" s="21" t="s">
        <v>1403</v>
      </c>
      <c r="F3788" s="21" t="s">
        <v>1403</v>
      </c>
      <c r="G3788" s="25" t="s">
        <v>1403</v>
      </c>
      <c r="H3788" s="21" t="s">
        <v>1403</v>
      </c>
      <c r="I3788" s="25" t="s">
        <v>1403</v>
      </c>
      <c r="J3788" s="21" t="s">
        <v>1403</v>
      </c>
      <c r="K3788" s="21" t="s">
        <v>1403</v>
      </c>
    </row>
    <row r="3789" s="7" customFormat="1" customHeight="1" spans="1:11">
      <c r="A3789" s="23"/>
      <c r="B3789" s="22"/>
      <c r="C3789" s="23"/>
      <c r="D3789" s="21" t="s">
        <v>1403</v>
      </c>
      <c r="E3789" s="21" t="s">
        <v>2339</v>
      </c>
      <c r="F3789" s="21" t="s">
        <v>1403</v>
      </c>
      <c r="G3789" s="25" t="s">
        <v>1403</v>
      </c>
      <c r="H3789" s="21" t="s">
        <v>1403</v>
      </c>
      <c r="I3789" s="25" t="s">
        <v>1403</v>
      </c>
      <c r="J3789" s="21" t="s">
        <v>1403</v>
      </c>
      <c r="K3789" s="21" t="s">
        <v>1403</v>
      </c>
    </row>
    <row r="3790" s="7" customFormat="1" customHeight="1" spans="1:11">
      <c r="A3790" s="23"/>
      <c r="B3790" s="22"/>
      <c r="C3790" s="23"/>
      <c r="D3790" s="21" t="s">
        <v>1403</v>
      </c>
      <c r="E3790" s="21" t="s">
        <v>1403</v>
      </c>
      <c r="F3790" s="21" t="s">
        <v>6565</v>
      </c>
      <c r="G3790" s="25" t="s">
        <v>2354</v>
      </c>
      <c r="H3790" s="21" t="s">
        <v>2541</v>
      </c>
      <c r="I3790" s="25" t="s">
        <v>2516</v>
      </c>
      <c r="J3790" s="21" t="s">
        <v>6566</v>
      </c>
      <c r="K3790" s="21" t="s">
        <v>6567</v>
      </c>
    </row>
    <row r="3791" s="7" customFormat="1" customHeight="1" spans="1:11">
      <c r="A3791" s="23"/>
      <c r="B3791" s="22"/>
      <c r="C3791" s="23"/>
      <c r="D3791" s="21" t="s">
        <v>1403</v>
      </c>
      <c r="E3791" s="21" t="s">
        <v>2352</v>
      </c>
      <c r="F3791" s="21" t="s">
        <v>1403</v>
      </c>
      <c r="G3791" s="25" t="s">
        <v>1403</v>
      </c>
      <c r="H3791" s="21" t="s">
        <v>1403</v>
      </c>
      <c r="I3791" s="25" t="s">
        <v>1403</v>
      </c>
      <c r="J3791" s="21" t="s">
        <v>1403</v>
      </c>
      <c r="K3791" s="21" t="s">
        <v>1403</v>
      </c>
    </row>
    <row r="3792" s="7" customFormat="1" customHeight="1" spans="1:11">
      <c r="A3792" s="23"/>
      <c r="B3792" s="22"/>
      <c r="C3792" s="23"/>
      <c r="D3792" s="21" t="s">
        <v>1403</v>
      </c>
      <c r="E3792" s="21" t="s">
        <v>1403</v>
      </c>
      <c r="F3792" s="21" t="s">
        <v>6568</v>
      </c>
      <c r="G3792" s="25" t="s">
        <v>2354</v>
      </c>
      <c r="H3792" s="21" t="s">
        <v>2622</v>
      </c>
      <c r="I3792" s="25" t="s">
        <v>2343</v>
      </c>
      <c r="J3792" s="21" t="s">
        <v>6569</v>
      </c>
      <c r="K3792" s="21" t="s">
        <v>6570</v>
      </c>
    </row>
    <row r="3793" s="7" customFormat="1" customHeight="1" spans="1:11">
      <c r="A3793" s="23"/>
      <c r="B3793" s="22"/>
      <c r="C3793" s="23"/>
      <c r="D3793" s="21" t="s">
        <v>1403</v>
      </c>
      <c r="E3793" s="21" t="s">
        <v>2389</v>
      </c>
      <c r="F3793" s="21" t="s">
        <v>1403</v>
      </c>
      <c r="G3793" s="25" t="s">
        <v>1403</v>
      </c>
      <c r="H3793" s="21" t="s">
        <v>1403</v>
      </c>
      <c r="I3793" s="25" t="s">
        <v>1403</v>
      </c>
      <c r="J3793" s="21" t="s">
        <v>1403</v>
      </c>
      <c r="K3793" s="21" t="s">
        <v>1403</v>
      </c>
    </row>
    <row r="3794" s="7" customFormat="1" customHeight="1" spans="1:11">
      <c r="A3794" s="23"/>
      <c r="B3794" s="22"/>
      <c r="C3794" s="23"/>
      <c r="D3794" s="21" t="s">
        <v>1403</v>
      </c>
      <c r="E3794" s="21" t="s">
        <v>1403</v>
      </c>
      <c r="F3794" s="21" t="s">
        <v>6571</v>
      </c>
      <c r="G3794" s="25" t="s">
        <v>2354</v>
      </c>
      <c r="H3794" s="21" t="s">
        <v>2342</v>
      </c>
      <c r="I3794" s="25" t="s">
        <v>2343</v>
      </c>
      <c r="J3794" s="21" t="s">
        <v>6572</v>
      </c>
      <c r="K3794" s="21" t="s">
        <v>6573</v>
      </c>
    </row>
    <row r="3795" s="7" customFormat="1" customHeight="1" spans="1:11">
      <c r="A3795" s="23"/>
      <c r="B3795" s="22"/>
      <c r="C3795" s="23"/>
      <c r="D3795" s="21" t="s">
        <v>2357</v>
      </c>
      <c r="E3795" s="21" t="s">
        <v>1403</v>
      </c>
      <c r="F3795" s="21" t="s">
        <v>1403</v>
      </c>
      <c r="G3795" s="25" t="s">
        <v>1403</v>
      </c>
      <c r="H3795" s="21" t="s">
        <v>1403</v>
      </c>
      <c r="I3795" s="25" t="s">
        <v>1403</v>
      </c>
      <c r="J3795" s="21" t="s">
        <v>1403</v>
      </c>
      <c r="K3795" s="21" t="s">
        <v>1403</v>
      </c>
    </row>
    <row r="3796" s="7" customFormat="1" customHeight="1" spans="1:11">
      <c r="A3796" s="23"/>
      <c r="B3796" s="22"/>
      <c r="C3796" s="23"/>
      <c r="D3796" s="21" t="s">
        <v>1403</v>
      </c>
      <c r="E3796" s="21" t="s">
        <v>2358</v>
      </c>
      <c r="F3796" s="21" t="s">
        <v>1403</v>
      </c>
      <c r="G3796" s="25" t="s">
        <v>1403</v>
      </c>
      <c r="H3796" s="21" t="s">
        <v>1403</v>
      </c>
      <c r="I3796" s="25" t="s">
        <v>1403</v>
      </c>
      <c r="J3796" s="21" t="s">
        <v>1403</v>
      </c>
      <c r="K3796" s="21" t="s">
        <v>1403</v>
      </c>
    </row>
    <row r="3797" s="7" customFormat="1" customHeight="1" spans="1:11">
      <c r="A3797" s="23"/>
      <c r="B3797" s="22"/>
      <c r="C3797" s="23"/>
      <c r="D3797" s="21" t="s">
        <v>1403</v>
      </c>
      <c r="E3797" s="21" t="s">
        <v>1403</v>
      </c>
      <c r="F3797" s="21" t="s">
        <v>6574</v>
      </c>
      <c r="G3797" s="25" t="s">
        <v>2341</v>
      </c>
      <c r="H3797" s="21" t="s">
        <v>2342</v>
      </c>
      <c r="I3797" s="25" t="s">
        <v>2343</v>
      </c>
      <c r="J3797" s="21" t="s">
        <v>6575</v>
      </c>
      <c r="K3797" s="21" t="s">
        <v>6576</v>
      </c>
    </row>
    <row r="3798" s="7" customFormat="1" customHeight="1" spans="1:11">
      <c r="A3798" s="23"/>
      <c r="B3798" s="22"/>
      <c r="C3798" s="23"/>
      <c r="D3798" s="21" t="s">
        <v>2373</v>
      </c>
      <c r="E3798" s="21" t="s">
        <v>1403</v>
      </c>
      <c r="F3798" s="21" t="s">
        <v>1403</v>
      </c>
      <c r="G3798" s="25" t="s">
        <v>1403</v>
      </c>
      <c r="H3798" s="21" t="s">
        <v>1403</v>
      </c>
      <c r="I3798" s="25" t="s">
        <v>1403</v>
      </c>
      <c r="J3798" s="21" t="s">
        <v>1403</v>
      </c>
      <c r="K3798" s="21" t="s">
        <v>1403</v>
      </c>
    </row>
    <row r="3799" s="7" customFormat="1" customHeight="1" spans="1:11">
      <c r="A3799" s="23"/>
      <c r="B3799" s="22"/>
      <c r="C3799" s="23"/>
      <c r="D3799" s="21" t="s">
        <v>1403</v>
      </c>
      <c r="E3799" s="21" t="s">
        <v>2374</v>
      </c>
      <c r="F3799" s="21" t="s">
        <v>1403</v>
      </c>
      <c r="G3799" s="25" t="s">
        <v>1403</v>
      </c>
      <c r="H3799" s="21" t="s">
        <v>1403</v>
      </c>
      <c r="I3799" s="25" t="s">
        <v>1403</v>
      </c>
      <c r="J3799" s="21" t="s">
        <v>1403</v>
      </c>
      <c r="K3799" s="21" t="s">
        <v>1403</v>
      </c>
    </row>
    <row r="3800" s="7" customFormat="1" customHeight="1" spans="1:11">
      <c r="A3800" s="23"/>
      <c r="B3800" s="22"/>
      <c r="C3800" s="23"/>
      <c r="D3800" s="21" t="s">
        <v>1403</v>
      </c>
      <c r="E3800" s="21" t="s">
        <v>1403</v>
      </c>
      <c r="F3800" s="21" t="s">
        <v>6577</v>
      </c>
      <c r="G3800" s="25" t="s">
        <v>2354</v>
      </c>
      <c r="H3800" s="21" t="s">
        <v>3163</v>
      </c>
      <c r="I3800" s="25" t="s">
        <v>2343</v>
      </c>
      <c r="J3800" s="21" t="s">
        <v>6578</v>
      </c>
      <c r="K3800" s="21" t="s">
        <v>6579</v>
      </c>
    </row>
    <row r="3801" s="7" customFormat="1" customHeight="1" spans="1:11">
      <c r="A3801" s="21" t="s">
        <v>6580</v>
      </c>
      <c r="B3801" s="22"/>
      <c r="C3801" s="23"/>
      <c r="D3801" s="23"/>
      <c r="E3801" s="23"/>
      <c r="F3801" s="23"/>
      <c r="G3801" s="22"/>
      <c r="H3801" s="23"/>
      <c r="I3801" s="22"/>
      <c r="J3801" s="23"/>
      <c r="K3801" s="23"/>
    </row>
    <row r="3802" s="7" customFormat="1" customHeight="1" spans="1:11">
      <c r="A3802" s="21" t="s">
        <v>2398</v>
      </c>
      <c r="B3802" s="24" t="s">
        <v>6581</v>
      </c>
      <c r="C3802" s="21" t="s">
        <v>2614</v>
      </c>
      <c r="D3802" s="23"/>
      <c r="E3802" s="23"/>
      <c r="F3802" s="23"/>
      <c r="G3802" s="22"/>
      <c r="H3802" s="23"/>
      <c r="I3802" s="22"/>
      <c r="J3802" s="23"/>
      <c r="K3802" s="23"/>
    </row>
    <row r="3803" s="7" customFormat="1" customHeight="1" spans="1:11">
      <c r="A3803" s="23"/>
      <c r="B3803" s="22"/>
      <c r="C3803" s="23"/>
      <c r="D3803" s="21" t="s">
        <v>2338</v>
      </c>
      <c r="E3803" s="21" t="s">
        <v>1403</v>
      </c>
      <c r="F3803" s="21" t="s">
        <v>1403</v>
      </c>
      <c r="G3803" s="25" t="s">
        <v>1403</v>
      </c>
      <c r="H3803" s="21" t="s">
        <v>1403</v>
      </c>
      <c r="I3803" s="25" t="s">
        <v>1403</v>
      </c>
      <c r="J3803" s="21" t="s">
        <v>1403</v>
      </c>
      <c r="K3803" s="21" t="s">
        <v>1403</v>
      </c>
    </row>
    <row r="3804" s="7" customFormat="1" customHeight="1" spans="1:11">
      <c r="A3804" s="23"/>
      <c r="B3804" s="22"/>
      <c r="C3804" s="23"/>
      <c r="D3804" s="21" t="s">
        <v>1403</v>
      </c>
      <c r="E3804" s="21" t="s">
        <v>2339</v>
      </c>
      <c r="F3804" s="21" t="s">
        <v>1403</v>
      </c>
      <c r="G3804" s="25" t="s">
        <v>1403</v>
      </c>
      <c r="H3804" s="21" t="s">
        <v>1403</v>
      </c>
      <c r="I3804" s="25" t="s">
        <v>1403</v>
      </c>
      <c r="J3804" s="21" t="s">
        <v>1403</v>
      </c>
      <c r="K3804" s="21" t="s">
        <v>1403</v>
      </c>
    </row>
    <row r="3805" s="7" customFormat="1" customHeight="1" spans="1:11">
      <c r="A3805" s="23"/>
      <c r="B3805" s="22"/>
      <c r="C3805" s="23"/>
      <c r="D3805" s="21" t="s">
        <v>1403</v>
      </c>
      <c r="E3805" s="21" t="s">
        <v>1403</v>
      </c>
      <c r="F3805" s="21" t="s">
        <v>6582</v>
      </c>
      <c r="G3805" s="25" t="s">
        <v>2341</v>
      </c>
      <c r="H3805" s="21" t="s">
        <v>2439</v>
      </c>
      <c r="I3805" s="25" t="s">
        <v>2384</v>
      </c>
      <c r="J3805" s="21" t="s">
        <v>2617</v>
      </c>
      <c r="K3805" s="21" t="s">
        <v>2618</v>
      </c>
    </row>
    <row r="3806" s="7" customFormat="1" customHeight="1" spans="1:11">
      <c r="A3806" s="23"/>
      <c r="B3806" s="22"/>
      <c r="C3806" s="23"/>
      <c r="D3806" s="21" t="s">
        <v>2357</v>
      </c>
      <c r="E3806" s="21" t="s">
        <v>1403</v>
      </c>
      <c r="F3806" s="21" t="s">
        <v>1403</v>
      </c>
      <c r="G3806" s="25" t="s">
        <v>1403</v>
      </c>
      <c r="H3806" s="21" t="s">
        <v>1403</v>
      </c>
      <c r="I3806" s="25" t="s">
        <v>1403</v>
      </c>
      <c r="J3806" s="21" t="s">
        <v>1403</v>
      </c>
      <c r="K3806" s="21" t="s">
        <v>1403</v>
      </c>
    </row>
    <row r="3807" s="7" customFormat="1" customHeight="1" spans="1:11">
      <c r="A3807" s="23"/>
      <c r="B3807" s="22"/>
      <c r="C3807" s="23"/>
      <c r="D3807" s="21" t="s">
        <v>1403</v>
      </c>
      <c r="E3807" s="21" t="s">
        <v>2358</v>
      </c>
      <c r="F3807" s="21" t="s">
        <v>1403</v>
      </c>
      <c r="G3807" s="25" t="s">
        <v>1403</v>
      </c>
      <c r="H3807" s="21" t="s">
        <v>1403</v>
      </c>
      <c r="I3807" s="25" t="s">
        <v>1403</v>
      </c>
      <c r="J3807" s="21" t="s">
        <v>1403</v>
      </c>
      <c r="K3807" s="21" t="s">
        <v>1403</v>
      </c>
    </row>
    <row r="3808" s="7" customFormat="1" customHeight="1" spans="1:11">
      <c r="A3808" s="23"/>
      <c r="B3808" s="22"/>
      <c r="C3808" s="23"/>
      <c r="D3808" s="21" t="s">
        <v>1403</v>
      </c>
      <c r="E3808" s="21" t="s">
        <v>1403</v>
      </c>
      <c r="F3808" s="21" t="s">
        <v>2590</v>
      </c>
      <c r="G3808" s="25" t="s">
        <v>2341</v>
      </c>
      <c r="H3808" s="21" t="s">
        <v>2591</v>
      </c>
      <c r="I3808" s="25" t="s">
        <v>1403</v>
      </c>
      <c r="J3808" s="21" t="s">
        <v>2623</v>
      </c>
      <c r="K3808" s="21" t="s">
        <v>2624</v>
      </c>
    </row>
    <row r="3809" s="7" customFormat="1" customHeight="1" spans="1:11">
      <c r="A3809" s="23"/>
      <c r="B3809" s="22"/>
      <c r="C3809" s="23"/>
      <c r="D3809" s="21" t="s">
        <v>2373</v>
      </c>
      <c r="E3809" s="21" t="s">
        <v>1403</v>
      </c>
      <c r="F3809" s="21" t="s">
        <v>1403</v>
      </c>
      <c r="G3809" s="25" t="s">
        <v>1403</v>
      </c>
      <c r="H3809" s="21" t="s">
        <v>1403</v>
      </c>
      <c r="I3809" s="25" t="s">
        <v>1403</v>
      </c>
      <c r="J3809" s="21" t="s">
        <v>1403</v>
      </c>
      <c r="K3809" s="21" t="s">
        <v>1403</v>
      </c>
    </row>
    <row r="3810" s="7" customFormat="1" customHeight="1" spans="1:11">
      <c r="A3810" s="23"/>
      <c r="B3810" s="22"/>
      <c r="C3810" s="23"/>
      <c r="D3810" s="21" t="s">
        <v>1403</v>
      </c>
      <c r="E3810" s="21" t="s">
        <v>2374</v>
      </c>
      <c r="F3810" s="21" t="s">
        <v>1403</v>
      </c>
      <c r="G3810" s="25" t="s">
        <v>1403</v>
      </c>
      <c r="H3810" s="21" t="s">
        <v>1403</v>
      </c>
      <c r="I3810" s="25" t="s">
        <v>1403</v>
      </c>
      <c r="J3810" s="21" t="s">
        <v>1403</v>
      </c>
      <c r="K3810" s="21" t="s">
        <v>1403</v>
      </c>
    </row>
    <row r="3811" s="7" customFormat="1" customHeight="1" spans="1:11">
      <c r="A3811" s="23"/>
      <c r="B3811" s="22"/>
      <c r="C3811" s="23"/>
      <c r="D3811" s="21" t="s">
        <v>1403</v>
      </c>
      <c r="E3811" s="21" t="s">
        <v>1403</v>
      </c>
      <c r="F3811" s="21" t="s">
        <v>2594</v>
      </c>
      <c r="G3811" s="25" t="s">
        <v>2354</v>
      </c>
      <c r="H3811" s="21" t="s">
        <v>2394</v>
      </c>
      <c r="I3811" s="25" t="s">
        <v>2343</v>
      </c>
      <c r="J3811" s="21" t="s">
        <v>2625</v>
      </c>
      <c r="K3811" s="21" t="s">
        <v>2626</v>
      </c>
    </row>
    <row r="3812" s="7" customFormat="1" customHeight="1" spans="1:11">
      <c r="A3812" s="21" t="s">
        <v>6583</v>
      </c>
      <c r="B3812" s="24" t="s">
        <v>6584</v>
      </c>
      <c r="C3812" s="21" t="s">
        <v>6585</v>
      </c>
      <c r="D3812" s="23"/>
      <c r="E3812" s="23"/>
      <c r="F3812" s="23"/>
      <c r="G3812" s="22"/>
      <c r="H3812" s="23"/>
      <c r="I3812" s="22"/>
      <c r="J3812" s="23"/>
      <c r="K3812" s="23"/>
    </row>
    <row r="3813" s="7" customFormat="1" customHeight="1" spans="1:11">
      <c r="A3813" s="23"/>
      <c r="B3813" s="22"/>
      <c r="C3813" s="23"/>
      <c r="D3813" s="21" t="s">
        <v>2338</v>
      </c>
      <c r="E3813" s="21" t="s">
        <v>1403</v>
      </c>
      <c r="F3813" s="21" t="s">
        <v>1403</v>
      </c>
      <c r="G3813" s="25" t="s">
        <v>1403</v>
      </c>
      <c r="H3813" s="21" t="s">
        <v>1403</v>
      </c>
      <c r="I3813" s="25" t="s">
        <v>1403</v>
      </c>
      <c r="J3813" s="21" t="s">
        <v>1403</v>
      </c>
      <c r="K3813" s="21" t="s">
        <v>1403</v>
      </c>
    </row>
    <row r="3814" s="7" customFormat="1" customHeight="1" spans="1:11">
      <c r="A3814" s="23"/>
      <c r="B3814" s="22"/>
      <c r="C3814" s="23"/>
      <c r="D3814" s="21" t="s">
        <v>1403</v>
      </c>
      <c r="E3814" s="21" t="s">
        <v>2352</v>
      </c>
      <c r="F3814" s="21" t="s">
        <v>1403</v>
      </c>
      <c r="G3814" s="25" t="s">
        <v>1403</v>
      </c>
      <c r="H3814" s="21" t="s">
        <v>1403</v>
      </c>
      <c r="I3814" s="25" t="s">
        <v>1403</v>
      </c>
      <c r="J3814" s="21" t="s">
        <v>1403</v>
      </c>
      <c r="K3814" s="21" t="s">
        <v>1403</v>
      </c>
    </row>
    <row r="3815" s="7" customFormat="1" customHeight="1" spans="1:11">
      <c r="A3815" s="23"/>
      <c r="B3815" s="22"/>
      <c r="C3815" s="23"/>
      <c r="D3815" s="21" t="s">
        <v>1403</v>
      </c>
      <c r="E3815" s="21" t="s">
        <v>1403</v>
      </c>
      <c r="F3815" s="21" t="s">
        <v>6586</v>
      </c>
      <c r="G3815" s="25" t="s">
        <v>2341</v>
      </c>
      <c r="H3815" s="21" t="s">
        <v>2342</v>
      </c>
      <c r="I3815" s="25" t="s">
        <v>2343</v>
      </c>
      <c r="J3815" s="21" t="s">
        <v>6587</v>
      </c>
      <c r="K3815" s="21" t="s">
        <v>6588</v>
      </c>
    </row>
    <row r="3816" s="7" customFormat="1" customHeight="1" spans="1:11">
      <c r="A3816" s="23"/>
      <c r="B3816" s="22"/>
      <c r="C3816" s="23"/>
      <c r="D3816" s="21" t="s">
        <v>1403</v>
      </c>
      <c r="E3816" s="21" t="s">
        <v>1403</v>
      </c>
      <c r="F3816" s="21" t="s">
        <v>6589</v>
      </c>
      <c r="G3816" s="25" t="s">
        <v>2341</v>
      </c>
      <c r="H3816" s="21" t="s">
        <v>3553</v>
      </c>
      <c r="I3816" s="25" t="s">
        <v>2679</v>
      </c>
      <c r="J3816" s="21" t="s">
        <v>6590</v>
      </c>
      <c r="K3816" s="21" t="s">
        <v>6588</v>
      </c>
    </row>
    <row r="3817" s="7" customFormat="1" customHeight="1" spans="1:11">
      <c r="A3817" s="23"/>
      <c r="B3817" s="22"/>
      <c r="C3817" s="23"/>
      <c r="D3817" s="21" t="s">
        <v>1403</v>
      </c>
      <c r="E3817" s="21" t="s">
        <v>2389</v>
      </c>
      <c r="F3817" s="21" t="s">
        <v>1403</v>
      </c>
      <c r="G3817" s="25" t="s">
        <v>1403</v>
      </c>
      <c r="H3817" s="21" t="s">
        <v>1403</v>
      </c>
      <c r="I3817" s="25" t="s">
        <v>1403</v>
      </c>
      <c r="J3817" s="21" t="s">
        <v>1403</v>
      </c>
      <c r="K3817" s="21" t="s">
        <v>1403</v>
      </c>
    </row>
    <row r="3818" s="7" customFormat="1" customHeight="1" spans="1:11">
      <c r="A3818" s="23"/>
      <c r="B3818" s="22"/>
      <c r="C3818" s="23"/>
      <c r="D3818" s="21" t="s">
        <v>1403</v>
      </c>
      <c r="E3818" s="21" t="s">
        <v>1403</v>
      </c>
      <c r="F3818" s="21" t="s">
        <v>6591</v>
      </c>
      <c r="G3818" s="25" t="s">
        <v>2498</v>
      </c>
      <c r="H3818" s="21" t="s">
        <v>2499</v>
      </c>
      <c r="I3818" s="25" t="s">
        <v>5569</v>
      </c>
      <c r="J3818" s="21" t="s">
        <v>6592</v>
      </c>
      <c r="K3818" s="21" t="s">
        <v>6593</v>
      </c>
    </row>
    <row r="3819" s="7" customFormat="1" customHeight="1" spans="1:11">
      <c r="A3819" s="23"/>
      <c r="B3819" s="22"/>
      <c r="C3819" s="23"/>
      <c r="D3819" s="21" t="s">
        <v>2357</v>
      </c>
      <c r="E3819" s="21" t="s">
        <v>1403</v>
      </c>
      <c r="F3819" s="21" t="s">
        <v>1403</v>
      </c>
      <c r="G3819" s="25" t="s">
        <v>1403</v>
      </c>
      <c r="H3819" s="21" t="s">
        <v>1403</v>
      </c>
      <c r="I3819" s="25" t="s">
        <v>1403</v>
      </c>
      <c r="J3819" s="21" t="s">
        <v>1403</v>
      </c>
      <c r="K3819" s="21" t="s">
        <v>1403</v>
      </c>
    </row>
    <row r="3820" s="7" customFormat="1" customHeight="1" spans="1:11">
      <c r="A3820" s="23"/>
      <c r="B3820" s="22"/>
      <c r="C3820" s="23"/>
      <c r="D3820" s="21" t="s">
        <v>1403</v>
      </c>
      <c r="E3820" s="21" t="s">
        <v>2358</v>
      </c>
      <c r="F3820" s="21" t="s">
        <v>1403</v>
      </c>
      <c r="G3820" s="25" t="s">
        <v>1403</v>
      </c>
      <c r="H3820" s="21" t="s">
        <v>1403</v>
      </c>
      <c r="I3820" s="25" t="s">
        <v>1403</v>
      </c>
      <c r="J3820" s="21" t="s">
        <v>1403</v>
      </c>
      <c r="K3820" s="21" t="s">
        <v>1403</v>
      </c>
    </row>
    <row r="3821" s="7" customFormat="1" customHeight="1" spans="1:11">
      <c r="A3821" s="23"/>
      <c r="B3821" s="22"/>
      <c r="C3821" s="23"/>
      <c r="D3821" s="21" t="s">
        <v>1403</v>
      </c>
      <c r="E3821" s="21" t="s">
        <v>1403</v>
      </c>
      <c r="F3821" s="21" t="s">
        <v>6594</v>
      </c>
      <c r="G3821" s="25" t="s">
        <v>2354</v>
      </c>
      <c r="H3821" s="21" t="s">
        <v>2355</v>
      </c>
      <c r="I3821" s="25" t="s">
        <v>2581</v>
      </c>
      <c r="J3821" s="21" t="s">
        <v>6595</v>
      </c>
      <c r="K3821" s="21" t="s">
        <v>6588</v>
      </c>
    </row>
    <row r="3822" s="7" customFormat="1" customHeight="1" spans="1:11">
      <c r="A3822" s="23"/>
      <c r="B3822" s="22"/>
      <c r="C3822" s="23"/>
      <c r="D3822" s="21" t="s">
        <v>1403</v>
      </c>
      <c r="E3822" s="21" t="s">
        <v>2578</v>
      </c>
      <c r="F3822" s="21" t="s">
        <v>1403</v>
      </c>
      <c r="G3822" s="25" t="s">
        <v>1403</v>
      </c>
      <c r="H3822" s="21" t="s">
        <v>1403</v>
      </c>
      <c r="I3822" s="25" t="s">
        <v>1403</v>
      </c>
      <c r="J3822" s="21" t="s">
        <v>1403</v>
      </c>
      <c r="K3822" s="21" t="s">
        <v>1403</v>
      </c>
    </row>
    <row r="3823" s="7" customFormat="1" customHeight="1" spans="1:11">
      <c r="A3823" s="23"/>
      <c r="B3823" s="22"/>
      <c r="C3823" s="23"/>
      <c r="D3823" s="21" t="s">
        <v>1403</v>
      </c>
      <c r="E3823" s="21" t="s">
        <v>1403</v>
      </c>
      <c r="F3823" s="21" t="s">
        <v>5587</v>
      </c>
      <c r="G3823" s="25" t="s">
        <v>2354</v>
      </c>
      <c r="H3823" s="21" t="s">
        <v>2753</v>
      </c>
      <c r="I3823" s="25" t="s">
        <v>2581</v>
      </c>
      <c r="J3823" s="21" t="s">
        <v>6596</v>
      </c>
      <c r="K3823" s="21" t="s">
        <v>6588</v>
      </c>
    </row>
    <row r="3824" s="7" customFormat="1" customHeight="1" spans="1:11">
      <c r="A3824" s="23"/>
      <c r="B3824" s="22"/>
      <c r="C3824" s="23"/>
      <c r="D3824" s="21" t="s">
        <v>2373</v>
      </c>
      <c r="E3824" s="21" t="s">
        <v>1403</v>
      </c>
      <c r="F3824" s="21" t="s">
        <v>1403</v>
      </c>
      <c r="G3824" s="25" t="s">
        <v>1403</v>
      </c>
      <c r="H3824" s="21" t="s">
        <v>1403</v>
      </c>
      <c r="I3824" s="25" t="s">
        <v>1403</v>
      </c>
      <c r="J3824" s="21" t="s">
        <v>1403</v>
      </c>
      <c r="K3824" s="21" t="s">
        <v>1403</v>
      </c>
    </row>
    <row r="3825" s="7" customFormat="1" customHeight="1" spans="1:11">
      <c r="A3825" s="23"/>
      <c r="B3825" s="22"/>
      <c r="C3825" s="23"/>
      <c r="D3825" s="21" t="s">
        <v>1403</v>
      </c>
      <c r="E3825" s="21" t="s">
        <v>2374</v>
      </c>
      <c r="F3825" s="21" t="s">
        <v>1403</v>
      </c>
      <c r="G3825" s="25" t="s">
        <v>1403</v>
      </c>
      <c r="H3825" s="21" t="s">
        <v>1403</v>
      </c>
      <c r="I3825" s="25" t="s">
        <v>1403</v>
      </c>
      <c r="J3825" s="21" t="s">
        <v>1403</v>
      </c>
      <c r="K3825" s="21" t="s">
        <v>1403</v>
      </c>
    </row>
    <row r="3826" s="7" customFormat="1" customHeight="1" spans="1:11">
      <c r="A3826" s="23"/>
      <c r="B3826" s="22"/>
      <c r="C3826" s="23"/>
      <c r="D3826" s="21" t="s">
        <v>1403</v>
      </c>
      <c r="E3826" s="21" t="s">
        <v>1403</v>
      </c>
      <c r="F3826" s="21" t="s">
        <v>4466</v>
      </c>
      <c r="G3826" s="25" t="s">
        <v>2354</v>
      </c>
      <c r="H3826" s="21" t="s">
        <v>2394</v>
      </c>
      <c r="I3826" s="25" t="s">
        <v>2343</v>
      </c>
      <c r="J3826" s="21" t="s">
        <v>6597</v>
      </c>
      <c r="K3826" s="21" t="s">
        <v>6588</v>
      </c>
    </row>
    <row r="3827" s="7" customFormat="1" customHeight="1" spans="1:11">
      <c r="A3827" s="21" t="s">
        <v>6598</v>
      </c>
      <c r="B3827" s="22"/>
      <c r="C3827" s="23"/>
      <c r="D3827" s="23"/>
      <c r="E3827" s="23"/>
      <c r="F3827" s="23"/>
      <c r="G3827" s="22"/>
      <c r="H3827" s="23"/>
      <c r="I3827" s="22"/>
      <c r="J3827" s="23"/>
      <c r="K3827" s="23"/>
    </row>
    <row r="3828" s="7" customFormat="1" customHeight="1" spans="1:11">
      <c r="A3828" s="21" t="s">
        <v>6599</v>
      </c>
      <c r="B3828" s="24" t="s">
        <v>6600</v>
      </c>
      <c r="C3828" s="21" t="s">
        <v>6601</v>
      </c>
      <c r="D3828" s="23"/>
      <c r="E3828" s="23"/>
      <c r="F3828" s="23"/>
      <c r="G3828" s="22"/>
      <c r="H3828" s="23"/>
      <c r="I3828" s="22"/>
      <c r="J3828" s="23"/>
      <c r="K3828" s="23"/>
    </row>
    <row r="3829" s="7" customFormat="1" customHeight="1" spans="1:11">
      <c r="A3829" s="23"/>
      <c r="B3829" s="22"/>
      <c r="C3829" s="23"/>
      <c r="D3829" s="21" t="s">
        <v>2338</v>
      </c>
      <c r="E3829" s="21" t="s">
        <v>1403</v>
      </c>
      <c r="F3829" s="21" t="s">
        <v>1403</v>
      </c>
      <c r="G3829" s="25" t="s">
        <v>1403</v>
      </c>
      <c r="H3829" s="21" t="s">
        <v>1403</v>
      </c>
      <c r="I3829" s="25" t="s">
        <v>1403</v>
      </c>
      <c r="J3829" s="21" t="s">
        <v>1403</v>
      </c>
      <c r="K3829" s="21" t="s">
        <v>1403</v>
      </c>
    </row>
    <row r="3830" s="7" customFormat="1" customHeight="1" spans="1:11">
      <c r="A3830" s="23"/>
      <c r="B3830" s="22"/>
      <c r="C3830" s="23"/>
      <c r="D3830" s="21" t="s">
        <v>1403</v>
      </c>
      <c r="E3830" s="21" t="s">
        <v>2339</v>
      </c>
      <c r="F3830" s="21" t="s">
        <v>1403</v>
      </c>
      <c r="G3830" s="25" t="s">
        <v>1403</v>
      </c>
      <c r="H3830" s="21" t="s">
        <v>1403</v>
      </c>
      <c r="I3830" s="25" t="s">
        <v>1403</v>
      </c>
      <c r="J3830" s="21" t="s">
        <v>1403</v>
      </c>
      <c r="K3830" s="21" t="s">
        <v>1403</v>
      </c>
    </row>
    <row r="3831" s="7" customFormat="1" customHeight="1" spans="1:11">
      <c r="A3831" s="23"/>
      <c r="B3831" s="22"/>
      <c r="C3831" s="23"/>
      <c r="D3831" s="21" t="s">
        <v>1403</v>
      </c>
      <c r="E3831" s="21" t="s">
        <v>1403</v>
      </c>
      <c r="F3831" s="21" t="s">
        <v>3717</v>
      </c>
      <c r="G3831" s="25" t="s">
        <v>2354</v>
      </c>
      <c r="H3831" s="21" t="s">
        <v>2499</v>
      </c>
      <c r="I3831" s="25" t="s">
        <v>2516</v>
      </c>
      <c r="J3831" s="21" t="s">
        <v>6602</v>
      </c>
      <c r="K3831" s="21" t="s">
        <v>6603</v>
      </c>
    </row>
    <row r="3832" s="7" customFormat="1" customHeight="1" spans="1:11">
      <c r="A3832" s="23"/>
      <c r="B3832" s="22"/>
      <c r="C3832" s="23"/>
      <c r="D3832" s="21" t="s">
        <v>1403</v>
      </c>
      <c r="E3832" s="21" t="s">
        <v>1403</v>
      </c>
      <c r="F3832" s="21" t="s">
        <v>3720</v>
      </c>
      <c r="G3832" s="25" t="s">
        <v>2354</v>
      </c>
      <c r="H3832" s="21" t="s">
        <v>6604</v>
      </c>
      <c r="I3832" s="25" t="s">
        <v>2871</v>
      </c>
      <c r="J3832" s="21" t="s">
        <v>6605</v>
      </c>
      <c r="K3832" s="21" t="s">
        <v>6606</v>
      </c>
    </row>
    <row r="3833" s="7" customFormat="1" customHeight="1" spans="1:11">
      <c r="A3833" s="23"/>
      <c r="B3833" s="22"/>
      <c r="C3833" s="23"/>
      <c r="D3833" s="21" t="s">
        <v>1403</v>
      </c>
      <c r="E3833" s="21" t="s">
        <v>2352</v>
      </c>
      <c r="F3833" s="21" t="s">
        <v>1403</v>
      </c>
      <c r="G3833" s="25" t="s">
        <v>1403</v>
      </c>
      <c r="H3833" s="21" t="s">
        <v>1403</v>
      </c>
      <c r="I3833" s="25" t="s">
        <v>1403</v>
      </c>
      <c r="J3833" s="21" t="s">
        <v>1403</v>
      </c>
      <c r="K3833" s="21" t="s">
        <v>1403</v>
      </c>
    </row>
    <row r="3834" s="7" customFormat="1" customHeight="1" spans="1:11">
      <c r="A3834" s="23"/>
      <c r="B3834" s="22"/>
      <c r="C3834" s="23"/>
      <c r="D3834" s="21" t="s">
        <v>1403</v>
      </c>
      <c r="E3834" s="21" t="s">
        <v>1403</v>
      </c>
      <c r="F3834" s="21" t="s">
        <v>3723</v>
      </c>
      <c r="G3834" s="25" t="s">
        <v>2354</v>
      </c>
      <c r="H3834" s="21" t="s">
        <v>2622</v>
      </c>
      <c r="I3834" s="25" t="s">
        <v>2343</v>
      </c>
      <c r="J3834" s="21" t="s">
        <v>6607</v>
      </c>
      <c r="K3834" s="21" t="s">
        <v>6608</v>
      </c>
    </row>
    <row r="3835" s="7" customFormat="1" customHeight="1" spans="1:11">
      <c r="A3835" s="23"/>
      <c r="B3835" s="22"/>
      <c r="C3835" s="23"/>
      <c r="D3835" s="21" t="s">
        <v>2357</v>
      </c>
      <c r="E3835" s="21" t="s">
        <v>1403</v>
      </c>
      <c r="F3835" s="21" t="s">
        <v>1403</v>
      </c>
      <c r="G3835" s="25" t="s">
        <v>1403</v>
      </c>
      <c r="H3835" s="21" t="s">
        <v>1403</v>
      </c>
      <c r="I3835" s="25" t="s">
        <v>1403</v>
      </c>
      <c r="J3835" s="21" t="s">
        <v>1403</v>
      </c>
      <c r="K3835" s="21" t="s">
        <v>1403</v>
      </c>
    </row>
    <row r="3836" s="7" customFormat="1" customHeight="1" spans="1:11">
      <c r="A3836" s="23"/>
      <c r="B3836" s="22"/>
      <c r="C3836" s="23"/>
      <c r="D3836" s="21" t="s">
        <v>1403</v>
      </c>
      <c r="E3836" s="21" t="s">
        <v>2358</v>
      </c>
      <c r="F3836" s="21" t="s">
        <v>1403</v>
      </c>
      <c r="G3836" s="25" t="s">
        <v>1403</v>
      </c>
      <c r="H3836" s="21" t="s">
        <v>1403</v>
      </c>
      <c r="I3836" s="25" t="s">
        <v>1403</v>
      </c>
      <c r="J3836" s="21" t="s">
        <v>1403</v>
      </c>
      <c r="K3836" s="21" t="s">
        <v>1403</v>
      </c>
    </row>
    <row r="3837" s="7" customFormat="1" customHeight="1" spans="1:11">
      <c r="A3837" s="23"/>
      <c r="B3837" s="22"/>
      <c r="C3837" s="23"/>
      <c r="D3837" s="21" t="s">
        <v>1403</v>
      </c>
      <c r="E3837" s="21" t="s">
        <v>1403</v>
      </c>
      <c r="F3837" s="21" t="s">
        <v>6609</v>
      </c>
      <c r="G3837" s="25" t="s">
        <v>2354</v>
      </c>
      <c r="H3837" s="21" t="s">
        <v>2622</v>
      </c>
      <c r="I3837" s="25" t="s">
        <v>2343</v>
      </c>
      <c r="J3837" s="21" t="s">
        <v>6610</v>
      </c>
      <c r="K3837" s="21" t="s">
        <v>6611</v>
      </c>
    </row>
    <row r="3838" s="7" customFormat="1" customHeight="1" spans="1:11">
      <c r="A3838" s="23"/>
      <c r="B3838" s="22"/>
      <c r="C3838" s="23"/>
      <c r="D3838" s="21" t="s">
        <v>2373</v>
      </c>
      <c r="E3838" s="21" t="s">
        <v>1403</v>
      </c>
      <c r="F3838" s="21" t="s">
        <v>1403</v>
      </c>
      <c r="G3838" s="25" t="s">
        <v>1403</v>
      </c>
      <c r="H3838" s="21" t="s">
        <v>1403</v>
      </c>
      <c r="I3838" s="25" t="s">
        <v>1403</v>
      </c>
      <c r="J3838" s="21" t="s">
        <v>1403</v>
      </c>
      <c r="K3838" s="21" t="s">
        <v>1403</v>
      </c>
    </row>
    <row r="3839" s="7" customFormat="1" customHeight="1" spans="1:11">
      <c r="A3839" s="23"/>
      <c r="B3839" s="22"/>
      <c r="C3839" s="23"/>
      <c r="D3839" s="21" t="s">
        <v>1403</v>
      </c>
      <c r="E3839" s="21" t="s">
        <v>2374</v>
      </c>
      <c r="F3839" s="21" t="s">
        <v>1403</v>
      </c>
      <c r="G3839" s="25" t="s">
        <v>1403</v>
      </c>
      <c r="H3839" s="21" t="s">
        <v>1403</v>
      </c>
      <c r="I3839" s="25" t="s">
        <v>1403</v>
      </c>
      <c r="J3839" s="21" t="s">
        <v>1403</v>
      </c>
      <c r="K3839" s="21" t="s">
        <v>1403</v>
      </c>
    </row>
    <row r="3840" s="7" customFormat="1" customHeight="1" spans="1:11">
      <c r="A3840" s="23"/>
      <c r="B3840" s="22"/>
      <c r="C3840" s="23"/>
      <c r="D3840" s="21" t="s">
        <v>1403</v>
      </c>
      <c r="E3840" s="21" t="s">
        <v>1403</v>
      </c>
      <c r="F3840" s="21" t="s">
        <v>6612</v>
      </c>
      <c r="G3840" s="25" t="s">
        <v>2354</v>
      </c>
      <c r="H3840" s="21" t="s">
        <v>2394</v>
      </c>
      <c r="I3840" s="25" t="s">
        <v>2343</v>
      </c>
      <c r="J3840" s="21" t="s">
        <v>6613</v>
      </c>
      <c r="K3840" s="21" t="s">
        <v>6614</v>
      </c>
    </row>
    <row r="3841" s="7" customFormat="1" customHeight="1" spans="1:11">
      <c r="A3841" s="21" t="s">
        <v>6615</v>
      </c>
      <c r="B3841" s="24" t="s">
        <v>6616</v>
      </c>
      <c r="C3841" s="21" t="s">
        <v>6601</v>
      </c>
      <c r="D3841" s="23"/>
      <c r="E3841" s="23"/>
      <c r="F3841" s="23"/>
      <c r="G3841" s="22"/>
      <c r="H3841" s="23"/>
      <c r="I3841" s="22"/>
      <c r="J3841" s="23"/>
      <c r="K3841" s="23"/>
    </row>
    <row r="3842" s="7" customFormat="1" customHeight="1" spans="1:11">
      <c r="A3842" s="23"/>
      <c r="B3842" s="22"/>
      <c r="C3842" s="23"/>
      <c r="D3842" s="21" t="s">
        <v>2338</v>
      </c>
      <c r="E3842" s="21" t="s">
        <v>1403</v>
      </c>
      <c r="F3842" s="21" t="s">
        <v>1403</v>
      </c>
      <c r="G3842" s="25" t="s">
        <v>1403</v>
      </c>
      <c r="H3842" s="21" t="s">
        <v>1403</v>
      </c>
      <c r="I3842" s="25" t="s">
        <v>1403</v>
      </c>
      <c r="J3842" s="21" t="s">
        <v>1403</v>
      </c>
      <c r="K3842" s="21" t="s">
        <v>1403</v>
      </c>
    </row>
    <row r="3843" s="7" customFormat="1" customHeight="1" spans="1:11">
      <c r="A3843" s="23"/>
      <c r="B3843" s="22"/>
      <c r="C3843" s="23"/>
      <c r="D3843" s="21" t="s">
        <v>1403</v>
      </c>
      <c r="E3843" s="21" t="s">
        <v>2339</v>
      </c>
      <c r="F3843" s="21" t="s">
        <v>1403</v>
      </c>
      <c r="G3843" s="25" t="s">
        <v>1403</v>
      </c>
      <c r="H3843" s="21" t="s">
        <v>1403</v>
      </c>
      <c r="I3843" s="25" t="s">
        <v>1403</v>
      </c>
      <c r="J3843" s="21" t="s">
        <v>1403</v>
      </c>
      <c r="K3843" s="21" t="s">
        <v>1403</v>
      </c>
    </row>
    <row r="3844" s="7" customFormat="1" customHeight="1" spans="1:11">
      <c r="A3844" s="23"/>
      <c r="B3844" s="22"/>
      <c r="C3844" s="23"/>
      <c r="D3844" s="21" t="s">
        <v>1403</v>
      </c>
      <c r="E3844" s="21" t="s">
        <v>1403</v>
      </c>
      <c r="F3844" s="21" t="s">
        <v>3717</v>
      </c>
      <c r="G3844" s="25" t="s">
        <v>2354</v>
      </c>
      <c r="H3844" s="21" t="s">
        <v>2499</v>
      </c>
      <c r="I3844" s="25" t="s">
        <v>4081</v>
      </c>
      <c r="J3844" s="21" t="s">
        <v>6602</v>
      </c>
      <c r="K3844" s="21" t="s">
        <v>6603</v>
      </c>
    </row>
    <row r="3845" s="7" customFormat="1" customHeight="1" spans="1:11">
      <c r="A3845" s="23"/>
      <c r="B3845" s="22"/>
      <c r="C3845" s="23"/>
      <c r="D3845" s="21" t="s">
        <v>1403</v>
      </c>
      <c r="E3845" s="21" t="s">
        <v>1403</v>
      </c>
      <c r="F3845" s="21" t="s">
        <v>3720</v>
      </c>
      <c r="G3845" s="25" t="s">
        <v>2354</v>
      </c>
      <c r="H3845" s="21" t="s">
        <v>6604</v>
      </c>
      <c r="I3845" s="25" t="s">
        <v>2871</v>
      </c>
      <c r="J3845" s="21" t="s">
        <v>6605</v>
      </c>
      <c r="K3845" s="21" t="s">
        <v>6606</v>
      </c>
    </row>
    <row r="3846" s="7" customFormat="1" customHeight="1" spans="1:11">
      <c r="A3846" s="23"/>
      <c r="B3846" s="22"/>
      <c r="C3846" s="23"/>
      <c r="D3846" s="21" t="s">
        <v>1403</v>
      </c>
      <c r="E3846" s="21" t="s">
        <v>2352</v>
      </c>
      <c r="F3846" s="21" t="s">
        <v>1403</v>
      </c>
      <c r="G3846" s="25" t="s">
        <v>1403</v>
      </c>
      <c r="H3846" s="21" t="s">
        <v>1403</v>
      </c>
      <c r="I3846" s="25" t="s">
        <v>1403</v>
      </c>
      <c r="J3846" s="21" t="s">
        <v>1403</v>
      </c>
      <c r="K3846" s="21" t="s">
        <v>1403</v>
      </c>
    </row>
    <row r="3847" s="7" customFormat="1" customHeight="1" spans="1:11">
      <c r="A3847" s="23"/>
      <c r="B3847" s="22"/>
      <c r="C3847" s="23"/>
      <c r="D3847" s="21" t="s">
        <v>1403</v>
      </c>
      <c r="E3847" s="21" t="s">
        <v>1403</v>
      </c>
      <c r="F3847" s="21" t="s">
        <v>6617</v>
      </c>
      <c r="G3847" s="25" t="s">
        <v>2354</v>
      </c>
      <c r="H3847" s="21" t="s">
        <v>2622</v>
      </c>
      <c r="I3847" s="25" t="s">
        <v>2343</v>
      </c>
      <c r="J3847" s="21" t="s">
        <v>6607</v>
      </c>
      <c r="K3847" s="21" t="s">
        <v>6608</v>
      </c>
    </row>
    <row r="3848" s="7" customFormat="1" customHeight="1" spans="1:11">
      <c r="A3848" s="23"/>
      <c r="B3848" s="22"/>
      <c r="C3848" s="23"/>
      <c r="D3848" s="21" t="s">
        <v>1403</v>
      </c>
      <c r="E3848" s="21" t="s">
        <v>1403</v>
      </c>
      <c r="F3848" s="21" t="s">
        <v>6618</v>
      </c>
      <c r="G3848" s="25" t="s">
        <v>2341</v>
      </c>
      <c r="H3848" s="21" t="s">
        <v>2342</v>
      </c>
      <c r="I3848" s="25" t="s">
        <v>2343</v>
      </c>
      <c r="J3848" s="21" t="s">
        <v>6619</v>
      </c>
      <c r="K3848" s="21" t="s">
        <v>6620</v>
      </c>
    </row>
    <row r="3849" s="7" customFormat="1" customHeight="1" spans="1:11">
      <c r="A3849" s="23"/>
      <c r="B3849" s="22"/>
      <c r="C3849" s="23"/>
      <c r="D3849" s="21" t="s">
        <v>1403</v>
      </c>
      <c r="E3849" s="21" t="s">
        <v>2389</v>
      </c>
      <c r="F3849" s="21" t="s">
        <v>1403</v>
      </c>
      <c r="G3849" s="25" t="s">
        <v>1403</v>
      </c>
      <c r="H3849" s="21" t="s">
        <v>1403</v>
      </c>
      <c r="I3849" s="25" t="s">
        <v>1403</v>
      </c>
      <c r="J3849" s="21" t="s">
        <v>1403</v>
      </c>
      <c r="K3849" s="21" t="s">
        <v>1403</v>
      </c>
    </row>
    <row r="3850" s="7" customFormat="1" customHeight="1" spans="1:11">
      <c r="A3850" s="23"/>
      <c r="B3850" s="22"/>
      <c r="C3850" s="23"/>
      <c r="D3850" s="21" t="s">
        <v>1403</v>
      </c>
      <c r="E3850" s="21" t="s">
        <v>1403</v>
      </c>
      <c r="F3850" s="21" t="s">
        <v>6621</v>
      </c>
      <c r="G3850" s="25" t="s">
        <v>2341</v>
      </c>
      <c r="H3850" s="21" t="s">
        <v>2342</v>
      </c>
      <c r="I3850" s="25" t="s">
        <v>2343</v>
      </c>
      <c r="J3850" s="21" t="s">
        <v>6622</v>
      </c>
      <c r="K3850" s="21" t="s">
        <v>6623</v>
      </c>
    </row>
    <row r="3851" s="7" customFormat="1" customHeight="1" spans="1:11">
      <c r="A3851" s="23"/>
      <c r="B3851" s="22"/>
      <c r="C3851" s="23"/>
      <c r="D3851" s="21" t="s">
        <v>2357</v>
      </c>
      <c r="E3851" s="21" t="s">
        <v>1403</v>
      </c>
      <c r="F3851" s="21" t="s">
        <v>1403</v>
      </c>
      <c r="G3851" s="25" t="s">
        <v>1403</v>
      </c>
      <c r="H3851" s="21" t="s">
        <v>1403</v>
      </c>
      <c r="I3851" s="25" t="s">
        <v>1403</v>
      </c>
      <c r="J3851" s="21" t="s">
        <v>1403</v>
      </c>
      <c r="K3851" s="21" t="s">
        <v>1403</v>
      </c>
    </row>
    <row r="3852" s="7" customFormat="1" customHeight="1" spans="1:11">
      <c r="A3852" s="23"/>
      <c r="B3852" s="22"/>
      <c r="C3852" s="23"/>
      <c r="D3852" s="21" t="s">
        <v>1403</v>
      </c>
      <c r="E3852" s="21" t="s">
        <v>2550</v>
      </c>
      <c r="F3852" s="21" t="s">
        <v>1403</v>
      </c>
      <c r="G3852" s="25" t="s">
        <v>1403</v>
      </c>
      <c r="H3852" s="21" t="s">
        <v>1403</v>
      </c>
      <c r="I3852" s="25" t="s">
        <v>1403</v>
      </c>
      <c r="J3852" s="21" t="s">
        <v>1403</v>
      </c>
      <c r="K3852" s="21" t="s">
        <v>1403</v>
      </c>
    </row>
    <row r="3853" s="7" customFormat="1" customHeight="1" spans="1:11">
      <c r="A3853" s="23"/>
      <c r="B3853" s="22"/>
      <c r="C3853" s="23"/>
      <c r="D3853" s="21" t="s">
        <v>1403</v>
      </c>
      <c r="E3853" s="21" t="s">
        <v>1403</v>
      </c>
      <c r="F3853" s="21" t="s">
        <v>6624</v>
      </c>
      <c r="G3853" s="25" t="s">
        <v>2354</v>
      </c>
      <c r="H3853" s="21" t="s">
        <v>6625</v>
      </c>
      <c r="I3853" s="25" t="s">
        <v>2491</v>
      </c>
      <c r="J3853" s="21" t="s">
        <v>6626</v>
      </c>
      <c r="K3853" s="21" t="s">
        <v>6627</v>
      </c>
    </row>
    <row r="3854" s="7" customFormat="1" customHeight="1" spans="1:11">
      <c r="A3854" s="23"/>
      <c r="B3854" s="22"/>
      <c r="C3854" s="23"/>
      <c r="D3854" s="21" t="s">
        <v>1403</v>
      </c>
      <c r="E3854" s="21" t="s">
        <v>2358</v>
      </c>
      <c r="F3854" s="21" t="s">
        <v>1403</v>
      </c>
      <c r="G3854" s="25" t="s">
        <v>1403</v>
      </c>
      <c r="H3854" s="21" t="s">
        <v>1403</v>
      </c>
      <c r="I3854" s="25" t="s">
        <v>1403</v>
      </c>
      <c r="J3854" s="21" t="s">
        <v>1403</v>
      </c>
      <c r="K3854" s="21" t="s">
        <v>1403</v>
      </c>
    </row>
    <row r="3855" s="7" customFormat="1" customHeight="1" spans="1:11">
      <c r="A3855" s="23"/>
      <c r="B3855" s="22"/>
      <c r="C3855" s="23"/>
      <c r="D3855" s="21" t="s">
        <v>1403</v>
      </c>
      <c r="E3855" s="21" t="s">
        <v>1403</v>
      </c>
      <c r="F3855" s="21" t="s">
        <v>6609</v>
      </c>
      <c r="G3855" s="25" t="s">
        <v>2354</v>
      </c>
      <c r="H3855" s="21" t="s">
        <v>2622</v>
      </c>
      <c r="I3855" s="25" t="s">
        <v>2343</v>
      </c>
      <c r="J3855" s="21" t="s">
        <v>6610</v>
      </c>
      <c r="K3855" s="21" t="s">
        <v>6611</v>
      </c>
    </row>
    <row r="3856" s="7" customFormat="1" customHeight="1" spans="1:11">
      <c r="A3856" s="23"/>
      <c r="B3856" s="22"/>
      <c r="C3856" s="23"/>
      <c r="D3856" s="21" t="s">
        <v>2373</v>
      </c>
      <c r="E3856" s="21" t="s">
        <v>1403</v>
      </c>
      <c r="F3856" s="21" t="s">
        <v>1403</v>
      </c>
      <c r="G3856" s="25" t="s">
        <v>1403</v>
      </c>
      <c r="H3856" s="21" t="s">
        <v>1403</v>
      </c>
      <c r="I3856" s="25" t="s">
        <v>1403</v>
      </c>
      <c r="J3856" s="21" t="s">
        <v>1403</v>
      </c>
      <c r="K3856" s="21" t="s">
        <v>1403</v>
      </c>
    </row>
    <row r="3857" s="7" customFormat="1" customHeight="1" spans="1:11">
      <c r="A3857" s="23"/>
      <c r="B3857" s="22"/>
      <c r="C3857" s="23"/>
      <c r="D3857" s="21" t="s">
        <v>1403</v>
      </c>
      <c r="E3857" s="21" t="s">
        <v>2374</v>
      </c>
      <c r="F3857" s="21" t="s">
        <v>1403</v>
      </c>
      <c r="G3857" s="25" t="s">
        <v>1403</v>
      </c>
      <c r="H3857" s="21" t="s">
        <v>1403</v>
      </c>
      <c r="I3857" s="25" t="s">
        <v>1403</v>
      </c>
      <c r="J3857" s="21" t="s">
        <v>1403</v>
      </c>
      <c r="K3857" s="21" t="s">
        <v>1403</v>
      </c>
    </row>
    <row r="3858" s="7" customFormat="1" customHeight="1" spans="1:11">
      <c r="A3858" s="23"/>
      <c r="B3858" s="22"/>
      <c r="C3858" s="23"/>
      <c r="D3858" s="21" t="s">
        <v>1403</v>
      </c>
      <c r="E3858" s="21" t="s">
        <v>1403</v>
      </c>
      <c r="F3858" s="21" t="s">
        <v>6612</v>
      </c>
      <c r="G3858" s="25" t="s">
        <v>2354</v>
      </c>
      <c r="H3858" s="21" t="s">
        <v>2394</v>
      </c>
      <c r="I3858" s="25" t="s">
        <v>2343</v>
      </c>
      <c r="J3858" s="21" t="s">
        <v>6628</v>
      </c>
      <c r="K3858" s="21" t="s">
        <v>6614</v>
      </c>
    </row>
    <row r="3859" s="7" customFormat="1" customHeight="1" spans="1:11">
      <c r="A3859" s="21" t="s">
        <v>6087</v>
      </c>
      <c r="B3859" s="24" t="s">
        <v>6629</v>
      </c>
      <c r="C3859" s="21" t="s">
        <v>6630</v>
      </c>
      <c r="D3859" s="23"/>
      <c r="E3859" s="23"/>
      <c r="F3859" s="23"/>
      <c r="G3859" s="22"/>
      <c r="H3859" s="23"/>
      <c r="I3859" s="22"/>
      <c r="J3859" s="23"/>
      <c r="K3859" s="23"/>
    </row>
    <row r="3860" s="7" customFormat="1" customHeight="1" spans="1:11">
      <c r="A3860" s="23"/>
      <c r="B3860" s="22"/>
      <c r="C3860" s="23"/>
      <c r="D3860" s="21" t="s">
        <v>2338</v>
      </c>
      <c r="E3860" s="21" t="s">
        <v>1403</v>
      </c>
      <c r="F3860" s="21" t="s">
        <v>1403</v>
      </c>
      <c r="G3860" s="25" t="s">
        <v>1403</v>
      </c>
      <c r="H3860" s="21" t="s">
        <v>1403</v>
      </c>
      <c r="I3860" s="25" t="s">
        <v>1403</v>
      </c>
      <c r="J3860" s="21" t="s">
        <v>1403</v>
      </c>
      <c r="K3860" s="21" t="s">
        <v>1403</v>
      </c>
    </row>
    <row r="3861" s="7" customFormat="1" customHeight="1" spans="1:11">
      <c r="A3861" s="23"/>
      <c r="B3861" s="22"/>
      <c r="C3861" s="23"/>
      <c r="D3861" s="21" t="s">
        <v>1403</v>
      </c>
      <c r="E3861" s="21" t="s">
        <v>2339</v>
      </c>
      <c r="F3861" s="21" t="s">
        <v>1403</v>
      </c>
      <c r="G3861" s="25" t="s">
        <v>1403</v>
      </c>
      <c r="H3861" s="21" t="s">
        <v>1403</v>
      </c>
      <c r="I3861" s="25" t="s">
        <v>1403</v>
      </c>
      <c r="J3861" s="21" t="s">
        <v>1403</v>
      </c>
      <c r="K3861" s="21" t="s">
        <v>1403</v>
      </c>
    </row>
    <row r="3862" s="7" customFormat="1" customHeight="1" spans="1:11">
      <c r="A3862" s="23"/>
      <c r="B3862" s="22"/>
      <c r="C3862" s="23"/>
      <c r="D3862" s="21" t="s">
        <v>1403</v>
      </c>
      <c r="E3862" s="21" t="s">
        <v>1403</v>
      </c>
      <c r="F3862" s="21" t="s">
        <v>6631</v>
      </c>
      <c r="G3862" s="25" t="s">
        <v>2341</v>
      </c>
      <c r="H3862" s="21" t="s">
        <v>2355</v>
      </c>
      <c r="I3862" s="25" t="s">
        <v>4733</v>
      </c>
      <c r="J3862" s="21" t="s">
        <v>6632</v>
      </c>
      <c r="K3862" s="21" t="s">
        <v>6633</v>
      </c>
    </row>
    <row r="3863" s="7" customFormat="1" customHeight="1" spans="1:11">
      <c r="A3863" s="23"/>
      <c r="B3863" s="22"/>
      <c r="C3863" s="23"/>
      <c r="D3863" s="21" t="s">
        <v>2357</v>
      </c>
      <c r="E3863" s="21" t="s">
        <v>1403</v>
      </c>
      <c r="F3863" s="21" t="s">
        <v>1403</v>
      </c>
      <c r="G3863" s="25" t="s">
        <v>1403</v>
      </c>
      <c r="H3863" s="21" t="s">
        <v>1403</v>
      </c>
      <c r="I3863" s="25" t="s">
        <v>1403</v>
      </c>
      <c r="J3863" s="21" t="s">
        <v>1403</v>
      </c>
      <c r="K3863" s="21" t="s">
        <v>1403</v>
      </c>
    </row>
    <row r="3864" s="7" customFormat="1" customHeight="1" spans="1:11">
      <c r="A3864" s="23"/>
      <c r="B3864" s="22"/>
      <c r="C3864" s="23"/>
      <c r="D3864" s="21" t="s">
        <v>1403</v>
      </c>
      <c r="E3864" s="21" t="s">
        <v>2358</v>
      </c>
      <c r="F3864" s="21" t="s">
        <v>1403</v>
      </c>
      <c r="G3864" s="25" t="s">
        <v>1403</v>
      </c>
      <c r="H3864" s="21" t="s">
        <v>1403</v>
      </c>
      <c r="I3864" s="25" t="s">
        <v>1403</v>
      </c>
      <c r="J3864" s="21" t="s">
        <v>1403</v>
      </c>
      <c r="K3864" s="21" t="s">
        <v>1403</v>
      </c>
    </row>
    <row r="3865" s="7" customFormat="1" customHeight="1" spans="1:11">
      <c r="A3865" s="23"/>
      <c r="B3865" s="22"/>
      <c r="C3865" s="23"/>
      <c r="D3865" s="21" t="s">
        <v>1403</v>
      </c>
      <c r="E3865" s="21" t="s">
        <v>1403</v>
      </c>
      <c r="F3865" s="21" t="s">
        <v>2590</v>
      </c>
      <c r="G3865" s="25" t="s">
        <v>2341</v>
      </c>
      <c r="H3865" s="21" t="s">
        <v>2591</v>
      </c>
      <c r="I3865" s="25" t="s">
        <v>1403</v>
      </c>
      <c r="J3865" s="21" t="s">
        <v>2623</v>
      </c>
      <c r="K3865" s="21" t="s">
        <v>2624</v>
      </c>
    </row>
    <row r="3866" s="7" customFormat="1" customHeight="1" spans="1:11">
      <c r="A3866" s="23"/>
      <c r="B3866" s="22"/>
      <c r="C3866" s="23"/>
      <c r="D3866" s="21" t="s">
        <v>2373</v>
      </c>
      <c r="E3866" s="21" t="s">
        <v>1403</v>
      </c>
      <c r="F3866" s="21" t="s">
        <v>1403</v>
      </c>
      <c r="G3866" s="25" t="s">
        <v>1403</v>
      </c>
      <c r="H3866" s="21" t="s">
        <v>1403</v>
      </c>
      <c r="I3866" s="25" t="s">
        <v>1403</v>
      </c>
      <c r="J3866" s="21" t="s">
        <v>1403</v>
      </c>
      <c r="K3866" s="21" t="s">
        <v>1403</v>
      </c>
    </row>
    <row r="3867" s="7" customFormat="1" customHeight="1" spans="1:11">
      <c r="A3867" s="23"/>
      <c r="B3867" s="22"/>
      <c r="C3867" s="23"/>
      <c r="D3867" s="21" t="s">
        <v>1403</v>
      </c>
      <c r="E3867" s="21" t="s">
        <v>2374</v>
      </c>
      <c r="F3867" s="21" t="s">
        <v>1403</v>
      </c>
      <c r="G3867" s="25" t="s">
        <v>1403</v>
      </c>
      <c r="H3867" s="21" t="s">
        <v>1403</v>
      </c>
      <c r="I3867" s="25" t="s">
        <v>1403</v>
      </c>
      <c r="J3867" s="21" t="s">
        <v>1403</v>
      </c>
      <c r="K3867" s="21" t="s">
        <v>1403</v>
      </c>
    </row>
    <row r="3868" s="7" customFormat="1" customHeight="1" spans="1:11">
      <c r="A3868" s="23"/>
      <c r="B3868" s="22"/>
      <c r="C3868" s="23"/>
      <c r="D3868" s="21" t="s">
        <v>1403</v>
      </c>
      <c r="E3868" s="21" t="s">
        <v>1403</v>
      </c>
      <c r="F3868" s="21" t="s">
        <v>2594</v>
      </c>
      <c r="G3868" s="25" t="s">
        <v>2341</v>
      </c>
      <c r="H3868" s="21" t="s">
        <v>2342</v>
      </c>
      <c r="I3868" s="25" t="s">
        <v>2343</v>
      </c>
      <c r="J3868" s="21" t="s">
        <v>2625</v>
      </c>
      <c r="K3868" s="21" t="s">
        <v>2626</v>
      </c>
    </row>
    <row r="3869" s="7" customFormat="1" customHeight="1" spans="1:11">
      <c r="A3869" s="21" t="s">
        <v>6634</v>
      </c>
      <c r="B3869" s="24" t="s">
        <v>6635</v>
      </c>
      <c r="C3869" s="21" t="s">
        <v>6636</v>
      </c>
      <c r="D3869" s="23"/>
      <c r="E3869" s="23"/>
      <c r="F3869" s="23"/>
      <c r="G3869" s="22"/>
      <c r="H3869" s="23"/>
      <c r="I3869" s="22"/>
      <c r="J3869" s="23"/>
      <c r="K3869" s="23"/>
    </row>
    <row r="3870" s="7" customFormat="1" customHeight="1" spans="1:11">
      <c r="A3870" s="23"/>
      <c r="B3870" s="22"/>
      <c r="C3870" s="23"/>
      <c r="D3870" s="21" t="s">
        <v>2338</v>
      </c>
      <c r="E3870" s="21" t="s">
        <v>1403</v>
      </c>
      <c r="F3870" s="21" t="s">
        <v>1403</v>
      </c>
      <c r="G3870" s="25" t="s">
        <v>1403</v>
      </c>
      <c r="H3870" s="21" t="s">
        <v>1403</v>
      </c>
      <c r="I3870" s="25" t="s">
        <v>1403</v>
      </c>
      <c r="J3870" s="21" t="s">
        <v>1403</v>
      </c>
      <c r="K3870" s="21" t="s">
        <v>1403</v>
      </c>
    </row>
    <row r="3871" s="7" customFormat="1" customHeight="1" spans="1:11">
      <c r="A3871" s="23"/>
      <c r="B3871" s="22"/>
      <c r="C3871" s="23"/>
      <c r="D3871" s="21" t="s">
        <v>1403</v>
      </c>
      <c r="E3871" s="21" t="s">
        <v>2339</v>
      </c>
      <c r="F3871" s="21" t="s">
        <v>1403</v>
      </c>
      <c r="G3871" s="25" t="s">
        <v>1403</v>
      </c>
      <c r="H3871" s="21" t="s">
        <v>1403</v>
      </c>
      <c r="I3871" s="25" t="s">
        <v>1403</v>
      </c>
      <c r="J3871" s="21" t="s">
        <v>1403</v>
      </c>
      <c r="K3871" s="21" t="s">
        <v>1403</v>
      </c>
    </row>
    <row r="3872" s="7" customFormat="1" customHeight="1" spans="1:11">
      <c r="A3872" s="23"/>
      <c r="B3872" s="22"/>
      <c r="C3872" s="23"/>
      <c r="D3872" s="21" t="s">
        <v>1403</v>
      </c>
      <c r="E3872" s="21" t="s">
        <v>1403</v>
      </c>
      <c r="F3872" s="21" t="s">
        <v>6637</v>
      </c>
      <c r="G3872" s="25" t="s">
        <v>2341</v>
      </c>
      <c r="H3872" s="21" t="s">
        <v>2980</v>
      </c>
      <c r="I3872" s="25" t="s">
        <v>3075</v>
      </c>
      <c r="J3872" s="21" t="s">
        <v>6638</v>
      </c>
      <c r="K3872" s="21" t="s">
        <v>6639</v>
      </c>
    </row>
    <row r="3873" s="7" customFormat="1" customHeight="1" spans="1:11">
      <c r="A3873" s="23"/>
      <c r="B3873" s="22"/>
      <c r="C3873" s="23"/>
      <c r="D3873" s="21" t="s">
        <v>1403</v>
      </c>
      <c r="E3873" s="21" t="s">
        <v>2389</v>
      </c>
      <c r="F3873" s="21" t="s">
        <v>1403</v>
      </c>
      <c r="G3873" s="25" t="s">
        <v>1403</v>
      </c>
      <c r="H3873" s="21" t="s">
        <v>1403</v>
      </c>
      <c r="I3873" s="25" t="s">
        <v>1403</v>
      </c>
      <c r="J3873" s="21" t="s">
        <v>1403</v>
      </c>
      <c r="K3873" s="21" t="s">
        <v>1403</v>
      </c>
    </row>
    <row r="3874" s="7" customFormat="1" customHeight="1" spans="1:11">
      <c r="A3874" s="23"/>
      <c r="B3874" s="22"/>
      <c r="C3874" s="23"/>
      <c r="D3874" s="21" t="s">
        <v>1403</v>
      </c>
      <c r="E3874" s="21" t="s">
        <v>1403</v>
      </c>
      <c r="F3874" s="21" t="s">
        <v>2404</v>
      </c>
      <c r="G3874" s="25" t="s">
        <v>2341</v>
      </c>
      <c r="H3874" s="21" t="s">
        <v>6640</v>
      </c>
      <c r="I3874" s="25" t="s">
        <v>2343</v>
      </c>
      <c r="J3874" s="21" t="s">
        <v>3078</v>
      </c>
      <c r="K3874" s="21" t="s">
        <v>6641</v>
      </c>
    </row>
    <row r="3875" s="7" customFormat="1" customHeight="1" spans="1:11">
      <c r="A3875" s="23"/>
      <c r="B3875" s="22"/>
      <c r="C3875" s="23"/>
      <c r="D3875" s="21" t="s">
        <v>2357</v>
      </c>
      <c r="E3875" s="21" t="s">
        <v>1403</v>
      </c>
      <c r="F3875" s="21" t="s">
        <v>1403</v>
      </c>
      <c r="G3875" s="25" t="s">
        <v>1403</v>
      </c>
      <c r="H3875" s="21" t="s">
        <v>1403</v>
      </c>
      <c r="I3875" s="25" t="s">
        <v>1403</v>
      </c>
      <c r="J3875" s="21" t="s">
        <v>1403</v>
      </c>
      <c r="K3875" s="21" t="s">
        <v>1403</v>
      </c>
    </row>
    <row r="3876" s="7" customFormat="1" customHeight="1" spans="1:11">
      <c r="A3876" s="23"/>
      <c r="B3876" s="22"/>
      <c r="C3876" s="23"/>
      <c r="D3876" s="21" t="s">
        <v>1403</v>
      </c>
      <c r="E3876" s="21" t="s">
        <v>2358</v>
      </c>
      <c r="F3876" s="21" t="s">
        <v>1403</v>
      </c>
      <c r="G3876" s="25" t="s">
        <v>1403</v>
      </c>
      <c r="H3876" s="21" t="s">
        <v>1403</v>
      </c>
      <c r="I3876" s="25" t="s">
        <v>1403</v>
      </c>
      <c r="J3876" s="21" t="s">
        <v>1403</v>
      </c>
      <c r="K3876" s="21" t="s">
        <v>1403</v>
      </c>
    </row>
    <row r="3877" s="7" customFormat="1" customHeight="1" spans="1:11">
      <c r="A3877" s="23"/>
      <c r="B3877" s="22"/>
      <c r="C3877" s="23"/>
      <c r="D3877" s="21" t="s">
        <v>1403</v>
      </c>
      <c r="E3877" s="21" t="s">
        <v>1403</v>
      </c>
      <c r="F3877" s="21" t="s">
        <v>6642</v>
      </c>
      <c r="G3877" s="25" t="s">
        <v>2341</v>
      </c>
      <c r="H3877" s="21" t="s">
        <v>6643</v>
      </c>
      <c r="I3877" s="25" t="s">
        <v>2343</v>
      </c>
      <c r="J3877" s="21" t="s">
        <v>3989</v>
      </c>
      <c r="K3877" s="21" t="s">
        <v>6644</v>
      </c>
    </row>
    <row r="3878" s="7" customFormat="1" customHeight="1" spans="1:11">
      <c r="A3878" s="23"/>
      <c r="B3878" s="22"/>
      <c r="C3878" s="23"/>
      <c r="D3878" s="21" t="s">
        <v>2373</v>
      </c>
      <c r="E3878" s="21" t="s">
        <v>1403</v>
      </c>
      <c r="F3878" s="21" t="s">
        <v>1403</v>
      </c>
      <c r="G3878" s="25" t="s">
        <v>1403</v>
      </c>
      <c r="H3878" s="21" t="s">
        <v>1403</v>
      </c>
      <c r="I3878" s="25" t="s">
        <v>1403</v>
      </c>
      <c r="J3878" s="21" t="s">
        <v>1403</v>
      </c>
      <c r="K3878" s="21" t="s">
        <v>1403</v>
      </c>
    </row>
    <row r="3879" s="7" customFormat="1" customHeight="1" spans="1:11">
      <c r="A3879" s="23"/>
      <c r="B3879" s="22"/>
      <c r="C3879" s="23"/>
      <c r="D3879" s="21" t="s">
        <v>1403</v>
      </c>
      <c r="E3879" s="21" t="s">
        <v>2374</v>
      </c>
      <c r="F3879" s="21" t="s">
        <v>1403</v>
      </c>
      <c r="G3879" s="25" t="s">
        <v>1403</v>
      </c>
      <c r="H3879" s="21" t="s">
        <v>1403</v>
      </c>
      <c r="I3879" s="25" t="s">
        <v>1403</v>
      </c>
      <c r="J3879" s="21" t="s">
        <v>1403</v>
      </c>
      <c r="K3879" s="21" t="s">
        <v>1403</v>
      </c>
    </row>
    <row r="3880" s="7" customFormat="1" customHeight="1" spans="1:11">
      <c r="A3880" s="23"/>
      <c r="B3880" s="22"/>
      <c r="C3880" s="23"/>
      <c r="D3880" s="21" t="s">
        <v>1403</v>
      </c>
      <c r="E3880" s="21" t="s">
        <v>1403</v>
      </c>
      <c r="F3880" s="21" t="s">
        <v>2984</v>
      </c>
      <c r="G3880" s="25" t="s">
        <v>2341</v>
      </c>
      <c r="H3880" s="21" t="s">
        <v>6645</v>
      </c>
      <c r="I3880" s="25" t="s">
        <v>2343</v>
      </c>
      <c r="J3880" s="21" t="s">
        <v>3082</v>
      </c>
      <c r="K3880" s="21" t="s">
        <v>6646</v>
      </c>
    </row>
    <row r="3881" s="7" customFormat="1" customHeight="1" spans="1:11">
      <c r="A3881" s="21" t="s">
        <v>6647</v>
      </c>
      <c r="B3881" s="22"/>
      <c r="C3881" s="23"/>
      <c r="D3881" s="23"/>
      <c r="E3881" s="23"/>
      <c r="F3881" s="23"/>
      <c r="G3881" s="22"/>
      <c r="H3881" s="23"/>
      <c r="I3881" s="22"/>
      <c r="J3881" s="23"/>
      <c r="K3881" s="23"/>
    </row>
    <row r="3882" s="7" customFormat="1" customHeight="1" spans="1:11">
      <c r="A3882" s="21" t="s">
        <v>6648</v>
      </c>
      <c r="B3882" s="22"/>
      <c r="C3882" s="23"/>
      <c r="D3882" s="23"/>
      <c r="E3882" s="23"/>
      <c r="F3882" s="23"/>
      <c r="G3882" s="22"/>
      <c r="H3882" s="23"/>
      <c r="I3882" s="22"/>
      <c r="J3882" s="23"/>
      <c r="K3882" s="23"/>
    </row>
    <row r="3883" s="7" customFormat="1" customHeight="1" spans="1:11">
      <c r="A3883" s="21" t="s">
        <v>2996</v>
      </c>
      <c r="B3883" s="24" t="s">
        <v>6649</v>
      </c>
      <c r="C3883" s="21" t="s">
        <v>6650</v>
      </c>
      <c r="D3883" s="23"/>
      <c r="E3883" s="23"/>
      <c r="F3883" s="23"/>
      <c r="G3883" s="22"/>
      <c r="H3883" s="23"/>
      <c r="I3883" s="22"/>
      <c r="J3883" s="23"/>
      <c r="K3883" s="23"/>
    </row>
    <row r="3884" s="7" customFormat="1" customHeight="1" spans="1:11">
      <c r="A3884" s="23"/>
      <c r="B3884" s="22"/>
      <c r="C3884" s="23"/>
      <c r="D3884" s="21" t="s">
        <v>2338</v>
      </c>
      <c r="E3884" s="21" t="s">
        <v>1403</v>
      </c>
      <c r="F3884" s="21" t="s">
        <v>1403</v>
      </c>
      <c r="G3884" s="25" t="s">
        <v>1403</v>
      </c>
      <c r="H3884" s="21" t="s">
        <v>1403</v>
      </c>
      <c r="I3884" s="25" t="s">
        <v>1403</v>
      </c>
      <c r="J3884" s="21" t="s">
        <v>1403</v>
      </c>
      <c r="K3884" s="21" t="s">
        <v>1403</v>
      </c>
    </row>
    <row r="3885" s="7" customFormat="1" customHeight="1" spans="1:11">
      <c r="A3885" s="23"/>
      <c r="B3885" s="22"/>
      <c r="C3885" s="23"/>
      <c r="D3885" s="21" t="s">
        <v>1403</v>
      </c>
      <c r="E3885" s="21" t="s">
        <v>2339</v>
      </c>
      <c r="F3885" s="21" t="s">
        <v>1403</v>
      </c>
      <c r="G3885" s="25" t="s">
        <v>1403</v>
      </c>
      <c r="H3885" s="21" t="s">
        <v>1403</v>
      </c>
      <c r="I3885" s="25" t="s">
        <v>1403</v>
      </c>
      <c r="J3885" s="21" t="s">
        <v>1403</v>
      </c>
      <c r="K3885" s="21" t="s">
        <v>1403</v>
      </c>
    </row>
    <row r="3886" s="7" customFormat="1" customHeight="1" spans="1:11">
      <c r="A3886" s="23"/>
      <c r="B3886" s="22"/>
      <c r="C3886" s="23"/>
      <c r="D3886" s="21" t="s">
        <v>1403</v>
      </c>
      <c r="E3886" s="21" t="s">
        <v>1403</v>
      </c>
      <c r="F3886" s="21" t="s">
        <v>6651</v>
      </c>
      <c r="G3886" s="25" t="s">
        <v>2341</v>
      </c>
      <c r="H3886" s="21" t="s">
        <v>6652</v>
      </c>
      <c r="I3886" s="25" t="s">
        <v>2384</v>
      </c>
      <c r="J3886" s="21" t="s">
        <v>2632</v>
      </c>
      <c r="K3886" s="21" t="s">
        <v>6653</v>
      </c>
    </row>
    <row r="3887" s="7" customFormat="1" customHeight="1" spans="1:11">
      <c r="A3887" s="23"/>
      <c r="B3887" s="22"/>
      <c r="C3887" s="23"/>
      <c r="D3887" s="21" t="s">
        <v>1403</v>
      </c>
      <c r="E3887" s="21" t="s">
        <v>1403</v>
      </c>
      <c r="F3887" s="21" t="s">
        <v>6654</v>
      </c>
      <c r="G3887" s="25" t="s">
        <v>2341</v>
      </c>
      <c r="H3887" s="21" t="s">
        <v>2342</v>
      </c>
      <c r="I3887" s="25" t="s">
        <v>2343</v>
      </c>
      <c r="J3887" s="21" t="s">
        <v>6655</v>
      </c>
      <c r="K3887" s="21" t="s">
        <v>6653</v>
      </c>
    </row>
    <row r="3888" s="7" customFormat="1" customHeight="1" spans="1:11">
      <c r="A3888" s="23"/>
      <c r="B3888" s="22"/>
      <c r="C3888" s="23"/>
      <c r="D3888" s="21" t="s">
        <v>2357</v>
      </c>
      <c r="E3888" s="21" t="s">
        <v>1403</v>
      </c>
      <c r="F3888" s="21" t="s">
        <v>1403</v>
      </c>
      <c r="G3888" s="25" t="s">
        <v>1403</v>
      </c>
      <c r="H3888" s="21" t="s">
        <v>1403</v>
      </c>
      <c r="I3888" s="25" t="s">
        <v>1403</v>
      </c>
      <c r="J3888" s="21" t="s">
        <v>1403</v>
      </c>
      <c r="K3888" s="21" t="s">
        <v>1403</v>
      </c>
    </row>
    <row r="3889" s="7" customFormat="1" customHeight="1" spans="1:11">
      <c r="A3889" s="23"/>
      <c r="B3889" s="22"/>
      <c r="C3889" s="23"/>
      <c r="D3889" s="21" t="s">
        <v>1403</v>
      </c>
      <c r="E3889" s="21" t="s">
        <v>2358</v>
      </c>
      <c r="F3889" s="21" t="s">
        <v>1403</v>
      </c>
      <c r="G3889" s="25" t="s">
        <v>1403</v>
      </c>
      <c r="H3889" s="21" t="s">
        <v>1403</v>
      </c>
      <c r="I3889" s="25" t="s">
        <v>1403</v>
      </c>
      <c r="J3889" s="21" t="s">
        <v>1403</v>
      </c>
      <c r="K3889" s="21" t="s">
        <v>1403</v>
      </c>
    </row>
    <row r="3890" s="7" customFormat="1" customHeight="1" spans="1:11">
      <c r="A3890" s="23"/>
      <c r="B3890" s="22"/>
      <c r="C3890" s="23"/>
      <c r="D3890" s="21" t="s">
        <v>1403</v>
      </c>
      <c r="E3890" s="21" t="s">
        <v>1403</v>
      </c>
      <c r="F3890" s="21" t="s">
        <v>6656</v>
      </c>
      <c r="G3890" s="25" t="s">
        <v>2341</v>
      </c>
      <c r="H3890" s="21" t="s">
        <v>2342</v>
      </c>
      <c r="I3890" s="25" t="s">
        <v>2343</v>
      </c>
      <c r="J3890" s="21" t="s">
        <v>6657</v>
      </c>
      <c r="K3890" s="21" t="s">
        <v>6658</v>
      </c>
    </row>
    <row r="3891" s="7" customFormat="1" customHeight="1" spans="1:11">
      <c r="A3891" s="23"/>
      <c r="B3891" s="22"/>
      <c r="C3891" s="23"/>
      <c r="D3891" s="21" t="s">
        <v>2373</v>
      </c>
      <c r="E3891" s="21" t="s">
        <v>1403</v>
      </c>
      <c r="F3891" s="21" t="s">
        <v>1403</v>
      </c>
      <c r="G3891" s="25" t="s">
        <v>1403</v>
      </c>
      <c r="H3891" s="21" t="s">
        <v>1403</v>
      </c>
      <c r="I3891" s="25" t="s">
        <v>1403</v>
      </c>
      <c r="J3891" s="21" t="s">
        <v>1403</v>
      </c>
      <c r="K3891" s="21" t="s">
        <v>1403</v>
      </c>
    </row>
    <row r="3892" s="7" customFormat="1" customHeight="1" spans="1:11">
      <c r="A3892" s="23"/>
      <c r="B3892" s="22"/>
      <c r="C3892" s="23"/>
      <c r="D3892" s="21" t="s">
        <v>1403</v>
      </c>
      <c r="E3892" s="21" t="s">
        <v>2374</v>
      </c>
      <c r="F3892" s="21" t="s">
        <v>1403</v>
      </c>
      <c r="G3892" s="25" t="s">
        <v>1403</v>
      </c>
      <c r="H3892" s="21" t="s">
        <v>1403</v>
      </c>
      <c r="I3892" s="25" t="s">
        <v>1403</v>
      </c>
      <c r="J3892" s="21" t="s">
        <v>1403</v>
      </c>
      <c r="K3892" s="21" t="s">
        <v>1403</v>
      </c>
    </row>
    <row r="3893" s="7" customFormat="1" customHeight="1" spans="1:11">
      <c r="A3893" s="23"/>
      <c r="B3893" s="22"/>
      <c r="C3893" s="23"/>
      <c r="D3893" s="21" t="s">
        <v>1403</v>
      </c>
      <c r="E3893" s="21" t="s">
        <v>1403</v>
      </c>
      <c r="F3893" s="21" t="s">
        <v>2594</v>
      </c>
      <c r="G3893" s="25" t="s">
        <v>2354</v>
      </c>
      <c r="H3893" s="21" t="s">
        <v>2394</v>
      </c>
      <c r="I3893" s="25" t="s">
        <v>2343</v>
      </c>
      <c r="J3893" s="21" t="s">
        <v>2625</v>
      </c>
      <c r="K3893" s="21" t="s">
        <v>2626</v>
      </c>
    </row>
    <row r="3894" s="7" customFormat="1" customHeight="1" spans="1:11">
      <c r="A3894" s="23"/>
      <c r="B3894" s="22"/>
      <c r="C3894" s="23"/>
      <c r="D3894" s="21" t="s">
        <v>1403</v>
      </c>
      <c r="E3894" s="21" t="s">
        <v>1403</v>
      </c>
      <c r="F3894" s="21" t="s">
        <v>2627</v>
      </c>
      <c r="G3894" s="25" t="s">
        <v>2354</v>
      </c>
      <c r="H3894" s="21" t="s">
        <v>2394</v>
      </c>
      <c r="I3894" s="25" t="s">
        <v>2343</v>
      </c>
      <c r="J3894" s="21" t="s">
        <v>2628</v>
      </c>
      <c r="K3894" s="21" t="s">
        <v>2626</v>
      </c>
    </row>
    <row r="3895" s="7" customFormat="1" customHeight="1" spans="1:11">
      <c r="A3895" s="21" t="s">
        <v>6659</v>
      </c>
      <c r="B3895" s="22"/>
      <c r="C3895" s="23"/>
      <c r="D3895" s="23"/>
      <c r="E3895" s="23"/>
      <c r="F3895" s="23"/>
      <c r="G3895" s="22"/>
      <c r="H3895" s="23"/>
      <c r="I3895" s="22"/>
      <c r="J3895" s="23"/>
      <c r="K3895" s="23"/>
    </row>
    <row r="3896" s="7" customFormat="1" customHeight="1" spans="1:11">
      <c r="A3896" s="21" t="s">
        <v>6660</v>
      </c>
      <c r="B3896" s="22"/>
      <c r="C3896" s="23"/>
      <c r="D3896" s="23"/>
      <c r="E3896" s="23"/>
      <c r="F3896" s="23"/>
      <c r="G3896" s="22"/>
      <c r="H3896" s="23"/>
      <c r="I3896" s="22"/>
      <c r="J3896" s="23"/>
      <c r="K3896" s="23"/>
    </row>
    <row r="3897" s="7" customFormat="1" customHeight="1" spans="1:11">
      <c r="A3897" s="21" t="s">
        <v>4852</v>
      </c>
      <c r="B3897" s="24" t="s">
        <v>6661</v>
      </c>
      <c r="C3897" s="21" t="s">
        <v>6662</v>
      </c>
      <c r="D3897" s="23"/>
      <c r="E3897" s="23"/>
      <c r="F3897" s="23"/>
      <c r="G3897" s="22"/>
      <c r="H3897" s="23"/>
      <c r="I3897" s="22"/>
      <c r="J3897" s="23"/>
      <c r="K3897" s="23"/>
    </row>
    <row r="3898" s="7" customFormat="1" customHeight="1" spans="1:11">
      <c r="A3898" s="23"/>
      <c r="B3898" s="22"/>
      <c r="C3898" s="23"/>
      <c r="D3898" s="21" t="s">
        <v>2338</v>
      </c>
      <c r="E3898" s="21" t="s">
        <v>1403</v>
      </c>
      <c r="F3898" s="21" t="s">
        <v>1403</v>
      </c>
      <c r="G3898" s="25" t="s">
        <v>1403</v>
      </c>
      <c r="H3898" s="21" t="s">
        <v>1403</v>
      </c>
      <c r="I3898" s="25" t="s">
        <v>1403</v>
      </c>
      <c r="J3898" s="21" t="s">
        <v>1403</v>
      </c>
      <c r="K3898" s="21" t="s">
        <v>1403</v>
      </c>
    </row>
    <row r="3899" s="7" customFormat="1" customHeight="1" spans="1:11">
      <c r="A3899" s="23"/>
      <c r="B3899" s="22"/>
      <c r="C3899" s="23"/>
      <c r="D3899" s="21" t="s">
        <v>1403</v>
      </c>
      <c r="E3899" s="21" t="s">
        <v>2339</v>
      </c>
      <c r="F3899" s="21" t="s">
        <v>1403</v>
      </c>
      <c r="G3899" s="25" t="s">
        <v>1403</v>
      </c>
      <c r="H3899" s="21" t="s">
        <v>1403</v>
      </c>
      <c r="I3899" s="25" t="s">
        <v>1403</v>
      </c>
      <c r="J3899" s="21" t="s">
        <v>1403</v>
      </c>
      <c r="K3899" s="21" t="s">
        <v>1403</v>
      </c>
    </row>
    <row r="3900" s="7" customFormat="1" customHeight="1" spans="1:11">
      <c r="A3900" s="23"/>
      <c r="B3900" s="22"/>
      <c r="C3900" s="23"/>
      <c r="D3900" s="21" t="s">
        <v>1403</v>
      </c>
      <c r="E3900" s="21" t="s">
        <v>1403</v>
      </c>
      <c r="F3900" s="21" t="s">
        <v>6663</v>
      </c>
      <c r="G3900" s="25" t="s">
        <v>2354</v>
      </c>
      <c r="H3900" s="21" t="s">
        <v>2731</v>
      </c>
      <c r="I3900" s="25" t="s">
        <v>2871</v>
      </c>
      <c r="J3900" s="21" t="s">
        <v>6664</v>
      </c>
      <c r="K3900" s="21" t="s">
        <v>6665</v>
      </c>
    </row>
    <row r="3901" s="7" customFormat="1" customHeight="1" spans="1:11">
      <c r="A3901" s="23"/>
      <c r="B3901" s="22"/>
      <c r="C3901" s="23"/>
      <c r="D3901" s="21" t="s">
        <v>2357</v>
      </c>
      <c r="E3901" s="21" t="s">
        <v>1403</v>
      </c>
      <c r="F3901" s="21" t="s">
        <v>1403</v>
      </c>
      <c r="G3901" s="25" t="s">
        <v>1403</v>
      </c>
      <c r="H3901" s="21" t="s">
        <v>1403</v>
      </c>
      <c r="I3901" s="25" t="s">
        <v>1403</v>
      </c>
      <c r="J3901" s="21" t="s">
        <v>1403</v>
      </c>
      <c r="K3901" s="21" t="s">
        <v>1403</v>
      </c>
    </row>
    <row r="3902" s="7" customFormat="1" customHeight="1" spans="1:11">
      <c r="A3902" s="23"/>
      <c r="B3902" s="22"/>
      <c r="C3902" s="23"/>
      <c r="D3902" s="21" t="s">
        <v>1403</v>
      </c>
      <c r="E3902" s="21" t="s">
        <v>2358</v>
      </c>
      <c r="F3902" s="21" t="s">
        <v>1403</v>
      </c>
      <c r="G3902" s="25" t="s">
        <v>1403</v>
      </c>
      <c r="H3902" s="21" t="s">
        <v>1403</v>
      </c>
      <c r="I3902" s="25" t="s">
        <v>1403</v>
      </c>
      <c r="J3902" s="21" t="s">
        <v>1403</v>
      </c>
      <c r="K3902" s="21" t="s">
        <v>1403</v>
      </c>
    </row>
    <row r="3903" s="7" customFormat="1" customHeight="1" spans="1:11">
      <c r="A3903" s="23"/>
      <c r="B3903" s="22"/>
      <c r="C3903" s="23"/>
      <c r="D3903" s="21" t="s">
        <v>1403</v>
      </c>
      <c r="E3903" s="21" t="s">
        <v>1403</v>
      </c>
      <c r="F3903" s="21" t="s">
        <v>6666</v>
      </c>
      <c r="G3903" s="25" t="s">
        <v>2341</v>
      </c>
      <c r="H3903" s="21" t="s">
        <v>2342</v>
      </c>
      <c r="I3903" s="25" t="s">
        <v>2343</v>
      </c>
      <c r="J3903" s="21" t="s">
        <v>6667</v>
      </c>
      <c r="K3903" s="21" t="s">
        <v>6665</v>
      </c>
    </row>
    <row r="3904" s="7" customFormat="1" customHeight="1" spans="1:11">
      <c r="A3904" s="23"/>
      <c r="B3904" s="22"/>
      <c r="C3904" s="23"/>
      <c r="D3904" s="21" t="s">
        <v>2373</v>
      </c>
      <c r="E3904" s="21" t="s">
        <v>1403</v>
      </c>
      <c r="F3904" s="21" t="s">
        <v>1403</v>
      </c>
      <c r="G3904" s="25" t="s">
        <v>1403</v>
      </c>
      <c r="H3904" s="21" t="s">
        <v>1403</v>
      </c>
      <c r="I3904" s="25" t="s">
        <v>1403</v>
      </c>
      <c r="J3904" s="21" t="s">
        <v>1403</v>
      </c>
      <c r="K3904" s="21" t="s">
        <v>1403</v>
      </c>
    </row>
    <row r="3905" s="7" customFormat="1" customHeight="1" spans="1:11">
      <c r="A3905" s="23"/>
      <c r="B3905" s="22"/>
      <c r="C3905" s="23"/>
      <c r="D3905" s="21" t="s">
        <v>1403</v>
      </c>
      <c r="E3905" s="21" t="s">
        <v>2374</v>
      </c>
      <c r="F3905" s="21" t="s">
        <v>1403</v>
      </c>
      <c r="G3905" s="25" t="s">
        <v>1403</v>
      </c>
      <c r="H3905" s="21" t="s">
        <v>1403</v>
      </c>
      <c r="I3905" s="25" t="s">
        <v>1403</v>
      </c>
      <c r="J3905" s="21" t="s">
        <v>1403</v>
      </c>
      <c r="K3905" s="21" t="s">
        <v>1403</v>
      </c>
    </row>
    <row r="3906" s="7" customFormat="1" customHeight="1" spans="1:11">
      <c r="A3906" s="23"/>
      <c r="B3906" s="22"/>
      <c r="C3906" s="23"/>
      <c r="D3906" s="21" t="s">
        <v>1403</v>
      </c>
      <c r="E3906" s="21" t="s">
        <v>1403</v>
      </c>
      <c r="F3906" s="21" t="s">
        <v>3011</v>
      </c>
      <c r="G3906" s="25" t="s">
        <v>2354</v>
      </c>
      <c r="H3906" s="21" t="s">
        <v>2394</v>
      </c>
      <c r="I3906" s="25" t="s">
        <v>2343</v>
      </c>
      <c r="J3906" s="21" t="s">
        <v>6668</v>
      </c>
      <c r="K3906" s="21" t="s">
        <v>6669</v>
      </c>
    </row>
    <row r="3907" s="7" customFormat="1" customHeight="1" spans="1:11">
      <c r="A3907" s="21" t="s">
        <v>6670</v>
      </c>
      <c r="B3907" s="24" t="s">
        <v>6671</v>
      </c>
      <c r="C3907" s="21" t="s">
        <v>6672</v>
      </c>
      <c r="D3907" s="23"/>
      <c r="E3907" s="23"/>
      <c r="F3907" s="23"/>
      <c r="G3907" s="22"/>
      <c r="H3907" s="23"/>
      <c r="I3907" s="22"/>
      <c r="J3907" s="23"/>
      <c r="K3907" s="23"/>
    </row>
    <row r="3908" s="7" customFormat="1" customHeight="1" spans="1:11">
      <c r="A3908" s="23"/>
      <c r="B3908" s="22"/>
      <c r="C3908" s="23"/>
      <c r="D3908" s="21" t="s">
        <v>2338</v>
      </c>
      <c r="E3908" s="21" t="s">
        <v>1403</v>
      </c>
      <c r="F3908" s="21" t="s">
        <v>1403</v>
      </c>
      <c r="G3908" s="25" t="s">
        <v>1403</v>
      </c>
      <c r="H3908" s="21" t="s">
        <v>1403</v>
      </c>
      <c r="I3908" s="25" t="s">
        <v>1403</v>
      </c>
      <c r="J3908" s="21" t="s">
        <v>1403</v>
      </c>
      <c r="K3908" s="21" t="s">
        <v>1403</v>
      </c>
    </row>
    <row r="3909" s="7" customFormat="1" customHeight="1" spans="1:11">
      <c r="A3909" s="23"/>
      <c r="B3909" s="22"/>
      <c r="C3909" s="23"/>
      <c r="D3909" s="21" t="s">
        <v>1403</v>
      </c>
      <c r="E3909" s="21" t="s">
        <v>2339</v>
      </c>
      <c r="F3909" s="21" t="s">
        <v>1403</v>
      </c>
      <c r="G3909" s="25" t="s">
        <v>1403</v>
      </c>
      <c r="H3909" s="21" t="s">
        <v>1403</v>
      </c>
      <c r="I3909" s="25" t="s">
        <v>1403</v>
      </c>
      <c r="J3909" s="21" t="s">
        <v>1403</v>
      </c>
      <c r="K3909" s="21" t="s">
        <v>1403</v>
      </c>
    </row>
    <row r="3910" s="7" customFormat="1" customHeight="1" spans="1:11">
      <c r="A3910" s="23"/>
      <c r="B3910" s="22"/>
      <c r="C3910" s="23"/>
      <c r="D3910" s="21" t="s">
        <v>1403</v>
      </c>
      <c r="E3910" s="21" t="s">
        <v>1403</v>
      </c>
      <c r="F3910" s="21" t="s">
        <v>6673</v>
      </c>
      <c r="G3910" s="25" t="s">
        <v>2341</v>
      </c>
      <c r="H3910" s="21" t="s">
        <v>6674</v>
      </c>
      <c r="I3910" s="25" t="s">
        <v>2491</v>
      </c>
      <c r="J3910" s="21" t="s">
        <v>6675</v>
      </c>
      <c r="K3910" s="21" t="s">
        <v>6658</v>
      </c>
    </row>
    <row r="3911" s="7" customFormat="1" customHeight="1" spans="1:11">
      <c r="A3911" s="23"/>
      <c r="B3911" s="22"/>
      <c r="C3911" s="23"/>
      <c r="D3911" s="21" t="s">
        <v>1403</v>
      </c>
      <c r="E3911" s="21" t="s">
        <v>2352</v>
      </c>
      <c r="F3911" s="21" t="s">
        <v>1403</v>
      </c>
      <c r="G3911" s="25" t="s">
        <v>1403</v>
      </c>
      <c r="H3911" s="21" t="s">
        <v>1403</v>
      </c>
      <c r="I3911" s="25" t="s">
        <v>1403</v>
      </c>
      <c r="J3911" s="21" t="s">
        <v>1403</v>
      </c>
      <c r="K3911" s="21" t="s">
        <v>1403</v>
      </c>
    </row>
    <row r="3912" s="7" customFormat="1" customHeight="1" spans="1:11">
      <c r="A3912" s="23"/>
      <c r="B3912" s="22"/>
      <c r="C3912" s="23"/>
      <c r="D3912" s="21" t="s">
        <v>1403</v>
      </c>
      <c r="E3912" s="21" t="s">
        <v>1403</v>
      </c>
      <c r="F3912" s="21" t="s">
        <v>6676</v>
      </c>
      <c r="G3912" s="25" t="s">
        <v>2354</v>
      </c>
      <c r="H3912" s="21" t="s">
        <v>2622</v>
      </c>
      <c r="I3912" s="25" t="s">
        <v>2343</v>
      </c>
      <c r="J3912" s="21" t="s">
        <v>6677</v>
      </c>
      <c r="K3912" s="21" t="s">
        <v>6678</v>
      </c>
    </row>
    <row r="3913" s="7" customFormat="1" customHeight="1" spans="1:11">
      <c r="A3913" s="23"/>
      <c r="B3913" s="22"/>
      <c r="C3913" s="23"/>
      <c r="D3913" s="21" t="s">
        <v>2357</v>
      </c>
      <c r="E3913" s="21" t="s">
        <v>1403</v>
      </c>
      <c r="F3913" s="21" t="s">
        <v>1403</v>
      </c>
      <c r="G3913" s="25" t="s">
        <v>1403</v>
      </c>
      <c r="H3913" s="21" t="s">
        <v>1403</v>
      </c>
      <c r="I3913" s="25" t="s">
        <v>1403</v>
      </c>
      <c r="J3913" s="21" t="s">
        <v>1403</v>
      </c>
      <c r="K3913" s="21" t="s">
        <v>1403</v>
      </c>
    </row>
    <row r="3914" s="7" customFormat="1" customHeight="1" spans="1:11">
      <c r="A3914" s="23"/>
      <c r="B3914" s="22"/>
      <c r="C3914" s="23"/>
      <c r="D3914" s="21" t="s">
        <v>1403</v>
      </c>
      <c r="E3914" s="21" t="s">
        <v>2358</v>
      </c>
      <c r="F3914" s="21" t="s">
        <v>1403</v>
      </c>
      <c r="G3914" s="25" t="s">
        <v>1403</v>
      </c>
      <c r="H3914" s="21" t="s">
        <v>1403</v>
      </c>
      <c r="I3914" s="25" t="s">
        <v>1403</v>
      </c>
      <c r="J3914" s="21" t="s">
        <v>1403</v>
      </c>
      <c r="K3914" s="21" t="s">
        <v>1403</v>
      </c>
    </row>
    <row r="3915" s="7" customFormat="1" customHeight="1" spans="1:11">
      <c r="A3915" s="23"/>
      <c r="B3915" s="22"/>
      <c r="C3915" s="23"/>
      <c r="D3915" s="21" t="s">
        <v>1403</v>
      </c>
      <c r="E3915" s="21" t="s">
        <v>1403</v>
      </c>
      <c r="F3915" s="21" t="s">
        <v>6679</v>
      </c>
      <c r="G3915" s="25" t="s">
        <v>2498</v>
      </c>
      <c r="H3915" s="21" t="s">
        <v>2703</v>
      </c>
      <c r="I3915" s="25" t="s">
        <v>2343</v>
      </c>
      <c r="J3915" s="21" t="s">
        <v>6680</v>
      </c>
      <c r="K3915" s="21" t="s">
        <v>6658</v>
      </c>
    </row>
    <row r="3916" s="7" customFormat="1" customHeight="1" spans="1:11">
      <c r="A3916" s="23"/>
      <c r="B3916" s="22"/>
      <c r="C3916" s="23"/>
      <c r="D3916" s="21" t="s">
        <v>2373</v>
      </c>
      <c r="E3916" s="21" t="s">
        <v>1403</v>
      </c>
      <c r="F3916" s="21" t="s">
        <v>1403</v>
      </c>
      <c r="G3916" s="25" t="s">
        <v>1403</v>
      </c>
      <c r="H3916" s="21" t="s">
        <v>1403</v>
      </c>
      <c r="I3916" s="25" t="s">
        <v>1403</v>
      </c>
      <c r="J3916" s="21" t="s">
        <v>1403</v>
      </c>
      <c r="K3916" s="21" t="s">
        <v>1403</v>
      </c>
    </row>
    <row r="3917" s="7" customFormat="1" customHeight="1" spans="1:11">
      <c r="A3917" s="23"/>
      <c r="B3917" s="22"/>
      <c r="C3917" s="23"/>
      <c r="D3917" s="21" t="s">
        <v>1403</v>
      </c>
      <c r="E3917" s="21" t="s">
        <v>2374</v>
      </c>
      <c r="F3917" s="21" t="s">
        <v>1403</v>
      </c>
      <c r="G3917" s="25" t="s">
        <v>1403</v>
      </c>
      <c r="H3917" s="21" t="s">
        <v>1403</v>
      </c>
      <c r="I3917" s="25" t="s">
        <v>1403</v>
      </c>
      <c r="J3917" s="21" t="s">
        <v>1403</v>
      </c>
      <c r="K3917" s="21" t="s">
        <v>1403</v>
      </c>
    </row>
    <row r="3918" s="7" customFormat="1" customHeight="1" spans="1:11">
      <c r="A3918" s="23"/>
      <c r="B3918" s="22"/>
      <c r="C3918" s="23"/>
      <c r="D3918" s="21" t="s">
        <v>1403</v>
      </c>
      <c r="E3918" s="21" t="s">
        <v>1403</v>
      </c>
      <c r="F3918" s="21" t="s">
        <v>6681</v>
      </c>
      <c r="G3918" s="25" t="s">
        <v>2354</v>
      </c>
      <c r="H3918" s="21" t="s">
        <v>2394</v>
      </c>
      <c r="I3918" s="25" t="s">
        <v>2343</v>
      </c>
      <c r="J3918" s="21" t="s">
        <v>6682</v>
      </c>
      <c r="K3918" s="21" t="s">
        <v>2626</v>
      </c>
    </row>
    <row r="3919" s="7" customFormat="1" customHeight="1" spans="1:11">
      <c r="A3919" s="21" t="s">
        <v>6683</v>
      </c>
      <c r="B3919" s="22"/>
      <c r="C3919" s="23"/>
      <c r="D3919" s="23"/>
      <c r="E3919" s="23"/>
      <c r="F3919" s="23"/>
      <c r="G3919" s="22"/>
      <c r="H3919" s="23"/>
      <c r="I3919" s="22"/>
      <c r="J3919" s="23"/>
      <c r="K3919" s="23"/>
    </row>
    <row r="3920" s="7" customFormat="1" customHeight="1" spans="1:11">
      <c r="A3920" s="21" t="s">
        <v>6684</v>
      </c>
      <c r="B3920" s="22"/>
      <c r="C3920" s="23"/>
      <c r="D3920" s="23"/>
      <c r="E3920" s="23"/>
      <c r="F3920" s="23"/>
      <c r="G3920" s="22"/>
      <c r="H3920" s="23"/>
      <c r="I3920" s="22"/>
      <c r="J3920" s="23"/>
      <c r="K3920" s="23"/>
    </row>
    <row r="3921" s="7" customFormat="1" customHeight="1" spans="1:11">
      <c r="A3921" s="21" t="s">
        <v>6685</v>
      </c>
      <c r="B3921" s="24" t="s">
        <v>6686</v>
      </c>
      <c r="C3921" s="21" t="s">
        <v>6687</v>
      </c>
      <c r="D3921" s="23"/>
      <c r="E3921" s="23"/>
      <c r="F3921" s="23"/>
      <c r="G3921" s="22"/>
      <c r="H3921" s="23"/>
      <c r="I3921" s="22"/>
      <c r="J3921" s="23"/>
      <c r="K3921" s="23"/>
    </row>
    <row r="3922" s="7" customFormat="1" customHeight="1" spans="1:11">
      <c r="A3922" s="23"/>
      <c r="B3922" s="22"/>
      <c r="C3922" s="23"/>
      <c r="D3922" s="21" t="s">
        <v>2338</v>
      </c>
      <c r="E3922" s="21" t="s">
        <v>1403</v>
      </c>
      <c r="F3922" s="21" t="s">
        <v>1403</v>
      </c>
      <c r="G3922" s="25" t="s">
        <v>1403</v>
      </c>
      <c r="H3922" s="21" t="s">
        <v>1403</v>
      </c>
      <c r="I3922" s="25" t="s">
        <v>1403</v>
      </c>
      <c r="J3922" s="21" t="s">
        <v>1403</v>
      </c>
      <c r="K3922" s="21" t="s">
        <v>1403</v>
      </c>
    </row>
    <row r="3923" s="7" customFormat="1" customHeight="1" spans="1:11">
      <c r="A3923" s="23"/>
      <c r="B3923" s="22"/>
      <c r="C3923" s="23"/>
      <c r="D3923" s="21" t="s">
        <v>1403</v>
      </c>
      <c r="E3923" s="21" t="s">
        <v>2352</v>
      </c>
      <c r="F3923" s="21" t="s">
        <v>1403</v>
      </c>
      <c r="G3923" s="25" t="s">
        <v>1403</v>
      </c>
      <c r="H3923" s="21" t="s">
        <v>1403</v>
      </c>
      <c r="I3923" s="25" t="s">
        <v>1403</v>
      </c>
      <c r="J3923" s="21" t="s">
        <v>1403</v>
      </c>
      <c r="K3923" s="21" t="s">
        <v>1403</v>
      </c>
    </row>
    <row r="3924" s="7" customFormat="1" customHeight="1" spans="1:11">
      <c r="A3924" s="23"/>
      <c r="B3924" s="22"/>
      <c r="C3924" s="23"/>
      <c r="D3924" s="21" t="s">
        <v>1403</v>
      </c>
      <c r="E3924" s="21" t="s">
        <v>1403</v>
      </c>
      <c r="F3924" s="21" t="s">
        <v>6688</v>
      </c>
      <c r="G3924" s="25" t="s">
        <v>2354</v>
      </c>
      <c r="H3924" s="21" t="s">
        <v>2541</v>
      </c>
      <c r="I3924" s="25" t="s">
        <v>2343</v>
      </c>
      <c r="J3924" s="21" t="s">
        <v>6689</v>
      </c>
      <c r="K3924" s="21" t="s">
        <v>6690</v>
      </c>
    </row>
    <row r="3925" s="7" customFormat="1" customHeight="1" spans="1:11">
      <c r="A3925" s="23"/>
      <c r="B3925" s="22"/>
      <c r="C3925" s="23"/>
      <c r="D3925" s="21" t="s">
        <v>1403</v>
      </c>
      <c r="E3925" s="21" t="s">
        <v>1403</v>
      </c>
      <c r="F3925" s="21" t="s">
        <v>6691</v>
      </c>
      <c r="G3925" s="25" t="s">
        <v>2354</v>
      </c>
      <c r="H3925" s="21" t="s">
        <v>2394</v>
      </c>
      <c r="I3925" s="25" t="s">
        <v>2343</v>
      </c>
      <c r="J3925" s="21" t="s">
        <v>6692</v>
      </c>
      <c r="K3925" s="21" t="s">
        <v>6690</v>
      </c>
    </row>
    <row r="3926" s="7" customFormat="1" customHeight="1" spans="1:11">
      <c r="A3926" s="23"/>
      <c r="B3926" s="22"/>
      <c r="C3926" s="23"/>
      <c r="D3926" s="21" t="s">
        <v>1403</v>
      </c>
      <c r="E3926" s="21" t="s">
        <v>1403</v>
      </c>
      <c r="F3926" s="21" t="s">
        <v>6693</v>
      </c>
      <c r="G3926" s="25" t="s">
        <v>2354</v>
      </c>
      <c r="H3926" s="21" t="s">
        <v>2439</v>
      </c>
      <c r="I3926" s="25" t="s">
        <v>2416</v>
      </c>
      <c r="J3926" s="21" t="s">
        <v>6694</v>
      </c>
      <c r="K3926" s="21" t="s">
        <v>6695</v>
      </c>
    </row>
    <row r="3927" s="7" customFormat="1" customHeight="1" spans="1:11">
      <c r="A3927" s="23"/>
      <c r="B3927" s="22"/>
      <c r="C3927" s="23"/>
      <c r="D3927" s="21" t="s">
        <v>2357</v>
      </c>
      <c r="E3927" s="21" t="s">
        <v>1403</v>
      </c>
      <c r="F3927" s="21" t="s">
        <v>1403</v>
      </c>
      <c r="G3927" s="25" t="s">
        <v>1403</v>
      </c>
      <c r="H3927" s="21" t="s">
        <v>1403</v>
      </c>
      <c r="I3927" s="25" t="s">
        <v>1403</v>
      </c>
      <c r="J3927" s="21" t="s">
        <v>1403</v>
      </c>
      <c r="K3927" s="21" t="s">
        <v>1403</v>
      </c>
    </row>
    <row r="3928" s="7" customFormat="1" customHeight="1" spans="1:11">
      <c r="A3928" s="23"/>
      <c r="B3928" s="22"/>
      <c r="C3928" s="23"/>
      <c r="D3928" s="21" t="s">
        <v>1403</v>
      </c>
      <c r="E3928" s="21" t="s">
        <v>2358</v>
      </c>
      <c r="F3928" s="21" t="s">
        <v>1403</v>
      </c>
      <c r="G3928" s="25" t="s">
        <v>1403</v>
      </c>
      <c r="H3928" s="21" t="s">
        <v>1403</v>
      </c>
      <c r="I3928" s="25" t="s">
        <v>1403</v>
      </c>
      <c r="J3928" s="21" t="s">
        <v>1403</v>
      </c>
      <c r="K3928" s="21" t="s">
        <v>1403</v>
      </c>
    </row>
    <row r="3929" s="7" customFormat="1" customHeight="1" spans="1:11">
      <c r="A3929" s="23"/>
      <c r="B3929" s="22"/>
      <c r="C3929" s="23"/>
      <c r="D3929" s="21" t="s">
        <v>1403</v>
      </c>
      <c r="E3929" s="21" t="s">
        <v>1403</v>
      </c>
      <c r="F3929" s="21" t="s">
        <v>6696</v>
      </c>
      <c r="G3929" s="25" t="s">
        <v>2341</v>
      </c>
      <c r="H3929" s="21" t="s">
        <v>6697</v>
      </c>
      <c r="I3929" s="25" t="s">
        <v>1403</v>
      </c>
      <c r="J3929" s="21" t="s">
        <v>6698</v>
      </c>
      <c r="K3929" s="21" t="s">
        <v>6690</v>
      </c>
    </row>
    <row r="3930" s="7" customFormat="1" customHeight="1" spans="1:11">
      <c r="A3930" s="23"/>
      <c r="B3930" s="22"/>
      <c r="C3930" s="23"/>
      <c r="D3930" s="21" t="s">
        <v>2373</v>
      </c>
      <c r="E3930" s="21" t="s">
        <v>1403</v>
      </c>
      <c r="F3930" s="21" t="s">
        <v>1403</v>
      </c>
      <c r="G3930" s="25" t="s">
        <v>1403</v>
      </c>
      <c r="H3930" s="21" t="s">
        <v>1403</v>
      </c>
      <c r="I3930" s="25" t="s">
        <v>1403</v>
      </c>
      <c r="J3930" s="21" t="s">
        <v>1403</v>
      </c>
      <c r="K3930" s="21" t="s">
        <v>1403</v>
      </c>
    </row>
    <row r="3931" s="7" customFormat="1" customHeight="1" spans="1:11">
      <c r="A3931" s="23"/>
      <c r="B3931" s="22"/>
      <c r="C3931" s="23"/>
      <c r="D3931" s="21" t="s">
        <v>1403</v>
      </c>
      <c r="E3931" s="21" t="s">
        <v>2374</v>
      </c>
      <c r="F3931" s="21" t="s">
        <v>1403</v>
      </c>
      <c r="G3931" s="25" t="s">
        <v>1403</v>
      </c>
      <c r="H3931" s="21" t="s">
        <v>1403</v>
      </c>
      <c r="I3931" s="25" t="s">
        <v>1403</v>
      </c>
      <c r="J3931" s="21" t="s">
        <v>1403</v>
      </c>
      <c r="K3931" s="21" t="s">
        <v>1403</v>
      </c>
    </row>
    <row r="3932" s="7" customFormat="1" customHeight="1" spans="1:11">
      <c r="A3932" s="23"/>
      <c r="B3932" s="22"/>
      <c r="C3932" s="23"/>
      <c r="D3932" s="21" t="s">
        <v>1403</v>
      </c>
      <c r="E3932" s="21" t="s">
        <v>1403</v>
      </c>
      <c r="F3932" s="21" t="s">
        <v>6699</v>
      </c>
      <c r="G3932" s="25" t="s">
        <v>2354</v>
      </c>
      <c r="H3932" s="21" t="s">
        <v>2394</v>
      </c>
      <c r="I3932" s="25" t="s">
        <v>2343</v>
      </c>
      <c r="J3932" s="21" t="s">
        <v>6700</v>
      </c>
      <c r="K3932" s="21" t="s">
        <v>6701</v>
      </c>
    </row>
    <row r="3933" s="7" customFormat="1" customHeight="1" spans="1:11">
      <c r="A3933" s="23"/>
      <c r="B3933" s="22"/>
      <c r="C3933" s="23"/>
      <c r="D3933" s="21" t="s">
        <v>1403</v>
      </c>
      <c r="E3933" s="21" t="s">
        <v>1403</v>
      </c>
      <c r="F3933" s="21" t="s">
        <v>6702</v>
      </c>
      <c r="G3933" s="25" t="s">
        <v>2354</v>
      </c>
      <c r="H3933" s="21" t="s">
        <v>2394</v>
      </c>
      <c r="I3933" s="25" t="s">
        <v>2343</v>
      </c>
      <c r="J3933" s="21" t="s">
        <v>6703</v>
      </c>
      <c r="K3933" s="21" t="s">
        <v>6701</v>
      </c>
    </row>
    <row r="3934" s="7" customFormat="1" customHeight="1" spans="1:11">
      <c r="A3934" s="21" t="s">
        <v>6704</v>
      </c>
      <c r="B3934" s="24" t="s">
        <v>6705</v>
      </c>
      <c r="C3934" s="21" t="s">
        <v>6706</v>
      </c>
      <c r="D3934" s="23"/>
      <c r="E3934" s="23"/>
      <c r="F3934" s="23"/>
      <c r="G3934" s="22"/>
      <c r="H3934" s="23"/>
      <c r="I3934" s="22"/>
      <c r="J3934" s="23"/>
      <c r="K3934" s="23"/>
    </row>
    <row r="3935" s="7" customFormat="1" customHeight="1" spans="1:11">
      <c r="A3935" s="23"/>
      <c r="B3935" s="22"/>
      <c r="C3935" s="23"/>
      <c r="D3935" s="21" t="s">
        <v>2338</v>
      </c>
      <c r="E3935" s="21" t="s">
        <v>1403</v>
      </c>
      <c r="F3935" s="21" t="s">
        <v>1403</v>
      </c>
      <c r="G3935" s="25" t="s">
        <v>1403</v>
      </c>
      <c r="H3935" s="21" t="s">
        <v>1403</v>
      </c>
      <c r="I3935" s="25" t="s">
        <v>1403</v>
      </c>
      <c r="J3935" s="21" t="s">
        <v>1403</v>
      </c>
      <c r="K3935" s="21" t="s">
        <v>1403</v>
      </c>
    </row>
    <row r="3936" s="7" customFormat="1" customHeight="1" spans="1:11">
      <c r="A3936" s="23"/>
      <c r="B3936" s="22"/>
      <c r="C3936" s="23"/>
      <c r="D3936" s="21" t="s">
        <v>1403</v>
      </c>
      <c r="E3936" s="21" t="s">
        <v>2339</v>
      </c>
      <c r="F3936" s="21" t="s">
        <v>1403</v>
      </c>
      <c r="G3936" s="25" t="s">
        <v>1403</v>
      </c>
      <c r="H3936" s="21" t="s">
        <v>1403</v>
      </c>
      <c r="I3936" s="25" t="s">
        <v>1403</v>
      </c>
      <c r="J3936" s="21" t="s">
        <v>1403</v>
      </c>
      <c r="K3936" s="21" t="s">
        <v>1403</v>
      </c>
    </row>
    <row r="3937" s="7" customFormat="1" customHeight="1" spans="1:11">
      <c r="A3937" s="23"/>
      <c r="B3937" s="22"/>
      <c r="C3937" s="23"/>
      <c r="D3937" s="21" t="s">
        <v>1403</v>
      </c>
      <c r="E3937" s="21" t="s">
        <v>1403</v>
      </c>
      <c r="F3937" s="21" t="s">
        <v>6707</v>
      </c>
      <c r="G3937" s="25" t="s">
        <v>2354</v>
      </c>
      <c r="H3937" s="21" t="s">
        <v>6708</v>
      </c>
      <c r="I3937" s="25" t="s">
        <v>3757</v>
      </c>
      <c r="J3937" s="21" t="s">
        <v>6709</v>
      </c>
      <c r="K3937" s="21" t="s">
        <v>6710</v>
      </c>
    </row>
    <row r="3938" s="7" customFormat="1" customHeight="1" spans="1:11">
      <c r="A3938" s="23"/>
      <c r="B3938" s="22"/>
      <c r="C3938" s="23"/>
      <c r="D3938" s="21" t="s">
        <v>1403</v>
      </c>
      <c r="E3938" s="21" t="s">
        <v>2352</v>
      </c>
      <c r="F3938" s="21" t="s">
        <v>1403</v>
      </c>
      <c r="G3938" s="25" t="s">
        <v>1403</v>
      </c>
      <c r="H3938" s="21" t="s">
        <v>1403</v>
      </c>
      <c r="I3938" s="25" t="s">
        <v>1403</v>
      </c>
      <c r="J3938" s="21" t="s">
        <v>1403</v>
      </c>
      <c r="K3938" s="21" t="s">
        <v>1403</v>
      </c>
    </row>
    <row r="3939" s="7" customFormat="1" customHeight="1" spans="1:11">
      <c r="A3939" s="23"/>
      <c r="B3939" s="22"/>
      <c r="C3939" s="23"/>
      <c r="D3939" s="21" t="s">
        <v>1403</v>
      </c>
      <c r="E3939" s="21" t="s">
        <v>1403</v>
      </c>
      <c r="F3939" s="21" t="s">
        <v>6711</v>
      </c>
      <c r="G3939" s="25" t="s">
        <v>2354</v>
      </c>
      <c r="H3939" s="21" t="s">
        <v>2537</v>
      </c>
      <c r="I3939" s="25" t="s">
        <v>6712</v>
      </c>
      <c r="J3939" s="21" t="s">
        <v>6713</v>
      </c>
      <c r="K3939" s="21" t="s">
        <v>6714</v>
      </c>
    </row>
    <row r="3940" s="7" customFormat="1" customHeight="1" spans="1:11">
      <c r="A3940" s="23"/>
      <c r="B3940" s="22"/>
      <c r="C3940" s="23"/>
      <c r="D3940" s="21" t="s">
        <v>1403</v>
      </c>
      <c r="E3940" s="21" t="s">
        <v>1403</v>
      </c>
      <c r="F3940" s="21" t="s">
        <v>6715</v>
      </c>
      <c r="G3940" s="25" t="s">
        <v>2354</v>
      </c>
      <c r="H3940" s="21" t="s">
        <v>2376</v>
      </c>
      <c r="I3940" s="25" t="s">
        <v>2343</v>
      </c>
      <c r="J3940" s="21" t="s">
        <v>6716</v>
      </c>
      <c r="K3940" s="21" t="s">
        <v>6714</v>
      </c>
    </row>
    <row r="3941" s="7" customFormat="1" customHeight="1" spans="1:11">
      <c r="A3941" s="23"/>
      <c r="B3941" s="22"/>
      <c r="C3941" s="23"/>
      <c r="D3941" s="21" t="s">
        <v>1403</v>
      </c>
      <c r="E3941" s="21" t="s">
        <v>1403</v>
      </c>
      <c r="F3941" s="21" t="s">
        <v>6717</v>
      </c>
      <c r="G3941" s="25" t="s">
        <v>2354</v>
      </c>
      <c r="H3941" s="21" t="s">
        <v>6223</v>
      </c>
      <c r="I3941" s="25" t="s">
        <v>2500</v>
      </c>
      <c r="J3941" s="21" t="s">
        <v>6718</v>
      </c>
      <c r="K3941" s="21" t="s">
        <v>6719</v>
      </c>
    </row>
    <row r="3942" s="7" customFormat="1" customHeight="1" spans="1:11">
      <c r="A3942" s="23"/>
      <c r="B3942" s="22"/>
      <c r="C3942" s="23"/>
      <c r="D3942" s="21" t="s">
        <v>1403</v>
      </c>
      <c r="E3942" s="21" t="s">
        <v>1403</v>
      </c>
      <c r="F3942" s="21" t="s">
        <v>6720</v>
      </c>
      <c r="G3942" s="25" t="s">
        <v>2354</v>
      </c>
      <c r="H3942" s="21" t="s">
        <v>2622</v>
      </c>
      <c r="I3942" s="25" t="s">
        <v>2343</v>
      </c>
      <c r="J3942" s="21" t="s">
        <v>6721</v>
      </c>
      <c r="K3942" s="21" t="s">
        <v>6722</v>
      </c>
    </row>
    <row r="3943" s="7" customFormat="1" customHeight="1" spans="1:11">
      <c r="A3943" s="23"/>
      <c r="B3943" s="22"/>
      <c r="C3943" s="23"/>
      <c r="D3943" s="21" t="s">
        <v>1403</v>
      </c>
      <c r="E3943" s="21" t="s">
        <v>1403</v>
      </c>
      <c r="F3943" s="21" t="s">
        <v>6723</v>
      </c>
      <c r="G3943" s="25" t="s">
        <v>2354</v>
      </c>
      <c r="H3943" s="21" t="s">
        <v>2342</v>
      </c>
      <c r="I3943" s="25" t="s">
        <v>2343</v>
      </c>
      <c r="J3943" s="21" t="s">
        <v>6724</v>
      </c>
      <c r="K3943" s="21" t="s">
        <v>6725</v>
      </c>
    </row>
    <row r="3944" s="7" customFormat="1" customHeight="1" spans="1:11">
      <c r="A3944" s="23"/>
      <c r="B3944" s="22"/>
      <c r="C3944" s="23"/>
      <c r="D3944" s="21" t="s">
        <v>1403</v>
      </c>
      <c r="E3944" s="21" t="s">
        <v>1403</v>
      </c>
      <c r="F3944" s="21" t="s">
        <v>6726</v>
      </c>
      <c r="G3944" s="25" t="s">
        <v>2341</v>
      </c>
      <c r="H3944" s="21" t="s">
        <v>6727</v>
      </c>
      <c r="I3944" s="25" t="s">
        <v>1403</v>
      </c>
      <c r="J3944" s="21" t="s">
        <v>6728</v>
      </c>
      <c r="K3944" s="21" t="s">
        <v>6714</v>
      </c>
    </row>
    <row r="3945" s="7" customFormat="1" customHeight="1" spans="1:11">
      <c r="A3945" s="23"/>
      <c r="B3945" s="22"/>
      <c r="C3945" s="23"/>
      <c r="D3945" s="21" t="s">
        <v>1403</v>
      </c>
      <c r="E3945" s="21" t="s">
        <v>1403</v>
      </c>
      <c r="F3945" s="21" t="s">
        <v>6729</v>
      </c>
      <c r="G3945" s="25" t="s">
        <v>2354</v>
      </c>
      <c r="H3945" s="21" t="s">
        <v>2394</v>
      </c>
      <c r="I3945" s="25" t="s">
        <v>2343</v>
      </c>
      <c r="J3945" s="21" t="s">
        <v>6730</v>
      </c>
      <c r="K3945" s="21" t="s">
        <v>6731</v>
      </c>
    </row>
    <row r="3946" s="7" customFormat="1" customHeight="1" spans="1:11">
      <c r="A3946" s="23"/>
      <c r="B3946" s="22"/>
      <c r="C3946" s="23"/>
      <c r="D3946" s="21" t="s">
        <v>2357</v>
      </c>
      <c r="E3946" s="21" t="s">
        <v>1403</v>
      </c>
      <c r="F3946" s="21" t="s">
        <v>1403</v>
      </c>
      <c r="G3946" s="25" t="s">
        <v>1403</v>
      </c>
      <c r="H3946" s="21" t="s">
        <v>1403</v>
      </c>
      <c r="I3946" s="25" t="s">
        <v>1403</v>
      </c>
      <c r="J3946" s="21" t="s">
        <v>1403</v>
      </c>
      <c r="K3946" s="21" t="s">
        <v>1403</v>
      </c>
    </row>
    <row r="3947" s="7" customFormat="1" customHeight="1" spans="1:11">
      <c r="A3947" s="23"/>
      <c r="B3947" s="22"/>
      <c r="C3947" s="23"/>
      <c r="D3947" s="21" t="s">
        <v>1403</v>
      </c>
      <c r="E3947" s="21" t="s">
        <v>2358</v>
      </c>
      <c r="F3947" s="21" t="s">
        <v>1403</v>
      </c>
      <c r="G3947" s="25" t="s">
        <v>1403</v>
      </c>
      <c r="H3947" s="21" t="s">
        <v>1403</v>
      </c>
      <c r="I3947" s="25" t="s">
        <v>1403</v>
      </c>
      <c r="J3947" s="21" t="s">
        <v>1403</v>
      </c>
      <c r="K3947" s="21" t="s">
        <v>1403</v>
      </c>
    </row>
    <row r="3948" s="7" customFormat="1" customHeight="1" spans="1:11">
      <c r="A3948" s="23"/>
      <c r="B3948" s="22"/>
      <c r="C3948" s="23"/>
      <c r="D3948" s="21" t="s">
        <v>1403</v>
      </c>
      <c r="E3948" s="21" t="s">
        <v>1403</v>
      </c>
      <c r="F3948" s="21" t="s">
        <v>6732</v>
      </c>
      <c r="G3948" s="25" t="s">
        <v>2341</v>
      </c>
      <c r="H3948" s="21" t="s">
        <v>6697</v>
      </c>
      <c r="I3948" s="25" t="s">
        <v>1403</v>
      </c>
      <c r="J3948" s="21" t="s">
        <v>6733</v>
      </c>
      <c r="K3948" s="21" t="s">
        <v>6734</v>
      </c>
    </row>
    <row r="3949" s="7" customFormat="1" customHeight="1" spans="1:11">
      <c r="A3949" s="23"/>
      <c r="B3949" s="22"/>
      <c r="C3949" s="23"/>
      <c r="D3949" s="21" t="s">
        <v>1403</v>
      </c>
      <c r="E3949" s="21" t="s">
        <v>1403</v>
      </c>
      <c r="F3949" s="21" t="s">
        <v>6735</v>
      </c>
      <c r="G3949" s="25" t="s">
        <v>2341</v>
      </c>
      <c r="H3949" s="21" t="s">
        <v>6697</v>
      </c>
      <c r="I3949" s="25" t="s">
        <v>1403</v>
      </c>
      <c r="J3949" s="21" t="s">
        <v>6736</v>
      </c>
      <c r="K3949" s="21" t="s">
        <v>6734</v>
      </c>
    </row>
    <row r="3950" s="7" customFormat="1" customHeight="1" spans="1:11">
      <c r="A3950" s="23"/>
      <c r="B3950" s="22"/>
      <c r="C3950" s="23"/>
      <c r="D3950" s="21" t="s">
        <v>2373</v>
      </c>
      <c r="E3950" s="21" t="s">
        <v>1403</v>
      </c>
      <c r="F3950" s="21" t="s">
        <v>1403</v>
      </c>
      <c r="G3950" s="25" t="s">
        <v>1403</v>
      </c>
      <c r="H3950" s="21" t="s">
        <v>1403</v>
      </c>
      <c r="I3950" s="25" t="s">
        <v>1403</v>
      </c>
      <c r="J3950" s="21" t="s">
        <v>1403</v>
      </c>
      <c r="K3950" s="21" t="s">
        <v>1403</v>
      </c>
    </row>
    <row r="3951" s="7" customFormat="1" customHeight="1" spans="1:11">
      <c r="A3951" s="23"/>
      <c r="B3951" s="22"/>
      <c r="C3951" s="23"/>
      <c r="D3951" s="21" t="s">
        <v>1403</v>
      </c>
      <c r="E3951" s="21" t="s">
        <v>2374</v>
      </c>
      <c r="F3951" s="21" t="s">
        <v>1403</v>
      </c>
      <c r="G3951" s="25" t="s">
        <v>1403</v>
      </c>
      <c r="H3951" s="21" t="s">
        <v>1403</v>
      </c>
      <c r="I3951" s="25" t="s">
        <v>1403</v>
      </c>
      <c r="J3951" s="21" t="s">
        <v>1403</v>
      </c>
      <c r="K3951" s="21" t="s">
        <v>1403</v>
      </c>
    </row>
    <row r="3952" s="7" customFormat="1" customHeight="1" spans="1:11">
      <c r="A3952" s="23"/>
      <c r="B3952" s="22"/>
      <c r="C3952" s="23"/>
      <c r="D3952" s="21" t="s">
        <v>1403</v>
      </c>
      <c r="E3952" s="21" t="s">
        <v>1403</v>
      </c>
      <c r="F3952" s="21" t="s">
        <v>6699</v>
      </c>
      <c r="G3952" s="25" t="s">
        <v>2354</v>
      </c>
      <c r="H3952" s="21" t="s">
        <v>2394</v>
      </c>
      <c r="I3952" s="25" t="s">
        <v>2343</v>
      </c>
      <c r="J3952" s="21" t="s">
        <v>6700</v>
      </c>
      <c r="K3952" s="21" t="s">
        <v>6701</v>
      </c>
    </row>
    <row r="3953" s="7" customFormat="1" customHeight="1" spans="1:11">
      <c r="A3953" s="23"/>
      <c r="B3953" s="22"/>
      <c r="C3953" s="23"/>
      <c r="D3953" s="21" t="s">
        <v>1403</v>
      </c>
      <c r="E3953" s="21" t="s">
        <v>1403</v>
      </c>
      <c r="F3953" s="21" t="s">
        <v>6702</v>
      </c>
      <c r="G3953" s="25" t="s">
        <v>2354</v>
      </c>
      <c r="H3953" s="21" t="s">
        <v>2394</v>
      </c>
      <c r="I3953" s="25" t="s">
        <v>2343</v>
      </c>
      <c r="J3953" s="21" t="s">
        <v>6703</v>
      </c>
      <c r="K3953" s="21" t="s">
        <v>6701</v>
      </c>
    </row>
    <row r="3954" s="7" customFormat="1" customHeight="1" spans="1:11">
      <c r="A3954" s="21" t="s">
        <v>4852</v>
      </c>
      <c r="B3954" s="24" t="s">
        <v>6737</v>
      </c>
      <c r="C3954" s="21" t="s">
        <v>6738</v>
      </c>
      <c r="D3954" s="23"/>
      <c r="E3954" s="23"/>
      <c r="F3954" s="23"/>
      <c r="G3954" s="22"/>
      <c r="H3954" s="23"/>
      <c r="I3954" s="22"/>
      <c r="J3954" s="23"/>
      <c r="K3954" s="23"/>
    </row>
    <row r="3955" s="7" customFormat="1" customHeight="1" spans="1:11">
      <c r="A3955" s="23"/>
      <c r="B3955" s="22"/>
      <c r="C3955" s="23"/>
      <c r="D3955" s="21" t="s">
        <v>2338</v>
      </c>
      <c r="E3955" s="21" t="s">
        <v>1403</v>
      </c>
      <c r="F3955" s="21" t="s">
        <v>1403</v>
      </c>
      <c r="G3955" s="25" t="s">
        <v>1403</v>
      </c>
      <c r="H3955" s="21" t="s">
        <v>1403</v>
      </c>
      <c r="I3955" s="25" t="s">
        <v>1403</v>
      </c>
      <c r="J3955" s="21" t="s">
        <v>1403</v>
      </c>
      <c r="K3955" s="21" t="s">
        <v>1403</v>
      </c>
    </row>
    <row r="3956" s="7" customFormat="1" customHeight="1" spans="1:11">
      <c r="A3956" s="23"/>
      <c r="B3956" s="22"/>
      <c r="C3956" s="23"/>
      <c r="D3956" s="21" t="s">
        <v>1403</v>
      </c>
      <c r="E3956" s="21" t="s">
        <v>2339</v>
      </c>
      <c r="F3956" s="21" t="s">
        <v>1403</v>
      </c>
      <c r="G3956" s="25" t="s">
        <v>1403</v>
      </c>
      <c r="H3956" s="21" t="s">
        <v>1403</v>
      </c>
      <c r="I3956" s="25" t="s">
        <v>1403</v>
      </c>
      <c r="J3956" s="21" t="s">
        <v>1403</v>
      </c>
      <c r="K3956" s="21" t="s">
        <v>1403</v>
      </c>
    </row>
    <row r="3957" s="7" customFormat="1" customHeight="1" spans="1:11">
      <c r="A3957" s="23"/>
      <c r="B3957" s="22"/>
      <c r="C3957" s="23"/>
      <c r="D3957" s="21" t="s">
        <v>1403</v>
      </c>
      <c r="E3957" s="21" t="s">
        <v>1403</v>
      </c>
      <c r="F3957" s="21" t="s">
        <v>6651</v>
      </c>
      <c r="G3957" s="25" t="s">
        <v>2354</v>
      </c>
      <c r="H3957" s="21" t="s">
        <v>2499</v>
      </c>
      <c r="I3957" s="25" t="s">
        <v>2384</v>
      </c>
      <c r="J3957" s="21" t="s">
        <v>6739</v>
      </c>
      <c r="K3957" s="21" t="s">
        <v>6740</v>
      </c>
    </row>
    <row r="3958" s="7" customFormat="1" customHeight="1" spans="1:11">
      <c r="A3958" s="23"/>
      <c r="B3958" s="22"/>
      <c r="C3958" s="23"/>
      <c r="D3958" s="21" t="s">
        <v>2357</v>
      </c>
      <c r="E3958" s="21" t="s">
        <v>1403</v>
      </c>
      <c r="F3958" s="21" t="s">
        <v>1403</v>
      </c>
      <c r="G3958" s="25" t="s">
        <v>1403</v>
      </c>
      <c r="H3958" s="21" t="s">
        <v>1403</v>
      </c>
      <c r="I3958" s="25" t="s">
        <v>1403</v>
      </c>
      <c r="J3958" s="21" t="s">
        <v>1403</v>
      </c>
      <c r="K3958" s="21" t="s">
        <v>1403</v>
      </c>
    </row>
    <row r="3959" s="7" customFormat="1" customHeight="1" spans="1:11">
      <c r="A3959" s="23"/>
      <c r="B3959" s="22"/>
      <c r="C3959" s="23"/>
      <c r="D3959" s="21" t="s">
        <v>1403</v>
      </c>
      <c r="E3959" s="21" t="s">
        <v>2358</v>
      </c>
      <c r="F3959" s="21" t="s">
        <v>1403</v>
      </c>
      <c r="G3959" s="25" t="s">
        <v>1403</v>
      </c>
      <c r="H3959" s="21" t="s">
        <v>1403</v>
      </c>
      <c r="I3959" s="25" t="s">
        <v>1403</v>
      </c>
      <c r="J3959" s="21" t="s">
        <v>1403</v>
      </c>
      <c r="K3959" s="21" t="s">
        <v>1403</v>
      </c>
    </row>
    <row r="3960" s="7" customFormat="1" customHeight="1" spans="1:11">
      <c r="A3960" s="23"/>
      <c r="B3960" s="22"/>
      <c r="C3960" s="23"/>
      <c r="D3960" s="21" t="s">
        <v>1403</v>
      </c>
      <c r="E3960" s="21" t="s">
        <v>1403</v>
      </c>
      <c r="F3960" s="21" t="s">
        <v>6741</v>
      </c>
      <c r="G3960" s="25" t="s">
        <v>2341</v>
      </c>
      <c r="H3960" s="21" t="s">
        <v>6742</v>
      </c>
      <c r="I3960" s="25" t="s">
        <v>2918</v>
      </c>
      <c r="J3960" s="21" t="s">
        <v>6743</v>
      </c>
      <c r="K3960" s="21" t="s">
        <v>6740</v>
      </c>
    </row>
    <row r="3961" s="7" customFormat="1" customHeight="1" spans="1:11">
      <c r="A3961" s="23"/>
      <c r="B3961" s="22"/>
      <c r="C3961" s="23"/>
      <c r="D3961" s="21" t="s">
        <v>2373</v>
      </c>
      <c r="E3961" s="21" t="s">
        <v>1403</v>
      </c>
      <c r="F3961" s="21" t="s">
        <v>1403</v>
      </c>
      <c r="G3961" s="25" t="s">
        <v>1403</v>
      </c>
      <c r="H3961" s="21" t="s">
        <v>1403</v>
      </c>
      <c r="I3961" s="25" t="s">
        <v>1403</v>
      </c>
      <c r="J3961" s="21" t="s">
        <v>1403</v>
      </c>
      <c r="K3961" s="21" t="s">
        <v>1403</v>
      </c>
    </row>
    <row r="3962" s="7" customFormat="1" customHeight="1" spans="1:11">
      <c r="A3962" s="23"/>
      <c r="B3962" s="22"/>
      <c r="C3962" s="23"/>
      <c r="D3962" s="21" t="s">
        <v>1403</v>
      </c>
      <c r="E3962" s="21" t="s">
        <v>2374</v>
      </c>
      <c r="F3962" s="21" t="s">
        <v>1403</v>
      </c>
      <c r="G3962" s="25" t="s">
        <v>1403</v>
      </c>
      <c r="H3962" s="21" t="s">
        <v>1403</v>
      </c>
      <c r="I3962" s="25" t="s">
        <v>1403</v>
      </c>
      <c r="J3962" s="21" t="s">
        <v>1403</v>
      </c>
      <c r="K3962" s="21" t="s">
        <v>1403</v>
      </c>
    </row>
    <row r="3963" s="7" customFormat="1" customHeight="1" spans="1:11">
      <c r="A3963" s="23"/>
      <c r="B3963" s="22"/>
      <c r="C3963" s="23"/>
      <c r="D3963" s="21" t="s">
        <v>1403</v>
      </c>
      <c r="E3963" s="21" t="s">
        <v>1403</v>
      </c>
      <c r="F3963" s="21" t="s">
        <v>6744</v>
      </c>
      <c r="G3963" s="25" t="s">
        <v>2354</v>
      </c>
      <c r="H3963" s="21" t="s">
        <v>2394</v>
      </c>
      <c r="I3963" s="25" t="s">
        <v>2343</v>
      </c>
      <c r="J3963" s="21" t="s">
        <v>6745</v>
      </c>
      <c r="K3963" s="21" t="s">
        <v>6740</v>
      </c>
    </row>
    <row r="3964" s="7" customFormat="1" customHeight="1" spans="1:11">
      <c r="A3964" s="21" t="s">
        <v>6746</v>
      </c>
      <c r="B3964" s="24" t="s">
        <v>6747</v>
      </c>
      <c r="C3964" s="21" t="s">
        <v>6748</v>
      </c>
      <c r="D3964" s="23"/>
      <c r="E3964" s="23"/>
      <c r="F3964" s="23"/>
      <c r="G3964" s="22"/>
      <c r="H3964" s="23"/>
      <c r="I3964" s="22"/>
      <c r="J3964" s="23"/>
      <c r="K3964" s="23"/>
    </row>
    <row r="3965" s="7" customFormat="1" customHeight="1" spans="1:11">
      <c r="A3965" s="23"/>
      <c r="B3965" s="22"/>
      <c r="C3965" s="23"/>
      <c r="D3965" s="21" t="s">
        <v>2338</v>
      </c>
      <c r="E3965" s="21" t="s">
        <v>1403</v>
      </c>
      <c r="F3965" s="21" t="s">
        <v>1403</v>
      </c>
      <c r="G3965" s="25" t="s">
        <v>1403</v>
      </c>
      <c r="H3965" s="21" t="s">
        <v>1403</v>
      </c>
      <c r="I3965" s="25" t="s">
        <v>1403</v>
      </c>
      <c r="J3965" s="21" t="s">
        <v>1403</v>
      </c>
      <c r="K3965" s="21" t="s">
        <v>1403</v>
      </c>
    </row>
    <row r="3966" s="7" customFormat="1" customHeight="1" spans="1:11">
      <c r="A3966" s="23"/>
      <c r="B3966" s="22"/>
      <c r="C3966" s="23"/>
      <c r="D3966" s="21" t="s">
        <v>1403</v>
      </c>
      <c r="E3966" s="21" t="s">
        <v>2352</v>
      </c>
      <c r="F3966" s="21" t="s">
        <v>1403</v>
      </c>
      <c r="G3966" s="25" t="s">
        <v>1403</v>
      </c>
      <c r="H3966" s="21" t="s">
        <v>1403</v>
      </c>
      <c r="I3966" s="25" t="s">
        <v>1403</v>
      </c>
      <c r="J3966" s="21" t="s">
        <v>1403</v>
      </c>
      <c r="K3966" s="21" t="s">
        <v>1403</v>
      </c>
    </row>
    <row r="3967" s="7" customFormat="1" customHeight="1" spans="1:11">
      <c r="A3967" s="23"/>
      <c r="B3967" s="22"/>
      <c r="C3967" s="23"/>
      <c r="D3967" s="21" t="s">
        <v>1403</v>
      </c>
      <c r="E3967" s="21" t="s">
        <v>1403</v>
      </c>
      <c r="F3967" s="21" t="s">
        <v>6749</v>
      </c>
      <c r="G3967" s="25" t="s">
        <v>2354</v>
      </c>
      <c r="H3967" s="21" t="s">
        <v>3012</v>
      </c>
      <c r="I3967" s="25" t="s">
        <v>2581</v>
      </c>
      <c r="J3967" s="21" t="s">
        <v>6750</v>
      </c>
      <c r="K3967" s="21" t="s">
        <v>6751</v>
      </c>
    </row>
    <row r="3968" s="7" customFormat="1" customHeight="1" spans="1:11">
      <c r="A3968" s="23"/>
      <c r="B3968" s="22"/>
      <c r="C3968" s="23"/>
      <c r="D3968" s="21" t="s">
        <v>1403</v>
      </c>
      <c r="E3968" s="21" t="s">
        <v>1403</v>
      </c>
      <c r="F3968" s="21" t="s">
        <v>6752</v>
      </c>
      <c r="G3968" s="25" t="s">
        <v>2354</v>
      </c>
      <c r="H3968" s="21" t="s">
        <v>4568</v>
      </c>
      <c r="I3968" s="25" t="s">
        <v>2581</v>
      </c>
      <c r="J3968" s="21" t="s">
        <v>6753</v>
      </c>
      <c r="K3968" s="21" t="s">
        <v>6751</v>
      </c>
    </row>
    <row r="3969" s="7" customFormat="1" customHeight="1" spans="1:11">
      <c r="A3969" s="23"/>
      <c r="B3969" s="22"/>
      <c r="C3969" s="23"/>
      <c r="D3969" s="21" t="s">
        <v>2357</v>
      </c>
      <c r="E3969" s="21" t="s">
        <v>1403</v>
      </c>
      <c r="F3969" s="21" t="s">
        <v>1403</v>
      </c>
      <c r="G3969" s="25" t="s">
        <v>1403</v>
      </c>
      <c r="H3969" s="21" t="s">
        <v>1403</v>
      </c>
      <c r="I3969" s="25" t="s">
        <v>1403</v>
      </c>
      <c r="J3969" s="21" t="s">
        <v>1403</v>
      </c>
      <c r="K3969" s="21" t="s">
        <v>1403</v>
      </c>
    </row>
    <row r="3970" s="7" customFormat="1" customHeight="1" spans="1:11">
      <c r="A3970" s="23"/>
      <c r="B3970" s="22"/>
      <c r="C3970" s="23"/>
      <c r="D3970" s="21" t="s">
        <v>1403</v>
      </c>
      <c r="E3970" s="21" t="s">
        <v>2358</v>
      </c>
      <c r="F3970" s="21" t="s">
        <v>1403</v>
      </c>
      <c r="G3970" s="25" t="s">
        <v>1403</v>
      </c>
      <c r="H3970" s="21" t="s">
        <v>1403</v>
      </c>
      <c r="I3970" s="25" t="s">
        <v>1403</v>
      </c>
      <c r="J3970" s="21" t="s">
        <v>1403</v>
      </c>
      <c r="K3970" s="21" t="s">
        <v>1403</v>
      </c>
    </row>
    <row r="3971" s="7" customFormat="1" customHeight="1" spans="1:11">
      <c r="A3971" s="23"/>
      <c r="B3971" s="22"/>
      <c r="C3971" s="23"/>
      <c r="D3971" s="21" t="s">
        <v>1403</v>
      </c>
      <c r="E3971" s="21" t="s">
        <v>1403</v>
      </c>
      <c r="F3971" s="21" t="s">
        <v>6754</v>
      </c>
      <c r="G3971" s="25" t="s">
        <v>2354</v>
      </c>
      <c r="H3971" s="21" t="s">
        <v>6755</v>
      </c>
      <c r="I3971" s="25" t="s">
        <v>2343</v>
      </c>
      <c r="J3971" s="21" t="s">
        <v>6756</v>
      </c>
      <c r="K3971" s="21" t="s">
        <v>6757</v>
      </c>
    </row>
    <row r="3972" s="7" customFormat="1" customHeight="1" spans="1:11">
      <c r="A3972" s="23"/>
      <c r="B3972" s="22"/>
      <c r="C3972" s="23"/>
      <c r="D3972" s="21" t="s">
        <v>1403</v>
      </c>
      <c r="E3972" s="21" t="s">
        <v>1403</v>
      </c>
      <c r="F3972" s="21" t="s">
        <v>6758</v>
      </c>
      <c r="G3972" s="25" t="s">
        <v>2341</v>
      </c>
      <c r="H3972" s="21" t="s">
        <v>3012</v>
      </c>
      <c r="I3972" s="25" t="s">
        <v>2343</v>
      </c>
      <c r="J3972" s="21" t="s">
        <v>6759</v>
      </c>
      <c r="K3972" s="21" t="s">
        <v>6714</v>
      </c>
    </row>
    <row r="3973" s="7" customFormat="1" customHeight="1" spans="1:11">
      <c r="A3973" s="23"/>
      <c r="B3973" s="22"/>
      <c r="C3973" s="23"/>
      <c r="D3973" s="21" t="s">
        <v>2373</v>
      </c>
      <c r="E3973" s="21" t="s">
        <v>1403</v>
      </c>
      <c r="F3973" s="21" t="s">
        <v>1403</v>
      </c>
      <c r="G3973" s="25" t="s">
        <v>1403</v>
      </c>
      <c r="H3973" s="21" t="s">
        <v>1403</v>
      </c>
      <c r="I3973" s="25" t="s">
        <v>1403</v>
      </c>
      <c r="J3973" s="21" t="s">
        <v>1403</v>
      </c>
      <c r="K3973" s="21" t="s">
        <v>1403</v>
      </c>
    </row>
    <row r="3974" s="7" customFormat="1" customHeight="1" spans="1:11">
      <c r="A3974" s="23"/>
      <c r="B3974" s="22"/>
      <c r="C3974" s="23"/>
      <c r="D3974" s="21" t="s">
        <v>1403</v>
      </c>
      <c r="E3974" s="21" t="s">
        <v>2374</v>
      </c>
      <c r="F3974" s="21" t="s">
        <v>1403</v>
      </c>
      <c r="G3974" s="25" t="s">
        <v>1403</v>
      </c>
      <c r="H3974" s="21" t="s">
        <v>1403</v>
      </c>
      <c r="I3974" s="25" t="s">
        <v>1403</v>
      </c>
      <c r="J3974" s="21" t="s">
        <v>1403</v>
      </c>
      <c r="K3974" s="21" t="s">
        <v>1403</v>
      </c>
    </row>
    <row r="3975" s="7" customFormat="1" customHeight="1" spans="1:11">
      <c r="A3975" s="23"/>
      <c r="B3975" s="22"/>
      <c r="C3975" s="23"/>
      <c r="D3975" s="21" t="s">
        <v>1403</v>
      </c>
      <c r="E3975" s="21" t="s">
        <v>1403</v>
      </c>
      <c r="F3975" s="21" t="s">
        <v>6760</v>
      </c>
      <c r="G3975" s="25" t="s">
        <v>2354</v>
      </c>
      <c r="H3975" s="21" t="s">
        <v>2583</v>
      </c>
      <c r="I3975" s="25" t="s">
        <v>2343</v>
      </c>
      <c r="J3975" s="21" t="s">
        <v>6761</v>
      </c>
      <c r="K3975" s="21" t="s">
        <v>6762</v>
      </c>
    </row>
    <row r="3976" s="7" customFormat="1" customHeight="1" spans="1:11">
      <c r="A3976" s="23"/>
      <c r="B3976" s="22"/>
      <c r="C3976" s="23"/>
      <c r="D3976" s="21" t="s">
        <v>1403</v>
      </c>
      <c r="E3976" s="21" t="s">
        <v>1403</v>
      </c>
      <c r="F3976" s="21" t="s">
        <v>6763</v>
      </c>
      <c r="G3976" s="25" t="s">
        <v>2354</v>
      </c>
      <c r="H3976" s="21" t="s">
        <v>2583</v>
      </c>
      <c r="I3976" s="25" t="s">
        <v>2343</v>
      </c>
      <c r="J3976" s="21" t="s">
        <v>6764</v>
      </c>
      <c r="K3976" s="21" t="s">
        <v>6765</v>
      </c>
    </row>
    <row r="3977" s="7" customFormat="1" customHeight="1" spans="1:11">
      <c r="A3977" s="21" t="s">
        <v>2629</v>
      </c>
      <c r="B3977" s="24" t="s">
        <v>6766</v>
      </c>
      <c r="C3977" s="21" t="s">
        <v>2614</v>
      </c>
      <c r="D3977" s="23"/>
      <c r="E3977" s="23"/>
      <c r="F3977" s="23"/>
      <c r="G3977" s="22"/>
      <c r="H3977" s="23"/>
      <c r="I3977" s="22"/>
      <c r="J3977" s="23"/>
      <c r="K3977" s="23"/>
    </row>
    <row r="3978" s="7" customFormat="1" customHeight="1" spans="1:11">
      <c r="A3978" s="23"/>
      <c r="B3978" s="22"/>
      <c r="C3978" s="23"/>
      <c r="D3978" s="21" t="s">
        <v>2338</v>
      </c>
      <c r="E3978" s="21" t="s">
        <v>1403</v>
      </c>
      <c r="F3978" s="21" t="s">
        <v>1403</v>
      </c>
      <c r="G3978" s="25" t="s">
        <v>1403</v>
      </c>
      <c r="H3978" s="21" t="s">
        <v>1403</v>
      </c>
      <c r="I3978" s="25" t="s">
        <v>1403</v>
      </c>
      <c r="J3978" s="21" t="s">
        <v>1403</v>
      </c>
      <c r="K3978" s="21" t="s">
        <v>1403</v>
      </c>
    </row>
    <row r="3979" s="7" customFormat="1" customHeight="1" spans="1:11">
      <c r="A3979" s="23"/>
      <c r="B3979" s="22"/>
      <c r="C3979" s="23"/>
      <c r="D3979" s="21" t="s">
        <v>1403</v>
      </c>
      <c r="E3979" s="21" t="s">
        <v>2339</v>
      </c>
      <c r="F3979" s="21" t="s">
        <v>1403</v>
      </c>
      <c r="G3979" s="25" t="s">
        <v>1403</v>
      </c>
      <c r="H3979" s="21" t="s">
        <v>1403</v>
      </c>
      <c r="I3979" s="25" t="s">
        <v>1403</v>
      </c>
      <c r="J3979" s="21" t="s">
        <v>1403</v>
      </c>
      <c r="K3979" s="21" t="s">
        <v>1403</v>
      </c>
    </row>
    <row r="3980" s="7" customFormat="1" customHeight="1" spans="1:11">
      <c r="A3980" s="23"/>
      <c r="B3980" s="22"/>
      <c r="C3980" s="23"/>
      <c r="D3980" s="21" t="s">
        <v>1403</v>
      </c>
      <c r="E3980" s="21" t="s">
        <v>1403</v>
      </c>
      <c r="F3980" s="21" t="s">
        <v>2621</v>
      </c>
      <c r="G3980" s="25" t="s">
        <v>2341</v>
      </c>
      <c r="H3980" s="21" t="s">
        <v>2355</v>
      </c>
      <c r="I3980" s="25" t="s">
        <v>2384</v>
      </c>
      <c r="J3980" s="21" t="s">
        <v>6767</v>
      </c>
      <c r="K3980" s="21" t="s">
        <v>2618</v>
      </c>
    </row>
    <row r="3981" s="7" customFormat="1" customHeight="1" spans="1:11">
      <c r="A3981" s="23"/>
      <c r="B3981" s="22"/>
      <c r="C3981" s="23"/>
      <c r="D3981" s="21" t="s">
        <v>2357</v>
      </c>
      <c r="E3981" s="21" t="s">
        <v>1403</v>
      </c>
      <c r="F3981" s="21" t="s">
        <v>1403</v>
      </c>
      <c r="G3981" s="25" t="s">
        <v>1403</v>
      </c>
      <c r="H3981" s="21" t="s">
        <v>1403</v>
      </c>
      <c r="I3981" s="25" t="s">
        <v>1403</v>
      </c>
      <c r="J3981" s="21" t="s">
        <v>1403</v>
      </c>
      <c r="K3981" s="21" t="s">
        <v>1403</v>
      </c>
    </row>
    <row r="3982" s="7" customFormat="1" customHeight="1" spans="1:11">
      <c r="A3982" s="23"/>
      <c r="B3982" s="22"/>
      <c r="C3982" s="23"/>
      <c r="D3982" s="21" t="s">
        <v>1403</v>
      </c>
      <c r="E3982" s="21" t="s">
        <v>2358</v>
      </c>
      <c r="F3982" s="21" t="s">
        <v>1403</v>
      </c>
      <c r="G3982" s="25" t="s">
        <v>1403</v>
      </c>
      <c r="H3982" s="21" t="s">
        <v>1403</v>
      </c>
      <c r="I3982" s="25" t="s">
        <v>1403</v>
      </c>
      <c r="J3982" s="21" t="s">
        <v>1403</v>
      </c>
      <c r="K3982" s="21" t="s">
        <v>1403</v>
      </c>
    </row>
    <row r="3983" s="7" customFormat="1" customHeight="1" spans="1:11">
      <c r="A3983" s="23"/>
      <c r="B3983" s="22"/>
      <c r="C3983" s="23"/>
      <c r="D3983" s="21" t="s">
        <v>1403</v>
      </c>
      <c r="E3983" s="21" t="s">
        <v>1403</v>
      </c>
      <c r="F3983" s="21" t="s">
        <v>2590</v>
      </c>
      <c r="G3983" s="25" t="s">
        <v>2341</v>
      </c>
      <c r="H3983" s="21" t="s">
        <v>2591</v>
      </c>
      <c r="I3983" s="25" t="s">
        <v>1403</v>
      </c>
      <c r="J3983" s="21" t="s">
        <v>2623</v>
      </c>
      <c r="K3983" s="21" t="s">
        <v>2624</v>
      </c>
    </row>
    <row r="3984" s="7" customFormat="1" customHeight="1" spans="1:11">
      <c r="A3984" s="23"/>
      <c r="B3984" s="22"/>
      <c r="C3984" s="23"/>
      <c r="D3984" s="21" t="s">
        <v>2373</v>
      </c>
      <c r="E3984" s="21" t="s">
        <v>1403</v>
      </c>
      <c r="F3984" s="21" t="s">
        <v>1403</v>
      </c>
      <c r="G3984" s="25" t="s">
        <v>1403</v>
      </c>
      <c r="H3984" s="21" t="s">
        <v>1403</v>
      </c>
      <c r="I3984" s="25" t="s">
        <v>1403</v>
      </c>
      <c r="J3984" s="21" t="s">
        <v>1403</v>
      </c>
      <c r="K3984" s="21" t="s">
        <v>1403</v>
      </c>
    </row>
    <row r="3985" s="7" customFormat="1" customHeight="1" spans="1:11">
      <c r="A3985" s="23"/>
      <c r="B3985" s="22"/>
      <c r="C3985" s="23"/>
      <c r="D3985" s="21" t="s">
        <v>1403</v>
      </c>
      <c r="E3985" s="21" t="s">
        <v>2374</v>
      </c>
      <c r="F3985" s="21" t="s">
        <v>1403</v>
      </c>
      <c r="G3985" s="25" t="s">
        <v>1403</v>
      </c>
      <c r="H3985" s="21" t="s">
        <v>1403</v>
      </c>
      <c r="I3985" s="25" t="s">
        <v>1403</v>
      </c>
      <c r="J3985" s="21" t="s">
        <v>1403</v>
      </c>
      <c r="K3985" s="21" t="s">
        <v>1403</v>
      </c>
    </row>
    <row r="3986" s="7" customFormat="1" customHeight="1" spans="1:11">
      <c r="A3986" s="23"/>
      <c r="B3986" s="22"/>
      <c r="C3986" s="23"/>
      <c r="D3986" s="21" t="s">
        <v>1403</v>
      </c>
      <c r="E3986" s="21" t="s">
        <v>1403</v>
      </c>
      <c r="F3986" s="21" t="s">
        <v>2594</v>
      </c>
      <c r="G3986" s="25" t="s">
        <v>2354</v>
      </c>
      <c r="H3986" s="21" t="s">
        <v>2394</v>
      </c>
      <c r="I3986" s="25" t="s">
        <v>2343</v>
      </c>
      <c r="J3986" s="21" t="s">
        <v>2625</v>
      </c>
      <c r="K3986" s="21" t="s">
        <v>2626</v>
      </c>
    </row>
    <row r="3987" s="7" customFormat="1" customHeight="1" spans="1:11">
      <c r="A3987" s="21" t="s">
        <v>2976</v>
      </c>
      <c r="B3987" s="24" t="s">
        <v>6768</v>
      </c>
      <c r="C3987" s="21" t="s">
        <v>2614</v>
      </c>
      <c r="D3987" s="23"/>
      <c r="E3987" s="23"/>
      <c r="F3987" s="23"/>
      <c r="G3987" s="22"/>
      <c r="H3987" s="23"/>
      <c r="I3987" s="22"/>
      <c r="J3987" s="23"/>
      <c r="K3987" s="23"/>
    </row>
    <row r="3988" s="7" customFormat="1" customHeight="1" spans="1:11">
      <c r="A3988" s="23"/>
      <c r="B3988" s="22"/>
      <c r="C3988" s="23"/>
      <c r="D3988" s="21" t="s">
        <v>2338</v>
      </c>
      <c r="E3988" s="21" t="s">
        <v>1403</v>
      </c>
      <c r="F3988" s="21" t="s">
        <v>1403</v>
      </c>
      <c r="G3988" s="25" t="s">
        <v>1403</v>
      </c>
      <c r="H3988" s="21" t="s">
        <v>1403</v>
      </c>
      <c r="I3988" s="25" t="s">
        <v>1403</v>
      </c>
      <c r="J3988" s="21" t="s">
        <v>1403</v>
      </c>
      <c r="K3988" s="21" t="s">
        <v>1403</v>
      </c>
    </row>
    <row r="3989" s="7" customFormat="1" customHeight="1" spans="1:11">
      <c r="A3989" s="23"/>
      <c r="B3989" s="22"/>
      <c r="C3989" s="23"/>
      <c r="D3989" s="21" t="s">
        <v>1403</v>
      </c>
      <c r="E3989" s="21" t="s">
        <v>2339</v>
      </c>
      <c r="F3989" s="21" t="s">
        <v>1403</v>
      </c>
      <c r="G3989" s="25" t="s">
        <v>1403</v>
      </c>
      <c r="H3989" s="21" t="s">
        <v>1403</v>
      </c>
      <c r="I3989" s="25" t="s">
        <v>1403</v>
      </c>
      <c r="J3989" s="21" t="s">
        <v>1403</v>
      </c>
      <c r="K3989" s="21" t="s">
        <v>1403</v>
      </c>
    </row>
    <row r="3990" s="7" customFormat="1" customHeight="1" spans="1:11">
      <c r="A3990" s="23"/>
      <c r="B3990" s="22"/>
      <c r="C3990" s="23"/>
      <c r="D3990" s="21" t="s">
        <v>1403</v>
      </c>
      <c r="E3990" s="21" t="s">
        <v>1403</v>
      </c>
      <c r="F3990" s="21" t="s">
        <v>3096</v>
      </c>
      <c r="G3990" s="25" t="s">
        <v>2341</v>
      </c>
      <c r="H3990" s="21" t="s">
        <v>2355</v>
      </c>
      <c r="I3990" s="25" t="s">
        <v>2384</v>
      </c>
      <c r="J3990" s="21" t="s">
        <v>6769</v>
      </c>
      <c r="K3990" s="21" t="s">
        <v>6770</v>
      </c>
    </row>
    <row r="3991" s="7" customFormat="1" customHeight="1" spans="1:11">
      <c r="A3991" s="23"/>
      <c r="B3991" s="22"/>
      <c r="C3991" s="23"/>
      <c r="D3991" s="21" t="s">
        <v>2357</v>
      </c>
      <c r="E3991" s="21" t="s">
        <v>1403</v>
      </c>
      <c r="F3991" s="21" t="s">
        <v>1403</v>
      </c>
      <c r="G3991" s="25" t="s">
        <v>1403</v>
      </c>
      <c r="H3991" s="21" t="s">
        <v>1403</v>
      </c>
      <c r="I3991" s="25" t="s">
        <v>1403</v>
      </c>
      <c r="J3991" s="21" t="s">
        <v>1403</v>
      </c>
      <c r="K3991" s="21" t="s">
        <v>1403</v>
      </c>
    </row>
    <row r="3992" s="7" customFormat="1" customHeight="1" spans="1:11">
      <c r="A3992" s="23"/>
      <c r="B3992" s="22"/>
      <c r="C3992" s="23"/>
      <c r="D3992" s="21" t="s">
        <v>1403</v>
      </c>
      <c r="E3992" s="21" t="s">
        <v>2358</v>
      </c>
      <c r="F3992" s="21" t="s">
        <v>1403</v>
      </c>
      <c r="G3992" s="25" t="s">
        <v>1403</v>
      </c>
      <c r="H3992" s="21" t="s">
        <v>1403</v>
      </c>
      <c r="I3992" s="25" t="s">
        <v>1403</v>
      </c>
      <c r="J3992" s="21" t="s">
        <v>1403</v>
      </c>
      <c r="K3992" s="21" t="s">
        <v>1403</v>
      </c>
    </row>
    <row r="3993" s="7" customFormat="1" customHeight="1" spans="1:11">
      <c r="A3993" s="23"/>
      <c r="B3993" s="22"/>
      <c r="C3993" s="23"/>
      <c r="D3993" s="21" t="s">
        <v>1403</v>
      </c>
      <c r="E3993" s="21" t="s">
        <v>1403</v>
      </c>
      <c r="F3993" s="21" t="s">
        <v>6771</v>
      </c>
      <c r="G3993" s="25" t="s">
        <v>2341</v>
      </c>
      <c r="H3993" s="21" t="s">
        <v>6772</v>
      </c>
      <c r="I3993" s="25" t="s">
        <v>1403</v>
      </c>
      <c r="J3993" s="21" t="s">
        <v>6773</v>
      </c>
      <c r="K3993" s="21" t="s">
        <v>6770</v>
      </c>
    </row>
    <row r="3994" s="7" customFormat="1" customHeight="1" spans="1:11">
      <c r="A3994" s="23"/>
      <c r="B3994" s="22"/>
      <c r="C3994" s="23"/>
      <c r="D3994" s="21" t="s">
        <v>2373</v>
      </c>
      <c r="E3994" s="21" t="s">
        <v>1403</v>
      </c>
      <c r="F3994" s="21" t="s">
        <v>1403</v>
      </c>
      <c r="G3994" s="25" t="s">
        <v>1403</v>
      </c>
      <c r="H3994" s="21" t="s">
        <v>1403</v>
      </c>
      <c r="I3994" s="25" t="s">
        <v>1403</v>
      </c>
      <c r="J3994" s="21" t="s">
        <v>1403</v>
      </c>
      <c r="K3994" s="21" t="s">
        <v>1403</v>
      </c>
    </row>
    <row r="3995" s="7" customFormat="1" customHeight="1" spans="1:11">
      <c r="A3995" s="23"/>
      <c r="B3995" s="22"/>
      <c r="C3995" s="23"/>
      <c r="D3995" s="21" t="s">
        <v>1403</v>
      </c>
      <c r="E3995" s="21" t="s">
        <v>2374</v>
      </c>
      <c r="F3995" s="21" t="s">
        <v>1403</v>
      </c>
      <c r="G3995" s="25" t="s">
        <v>1403</v>
      </c>
      <c r="H3995" s="21" t="s">
        <v>1403</v>
      </c>
      <c r="I3995" s="25" t="s">
        <v>1403</v>
      </c>
      <c r="J3995" s="21" t="s">
        <v>1403</v>
      </c>
      <c r="K3995" s="21" t="s">
        <v>1403</v>
      </c>
    </row>
    <row r="3996" s="7" customFormat="1" customHeight="1" spans="1:11">
      <c r="A3996" s="23"/>
      <c r="B3996" s="22"/>
      <c r="C3996" s="23"/>
      <c r="D3996" s="21" t="s">
        <v>1403</v>
      </c>
      <c r="E3996" s="21" t="s">
        <v>1403</v>
      </c>
      <c r="F3996" s="21" t="s">
        <v>6774</v>
      </c>
      <c r="G3996" s="25" t="s">
        <v>2354</v>
      </c>
      <c r="H3996" s="21" t="s">
        <v>2808</v>
      </c>
      <c r="I3996" s="25" t="s">
        <v>2343</v>
      </c>
      <c r="J3996" s="21" t="s">
        <v>4490</v>
      </c>
      <c r="K3996" s="21" t="s">
        <v>6770</v>
      </c>
    </row>
    <row r="3997" s="7" customFormat="1" customHeight="1" spans="1:11">
      <c r="A3997" s="21" t="s">
        <v>6775</v>
      </c>
      <c r="B3997" s="22"/>
      <c r="C3997" s="23"/>
      <c r="D3997" s="23"/>
      <c r="E3997" s="23"/>
      <c r="F3997" s="23"/>
      <c r="G3997" s="22"/>
      <c r="H3997" s="23"/>
      <c r="I3997" s="22"/>
      <c r="J3997" s="23"/>
      <c r="K3997" s="23"/>
    </row>
    <row r="3998" s="7" customFormat="1" customHeight="1" spans="1:11">
      <c r="A3998" s="21" t="s">
        <v>6776</v>
      </c>
      <c r="B3998" s="22"/>
      <c r="C3998" s="23"/>
      <c r="D3998" s="23"/>
      <c r="E3998" s="23"/>
      <c r="F3998" s="23"/>
      <c r="G3998" s="22"/>
      <c r="H3998" s="23"/>
      <c r="I3998" s="22"/>
      <c r="J3998" s="23"/>
      <c r="K3998" s="23"/>
    </row>
    <row r="3999" s="7" customFormat="1" customHeight="1" spans="1:11">
      <c r="A3999" s="21" t="s">
        <v>4852</v>
      </c>
      <c r="B3999" s="24" t="s">
        <v>6777</v>
      </c>
      <c r="C3999" s="21" t="s">
        <v>6778</v>
      </c>
      <c r="D3999" s="23"/>
      <c r="E3999" s="23"/>
      <c r="F3999" s="23"/>
      <c r="G3999" s="22"/>
      <c r="H3999" s="23"/>
      <c r="I3999" s="22"/>
      <c r="J3999" s="23"/>
      <c r="K3999" s="23"/>
    </row>
    <row r="4000" s="7" customFormat="1" customHeight="1" spans="1:11">
      <c r="A4000" s="23"/>
      <c r="B4000" s="22"/>
      <c r="C4000" s="23"/>
      <c r="D4000" s="21" t="s">
        <v>2338</v>
      </c>
      <c r="E4000" s="21" t="s">
        <v>1403</v>
      </c>
      <c r="F4000" s="21" t="s">
        <v>1403</v>
      </c>
      <c r="G4000" s="25" t="s">
        <v>1403</v>
      </c>
      <c r="H4000" s="21" t="s">
        <v>1403</v>
      </c>
      <c r="I4000" s="25" t="s">
        <v>1403</v>
      </c>
      <c r="J4000" s="21" t="s">
        <v>1403</v>
      </c>
      <c r="K4000" s="21" t="s">
        <v>1403</v>
      </c>
    </row>
    <row r="4001" s="7" customFormat="1" customHeight="1" spans="1:11">
      <c r="A4001" s="23"/>
      <c r="B4001" s="22"/>
      <c r="C4001" s="23"/>
      <c r="D4001" s="21" t="s">
        <v>1403</v>
      </c>
      <c r="E4001" s="21" t="s">
        <v>2339</v>
      </c>
      <c r="F4001" s="21" t="s">
        <v>1403</v>
      </c>
      <c r="G4001" s="25" t="s">
        <v>1403</v>
      </c>
      <c r="H4001" s="21" t="s">
        <v>1403</v>
      </c>
      <c r="I4001" s="25" t="s">
        <v>1403</v>
      </c>
      <c r="J4001" s="21" t="s">
        <v>1403</v>
      </c>
      <c r="K4001" s="21" t="s">
        <v>1403</v>
      </c>
    </row>
    <row r="4002" s="7" customFormat="1" customHeight="1" spans="1:11">
      <c r="A4002" s="23"/>
      <c r="B4002" s="22"/>
      <c r="C4002" s="23"/>
      <c r="D4002" s="21" t="s">
        <v>1403</v>
      </c>
      <c r="E4002" s="21" t="s">
        <v>1403</v>
      </c>
      <c r="F4002" s="21" t="s">
        <v>6779</v>
      </c>
      <c r="G4002" s="25" t="s">
        <v>2354</v>
      </c>
      <c r="H4002" s="21" t="s">
        <v>2541</v>
      </c>
      <c r="I4002" s="25" t="s">
        <v>2871</v>
      </c>
      <c r="J4002" s="21" t="s">
        <v>6780</v>
      </c>
      <c r="K4002" s="21" t="s">
        <v>6781</v>
      </c>
    </row>
    <row r="4003" s="7" customFormat="1" customHeight="1" spans="1:11">
      <c r="A4003" s="23"/>
      <c r="B4003" s="22"/>
      <c r="C4003" s="23"/>
      <c r="D4003" s="21" t="s">
        <v>1403</v>
      </c>
      <c r="E4003" s="21" t="s">
        <v>2389</v>
      </c>
      <c r="F4003" s="21" t="s">
        <v>1403</v>
      </c>
      <c r="G4003" s="25" t="s">
        <v>1403</v>
      </c>
      <c r="H4003" s="21" t="s">
        <v>1403</v>
      </c>
      <c r="I4003" s="25" t="s">
        <v>1403</v>
      </c>
      <c r="J4003" s="21" t="s">
        <v>1403</v>
      </c>
      <c r="K4003" s="21" t="s">
        <v>1403</v>
      </c>
    </row>
    <row r="4004" s="7" customFormat="1" customHeight="1" spans="1:11">
      <c r="A4004" s="23"/>
      <c r="B4004" s="22"/>
      <c r="C4004" s="23"/>
      <c r="D4004" s="21" t="s">
        <v>1403</v>
      </c>
      <c r="E4004" s="21" t="s">
        <v>1403</v>
      </c>
      <c r="F4004" s="21" t="s">
        <v>6328</v>
      </c>
      <c r="G4004" s="25" t="s">
        <v>2341</v>
      </c>
      <c r="H4004" s="21" t="s">
        <v>6329</v>
      </c>
      <c r="I4004" s="25" t="s">
        <v>6330</v>
      </c>
      <c r="J4004" s="21" t="s">
        <v>6331</v>
      </c>
      <c r="K4004" s="21" t="s">
        <v>6781</v>
      </c>
    </row>
    <row r="4005" s="7" customFormat="1" customHeight="1" spans="1:11">
      <c r="A4005" s="23"/>
      <c r="B4005" s="22"/>
      <c r="C4005" s="23"/>
      <c r="D4005" s="21" t="s">
        <v>2357</v>
      </c>
      <c r="E4005" s="21" t="s">
        <v>1403</v>
      </c>
      <c r="F4005" s="21" t="s">
        <v>1403</v>
      </c>
      <c r="G4005" s="25" t="s">
        <v>1403</v>
      </c>
      <c r="H4005" s="21" t="s">
        <v>1403</v>
      </c>
      <c r="I4005" s="25" t="s">
        <v>1403</v>
      </c>
      <c r="J4005" s="21" t="s">
        <v>1403</v>
      </c>
      <c r="K4005" s="21" t="s">
        <v>1403</v>
      </c>
    </row>
    <row r="4006" s="7" customFormat="1" customHeight="1" spans="1:11">
      <c r="A4006" s="23"/>
      <c r="B4006" s="22"/>
      <c r="C4006" s="23"/>
      <c r="D4006" s="21" t="s">
        <v>1403</v>
      </c>
      <c r="E4006" s="21" t="s">
        <v>2358</v>
      </c>
      <c r="F4006" s="21" t="s">
        <v>1403</v>
      </c>
      <c r="G4006" s="25" t="s">
        <v>1403</v>
      </c>
      <c r="H4006" s="21" t="s">
        <v>1403</v>
      </c>
      <c r="I4006" s="25" t="s">
        <v>1403</v>
      </c>
      <c r="J4006" s="21" t="s">
        <v>1403</v>
      </c>
      <c r="K4006" s="21" t="s">
        <v>1403</v>
      </c>
    </row>
    <row r="4007" s="7" customFormat="1" customHeight="1" spans="1:11">
      <c r="A4007" s="23"/>
      <c r="B4007" s="22"/>
      <c r="C4007" s="23"/>
      <c r="D4007" s="21" t="s">
        <v>1403</v>
      </c>
      <c r="E4007" s="21" t="s">
        <v>1403</v>
      </c>
      <c r="F4007" s="21" t="s">
        <v>6782</v>
      </c>
      <c r="G4007" s="25" t="s">
        <v>2341</v>
      </c>
      <c r="H4007" s="21" t="s">
        <v>2503</v>
      </c>
      <c r="I4007" s="25" t="s">
        <v>3535</v>
      </c>
      <c r="J4007" s="21" t="s">
        <v>6783</v>
      </c>
      <c r="K4007" s="21" t="s">
        <v>6781</v>
      </c>
    </row>
    <row r="4008" s="7" customFormat="1" customHeight="1" spans="1:11">
      <c r="A4008" s="23"/>
      <c r="B4008" s="22"/>
      <c r="C4008" s="23"/>
      <c r="D4008" s="21" t="s">
        <v>2373</v>
      </c>
      <c r="E4008" s="21" t="s">
        <v>1403</v>
      </c>
      <c r="F4008" s="21" t="s">
        <v>1403</v>
      </c>
      <c r="G4008" s="25" t="s">
        <v>1403</v>
      </c>
      <c r="H4008" s="21" t="s">
        <v>1403</v>
      </c>
      <c r="I4008" s="25" t="s">
        <v>1403</v>
      </c>
      <c r="J4008" s="21" t="s">
        <v>1403</v>
      </c>
      <c r="K4008" s="21" t="s">
        <v>1403</v>
      </c>
    </row>
    <row r="4009" s="7" customFormat="1" customHeight="1" spans="1:11">
      <c r="A4009" s="23"/>
      <c r="B4009" s="22"/>
      <c r="C4009" s="23"/>
      <c r="D4009" s="21" t="s">
        <v>1403</v>
      </c>
      <c r="E4009" s="21" t="s">
        <v>2374</v>
      </c>
      <c r="F4009" s="21" t="s">
        <v>1403</v>
      </c>
      <c r="G4009" s="25" t="s">
        <v>1403</v>
      </c>
      <c r="H4009" s="21" t="s">
        <v>1403</v>
      </c>
      <c r="I4009" s="25" t="s">
        <v>1403</v>
      </c>
      <c r="J4009" s="21" t="s">
        <v>1403</v>
      </c>
      <c r="K4009" s="21" t="s">
        <v>1403</v>
      </c>
    </row>
    <row r="4010" s="7" customFormat="1" customHeight="1" spans="1:11">
      <c r="A4010" s="23"/>
      <c r="B4010" s="22"/>
      <c r="C4010" s="23"/>
      <c r="D4010" s="21" t="s">
        <v>1403</v>
      </c>
      <c r="E4010" s="21" t="s">
        <v>1403</v>
      </c>
      <c r="F4010" s="21" t="s">
        <v>6784</v>
      </c>
      <c r="G4010" s="25" t="s">
        <v>2341</v>
      </c>
      <c r="H4010" s="21" t="s">
        <v>2394</v>
      </c>
      <c r="I4010" s="25" t="s">
        <v>2343</v>
      </c>
      <c r="J4010" s="21" t="s">
        <v>6785</v>
      </c>
      <c r="K4010" s="21" t="s">
        <v>6781</v>
      </c>
    </row>
    <row r="4011" s="7" customFormat="1" customHeight="1" spans="1:11">
      <c r="A4011" s="21" t="s">
        <v>6786</v>
      </c>
      <c r="B4011" s="22"/>
      <c r="C4011" s="23"/>
      <c r="D4011" s="23"/>
      <c r="E4011" s="23"/>
      <c r="F4011" s="23"/>
      <c r="G4011" s="22"/>
      <c r="H4011" s="23"/>
      <c r="I4011" s="22"/>
      <c r="J4011" s="23"/>
      <c r="K4011" s="23"/>
    </row>
    <row r="4012" s="7" customFormat="1" customHeight="1" spans="1:11">
      <c r="A4012" s="21" t="s">
        <v>6787</v>
      </c>
      <c r="B4012" s="22"/>
      <c r="C4012" s="23"/>
      <c r="D4012" s="23"/>
      <c r="E4012" s="23"/>
      <c r="F4012" s="23"/>
      <c r="G4012" s="22"/>
      <c r="H4012" s="23"/>
      <c r="I4012" s="22"/>
      <c r="J4012" s="23"/>
      <c r="K4012" s="23"/>
    </row>
    <row r="4013" s="7" customFormat="1" customHeight="1" spans="1:11">
      <c r="A4013" s="21" t="s">
        <v>6788</v>
      </c>
      <c r="B4013" s="22"/>
      <c r="C4013" s="23"/>
      <c r="D4013" s="23"/>
      <c r="E4013" s="23"/>
      <c r="F4013" s="23"/>
      <c r="G4013" s="22"/>
      <c r="H4013" s="23"/>
      <c r="I4013" s="22"/>
      <c r="J4013" s="23"/>
      <c r="K4013" s="23"/>
    </row>
    <row r="4014" s="7" customFormat="1" customHeight="1" spans="1:11">
      <c r="A4014" s="21" t="s">
        <v>6789</v>
      </c>
      <c r="B4014" s="24" t="s">
        <v>6790</v>
      </c>
      <c r="C4014" s="21" t="s">
        <v>6791</v>
      </c>
      <c r="D4014" s="23"/>
      <c r="E4014" s="23"/>
      <c r="F4014" s="23"/>
      <c r="G4014" s="22"/>
      <c r="H4014" s="23"/>
      <c r="I4014" s="22"/>
      <c r="J4014" s="23"/>
      <c r="K4014" s="23"/>
    </row>
    <row r="4015" s="7" customFormat="1" customHeight="1" spans="1:11">
      <c r="A4015" s="23"/>
      <c r="B4015" s="22"/>
      <c r="C4015" s="23"/>
      <c r="D4015" s="21" t="s">
        <v>2338</v>
      </c>
      <c r="E4015" s="21" t="s">
        <v>1403</v>
      </c>
      <c r="F4015" s="21" t="s">
        <v>1403</v>
      </c>
      <c r="G4015" s="25" t="s">
        <v>1403</v>
      </c>
      <c r="H4015" s="21" t="s">
        <v>1403</v>
      </c>
      <c r="I4015" s="25" t="s">
        <v>1403</v>
      </c>
      <c r="J4015" s="21" t="s">
        <v>1403</v>
      </c>
      <c r="K4015" s="21" t="s">
        <v>1403</v>
      </c>
    </row>
    <row r="4016" s="7" customFormat="1" customHeight="1" spans="1:11">
      <c r="A4016" s="23"/>
      <c r="B4016" s="22"/>
      <c r="C4016" s="23"/>
      <c r="D4016" s="21" t="s">
        <v>1403</v>
      </c>
      <c r="E4016" s="21" t="s">
        <v>2339</v>
      </c>
      <c r="F4016" s="21" t="s">
        <v>1403</v>
      </c>
      <c r="G4016" s="25" t="s">
        <v>1403</v>
      </c>
      <c r="H4016" s="21" t="s">
        <v>1403</v>
      </c>
      <c r="I4016" s="25" t="s">
        <v>1403</v>
      </c>
      <c r="J4016" s="21" t="s">
        <v>1403</v>
      </c>
      <c r="K4016" s="21" t="s">
        <v>1403</v>
      </c>
    </row>
    <row r="4017" s="7" customFormat="1" customHeight="1" spans="1:11">
      <c r="A4017" s="23"/>
      <c r="B4017" s="22"/>
      <c r="C4017" s="23"/>
      <c r="D4017" s="21" t="s">
        <v>1403</v>
      </c>
      <c r="E4017" s="21" t="s">
        <v>1403</v>
      </c>
      <c r="F4017" s="21" t="s">
        <v>6791</v>
      </c>
      <c r="G4017" s="25" t="s">
        <v>2354</v>
      </c>
      <c r="H4017" s="21" t="s">
        <v>6792</v>
      </c>
      <c r="I4017" s="25" t="s">
        <v>2918</v>
      </c>
      <c r="J4017" s="21" t="s">
        <v>6791</v>
      </c>
      <c r="K4017" s="21" t="s">
        <v>6791</v>
      </c>
    </row>
    <row r="4018" s="7" customFormat="1" customHeight="1" spans="1:11">
      <c r="A4018" s="23"/>
      <c r="B4018" s="22"/>
      <c r="C4018" s="23"/>
      <c r="D4018" s="21" t="s">
        <v>2357</v>
      </c>
      <c r="E4018" s="21" t="s">
        <v>1403</v>
      </c>
      <c r="F4018" s="21" t="s">
        <v>1403</v>
      </c>
      <c r="G4018" s="25" t="s">
        <v>1403</v>
      </c>
      <c r="H4018" s="21" t="s">
        <v>1403</v>
      </c>
      <c r="I4018" s="25" t="s">
        <v>1403</v>
      </c>
      <c r="J4018" s="21" t="s">
        <v>1403</v>
      </c>
      <c r="K4018" s="21" t="s">
        <v>1403</v>
      </c>
    </row>
    <row r="4019" s="7" customFormat="1" customHeight="1" spans="1:11">
      <c r="A4019" s="23"/>
      <c r="B4019" s="22"/>
      <c r="C4019" s="23"/>
      <c r="D4019" s="21" t="s">
        <v>1403</v>
      </c>
      <c r="E4019" s="21" t="s">
        <v>2358</v>
      </c>
      <c r="F4019" s="21" t="s">
        <v>1403</v>
      </c>
      <c r="G4019" s="25" t="s">
        <v>1403</v>
      </c>
      <c r="H4019" s="21" t="s">
        <v>1403</v>
      </c>
      <c r="I4019" s="25" t="s">
        <v>1403</v>
      </c>
      <c r="J4019" s="21" t="s">
        <v>1403</v>
      </c>
      <c r="K4019" s="21" t="s">
        <v>1403</v>
      </c>
    </row>
    <row r="4020" s="7" customFormat="1" customHeight="1" spans="1:11">
      <c r="A4020" s="23"/>
      <c r="B4020" s="22"/>
      <c r="C4020" s="23"/>
      <c r="D4020" s="21" t="s">
        <v>1403</v>
      </c>
      <c r="E4020" s="21" t="s">
        <v>1403</v>
      </c>
      <c r="F4020" s="21" t="s">
        <v>6793</v>
      </c>
      <c r="G4020" s="25" t="s">
        <v>2354</v>
      </c>
      <c r="H4020" s="21" t="s">
        <v>2622</v>
      </c>
      <c r="I4020" s="25" t="s">
        <v>2343</v>
      </c>
      <c r="J4020" s="21" t="s">
        <v>6791</v>
      </c>
      <c r="K4020" s="21" t="s">
        <v>6791</v>
      </c>
    </row>
    <row r="4021" s="7" customFormat="1" customHeight="1" spans="1:11">
      <c r="A4021" s="23"/>
      <c r="B4021" s="22"/>
      <c r="C4021" s="23"/>
      <c r="D4021" s="21" t="s">
        <v>2373</v>
      </c>
      <c r="E4021" s="21" t="s">
        <v>1403</v>
      </c>
      <c r="F4021" s="21" t="s">
        <v>1403</v>
      </c>
      <c r="G4021" s="25" t="s">
        <v>1403</v>
      </c>
      <c r="H4021" s="21" t="s">
        <v>1403</v>
      </c>
      <c r="I4021" s="25" t="s">
        <v>1403</v>
      </c>
      <c r="J4021" s="21" t="s">
        <v>1403</v>
      </c>
      <c r="K4021" s="21" t="s">
        <v>1403</v>
      </c>
    </row>
    <row r="4022" s="7" customFormat="1" customHeight="1" spans="1:11">
      <c r="A4022" s="23"/>
      <c r="B4022" s="22"/>
      <c r="C4022" s="23"/>
      <c r="D4022" s="21" t="s">
        <v>1403</v>
      </c>
      <c r="E4022" s="21" t="s">
        <v>2374</v>
      </c>
      <c r="F4022" s="21" t="s">
        <v>1403</v>
      </c>
      <c r="G4022" s="25" t="s">
        <v>1403</v>
      </c>
      <c r="H4022" s="21" t="s">
        <v>1403</v>
      </c>
      <c r="I4022" s="25" t="s">
        <v>1403</v>
      </c>
      <c r="J4022" s="21" t="s">
        <v>1403</v>
      </c>
      <c r="K4022" s="21" t="s">
        <v>1403</v>
      </c>
    </row>
    <row r="4023" s="7" customFormat="1" customHeight="1" spans="1:11">
      <c r="A4023" s="23"/>
      <c r="B4023" s="22"/>
      <c r="C4023" s="23"/>
      <c r="D4023" s="21" t="s">
        <v>1403</v>
      </c>
      <c r="E4023" s="21" t="s">
        <v>1403</v>
      </c>
      <c r="F4023" s="21" t="s">
        <v>6794</v>
      </c>
      <c r="G4023" s="25" t="s">
        <v>2354</v>
      </c>
      <c r="H4023" s="21" t="s">
        <v>2622</v>
      </c>
      <c r="I4023" s="25" t="s">
        <v>2343</v>
      </c>
      <c r="J4023" s="21" t="s">
        <v>6791</v>
      </c>
      <c r="K4023" s="21" t="s">
        <v>6791</v>
      </c>
    </row>
    <row r="4024" s="7" customFormat="1" customHeight="1" spans="1:11">
      <c r="A4024" s="21" t="s">
        <v>3616</v>
      </c>
      <c r="B4024" s="24" t="s">
        <v>6795</v>
      </c>
      <c r="C4024" s="21" t="s">
        <v>6796</v>
      </c>
      <c r="D4024" s="23"/>
      <c r="E4024" s="23"/>
      <c r="F4024" s="23"/>
      <c r="G4024" s="22"/>
      <c r="H4024" s="23"/>
      <c r="I4024" s="22"/>
      <c r="J4024" s="23"/>
      <c r="K4024" s="23"/>
    </row>
    <row r="4025" s="7" customFormat="1" customHeight="1" spans="1:11">
      <c r="A4025" s="23"/>
      <c r="B4025" s="22"/>
      <c r="C4025" s="23"/>
      <c r="D4025" s="21" t="s">
        <v>2338</v>
      </c>
      <c r="E4025" s="21" t="s">
        <v>1403</v>
      </c>
      <c r="F4025" s="21" t="s">
        <v>1403</v>
      </c>
      <c r="G4025" s="25" t="s">
        <v>1403</v>
      </c>
      <c r="H4025" s="21" t="s">
        <v>1403</v>
      </c>
      <c r="I4025" s="25" t="s">
        <v>1403</v>
      </c>
      <c r="J4025" s="21" t="s">
        <v>1403</v>
      </c>
      <c r="K4025" s="21" t="s">
        <v>1403</v>
      </c>
    </row>
    <row r="4026" s="7" customFormat="1" customHeight="1" spans="1:11">
      <c r="A4026" s="23"/>
      <c r="B4026" s="22"/>
      <c r="C4026" s="23"/>
      <c r="D4026" s="21" t="s">
        <v>1403</v>
      </c>
      <c r="E4026" s="21" t="s">
        <v>2339</v>
      </c>
      <c r="F4026" s="21" t="s">
        <v>1403</v>
      </c>
      <c r="G4026" s="25" t="s">
        <v>1403</v>
      </c>
      <c r="H4026" s="21" t="s">
        <v>1403</v>
      </c>
      <c r="I4026" s="25" t="s">
        <v>1403</v>
      </c>
      <c r="J4026" s="21" t="s">
        <v>1403</v>
      </c>
      <c r="K4026" s="21" t="s">
        <v>1403</v>
      </c>
    </row>
    <row r="4027" s="7" customFormat="1" customHeight="1" spans="1:11">
      <c r="A4027" s="23"/>
      <c r="B4027" s="22"/>
      <c r="C4027" s="23"/>
      <c r="D4027" s="21" t="s">
        <v>1403</v>
      </c>
      <c r="E4027" s="21" t="s">
        <v>1403</v>
      </c>
      <c r="F4027" s="21" t="s">
        <v>6796</v>
      </c>
      <c r="G4027" s="25" t="s">
        <v>2354</v>
      </c>
      <c r="H4027" s="21" t="s">
        <v>6797</v>
      </c>
      <c r="I4027" s="25" t="s">
        <v>2918</v>
      </c>
      <c r="J4027" s="21" t="s">
        <v>6796</v>
      </c>
      <c r="K4027" s="21" t="s">
        <v>6796</v>
      </c>
    </row>
    <row r="4028" s="7" customFormat="1" customHeight="1" spans="1:11">
      <c r="A4028" s="23"/>
      <c r="B4028" s="22"/>
      <c r="C4028" s="23"/>
      <c r="D4028" s="21" t="s">
        <v>2357</v>
      </c>
      <c r="E4028" s="21" t="s">
        <v>1403</v>
      </c>
      <c r="F4028" s="21" t="s">
        <v>1403</v>
      </c>
      <c r="G4028" s="25" t="s">
        <v>1403</v>
      </c>
      <c r="H4028" s="21" t="s">
        <v>1403</v>
      </c>
      <c r="I4028" s="25" t="s">
        <v>1403</v>
      </c>
      <c r="J4028" s="21" t="s">
        <v>1403</v>
      </c>
      <c r="K4028" s="21" t="s">
        <v>1403</v>
      </c>
    </row>
    <row r="4029" s="7" customFormat="1" customHeight="1" spans="1:11">
      <c r="A4029" s="23"/>
      <c r="B4029" s="22"/>
      <c r="C4029" s="23"/>
      <c r="D4029" s="21" t="s">
        <v>1403</v>
      </c>
      <c r="E4029" s="21" t="s">
        <v>2358</v>
      </c>
      <c r="F4029" s="21" t="s">
        <v>1403</v>
      </c>
      <c r="G4029" s="25" t="s">
        <v>1403</v>
      </c>
      <c r="H4029" s="21" t="s">
        <v>1403</v>
      </c>
      <c r="I4029" s="25" t="s">
        <v>1403</v>
      </c>
      <c r="J4029" s="21" t="s">
        <v>1403</v>
      </c>
      <c r="K4029" s="21" t="s">
        <v>1403</v>
      </c>
    </row>
    <row r="4030" s="7" customFormat="1" customHeight="1" spans="1:11">
      <c r="A4030" s="23"/>
      <c r="B4030" s="22"/>
      <c r="C4030" s="23"/>
      <c r="D4030" s="21" t="s">
        <v>1403</v>
      </c>
      <c r="E4030" s="21" t="s">
        <v>1403</v>
      </c>
      <c r="F4030" s="21" t="s">
        <v>6798</v>
      </c>
      <c r="G4030" s="25" t="s">
        <v>2354</v>
      </c>
      <c r="H4030" s="21" t="s">
        <v>2622</v>
      </c>
      <c r="I4030" s="25" t="s">
        <v>2343</v>
      </c>
      <c r="J4030" s="21" t="s">
        <v>6796</v>
      </c>
      <c r="K4030" s="21" t="s">
        <v>6796</v>
      </c>
    </row>
    <row r="4031" s="7" customFormat="1" customHeight="1" spans="1:11">
      <c r="A4031" s="23"/>
      <c r="B4031" s="22"/>
      <c r="C4031" s="23"/>
      <c r="D4031" s="21" t="s">
        <v>2373</v>
      </c>
      <c r="E4031" s="21" t="s">
        <v>1403</v>
      </c>
      <c r="F4031" s="21" t="s">
        <v>1403</v>
      </c>
      <c r="G4031" s="25" t="s">
        <v>1403</v>
      </c>
      <c r="H4031" s="21" t="s">
        <v>1403</v>
      </c>
      <c r="I4031" s="25" t="s">
        <v>1403</v>
      </c>
      <c r="J4031" s="21" t="s">
        <v>1403</v>
      </c>
      <c r="K4031" s="21" t="s">
        <v>1403</v>
      </c>
    </row>
    <row r="4032" s="7" customFormat="1" customHeight="1" spans="1:11">
      <c r="A4032" s="23"/>
      <c r="B4032" s="22"/>
      <c r="C4032" s="23"/>
      <c r="D4032" s="21" t="s">
        <v>1403</v>
      </c>
      <c r="E4032" s="21" t="s">
        <v>2374</v>
      </c>
      <c r="F4032" s="21" t="s">
        <v>1403</v>
      </c>
      <c r="G4032" s="25" t="s">
        <v>1403</v>
      </c>
      <c r="H4032" s="21" t="s">
        <v>1403</v>
      </c>
      <c r="I4032" s="25" t="s">
        <v>1403</v>
      </c>
      <c r="J4032" s="21" t="s">
        <v>1403</v>
      </c>
      <c r="K4032" s="21" t="s">
        <v>1403</v>
      </c>
    </row>
    <row r="4033" s="7" customFormat="1" customHeight="1" spans="1:11">
      <c r="A4033" s="23"/>
      <c r="B4033" s="22"/>
      <c r="C4033" s="23"/>
      <c r="D4033" s="21" t="s">
        <v>1403</v>
      </c>
      <c r="E4033" s="21" t="s">
        <v>1403</v>
      </c>
      <c r="F4033" s="21" t="s">
        <v>6794</v>
      </c>
      <c r="G4033" s="25" t="s">
        <v>2354</v>
      </c>
      <c r="H4033" s="21" t="s">
        <v>2622</v>
      </c>
      <c r="I4033" s="25" t="s">
        <v>2343</v>
      </c>
      <c r="J4033" s="21" t="s">
        <v>6796</v>
      </c>
      <c r="K4033" s="21" t="s">
        <v>6796</v>
      </c>
    </row>
    <row r="4034" s="7" customFormat="1" customHeight="1" spans="1:11">
      <c r="A4034" s="21" t="s">
        <v>6799</v>
      </c>
      <c r="B4034" s="24" t="s">
        <v>6800</v>
      </c>
      <c r="C4034" s="21" t="s">
        <v>6801</v>
      </c>
      <c r="D4034" s="23"/>
      <c r="E4034" s="23"/>
      <c r="F4034" s="23"/>
      <c r="G4034" s="22"/>
      <c r="H4034" s="23"/>
      <c r="I4034" s="22"/>
      <c r="J4034" s="23"/>
      <c r="K4034" s="23"/>
    </row>
    <row r="4035" s="7" customFormat="1" customHeight="1" spans="1:11">
      <c r="A4035" s="23"/>
      <c r="B4035" s="22"/>
      <c r="C4035" s="23"/>
      <c r="D4035" s="21" t="s">
        <v>2338</v>
      </c>
      <c r="E4035" s="21" t="s">
        <v>1403</v>
      </c>
      <c r="F4035" s="21" t="s">
        <v>1403</v>
      </c>
      <c r="G4035" s="25" t="s">
        <v>1403</v>
      </c>
      <c r="H4035" s="21" t="s">
        <v>1403</v>
      </c>
      <c r="I4035" s="25" t="s">
        <v>1403</v>
      </c>
      <c r="J4035" s="21" t="s">
        <v>1403</v>
      </c>
      <c r="K4035" s="21" t="s">
        <v>1403</v>
      </c>
    </row>
    <row r="4036" s="7" customFormat="1" customHeight="1" spans="1:11">
      <c r="A4036" s="23"/>
      <c r="B4036" s="22"/>
      <c r="C4036" s="23"/>
      <c r="D4036" s="21" t="s">
        <v>1403</v>
      </c>
      <c r="E4036" s="21" t="s">
        <v>2339</v>
      </c>
      <c r="F4036" s="21" t="s">
        <v>1403</v>
      </c>
      <c r="G4036" s="25" t="s">
        <v>1403</v>
      </c>
      <c r="H4036" s="21" t="s">
        <v>1403</v>
      </c>
      <c r="I4036" s="25" t="s">
        <v>1403</v>
      </c>
      <c r="J4036" s="21" t="s">
        <v>1403</v>
      </c>
      <c r="K4036" s="21" t="s">
        <v>1403</v>
      </c>
    </row>
    <row r="4037" s="7" customFormat="1" customHeight="1" spans="1:11">
      <c r="A4037" s="23"/>
      <c r="B4037" s="22"/>
      <c r="C4037" s="23"/>
      <c r="D4037" s="21" t="s">
        <v>1403</v>
      </c>
      <c r="E4037" s="21" t="s">
        <v>1403</v>
      </c>
      <c r="F4037" s="21" t="s">
        <v>6802</v>
      </c>
      <c r="G4037" s="25" t="s">
        <v>2341</v>
      </c>
      <c r="H4037" s="21" t="s">
        <v>2355</v>
      </c>
      <c r="I4037" s="25" t="s">
        <v>4876</v>
      </c>
      <c r="J4037" s="21" t="s">
        <v>6803</v>
      </c>
      <c r="K4037" s="21" t="s">
        <v>6804</v>
      </c>
    </row>
    <row r="4038" s="7" customFormat="1" customHeight="1" spans="1:11">
      <c r="A4038" s="23"/>
      <c r="B4038" s="22"/>
      <c r="C4038" s="23"/>
      <c r="D4038" s="21" t="s">
        <v>1403</v>
      </c>
      <c r="E4038" s="21" t="s">
        <v>1403</v>
      </c>
      <c r="F4038" s="21" t="s">
        <v>6805</v>
      </c>
      <c r="G4038" s="25" t="s">
        <v>2354</v>
      </c>
      <c r="H4038" s="21" t="s">
        <v>2355</v>
      </c>
      <c r="I4038" s="25" t="s">
        <v>2797</v>
      </c>
      <c r="J4038" s="21" t="s">
        <v>6806</v>
      </c>
      <c r="K4038" s="21" t="s">
        <v>6807</v>
      </c>
    </row>
    <row r="4039" s="7" customFormat="1" customHeight="1" spans="1:11">
      <c r="A4039" s="23"/>
      <c r="B4039" s="22"/>
      <c r="C4039" s="23"/>
      <c r="D4039" s="21" t="s">
        <v>1403</v>
      </c>
      <c r="E4039" s="21" t="s">
        <v>1403</v>
      </c>
      <c r="F4039" s="21" t="s">
        <v>6808</v>
      </c>
      <c r="G4039" s="25" t="s">
        <v>2341</v>
      </c>
      <c r="H4039" s="21" t="s">
        <v>2355</v>
      </c>
      <c r="I4039" s="25" t="s">
        <v>6809</v>
      </c>
      <c r="J4039" s="21" t="s">
        <v>6808</v>
      </c>
      <c r="K4039" s="21" t="s">
        <v>6804</v>
      </c>
    </row>
    <row r="4040" s="7" customFormat="1" customHeight="1" spans="1:11">
      <c r="A4040" s="23"/>
      <c r="B4040" s="22"/>
      <c r="C4040" s="23"/>
      <c r="D4040" s="21" t="s">
        <v>1403</v>
      </c>
      <c r="E4040" s="21" t="s">
        <v>1403</v>
      </c>
      <c r="F4040" s="21" t="s">
        <v>6810</v>
      </c>
      <c r="G4040" s="25" t="s">
        <v>2354</v>
      </c>
      <c r="H4040" s="21" t="s">
        <v>2622</v>
      </c>
      <c r="I4040" s="25" t="s">
        <v>2343</v>
      </c>
      <c r="J4040" s="21" t="s">
        <v>6811</v>
      </c>
      <c r="K4040" s="21" t="s">
        <v>6804</v>
      </c>
    </row>
    <row r="4041" s="7" customFormat="1" customHeight="1" spans="1:11">
      <c r="A4041" s="23"/>
      <c r="B4041" s="22"/>
      <c r="C4041" s="23"/>
      <c r="D4041" s="21" t="s">
        <v>1403</v>
      </c>
      <c r="E4041" s="21" t="s">
        <v>1403</v>
      </c>
      <c r="F4041" s="21" t="s">
        <v>6812</v>
      </c>
      <c r="G4041" s="25" t="s">
        <v>2341</v>
      </c>
      <c r="H4041" s="21" t="s">
        <v>6813</v>
      </c>
      <c r="I4041" s="25" t="s">
        <v>2797</v>
      </c>
      <c r="J4041" s="21" t="s">
        <v>6812</v>
      </c>
      <c r="K4041" s="21" t="s">
        <v>6804</v>
      </c>
    </row>
    <row r="4042" s="7" customFormat="1" customHeight="1" spans="1:11">
      <c r="A4042" s="23"/>
      <c r="B4042" s="22"/>
      <c r="C4042" s="23"/>
      <c r="D4042" s="21" t="s">
        <v>1403</v>
      </c>
      <c r="E4042" s="21" t="s">
        <v>1403</v>
      </c>
      <c r="F4042" s="21" t="s">
        <v>6814</v>
      </c>
      <c r="G4042" s="25" t="s">
        <v>2354</v>
      </c>
      <c r="H4042" s="21" t="s">
        <v>2753</v>
      </c>
      <c r="I4042" s="25" t="s">
        <v>2797</v>
      </c>
      <c r="J4042" s="21" t="s">
        <v>6815</v>
      </c>
      <c r="K4042" s="21" t="s">
        <v>6804</v>
      </c>
    </row>
    <row r="4043" s="7" customFormat="1" customHeight="1" spans="1:11">
      <c r="A4043" s="23"/>
      <c r="B4043" s="22"/>
      <c r="C4043" s="23"/>
      <c r="D4043" s="21" t="s">
        <v>1403</v>
      </c>
      <c r="E4043" s="21" t="s">
        <v>2389</v>
      </c>
      <c r="F4043" s="21" t="s">
        <v>1403</v>
      </c>
      <c r="G4043" s="25" t="s">
        <v>1403</v>
      </c>
      <c r="H4043" s="21" t="s">
        <v>1403</v>
      </c>
      <c r="I4043" s="25" t="s">
        <v>1403</v>
      </c>
      <c r="J4043" s="21" t="s">
        <v>1403</v>
      </c>
      <c r="K4043" s="21" t="s">
        <v>1403</v>
      </c>
    </row>
    <row r="4044" s="7" customFormat="1" customHeight="1" spans="1:11">
      <c r="A4044" s="23"/>
      <c r="B4044" s="22"/>
      <c r="C4044" s="23"/>
      <c r="D4044" s="21" t="s">
        <v>1403</v>
      </c>
      <c r="E4044" s="21" t="s">
        <v>1403</v>
      </c>
      <c r="F4044" s="21" t="s">
        <v>6816</v>
      </c>
      <c r="G4044" s="25" t="s">
        <v>2354</v>
      </c>
      <c r="H4044" s="21" t="s">
        <v>2866</v>
      </c>
      <c r="I4044" s="25" t="s">
        <v>2947</v>
      </c>
      <c r="J4044" s="21" t="s">
        <v>6817</v>
      </c>
      <c r="K4044" s="21" t="s">
        <v>6804</v>
      </c>
    </row>
    <row r="4045" s="7" customFormat="1" customHeight="1" spans="1:11">
      <c r="A4045" s="23"/>
      <c r="B4045" s="22"/>
      <c r="C4045" s="23"/>
      <c r="D4045" s="21" t="s">
        <v>2357</v>
      </c>
      <c r="E4045" s="21" t="s">
        <v>1403</v>
      </c>
      <c r="F4045" s="21" t="s">
        <v>1403</v>
      </c>
      <c r="G4045" s="25" t="s">
        <v>1403</v>
      </c>
      <c r="H4045" s="21" t="s">
        <v>1403</v>
      </c>
      <c r="I4045" s="25" t="s">
        <v>1403</v>
      </c>
      <c r="J4045" s="21" t="s">
        <v>1403</v>
      </c>
      <c r="K4045" s="21" t="s">
        <v>1403</v>
      </c>
    </row>
    <row r="4046" s="7" customFormat="1" customHeight="1" spans="1:11">
      <c r="A4046" s="23"/>
      <c r="B4046" s="22"/>
      <c r="C4046" s="23"/>
      <c r="D4046" s="21" t="s">
        <v>1403</v>
      </c>
      <c r="E4046" s="21" t="s">
        <v>2550</v>
      </c>
      <c r="F4046" s="21" t="s">
        <v>1403</v>
      </c>
      <c r="G4046" s="25" t="s">
        <v>1403</v>
      </c>
      <c r="H4046" s="21" t="s">
        <v>1403</v>
      </c>
      <c r="I4046" s="25" t="s">
        <v>1403</v>
      </c>
      <c r="J4046" s="21" t="s">
        <v>1403</v>
      </c>
      <c r="K4046" s="21" t="s">
        <v>1403</v>
      </c>
    </row>
    <row r="4047" s="7" customFormat="1" customHeight="1" spans="1:11">
      <c r="A4047" s="23"/>
      <c r="B4047" s="22"/>
      <c r="C4047" s="23"/>
      <c r="D4047" s="21" t="s">
        <v>1403</v>
      </c>
      <c r="E4047" s="21" t="s">
        <v>1403</v>
      </c>
      <c r="F4047" s="21" t="s">
        <v>6818</v>
      </c>
      <c r="G4047" s="25" t="s">
        <v>2354</v>
      </c>
      <c r="H4047" s="21" t="s">
        <v>2499</v>
      </c>
      <c r="I4047" s="25" t="s">
        <v>2343</v>
      </c>
      <c r="J4047" s="21" t="s">
        <v>6819</v>
      </c>
      <c r="K4047" s="21" t="s">
        <v>6804</v>
      </c>
    </row>
    <row r="4048" s="7" customFormat="1" customHeight="1" spans="1:11">
      <c r="A4048" s="23"/>
      <c r="B4048" s="22"/>
      <c r="C4048" s="23"/>
      <c r="D4048" s="21" t="s">
        <v>1403</v>
      </c>
      <c r="E4048" s="21" t="s">
        <v>1403</v>
      </c>
      <c r="F4048" s="21" t="s">
        <v>6820</v>
      </c>
      <c r="G4048" s="25" t="s">
        <v>2354</v>
      </c>
      <c r="H4048" s="21" t="s">
        <v>5780</v>
      </c>
      <c r="I4048" s="25" t="s">
        <v>2343</v>
      </c>
      <c r="J4048" s="21" t="s">
        <v>6821</v>
      </c>
      <c r="K4048" s="21" t="s">
        <v>6804</v>
      </c>
    </row>
    <row r="4049" s="7" customFormat="1" customHeight="1" spans="1:11">
      <c r="A4049" s="23"/>
      <c r="B4049" s="22"/>
      <c r="C4049" s="23"/>
      <c r="D4049" s="21" t="s">
        <v>1403</v>
      </c>
      <c r="E4049" s="21" t="s">
        <v>2358</v>
      </c>
      <c r="F4049" s="21" t="s">
        <v>1403</v>
      </c>
      <c r="G4049" s="25" t="s">
        <v>1403</v>
      </c>
      <c r="H4049" s="21" t="s">
        <v>1403</v>
      </c>
      <c r="I4049" s="25" t="s">
        <v>1403</v>
      </c>
      <c r="J4049" s="21" t="s">
        <v>1403</v>
      </c>
      <c r="K4049" s="21" t="s">
        <v>1403</v>
      </c>
    </row>
    <row r="4050" s="7" customFormat="1" customHeight="1" spans="1:11">
      <c r="A4050" s="23"/>
      <c r="B4050" s="22"/>
      <c r="C4050" s="23"/>
      <c r="D4050" s="21" t="s">
        <v>1403</v>
      </c>
      <c r="E4050" s="21" t="s">
        <v>1403</v>
      </c>
      <c r="F4050" s="21" t="s">
        <v>6822</v>
      </c>
      <c r="G4050" s="25" t="s">
        <v>2354</v>
      </c>
      <c r="H4050" s="21" t="s">
        <v>2376</v>
      </c>
      <c r="I4050" s="25" t="s">
        <v>2343</v>
      </c>
      <c r="J4050" s="21" t="s">
        <v>6823</v>
      </c>
      <c r="K4050" s="21" t="s">
        <v>6804</v>
      </c>
    </row>
    <row r="4051" s="7" customFormat="1" customHeight="1" spans="1:11">
      <c r="A4051" s="23"/>
      <c r="B4051" s="22"/>
      <c r="C4051" s="23"/>
      <c r="D4051" s="21" t="s">
        <v>1403</v>
      </c>
      <c r="E4051" s="21" t="s">
        <v>1403</v>
      </c>
      <c r="F4051" s="21" t="s">
        <v>6824</v>
      </c>
      <c r="G4051" s="25" t="s">
        <v>2354</v>
      </c>
      <c r="H4051" s="21" t="s">
        <v>2376</v>
      </c>
      <c r="I4051" s="25" t="s">
        <v>2343</v>
      </c>
      <c r="J4051" s="21" t="s">
        <v>6825</v>
      </c>
      <c r="K4051" s="21" t="s">
        <v>6804</v>
      </c>
    </row>
    <row r="4052" s="7" customFormat="1" customHeight="1" spans="1:11">
      <c r="A4052" s="23"/>
      <c r="B4052" s="22"/>
      <c r="C4052" s="23"/>
      <c r="D4052" s="21" t="s">
        <v>1403</v>
      </c>
      <c r="E4052" s="21" t="s">
        <v>1403</v>
      </c>
      <c r="F4052" s="21" t="s">
        <v>6826</v>
      </c>
      <c r="G4052" s="25" t="s">
        <v>2354</v>
      </c>
      <c r="H4052" s="21" t="s">
        <v>2376</v>
      </c>
      <c r="I4052" s="25" t="s">
        <v>2343</v>
      </c>
      <c r="J4052" s="21" t="s">
        <v>6827</v>
      </c>
      <c r="K4052" s="21" t="s">
        <v>6804</v>
      </c>
    </row>
    <row r="4053" s="7" customFormat="1" customHeight="1" spans="1:11">
      <c r="A4053" s="23"/>
      <c r="B4053" s="22"/>
      <c r="C4053" s="23"/>
      <c r="D4053" s="21" t="s">
        <v>1403</v>
      </c>
      <c r="E4053" s="21" t="s">
        <v>1403</v>
      </c>
      <c r="F4053" s="21" t="s">
        <v>6828</v>
      </c>
      <c r="G4053" s="25" t="s">
        <v>2899</v>
      </c>
      <c r="H4053" s="21" t="s">
        <v>4568</v>
      </c>
      <c r="I4053" s="25" t="s">
        <v>2343</v>
      </c>
      <c r="J4053" s="21" t="s">
        <v>6827</v>
      </c>
      <c r="K4053" s="21" t="s">
        <v>6804</v>
      </c>
    </row>
    <row r="4054" s="7" customFormat="1" customHeight="1" spans="1:11">
      <c r="A4054" s="23"/>
      <c r="B4054" s="22"/>
      <c r="C4054" s="23"/>
      <c r="D4054" s="21" t="s">
        <v>2373</v>
      </c>
      <c r="E4054" s="21" t="s">
        <v>1403</v>
      </c>
      <c r="F4054" s="21" t="s">
        <v>1403</v>
      </c>
      <c r="G4054" s="25" t="s">
        <v>1403</v>
      </c>
      <c r="H4054" s="21" t="s">
        <v>1403</v>
      </c>
      <c r="I4054" s="25" t="s">
        <v>1403</v>
      </c>
      <c r="J4054" s="21" t="s">
        <v>1403</v>
      </c>
      <c r="K4054" s="21" t="s">
        <v>1403</v>
      </c>
    </row>
    <row r="4055" s="7" customFormat="1" customHeight="1" spans="1:11">
      <c r="A4055" s="23"/>
      <c r="B4055" s="22"/>
      <c r="C4055" s="23"/>
      <c r="D4055" s="21" t="s">
        <v>1403</v>
      </c>
      <c r="E4055" s="21" t="s">
        <v>2374</v>
      </c>
      <c r="F4055" s="21" t="s">
        <v>1403</v>
      </c>
      <c r="G4055" s="25" t="s">
        <v>1403</v>
      </c>
      <c r="H4055" s="21" t="s">
        <v>1403</v>
      </c>
      <c r="I4055" s="25" t="s">
        <v>1403</v>
      </c>
      <c r="J4055" s="21" t="s">
        <v>1403</v>
      </c>
      <c r="K4055" s="21" t="s">
        <v>1403</v>
      </c>
    </row>
    <row r="4056" s="7" customFormat="1" customHeight="1" spans="1:11">
      <c r="A4056" s="23"/>
      <c r="B4056" s="22"/>
      <c r="C4056" s="23"/>
      <c r="D4056" s="21" t="s">
        <v>1403</v>
      </c>
      <c r="E4056" s="21" t="s">
        <v>1403</v>
      </c>
      <c r="F4056" s="21" t="s">
        <v>3130</v>
      </c>
      <c r="G4056" s="25" t="s">
        <v>2354</v>
      </c>
      <c r="H4056" s="21" t="s">
        <v>2622</v>
      </c>
      <c r="I4056" s="25" t="s">
        <v>2343</v>
      </c>
      <c r="J4056" s="21" t="s">
        <v>3130</v>
      </c>
      <c r="K4056" s="21" t="s">
        <v>6804</v>
      </c>
    </row>
    <row r="4057" s="7" customFormat="1" customHeight="1" spans="1:11">
      <c r="A4057" s="21" t="s">
        <v>6829</v>
      </c>
      <c r="B4057" s="24" t="s">
        <v>6830</v>
      </c>
      <c r="C4057" s="21" t="s">
        <v>6831</v>
      </c>
      <c r="D4057" s="23"/>
      <c r="E4057" s="23"/>
      <c r="F4057" s="23"/>
      <c r="G4057" s="22"/>
      <c r="H4057" s="23"/>
      <c r="I4057" s="22"/>
      <c r="J4057" s="23"/>
      <c r="K4057" s="23"/>
    </row>
    <row r="4058" s="7" customFormat="1" customHeight="1" spans="1:11">
      <c r="A4058" s="23"/>
      <c r="B4058" s="22"/>
      <c r="C4058" s="23"/>
      <c r="D4058" s="21" t="s">
        <v>2338</v>
      </c>
      <c r="E4058" s="21" t="s">
        <v>1403</v>
      </c>
      <c r="F4058" s="21" t="s">
        <v>1403</v>
      </c>
      <c r="G4058" s="25" t="s">
        <v>1403</v>
      </c>
      <c r="H4058" s="21" t="s">
        <v>1403</v>
      </c>
      <c r="I4058" s="25" t="s">
        <v>1403</v>
      </c>
      <c r="J4058" s="21" t="s">
        <v>1403</v>
      </c>
      <c r="K4058" s="21" t="s">
        <v>1403</v>
      </c>
    </row>
    <row r="4059" s="7" customFormat="1" customHeight="1" spans="1:11">
      <c r="A4059" s="23"/>
      <c r="B4059" s="22"/>
      <c r="C4059" s="23"/>
      <c r="D4059" s="21" t="s">
        <v>1403</v>
      </c>
      <c r="E4059" s="21" t="s">
        <v>2339</v>
      </c>
      <c r="F4059" s="21" t="s">
        <v>1403</v>
      </c>
      <c r="G4059" s="25" t="s">
        <v>1403</v>
      </c>
      <c r="H4059" s="21" t="s">
        <v>1403</v>
      </c>
      <c r="I4059" s="25" t="s">
        <v>1403</v>
      </c>
      <c r="J4059" s="21" t="s">
        <v>1403</v>
      </c>
      <c r="K4059" s="21" t="s">
        <v>1403</v>
      </c>
    </row>
    <row r="4060" s="7" customFormat="1" customHeight="1" spans="1:11">
      <c r="A4060" s="23"/>
      <c r="B4060" s="22"/>
      <c r="C4060" s="23"/>
      <c r="D4060" s="21" t="s">
        <v>1403</v>
      </c>
      <c r="E4060" s="21" t="s">
        <v>1403</v>
      </c>
      <c r="F4060" s="21" t="s">
        <v>6832</v>
      </c>
      <c r="G4060" s="25" t="s">
        <v>2354</v>
      </c>
      <c r="H4060" s="21" t="s">
        <v>2355</v>
      </c>
      <c r="I4060" s="25" t="s">
        <v>4876</v>
      </c>
      <c r="J4060" s="21" t="s">
        <v>6833</v>
      </c>
      <c r="K4060" s="21" t="s">
        <v>6834</v>
      </c>
    </row>
    <row r="4061" s="7" customFormat="1" customHeight="1" spans="1:11">
      <c r="A4061" s="23"/>
      <c r="B4061" s="22"/>
      <c r="C4061" s="23"/>
      <c r="D4061" s="21" t="s">
        <v>1403</v>
      </c>
      <c r="E4061" s="21" t="s">
        <v>1403</v>
      </c>
      <c r="F4061" s="21" t="s">
        <v>6835</v>
      </c>
      <c r="G4061" s="25" t="s">
        <v>2354</v>
      </c>
      <c r="H4061" s="21" t="s">
        <v>2367</v>
      </c>
      <c r="I4061" s="25" t="s">
        <v>2650</v>
      </c>
      <c r="J4061" s="21" t="s">
        <v>6836</v>
      </c>
      <c r="K4061" s="21" t="s">
        <v>6834</v>
      </c>
    </row>
    <row r="4062" s="7" customFormat="1" customHeight="1" spans="1:11">
      <c r="A4062" s="23"/>
      <c r="B4062" s="22"/>
      <c r="C4062" s="23"/>
      <c r="D4062" s="21" t="s">
        <v>1403</v>
      </c>
      <c r="E4062" s="21" t="s">
        <v>1403</v>
      </c>
      <c r="F4062" s="21" t="s">
        <v>6837</v>
      </c>
      <c r="G4062" s="25" t="s">
        <v>2354</v>
      </c>
      <c r="H4062" s="21" t="s">
        <v>3170</v>
      </c>
      <c r="I4062" s="25" t="s">
        <v>2650</v>
      </c>
      <c r="J4062" s="21" t="s">
        <v>6837</v>
      </c>
      <c r="K4062" s="21" t="s">
        <v>6834</v>
      </c>
    </row>
    <row r="4063" s="7" customFormat="1" customHeight="1" spans="1:11">
      <c r="A4063" s="23"/>
      <c r="B4063" s="22"/>
      <c r="C4063" s="23"/>
      <c r="D4063" s="21" t="s">
        <v>1403</v>
      </c>
      <c r="E4063" s="21" t="s">
        <v>1403</v>
      </c>
      <c r="F4063" s="21" t="s">
        <v>6838</v>
      </c>
      <c r="G4063" s="25" t="s">
        <v>2354</v>
      </c>
      <c r="H4063" s="21" t="s">
        <v>2342</v>
      </c>
      <c r="I4063" s="25" t="s">
        <v>2650</v>
      </c>
      <c r="J4063" s="21" t="s">
        <v>6838</v>
      </c>
      <c r="K4063" s="21" t="s">
        <v>6834</v>
      </c>
    </row>
    <row r="4064" s="7" customFormat="1" customHeight="1" spans="1:11">
      <c r="A4064" s="23"/>
      <c r="B4064" s="22"/>
      <c r="C4064" s="23"/>
      <c r="D4064" s="21" t="s">
        <v>1403</v>
      </c>
      <c r="E4064" s="21" t="s">
        <v>1403</v>
      </c>
      <c r="F4064" s="21" t="s">
        <v>6839</v>
      </c>
      <c r="G4064" s="25" t="s">
        <v>2354</v>
      </c>
      <c r="H4064" s="21" t="s">
        <v>2355</v>
      </c>
      <c r="I4064" s="25" t="s">
        <v>4876</v>
      </c>
      <c r="J4064" s="21" t="s">
        <v>6839</v>
      </c>
      <c r="K4064" s="21" t="s">
        <v>6834</v>
      </c>
    </row>
    <row r="4065" s="7" customFormat="1" customHeight="1" spans="1:11">
      <c r="A4065" s="23"/>
      <c r="B4065" s="22"/>
      <c r="C4065" s="23"/>
      <c r="D4065" s="21" t="s">
        <v>1403</v>
      </c>
      <c r="E4065" s="21" t="s">
        <v>1403</v>
      </c>
      <c r="F4065" s="21" t="s">
        <v>6840</v>
      </c>
      <c r="G4065" s="25" t="s">
        <v>2354</v>
      </c>
      <c r="H4065" s="21" t="s">
        <v>2342</v>
      </c>
      <c r="I4065" s="25" t="s">
        <v>2650</v>
      </c>
      <c r="J4065" s="21" t="s">
        <v>6840</v>
      </c>
      <c r="K4065" s="21" t="s">
        <v>6834</v>
      </c>
    </row>
    <row r="4066" s="7" customFormat="1" customHeight="1" spans="1:11">
      <c r="A4066" s="23"/>
      <c r="B4066" s="22"/>
      <c r="C4066" s="23"/>
      <c r="D4066" s="21" t="s">
        <v>1403</v>
      </c>
      <c r="E4066" s="21" t="s">
        <v>1403</v>
      </c>
      <c r="F4066" s="21" t="s">
        <v>6841</v>
      </c>
      <c r="G4066" s="25" t="s">
        <v>2354</v>
      </c>
      <c r="H4066" s="21" t="s">
        <v>2342</v>
      </c>
      <c r="I4066" s="25" t="s">
        <v>2650</v>
      </c>
      <c r="J4066" s="21" t="s">
        <v>6841</v>
      </c>
      <c r="K4066" s="21" t="s">
        <v>6834</v>
      </c>
    </row>
    <row r="4067" s="7" customFormat="1" customHeight="1" spans="1:11">
      <c r="A4067" s="23"/>
      <c r="B4067" s="22"/>
      <c r="C4067" s="23"/>
      <c r="D4067" s="21" t="s">
        <v>1403</v>
      </c>
      <c r="E4067" s="21" t="s">
        <v>1403</v>
      </c>
      <c r="F4067" s="21" t="s">
        <v>6842</v>
      </c>
      <c r="G4067" s="25" t="s">
        <v>2354</v>
      </c>
      <c r="H4067" s="21" t="s">
        <v>2342</v>
      </c>
      <c r="I4067" s="25" t="s">
        <v>2650</v>
      </c>
      <c r="J4067" s="21" t="s">
        <v>6842</v>
      </c>
      <c r="K4067" s="21" t="s">
        <v>6834</v>
      </c>
    </row>
    <row r="4068" s="7" customFormat="1" customHeight="1" spans="1:11">
      <c r="A4068" s="23"/>
      <c r="B4068" s="22"/>
      <c r="C4068" s="23"/>
      <c r="D4068" s="21" t="s">
        <v>1403</v>
      </c>
      <c r="E4068" s="21" t="s">
        <v>1403</v>
      </c>
      <c r="F4068" s="21" t="s">
        <v>6843</v>
      </c>
      <c r="G4068" s="25" t="s">
        <v>2354</v>
      </c>
      <c r="H4068" s="21" t="s">
        <v>2342</v>
      </c>
      <c r="I4068" s="25" t="s">
        <v>2650</v>
      </c>
      <c r="J4068" s="21" t="s">
        <v>6843</v>
      </c>
      <c r="K4068" s="21" t="s">
        <v>6834</v>
      </c>
    </row>
    <row r="4069" s="7" customFormat="1" customHeight="1" spans="1:11">
      <c r="A4069" s="23"/>
      <c r="B4069" s="22"/>
      <c r="C4069" s="23"/>
      <c r="D4069" s="21" t="s">
        <v>1403</v>
      </c>
      <c r="E4069" s="21" t="s">
        <v>1403</v>
      </c>
      <c r="F4069" s="21" t="s">
        <v>6844</v>
      </c>
      <c r="G4069" s="25" t="s">
        <v>2354</v>
      </c>
      <c r="H4069" s="21" t="s">
        <v>2342</v>
      </c>
      <c r="I4069" s="25" t="s">
        <v>2650</v>
      </c>
      <c r="J4069" s="21" t="s">
        <v>6844</v>
      </c>
      <c r="K4069" s="21" t="s">
        <v>6834</v>
      </c>
    </row>
    <row r="4070" s="7" customFormat="1" customHeight="1" spans="1:11">
      <c r="A4070" s="23"/>
      <c r="B4070" s="22"/>
      <c r="C4070" s="23"/>
      <c r="D4070" s="21" t="s">
        <v>1403</v>
      </c>
      <c r="E4070" s="21" t="s">
        <v>1403</v>
      </c>
      <c r="F4070" s="21" t="s">
        <v>6845</v>
      </c>
      <c r="G4070" s="25" t="s">
        <v>2354</v>
      </c>
      <c r="H4070" s="21" t="s">
        <v>2342</v>
      </c>
      <c r="I4070" s="25" t="s">
        <v>2650</v>
      </c>
      <c r="J4070" s="21" t="s">
        <v>6845</v>
      </c>
      <c r="K4070" s="21" t="s">
        <v>6846</v>
      </c>
    </row>
    <row r="4071" s="7" customFormat="1" customHeight="1" spans="1:11">
      <c r="A4071" s="23"/>
      <c r="B4071" s="22"/>
      <c r="C4071" s="23"/>
      <c r="D4071" s="21" t="s">
        <v>1403</v>
      </c>
      <c r="E4071" s="21" t="s">
        <v>1403</v>
      </c>
      <c r="F4071" s="21" t="s">
        <v>6847</v>
      </c>
      <c r="G4071" s="25" t="s">
        <v>2354</v>
      </c>
      <c r="H4071" s="21" t="s">
        <v>2342</v>
      </c>
      <c r="I4071" s="25" t="s">
        <v>2650</v>
      </c>
      <c r="J4071" s="21" t="s">
        <v>6847</v>
      </c>
      <c r="K4071" s="21" t="s">
        <v>6846</v>
      </c>
    </row>
    <row r="4072" s="7" customFormat="1" customHeight="1" spans="1:11">
      <c r="A4072" s="23"/>
      <c r="B4072" s="22"/>
      <c r="C4072" s="23"/>
      <c r="D4072" s="21" t="s">
        <v>1403</v>
      </c>
      <c r="E4072" s="21" t="s">
        <v>1403</v>
      </c>
      <c r="F4072" s="21" t="s">
        <v>6848</v>
      </c>
      <c r="G4072" s="25" t="s">
        <v>2354</v>
      </c>
      <c r="H4072" s="21" t="s">
        <v>2355</v>
      </c>
      <c r="I4072" s="25" t="s">
        <v>6849</v>
      </c>
      <c r="J4072" s="21" t="s">
        <v>6848</v>
      </c>
      <c r="K4072" s="21" t="s">
        <v>6846</v>
      </c>
    </row>
    <row r="4073" s="7" customFormat="1" customHeight="1" spans="1:11">
      <c r="A4073" s="23"/>
      <c r="B4073" s="22"/>
      <c r="C4073" s="23"/>
      <c r="D4073" s="21" t="s">
        <v>1403</v>
      </c>
      <c r="E4073" s="21" t="s">
        <v>1403</v>
      </c>
      <c r="F4073" s="21" t="s">
        <v>6850</v>
      </c>
      <c r="G4073" s="25" t="s">
        <v>2354</v>
      </c>
      <c r="H4073" s="21" t="s">
        <v>86</v>
      </c>
      <c r="I4073" s="25" t="s">
        <v>6851</v>
      </c>
      <c r="J4073" s="21" t="s">
        <v>6852</v>
      </c>
      <c r="K4073" s="21" t="s">
        <v>6846</v>
      </c>
    </row>
    <row r="4074" s="7" customFormat="1" customHeight="1" spans="1:11">
      <c r="A4074" s="23"/>
      <c r="B4074" s="22"/>
      <c r="C4074" s="23"/>
      <c r="D4074" s="21" t="s">
        <v>1403</v>
      </c>
      <c r="E4074" s="21" t="s">
        <v>1403</v>
      </c>
      <c r="F4074" s="21" t="s">
        <v>6853</v>
      </c>
      <c r="G4074" s="25" t="s">
        <v>2354</v>
      </c>
      <c r="H4074" s="21" t="s">
        <v>5043</v>
      </c>
      <c r="I4074" s="25" t="s">
        <v>2797</v>
      </c>
      <c r="J4074" s="21" t="s">
        <v>6853</v>
      </c>
      <c r="K4074" s="21" t="s">
        <v>6854</v>
      </c>
    </row>
    <row r="4075" s="7" customFormat="1" customHeight="1" spans="1:11">
      <c r="A4075" s="23"/>
      <c r="B4075" s="22"/>
      <c r="C4075" s="23"/>
      <c r="D4075" s="21" t="s">
        <v>1403</v>
      </c>
      <c r="E4075" s="21" t="s">
        <v>1403</v>
      </c>
      <c r="F4075" s="21" t="s">
        <v>6855</v>
      </c>
      <c r="G4075" s="25" t="s">
        <v>2354</v>
      </c>
      <c r="H4075" s="21" t="s">
        <v>2439</v>
      </c>
      <c r="I4075" s="25" t="s">
        <v>6856</v>
      </c>
      <c r="J4075" s="21" t="s">
        <v>6855</v>
      </c>
      <c r="K4075" s="21" t="s">
        <v>6857</v>
      </c>
    </row>
    <row r="4076" s="7" customFormat="1" customHeight="1" spans="1:11">
      <c r="A4076" s="23"/>
      <c r="B4076" s="22"/>
      <c r="C4076" s="23"/>
      <c r="D4076" s="21" t="s">
        <v>1403</v>
      </c>
      <c r="E4076" s="21" t="s">
        <v>1403</v>
      </c>
      <c r="F4076" s="21" t="s">
        <v>6858</v>
      </c>
      <c r="G4076" s="25" t="s">
        <v>2354</v>
      </c>
      <c r="H4076" s="21" t="s">
        <v>2753</v>
      </c>
      <c r="I4076" s="25" t="s">
        <v>2416</v>
      </c>
      <c r="J4076" s="21" t="s">
        <v>6858</v>
      </c>
      <c r="K4076" s="21" t="s">
        <v>6859</v>
      </c>
    </row>
    <row r="4077" s="7" customFormat="1" customHeight="1" spans="1:11">
      <c r="A4077" s="23"/>
      <c r="B4077" s="22"/>
      <c r="C4077" s="23"/>
      <c r="D4077" s="21" t="s">
        <v>1403</v>
      </c>
      <c r="E4077" s="21" t="s">
        <v>1403</v>
      </c>
      <c r="F4077" s="21" t="s">
        <v>6860</v>
      </c>
      <c r="G4077" s="25" t="s">
        <v>2354</v>
      </c>
      <c r="H4077" s="21" t="s">
        <v>2439</v>
      </c>
      <c r="I4077" s="25" t="s">
        <v>2416</v>
      </c>
      <c r="J4077" s="21" t="s">
        <v>6860</v>
      </c>
      <c r="K4077" s="21" t="s">
        <v>6861</v>
      </c>
    </row>
    <row r="4078" s="7" customFormat="1" customHeight="1" spans="1:11">
      <c r="A4078" s="23"/>
      <c r="B4078" s="22"/>
      <c r="C4078" s="23"/>
      <c r="D4078" s="21" t="s">
        <v>1403</v>
      </c>
      <c r="E4078" s="21" t="s">
        <v>1403</v>
      </c>
      <c r="F4078" s="21" t="s">
        <v>6862</v>
      </c>
      <c r="G4078" s="25" t="s">
        <v>2354</v>
      </c>
      <c r="H4078" s="21" t="s">
        <v>2355</v>
      </c>
      <c r="I4078" s="25" t="s">
        <v>2416</v>
      </c>
      <c r="J4078" s="21" t="s">
        <v>6862</v>
      </c>
      <c r="K4078" s="21" t="s">
        <v>6863</v>
      </c>
    </row>
    <row r="4079" s="7" customFormat="1" customHeight="1" spans="1:11">
      <c r="A4079" s="23"/>
      <c r="B4079" s="22"/>
      <c r="C4079" s="23"/>
      <c r="D4079" s="21" t="s">
        <v>1403</v>
      </c>
      <c r="E4079" s="21" t="s">
        <v>1403</v>
      </c>
      <c r="F4079" s="21" t="s">
        <v>6864</v>
      </c>
      <c r="G4079" s="25" t="s">
        <v>2354</v>
      </c>
      <c r="H4079" s="21" t="s">
        <v>6865</v>
      </c>
      <c r="I4079" s="25" t="s">
        <v>6243</v>
      </c>
      <c r="J4079" s="21" t="s">
        <v>6866</v>
      </c>
      <c r="K4079" s="21" t="s">
        <v>6867</v>
      </c>
    </row>
    <row r="4080" s="7" customFormat="1" customHeight="1" spans="1:11">
      <c r="A4080" s="23"/>
      <c r="B4080" s="22"/>
      <c r="C4080" s="23"/>
      <c r="D4080" s="21" t="s">
        <v>1403</v>
      </c>
      <c r="E4080" s="21" t="s">
        <v>1403</v>
      </c>
      <c r="F4080" s="21" t="s">
        <v>6868</v>
      </c>
      <c r="G4080" s="25" t="s">
        <v>2354</v>
      </c>
      <c r="H4080" s="21" t="s">
        <v>2561</v>
      </c>
      <c r="I4080" s="25" t="s">
        <v>6243</v>
      </c>
      <c r="J4080" s="21" t="s">
        <v>6868</v>
      </c>
      <c r="K4080" s="21" t="s">
        <v>6869</v>
      </c>
    </row>
    <row r="4081" s="7" customFormat="1" customHeight="1" spans="1:11">
      <c r="A4081" s="23"/>
      <c r="B4081" s="22"/>
      <c r="C4081" s="23"/>
      <c r="D4081" s="21" t="s">
        <v>1403</v>
      </c>
      <c r="E4081" s="21" t="s">
        <v>1403</v>
      </c>
      <c r="F4081" s="21" t="s">
        <v>6870</v>
      </c>
      <c r="G4081" s="25" t="s">
        <v>2354</v>
      </c>
      <c r="H4081" s="21" t="s">
        <v>2541</v>
      </c>
      <c r="I4081" s="25" t="s">
        <v>6243</v>
      </c>
      <c r="J4081" s="21" t="s">
        <v>6870</v>
      </c>
      <c r="K4081" s="21" t="s">
        <v>6846</v>
      </c>
    </row>
    <row r="4082" s="7" customFormat="1" customHeight="1" spans="1:11">
      <c r="A4082" s="23"/>
      <c r="B4082" s="22"/>
      <c r="C4082" s="23"/>
      <c r="D4082" s="21" t="s">
        <v>1403</v>
      </c>
      <c r="E4082" s="21" t="s">
        <v>1403</v>
      </c>
      <c r="F4082" s="21" t="s">
        <v>6871</v>
      </c>
      <c r="G4082" s="25" t="s">
        <v>2354</v>
      </c>
      <c r="H4082" s="21" t="s">
        <v>6872</v>
      </c>
      <c r="I4082" s="25" t="s">
        <v>6873</v>
      </c>
      <c r="J4082" s="21" t="s">
        <v>6871</v>
      </c>
      <c r="K4082" s="21" t="s">
        <v>6874</v>
      </c>
    </row>
    <row r="4083" s="7" customFormat="1" customHeight="1" spans="1:11">
      <c r="A4083" s="23"/>
      <c r="B4083" s="22"/>
      <c r="C4083" s="23"/>
      <c r="D4083" s="21" t="s">
        <v>1403</v>
      </c>
      <c r="E4083" s="21" t="s">
        <v>2352</v>
      </c>
      <c r="F4083" s="21" t="s">
        <v>1403</v>
      </c>
      <c r="G4083" s="25" t="s">
        <v>1403</v>
      </c>
      <c r="H4083" s="21" t="s">
        <v>1403</v>
      </c>
      <c r="I4083" s="25" t="s">
        <v>1403</v>
      </c>
      <c r="J4083" s="21" t="s">
        <v>1403</v>
      </c>
      <c r="K4083" s="21" t="s">
        <v>1403</v>
      </c>
    </row>
    <row r="4084" s="7" customFormat="1" customHeight="1" spans="1:11">
      <c r="A4084" s="23"/>
      <c r="B4084" s="22"/>
      <c r="C4084" s="23"/>
      <c r="D4084" s="21" t="s">
        <v>1403</v>
      </c>
      <c r="E4084" s="21" t="s">
        <v>1403</v>
      </c>
      <c r="F4084" s="21" t="s">
        <v>6875</v>
      </c>
      <c r="G4084" s="25" t="s">
        <v>2354</v>
      </c>
      <c r="H4084" s="21" t="s">
        <v>2622</v>
      </c>
      <c r="I4084" s="25" t="s">
        <v>2343</v>
      </c>
      <c r="J4084" s="21" t="s">
        <v>6875</v>
      </c>
      <c r="K4084" s="21" t="s">
        <v>6876</v>
      </c>
    </row>
    <row r="4085" s="7" customFormat="1" customHeight="1" spans="1:11">
      <c r="A4085" s="23"/>
      <c r="B4085" s="22"/>
      <c r="C4085" s="23"/>
      <c r="D4085" s="21" t="s">
        <v>1403</v>
      </c>
      <c r="E4085" s="21" t="s">
        <v>1403</v>
      </c>
      <c r="F4085" s="21" t="s">
        <v>6877</v>
      </c>
      <c r="G4085" s="25" t="s">
        <v>2899</v>
      </c>
      <c r="H4085" s="21" t="s">
        <v>4732</v>
      </c>
      <c r="I4085" s="25" t="s">
        <v>3757</v>
      </c>
      <c r="J4085" s="21" t="s">
        <v>6877</v>
      </c>
      <c r="K4085" s="21" t="s">
        <v>6846</v>
      </c>
    </row>
    <row r="4086" s="7" customFormat="1" customHeight="1" spans="1:11">
      <c r="A4086" s="23"/>
      <c r="B4086" s="22"/>
      <c r="C4086" s="23"/>
      <c r="D4086" s="21" t="s">
        <v>1403</v>
      </c>
      <c r="E4086" s="21" t="s">
        <v>1403</v>
      </c>
      <c r="F4086" s="21" t="s">
        <v>6878</v>
      </c>
      <c r="G4086" s="25" t="s">
        <v>2341</v>
      </c>
      <c r="H4086" s="21" t="s">
        <v>2426</v>
      </c>
      <c r="I4086" s="25" t="s">
        <v>2343</v>
      </c>
      <c r="J4086" s="21" t="s">
        <v>6878</v>
      </c>
      <c r="K4086" s="21" t="s">
        <v>6846</v>
      </c>
    </row>
    <row r="4087" s="7" customFormat="1" customHeight="1" spans="1:11">
      <c r="A4087" s="23"/>
      <c r="B4087" s="22"/>
      <c r="C4087" s="23"/>
      <c r="D4087" s="21" t="s">
        <v>1403</v>
      </c>
      <c r="E4087" s="21" t="s">
        <v>2389</v>
      </c>
      <c r="F4087" s="21" t="s">
        <v>1403</v>
      </c>
      <c r="G4087" s="25" t="s">
        <v>1403</v>
      </c>
      <c r="H4087" s="21" t="s">
        <v>1403</v>
      </c>
      <c r="I4087" s="25" t="s">
        <v>1403</v>
      </c>
      <c r="J4087" s="21" t="s">
        <v>1403</v>
      </c>
      <c r="K4087" s="21" t="s">
        <v>1403</v>
      </c>
    </row>
    <row r="4088" s="7" customFormat="1" customHeight="1" spans="1:11">
      <c r="A4088" s="23"/>
      <c r="B4088" s="22"/>
      <c r="C4088" s="23"/>
      <c r="D4088" s="21" t="s">
        <v>1403</v>
      </c>
      <c r="E4088" s="21" t="s">
        <v>1403</v>
      </c>
      <c r="F4088" s="21" t="s">
        <v>6879</v>
      </c>
      <c r="G4088" s="25" t="s">
        <v>2354</v>
      </c>
      <c r="H4088" s="21" t="s">
        <v>6880</v>
      </c>
      <c r="I4088" s="25" t="s">
        <v>2581</v>
      </c>
      <c r="J4088" s="21" t="s">
        <v>6846</v>
      </c>
      <c r="K4088" s="21" t="s">
        <v>6881</v>
      </c>
    </row>
    <row r="4089" s="7" customFormat="1" customHeight="1" spans="1:11">
      <c r="A4089" s="23"/>
      <c r="B4089" s="22"/>
      <c r="C4089" s="23"/>
      <c r="D4089" s="21" t="s">
        <v>1403</v>
      </c>
      <c r="E4089" s="21" t="s">
        <v>1403</v>
      </c>
      <c r="F4089" s="21" t="s">
        <v>6882</v>
      </c>
      <c r="G4089" s="25" t="s">
        <v>2341</v>
      </c>
      <c r="H4089" s="21" t="s">
        <v>2355</v>
      </c>
      <c r="I4089" s="25" t="s">
        <v>2581</v>
      </c>
      <c r="J4089" s="21" t="s">
        <v>6846</v>
      </c>
      <c r="K4089" s="21" t="s">
        <v>6834</v>
      </c>
    </row>
    <row r="4090" s="7" customFormat="1" customHeight="1" spans="1:11">
      <c r="A4090" s="23"/>
      <c r="B4090" s="22"/>
      <c r="C4090" s="23"/>
      <c r="D4090" s="21" t="s">
        <v>1403</v>
      </c>
      <c r="E4090" s="21" t="s">
        <v>2949</v>
      </c>
      <c r="F4090" s="21" t="s">
        <v>1403</v>
      </c>
      <c r="G4090" s="25" t="s">
        <v>1403</v>
      </c>
      <c r="H4090" s="21" t="s">
        <v>1403</v>
      </c>
      <c r="I4090" s="25" t="s">
        <v>1403</v>
      </c>
      <c r="J4090" s="21" t="s">
        <v>1403</v>
      </c>
      <c r="K4090" s="21" t="s">
        <v>1403</v>
      </c>
    </row>
    <row r="4091" s="7" customFormat="1" customHeight="1" spans="1:11">
      <c r="A4091" s="23"/>
      <c r="B4091" s="22"/>
      <c r="C4091" s="23"/>
      <c r="D4091" s="21" t="s">
        <v>1403</v>
      </c>
      <c r="E4091" s="21" t="s">
        <v>1403</v>
      </c>
      <c r="F4091" s="21" t="s">
        <v>6883</v>
      </c>
      <c r="G4091" s="25" t="s">
        <v>2354</v>
      </c>
      <c r="H4091" s="21" t="s">
        <v>104</v>
      </c>
      <c r="I4091" s="25" t="s">
        <v>2918</v>
      </c>
      <c r="J4091" s="21" t="s">
        <v>6884</v>
      </c>
      <c r="K4091" s="21" t="s">
        <v>6885</v>
      </c>
    </row>
    <row r="4092" s="7" customFormat="1" customHeight="1" spans="1:11">
      <c r="A4092" s="23"/>
      <c r="B4092" s="22"/>
      <c r="C4092" s="23"/>
      <c r="D4092" s="21" t="s">
        <v>2357</v>
      </c>
      <c r="E4092" s="21" t="s">
        <v>1403</v>
      </c>
      <c r="F4092" s="21" t="s">
        <v>1403</v>
      </c>
      <c r="G4092" s="25" t="s">
        <v>1403</v>
      </c>
      <c r="H4092" s="21" t="s">
        <v>1403</v>
      </c>
      <c r="I4092" s="25" t="s">
        <v>1403</v>
      </c>
      <c r="J4092" s="21" t="s">
        <v>1403</v>
      </c>
      <c r="K4092" s="21" t="s">
        <v>1403</v>
      </c>
    </row>
    <row r="4093" s="7" customFormat="1" customHeight="1" spans="1:11">
      <c r="A4093" s="23"/>
      <c r="B4093" s="22"/>
      <c r="C4093" s="23"/>
      <c r="D4093" s="21" t="s">
        <v>1403</v>
      </c>
      <c r="E4093" s="21" t="s">
        <v>2550</v>
      </c>
      <c r="F4093" s="21" t="s">
        <v>1403</v>
      </c>
      <c r="G4093" s="25" t="s">
        <v>1403</v>
      </c>
      <c r="H4093" s="21" t="s">
        <v>1403</v>
      </c>
      <c r="I4093" s="25" t="s">
        <v>1403</v>
      </c>
      <c r="J4093" s="21" t="s">
        <v>1403</v>
      </c>
      <c r="K4093" s="21" t="s">
        <v>1403</v>
      </c>
    </row>
    <row r="4094" s="7" customFormat="1" customHeight="1" spans="1:11">
      <c r="A4094" s="23"/>
      <c r="B4094" s="22"/>
      <c r="C4094" s="23"/>
      <c r="D4094" s="21" t="s">
        <v>1403</v>
      </c>
      <c r="E4094" s="21" t="s">
        <v>1403</v>
      </c>
      <c r="F4094" s="21" t="s">
        <v>6886</v>
      </c>
      <c r="G4094" s="25" t="s">
        <v>2354</v>
      </c>
      <c r="H4094" s="21" t="s">
        <v>2367</v>
      </c>
      <c r="I4094" s="25" t="s">
        <v>2343</v>
      </c>
      <c r="J4094" s="21" t="s">
        <v>6887</v>
      </c>
      <c r="K4094" s="21" t="s">
        <v>6888</v>
      </c>
    </row>
    <row r="4095" s="7" customFormat="1" customHeight="1" spans="1:11">
      <c r="A4095" s="23"/>
      <c r="B4095" s="22"/>
      <c r="C4095" s="23"/>
      <c r="D4095" s="21" t="s">
        <v>1403</v>
      </c>
      <c r="E4095" s="21" t="s">
        <v>1403</v>
      </c>
      <c r="F4095" s="21" t="s">
        <v>6889</v>
      </c>
      <c r="G4095" s="25" t="s">
        <v>2354</v>
      </c>
      <c r="H4095" s="21" t="s">
        <v>2355</v>
      </c>
      <c r="I4095" s="25" t="s">
        <v>2581</v>
      </c>
      <c r="J4095" s="21" t="s">
        <v>6890</v>
      </c>
      <c r="K4095" s="21" t="s">
        <v>6885</v>
      </c>
    </row>
    <row r="4096" s="7" customFormat="1" customHeight="1" spans="1:11">
      <c r="A4096" s="23"/>
      <c r="B4096" s="22"/>
      <c r="C4096" s="23"/>
      <c r="D4096" s="21" t="s">
        <v>1403</v>
      </c>
      <c r="E4096" s="21" t="s">
        <v>2358</v>
      </c>
      <c r="F4096" s="21" t="s">
        <v>1403</v>
      </c>
      <c r="G4096" s="25" t="s">
        <v>1403</v>
      </c>
      <c r="H4096" s="21" t="s">
        <v>1403</v>
      </c>
      <c r="I4096" s="25" t="s">
        <v>1403</v>
      </c>
      <c r="J4096" s="21" t="s">
        <v>1403</v>
      </c>
      <c r="K4096" s="21" t="s">
        <v>1403</v>
      </c>
    </row>
    <row r="4097" s="7" customFormat="1" customHeight="1" spans="1:11">
      <c r="A4097" s="23"/>
      <c r="B4097" s="22"/>
      <c r="C4097" s="23"/>
      <c r="D4097" s="21" t="s">
        <v>1403</v>
      </c>
      <c r="E4097" s="21" t="s">
        <v>1403</v>
      </c>
      <c r="F4097" s="21" t="s">
        <v>6891</v>
      </c>
      <c r="G4097" s="25" t="s">
        <v>2354</v>
      </c>
      <c r="H4097" s="21" t="s">
        <v>2622</v>
      </c>
      <c r="I4097" s="25" t="s">
        <v>2343</v>
      </c>
      <c r="J4097" s="21" t="s">
        <v>6892</v>
      </c>
      <c r="K4097" s="21" t="s">
        <v>6893</v>
      </c>
    </row>
    <row r="4098" s="7" customFormat="1" customHeight="1" spans="1:11">
      <c r="A4098" s="23"/>
      <c r="B4098" s="22"/>
      <c r="C4098" s="23"/>
      <c r="D4098" s="21" t="s">
        <v>2373</v>
      </c>
      <c r="E4098" s="21" t="s">
        <v>1403</v>
      </c>
      <c r="F4098" s="21" t="s">
        <v>1403</v>
      </c>
      <c r="G4098" s="25" t="s">
        <v>1403</v>
      </c>
      <c r="H4098" s="21" t="s">
        <v>1403</v>
      </c>
      <c r="I4098" s="25" t="s">
        <v>1403</v>
      </c>
      <c r="J4098" s="21" t="s">
        <v>1403</v>
      </c>
      <c r="K4098" s="21" t="s">
        <v>1403</v>
      </c>
    </row>
    <row r="4099" s="7" customFormat="1" customHeight="1" spans="1:11">
      <c r="A4099" s="23"/>
      <c r="B4099" s="22"/>
      <c r="C4099" s="23"/>
      <c r="D4099" s="21" t="s">
        <v>1403</v>
      </c>
      <c r="E4099" s="21" t="s">
        <v>2374</v>
      </c>
      <c r="F4099" s="21" t="s">
        <v>1403</v>
      </c>
      <c r="G4099" s="25" t="s">
        <v>1403</v>
      </c>
      <c r="H4099" s="21" t="s">
        <v>1403</v>
      </c>
      <c r="I4099" s="25" t="s">
        <v>1403</v>
      </c>
      <c r="J4099" s="21" t="s">
        <v>1403</v>
      </c>
      <c r="K4099" s="21" t="s">
        <v>1403</v>
      </c>
    </row>
    <row r="4100" s="7" customFormat="1" customHeight="1" spans="1:11">
      <c r="A4100" s="23"/>
      <c r="B4100" s="22"/>
      <c r="C4100" s="23"/>
      <c r="D4100" s="21" t="s">
        <v>1403</v>
      </c>
      <c r="E4100" s="21" t="s">
        <v>1403</v>
      </c>
      <c r="F4100" s="21" t="s">
        <v>6894</v>
      </c>
      <c r="G4100" s="25" t="s">
        <v>2354</v>
      </c>
      <c r="H4100" s="21" t="s">
        <v>2622</v>
      </c>
      <c r="I4100" s="25" t="s">
        <v>2343</v>
      </c>
      <c r="J4100" s="21" t="s">
        <v>6892</v>
      </c>
      <c r="K4100" s="21" t="s">
        <v>6893</v>
      </c>
    </row>
    <row r="4101" s="7" customFormat="1" customHeight="1" spans="1:11">
      <c r="A4101" s="21" t="s">
        <v>6895</v>
      </c>
      <c r="B4101" s="24" t="s">
        <v>6896</v>
      </c>
      <c r="C4101" s="21" t="s">
        <v>6897</v>
      </c>
      <c r="D4101" s="23"/>
      <c r="E4101" s="23"/>
      <c r="F4101" s="23"/>
      <c r="G4101" s="22"/>
      <c r="H4101" s="23"/>
      <c r="I4101" s="22"/>
      <c r="J4101" s="23"/>
      <c r="K4101" s="23"/>
    </row>
    <row r="4102" s="7" customFormat="1" customHeight="1" spans="1:11">
      <c r="A4102" s="23"/>
      <c r="B4102" s="22"/>
      <c r="C4102" s="23"/>
      <c r="D4102" s="21" t="s">
        <v>2338</v>
      </c>
      <c r="E4102" s="21" t="s">
        <v>1403</v>
      </c>
      <c r="F4102" s="21" t="s">
        <v>1403</v>
      </c>
      <c r="G4102" s="25" t="s">
        <v>1403</v>
      </c>
      <c r="H4102" s="21" t="s">
        <v>1403</v>
      </c>
      <c r="I4102" s="25" t="s">
        <v>1403</v>
      </c>
      <c r="J4102" s="21" t="s">
        <v>1403</v>
      </c>
      <c r="K4102" s="21" t="s">
        <v>1403</v>
      </c>
    </row>
    <row r="4103" s="7" customFormat="1" customHeight="1" spans="1:11">
      <c r="A4103" s="23"/>
      <c r="B4103" s="22"/>
      <c r="C4103" s="23"/>
      <c r="D4103" s="21" t="s">
        <v>1403</v>
      </c>
      <c r="E4103" s="21" t="s">
        <v>2339</v>
      </c>
      <c r="F4103" s="21" t="s">
        <v>1403</v>
      </c>
      <c r="G4103" s="25" t="s">
        <v>1403</v>
      </c>
      <c r="H4103" s="21" t="s">
        <v>1403</v>
      </c>
      <c r="I4103" s="25" t="s">
        <v>1403</v>
      </c>
      <c r="J4103" s="21" t="s">
        <v>1403</v>
      </c>
      <c r="K4103" s="21" t="s">
        <v>1403</v>
      </c>
    </row>
    <row r="4104" s="7" customFormat="1" customHeight="1" spans="1:11">
      <c r="A4104" s="23"/>
      <c r="B4104" s="22"/>
      <c r="C4104" s="23"/>
      <c r="D4104" s="21" t="s">
        <v>1403</v>
      </c>
      <c r="E4104" s="21" t="s">
        <v>1403</v>
      </c>
      <c r="F4104" s="21" t="s">
        <v>6898</v>
      </c>
      <c r="G4104" s="25" t="s">
        <v>2354</v>
      </c>
      <c r="H4104" s="21" t="s">
        <v>2731</v>
      </c>
      <c r="I4104" s="25" t="s">
        <v>3384</v>
      </c>
      <c r="J4104" s="21" t="s">
        <v>6898</v>
      </c>
      <c r="K4104" s="21" t="s">
        <v>6899</v>
      </c>
    </row>
    <row r="4105" s="7" customFormat="1" customHeight="1" spans="1:11">
      <c r="A4105" s="23"/>
      <c r="B4105" s="22"/>
      <c r="C4105" s="23"/>
      <c r="D4105" s="21" t="s">
        <v>1403</v>
      </c>
      <c r="E4105" s="21" t="s">
        <v>1403</v>
      </c>
      <c r="F4105" s="21" t="s">
        <v>6900</v>
      </c>
      <c r="G4105" s="25" t="s">
        <v>2354</v>
      </c>
      <c r="H4105" s="21" t="s">
        <v>3677</v>
      </c>
      <c r="I4105" s="25" t="s">
        <v>3384</v>
      </c>
      <c r="J4105" s="21" t="s">
        <v>6900</v>
      </c>
      <c r="K4105" s="21" t="s">
        <v>6899</v>
      </c>
    </row>
    <row r="4106" s="7" customFormat="1" customHeight="1" spans="1:11">
      <c r="A4106" s="23"/>
      <c r="B4106" s="22"/>
      <c r="C4106" s="23"/>
      <c r="D4106" s="21" t="s">
        <v>1403</v>
      </c>
      <c r="E4106" s="21" t="s">
        <v>1403</v>
      </c>
      <c r="F4106" s="21" t="s">
        <v>6901</v>
      </c>
      <c r="G4106" s="25" t="s">
        <v>2354</v>
      </c>
      <c r="H4106" s="21" t="s">
        <v>2731</v>
      </c>
      <c r="I4106" s="25" t="s">
        <v>3384</v>
      </c>
      <c r="J4106" s="21" t="s">
        <v>6901</v>
      </c>
      <c r="K4106" s="21" t="s">
        <v>6899</v>
      </c>
    </row>
    <row r="4107" s="7" customFormat="1" customHeight="1" spans="1:11">
      <c r="A4107" s="23"/>
      <c r="B4107" s="22"/>
      <c r="C4107" s="23"/>
      <c r="D4107" s="21" t="s">
        <v>1403</v>
      </c>
      <c r="E4107" s="21" t="s">
        <v>1403</v>
      </c>
      <c r="F4107" s="21" t="s">
        <v>6902</v>
      </c>
      <c r="G4107" s="25" t="s">
        <v>2354</v>
      </c>
      <c r="H4107" s="21" t="s">
        <v>2731</v>
      </c>
      <c r="I4107" s="25" t="s">
        <v>3384</v>
      </c>
      <c r="J4107" s="21" t="s">
        <v>6902</v>
      </c>
      <c r="K4107" s="21" t="s">
        <v>6899</v>
      </c>
    </row>
    <row r="4108" s="7" customFormat="1" customHeight="1" spans="1:11">
      <c r="A4108" s="23"/>
      <c r="B4108" s="22"/>
      <c r="C4108" s="23"/>
      <c r="D4108" s="21" t="s">
        <v>1403</v>
      </c>
      <c r="E4108" s="21" t="s">
        <v>1403</v>
      </c>
      <c r="F4108" s="21" t="s">
        <v>6903</v>
      </c>
      <c r="G4108" s="25" t="s">
        <v>2354</v>
      </c>
      <c r="H4108" s="21" t="s">
        <v>2731</v>
      </c>
      <c r="I4108" s="25" t="s">
        <v>2797</v>
      </c>
      <c r="J4108" s="21" t="s">
        <v>6903</v>
      </c>
      <c r="K4108" s="21" t="s">
        <v>6904</v>
      </c>
    </row>
    <row r="4109" s="7" customFormat="1" customHeight="1" spans="1:11">
      <c r="A4109" s="23"/>
      <c r="B4109" s="22"/>
      <c r="C4109" s="23"/>
      <c r="D4109" s="21" t="s">
        <v>1403</v>
      </c>
      <c r="E4109" s="21" t="s">
        <v>1403</v>
      </c>
      <c r="F4109" s="21" t="s">
        <v>6905</v>
      </c>
      <c r="G4109" s="25" t="s">
        <v>2354</v>
      </c>
      <c r="H4109" s="21" t="s">
        <v>2870</v>
      </c>
      <c r="I4109" s="25" t="s">
        <v>2416</v>
      </c>
      <c r="J4109" s="21" t="s">
        <v>6905</v>
      </c>
      <c r="K4109" s="21" t="s">
        <v>6906</v>
      </c>
    </row>
    <row r="4110" s="7" customFormat="1" customHeight="1" spans="1:11">
      <c r="A4110" s="23"/>
      <c r="B4110" s="22"/>
      <c r="C4110" s="23"/>
      <c r="D4110" s="21" t="s">
        <v>1403</v>
      </c>
      <c r="E4110" s="21" t="s">
        <v>1403</v>
      </c>
      <c r="F4110" s="21" t="s">
        <v>6907</v>
      </c>
      <c r="G4110" s="25" t="s">
        <v>2354</v>
      </c>
      <c r="H4110" s="21" t="s">
        <v>2843</v>
      </c>
      <c r="I4110" s="25" t="s">
        <v>2416</v>
      </c>
      <c r="J4110" s="21" t="s">
        <v>6907</v>
      </c>
      <c r="K4110" s="21" t="s">
        <v>6906</v>
      </c>
    </row>
    <row r="4111" s="7" customFormat="1" customHeight="1" spans="1:11">
      <c r="A4111" s="23"/>
      <c r="B4111" s="22"/>
      <c r="C4111" s="23"/>
      <c r="D4111" s="21" t="s">
        <v>1403</v>
      </c>
      <c r="E4111" s="21" t="s">
        <v>1403</v>
      </c>
      <c r="F4111" s="21" t="s">
        <v>6908</v>
      </c>
      <c r="G4111" s="25" t="s">
        <v>2354</v>
      </c>
      <c r="H4111" s="21" t="s">
        <v>6909</v>
      </c>
      <c r="I4111" s="25" t="s">
        <v>2416</v>
      </c>
      <c r="J4111" s="21" t="s">
        <v>6908</v>
      </c>
      <c r="K4111" s="21" t="s">
        <v>6906</v>
      </c>
    </row>
    <row r="4112" s="7" customFormat="1" customHeight="1" spans="1:11">
      <c r="A4112" s="23"/>
      <c r="B4112" s="22"/>
      <c r="C4112" s="23"/>
      <c r="D4112" s="21" t="s">
        <v>1403</v>
      </c>
      <c r="E4112" s="21" t="s">
        <v>1403</v>
      </c>
      <c r="F4112" s="21" t="s">
        <v>6910</v>
      </c>
      <c r="G4112" s="25" t="s">
        <v>2354</v>
      </c>
      <c r="H4112" s="21" t="s">
        <v>2723</v>
      </c>
      <c r="I4112" s="25" t="s">
        <v>2384</v>
      </c>
      <c r="J4112" s="21" t="s">
        <v>6910</v>
      </c>
      <c r="K4112" s="21" t="s">
        <v>6906</v>
      </c>
    </row>
    <row r="4113" s="7" customFormat="1" customHeight="1" spans="1:11">
      <c r="A4113" s="23"/>
      <c r="B4113" s="22"/>
      <c r="C4113" s="23"/>
      <c r="D4113" s="21" t="s">
        <v>1403</v>
      </c>
      <c r="E4113" s="21" t="s">
        <v>1403</v>
      </c>
      <c r="F4113" s="21" t="s">
        <v>6911</v>
      </c>
      <c r="G4113" s="25" t="s">
        <v>2354</v>
      </c>
      <c r="H4113" s="21" t="s">
        <v>2439</v>
      </c>
      <c r="I4113" s="25" t="s">
        <v>2416</v>
      </c>
      <c r="J4113" s="21" t="s">
        <v>6911</v>
      </c>
      <c r="K4113" s="21" t="s">
        <v>6906</v>
      </c>
    </row>
    <row r="4114" s="7" customFormat="1" customHeight="1" spans="1:11">
      <c r="A4114" s="23"/>
      <c r="B4114" s="22"/>
      <c r="C4114" s="23"/>
      <c r="D4114" s="21" t="s">
        <v>1403</v>
      </c>
      <c r="E4114" s="21" t="s">
        <v>1403</v>
      </c>
      <c r="F4114" s="21" t="s">
        <v>6912</v>
      </c>
      <c r="G4114" s="25" t="s">
        <v>2354</v>
      </c>
      <c r="H4114" s="21" t="s">
        <v>6913</v>
      </c>
      <c r="I4114" s="25" t="s">
        <v>2416</v>
      </c>
      <c r="J4114" s="21" t="s">
        <v>6914</v>
      </c>
      <c r="K4114" s="21" t="s">
        <v>6906</v>
      </c>
    </row>
    <row r="4115" s="7" customFormat="1" customHeight="1" spans="1:11">
      <c r="A4115" s="23"/>
      <c r="B4115" s="22"/>
      <c r="C4115" s="23"/>
      <c r="D4115" s="21" t="s">
        <v>1403</v>
      </c>
      <c r="E4115" s="21" t="s">
        <v>1403</v>
      </c>
      <c r="F4115" s="21" t="s">
        <v>6915</v>
      </c>
      <c r="G4115" s="25" t="s">
        <v>2354</v>
      </c>
      <c r="H4115" s="21" t="s">
        <v>2731</v>
      </c>
      <c r="I4115" s="25" t="s">
        <v>2416</v>
      </c>
      <c r="J4115" s="21" t="s">
        <v>6915</v>
      </c>
      <c r="K4115" s="21" t="s">
        <v>6916</v>
      </c>
    </row>
    <row r="4116" s="7" customFormat="1" customHeight="1" spans="1:11">
      <c r="A4116" s="23"/>
      <c r="B4116" s="22"/>
      <c r="C4116" s="23"/>
      <c r="D4116" s="21" t="s">
        <v>1403</v>
      </c>
      <c r="E4116" s="21" t="s">
        <v>1403</v>
      </c>
      <c r="F4116" s="21" t="s">
        <v>6917</v>
      </c>
      <c r="G4116" s="25" t="s">
        <v>2354</v>
      </c>
      <c r="H4116" s="21" t="s">
        <v>2703</v>
      </c>
      <c r="I4116" s="25" t="s">
        <v>2416</v>
      </c>
      <c r="J4116" s="21" t="s">
        <v>6917</v>
      </c>
      <c r="K4116" s="21" t="s">
        <v>6918</v>
      </c>
    </row>
    <row r="4117" s="7" customFormat="1" customHeight="1" spans="1:11">
      <c r="A4117" s="23"/>
      <c r="B4117" s="22"/>
      <c r="C4117" s="23"/>
      <c r="D4117" s="21" t="s">
        <v>1403</v>
      </c>
      <c r="E4117" s="21" t="s">
        <v>1403</v>
      </c>
      <c r="F4117" s="21" t="s">
        <v>6919</v>
      </c>
      <c r="G4117" s="25" t="s">
        <v>2354</v>
      </c>
      <c r="H4117" s="21" t="s">
        <v>2342</v>
      </c>
      <c r="I4117" s="25" t="s">
        <v>2416</v>
      </c>
      <c r="J4117" s="21" t="s">
        <v>6919</v>
      </c>
      <c r="K4117" s="21" t="s">
        <v>6920</v>
      </c>
    </row>
    <row r="4118" s="7" customFormat="1" customHeight="1" spans="1:11">
      <c r="A4118" s="23"/>
      <c r="B4118" s="22"/>
      <c r="C4118" s="23"/>
      <c r="D4118" s="21" t="s">
        <v>1403</v>
      </c>
      <c r="E4118" s="21" t="s">
        <v>1403</v>
      </c>
      <c r="F4118" s="21" t="s">
        <v>6921</v>
      </c>
      <c r="G4118" s="25" t="s">
        <v>2354</v>
      </c>
      <c r="H4118" s="21" t="s">
        <v>2355</v>
      </c>
      <c r="I4118" s="25" t="s">
        <v>2797</v>
      </c>
      <c r="J4118" s="21" t="s">
        <v>6921</v>
      </c>
      <c r="K4118" s="21" t="s">
        <v>6922</v>
      </c>
    </row>
    <row r="4119" s="7" customFormat="1" customHeight="1" spans="1:11">
      <c r="A4119" s="23"/>
      <c r="B4119" s="22"/>
      <c r="C4119" s="23"/>
      <c r="D4119" s="21" t="s">
        <v>1403</v>
      </c>
      <c r="E4119" s="21" t="s">
        <v>1403</v>
      </c>
      <c r="F4119" s="21" t="s">
        <v>6923</v>
      </c>
      <c r="G4119" s="25" t="s">
        <v>2354</v>
      </c>
      <c r="H4119" s="21" t="s">
        <v>6924</v>
      </c>
      <c r="I4119" s="25" t="s">
        <v>2416</v>
      </c>
      <c r="J4119" s="21" t="s">
        <v>6923</v>
      </c>
      <c r="K4119" s="21" t="s">
        <v>6925</v>
      </c>
    </row>
    <row r="4120" s="7" customFormat="1" customHeight="1" spans="1:11">
      <c r="A4120" s="23"/>
      <c r="B4120" s="22"/>
      <c r="C4120" s="23"/>
      <c r="D4120" s="21" t="s">
        <v>1403</v>
      </c>
      <c r="E4120" s="21" t="s">
        <v>1403</v>
      </c>
      <c r="F4120" s="21" t="s">
        <v>6926</v>
      </c>
      <c r="G4120" s="25" t="s">
        <v>2354</v>
      </c>
      <c r="H4120" s="21" t="s">
        <v>2731</v>
      </c>
      <c r="I4120" s="25" t="s">
        <v>2416</v>
      </c>
      <c r="J4120" s="21" t="s">
        <v>6926</v>
      </c>
      <c r="K4120" s="21" t="s">
        <v>6927</v>
      </c>
    </row>
    <row r="4121" s="7" customFormat="1" customHeight="1" spans="1:11">
      <c r="A4121" s="23"/>
      <c r="B4121" s="22"/>
      <c r="C4121" s="23"/>
      <c r="D4121" s="21" t="s">
        <v>1403</v>
      </c>
      <c r="E4121" s="21" t="s">
        <v>1403</v>
      </c>
      <c r="F4121" s="21" t="s">
        <v>6928</v>
      </c>
      <c r="G4121" s="25" t="s">
        <v>2354</v>
      </c>
      <c r="H4121" s="21" t="s">
        <v>2355</v>
      </c>
      <c r="I4121" s="25" t="s">
        <v>2797</v>
      </c>
      <c r="J4121" s="21" t="s">
        <v>6928</v>
      </c>
      <c r="K4121" s="21" t="s">
        <v>6929</v>
      </c>
    </row>
    <row r="4122" s="7" customFormat="1" customHeight="1" spans="1:11">
      <c r="A4122" s="23"/>
      <c r="B4122" s="22"/>
      <c r="C4122" s="23"/>
      <c r="D4122" s="21" t="s">
        <v>1403</v>
      </c>
      <c r="E4122" s="21" t="s">
        <v>1403</v>
      </c>
      <c r="F4122" s="21" t="s">
        <v>6930</v>
      </c>
      <c r="G4122" s="25" t="s">
        <v>2354</v>
      </c>
      <c r="H4122" s="21" t="s">
        <v>2355</v>
      </c>
      <c r="I4122" s="25" t="s">
        <v>6931</v>
      </c>
      <c r="J4122" s="21" t="s">
        <v>6930</v>
      </c>
      <c r="K4122" s="21" t="s">
        <v>6929</v>
      </c>
    </row>
    <row r="4123" s="7" customFormat="1" customHeight="1" spans="1:11">
      <c r="A4123" s="23"/>
      <c r="B4123" s="22"/>
      <c r="C4123" s="23"/>
      <c r="D4123" s="21" t="s">
        <v>1403</v>
      </c>
      <c r="E4123" s="21" t="s">
        <v>1403</v>
      </c>
      <c r="F4123" s="21" t="s">
        <v>6932</v>
      </c>
      <c r="G4123" s="25" t="s">
        <v>2354</v>
      </c>
      <c r="H4123" s="21" t="s">
        <v>2541</v>
      </c>
      <c r="I4123" s="25" t="s">
        <v>3757</v>
      </c>
      <c r="J4123" s="21" t="s">
        <v>6932</v>
      </c>
      <c r="K4123" s="21" t="s">
        <v>6929</v>
      </c>
    </row>
    <row r="4124" s="7" customFormat="1" customHeight="1" spans="1:11">
      <c r="A4124" s="23"/>
      <c r="B4124" s="22"/>
      <c r="C4124" s="23"/>
      <c r="D4124" s="21" t="s">
        <v>1403</v>
      </c>
      <c r="E4124" s="21" t="s">
        <v>1403</v>
      </c>
      <c r="F4124" s="21" t="s">
        <v>6933</v>
      </c>
      <c r="G4124" s="25" t="s">
        <v>2341</v>
      </c>
      <c r="H4124" s="21" t="s">
        <v>2355</v>
      </c>
      <c r="I4124" s="25" t="s">
        <v>2797</v>
      </c>
      <c r="J4124" s="21" t="s">
        <v>6933</v>
      </c>
      <c r="K4124" s="21" t="s">
        <v>6934</v>
      </c>
    </row>
    <row r="4125" s="7" customFormat="1" customHeight="1" spans="1:11">
      <c r="A4125" s="23"/>
      <c r="B4125" s="22"/>
      <c r="C4125" s="23"/>
      <c r="D4125" s="21" t="s">
        <v>1403</v>
      </c>
      <c r="E4125" s="21" t="s">
        <v>1403</v>
      </c>
      <c r="F4125" s="21" t="s">
        <v>6935</v>
      </c>
      <c r="G4125" s="25" t="s">
        <v>2354</v>
      </c>
      <c r="H4125" s="21" t="s">
        <v>2703</v>
      </c>
      <c r="I4125" s="25" t="s">
        <v>2797</v>
      </c>
      <c r="J4125" s="21" t="s">
        <v>6935</v>
      </c>
      <c r="K4125" s="21" t="s">
        <v>6936</v>
      </c>
    </row>
    <row r="4126" s="7" customFormat="1" customHeight="1" spans="1:11">
      <c r="A4126" s="23"/>
      <c r="B4126" s="22"/>
      <c r="C4126" s="23"/>
      <c r="D4126" s="21" t="s">
        <v>1403</v>
      </c>
      <c r="E4126" s="21" t="s">
        <v>1403</v>
      </c>
      <c r="F4126" s="21" t="s">
        <v>6937</v>
      </c>
      <c r="G4126" s="25" t="s">
        <v>2354</v>
      </c>
      <c r="H4126" s="21" t="s">
        <v>2355</v>
      </c>
      <c r="I4126" s="25" t="s">
        <v>2416</v>
      </c>
      <c r="J4126" s="21" t="s">
        <v>6937</v>
      </c>
      <c r="K4126" s="21" t="s">
        <v>6936</v>
      </c>
    </row>
    <row r="4127" s="7" customFormat="1" customHeight="1" spans="1:11">
      <c r="A4127" s="23"/>
      <c r="B4127" s="22"/>
      <c r="C4127" s="23"/>
      <c r="D4127" s="21" t="s">
        <v>1403</v>
      </c>
      <c r="E4127" s="21" t="s">
        <v>1403</v>
      </c>
      <c r="F4127" s="21" t="s">
        <v>6938</v>
      </c>
      <c r="G4127" s="25" t="s">
        <v>2354</v>
      </c>
      <c r="H4127" s="21" t="s">
        <v>2355</v>
      </c>
      <c r="I4127" s="25" t="s">
        <v>2573</v>
      </c>
      <c r="J4127" s="21" t="s">
        <v>6938</v>
      </c>
      <c r="K4127" s="21" t="s">
        <v>6939</v>
      </c>
    </row>
    <row r="4128" s="7" customFormat="1" customHeight="1" spans="1:11">
      <c r="A4128" s="23"/>
      <c r="B4128" s="22"/>
      <c r="C4128" s="23"/>
      <c r="D4128" s="21" t="s">
        <v>1403</v>
      </c>
      <c r="E4128" s="21" t="s">
        <v>1403</v>
      </c>
      <c r="F4128" s="21" t="s">
        <v>6940</v>
      </c>
      <c r="G4128" s="25" t="s">
        <v>2354</v>
      </c>
      <c r="H4128" s="21" t="s">
        <v>2866</v>
      </c>
      <c r="I4128" s="25" t="s">
        <v>2797</v>
      </c>
      <c r="J4128" s="21" t="s">
        <v>6940</v>
      </c>
      <c r="K4128" s="21" t="s">
        <v>6941</v>
      </c>
    </row>
    <row r="4129" s="7" customFormat="1" customHeight="1" spans="1:11">
      <c r="A4129" s="23"/>
      <c r="B4129" s="22"/>
      <c r="C4129" s="23"/>
      <c r="D4129" s="21" t="s">
        <v>1403</v>
      </c>
      <c r="E4129" s="21" t="s">
        <v>1403</v>
      </c>
      <c r="F4129" s="21" t="s">
        <v>6942</v>
      </c>
      <c r="G4129" s="25" t="s">
        <v>2341</v>
      </c>
      <c r="H4129" s="21" t="s">
        <v>6943</v>
      </c>
      <c r="I4129" s="25" t="s">
        <v>2416</v>
      </c>
      <c r="J4129" s="21" t="s">
        <v>6942</v>
      </c>
      <c r="K4129" s="21" t="s">
        <v>6944</v>
      </c>
    </row>
    <row r="4130" s="7" customFormat="1" customHeight="1" spans="1:11">
      <c r="A4130" s="23"/>
      <c r="B4130" s="22"/>
      <c r="C4130" s="23"/>
      <c r="D4130" s="21" t="s">
        <v>1403</v>
      </c>
      <c r="E4130" s="21" t="s">
        <v>1403</v>
      </c>
      <c r="F4130" s="21" t="s">
        <v>6945</v>
      </c>
      <c r="G4130" s="25" t="s">
        <v>2354</v>
      </c>
      <c r="H4130" s="21" t="s">
        <v>6946</v>
      </c>
      <c r="I4130" s="25" t="s">
        <v>2797</v>
      </c>
      <c r="J4130" s="21" t="s">
        <v>6945</v>
      </c>
      <c r="K4130" s="21" t="s">
        <v>6944</v>
      </c>
    </row>
    <row r="4131" s="7" customFormat="1" customHeight="1" spans="1:11">
      <c r="A4131" s="23"/>
      <c r="B4131" s="22"/>
      <c r="C4131" s="23"/>
      <c r="D4131" s="21" t="s">
        <v>1403</v>
      </c>
      <c r="E4131" s="21" t="s">
        <v>1403</v>
      </c>
      <c r="F4131" s="21" t="s">
        <v>6947</v>
      </c>
      <c r="G4131" s="25" t="s">
        <v>2354</v>
      </c>
      <c r="H4131" s="21" t="s">
        <v>2520</v>
      </c>
      <c r="I4131" s="25" t="s">
        <v>2416</v>
      </c>
      <c r="J4131" s="21" t="s">
        <v>6947</v>
      </c>
      <c r="K4131" s="21" t="s">
        <v>6948</v>
      </c>
    </row>
    <row r="4132" s="7" customFormat="1" customHeight="1" spans="1:11">
      <c r="A4132" s="23"/>
      <c r="B4132" s="22"/>
      <c r="C4132" s="23"/>
      <c r="D4132" s="21" t="s">
        <v>1403</v>
      </c>
      <c r="E4132" s="21" t="s">
        <v>1403</v>
      </c>
      <c r="F4132" s="21" t="s">
        <v>6949</v>
      </c>
      <c r="G4132" s="25" t="s">
        <v>2354</v>
      </c>
      <c r="H4132" s="21" t="s">
        <v>2541</v>
      </c>
      <c r="I4132" s="25" t="s">
        <v>2416</v>
      </c>
      <c r="J4132" s="21" t="s">
        <v>6949</v>
      </c>
      <c r="K4132" s="21" t="s">
        <v>6948</v>
      </c>
    </row>
    <row r="4133" s="7" customFormat="1" customHeight="1" spans="1:11">
      <c r="A4133" s="23"/>
      <c r="B4133" s="22"/>
      <c r="C4133" s="23"/>
      <c r="D4133" s="21" t="s">
        <v>1403</v>
      </c>
      <c r="E4133" s="21" t="s">
        <v>1403</v>
      </c>
      <c r="F4133" s="21" t="s">
        <v>6950</v>
      </c>
      <c r="G4133" s="25" t="s">
        <v>2354</v>
      </c>
      <c r="H4133" s="21" t="s">
        <v>2541</v>
      </c>
      <c r="I4133" s="25" t="s">
        <v>2416</v>
      </c>
      <c r="J4133" s="21" t="s">
        <v>6950</v>
      </c>
      <c r="K4133" s="21" t="s">
        <v>6948</v>
      </c>
    </row>
    <row r="4134" s="7" customFormat="1" customHeight="1" spans="1:11">
      <c r="A4134" s="23"/>
      <c r="B4134" s="22"/>
      <c r="C4134" s="23"/>
      <c r="D4134" s="21" t="s">
        <v>1403</v>
      </c>
      <c r="E4134" s="21" t="s">
        <v>1403</v>
      </c>
      <c r="F4134" s="21" t="s">
        <v>6951</v>
      </c>
      <c r="G4134" s="25" t="s">
        <v>2354</v>
      </c>
      <c r="H4134" s="21" t="s">
        <v>2537</v>
      </c>
      <c r="I4134" s="25" t="s">
        <v>3384</v>
      </c>
      <c r="J4134" s="21" t="s">
        <v>6951</v>
      </c>
      <c r="K4134" s="21" t="s">
        <v>6948</v>
      </c>
    </row>
    <row r="4135" s="7" customFormat="1" customHeight="1" spans="1:11">
      <c r="A4135" s="23"/>
      <c r="B4135" s="22"/>
      <c r="C4135" s="23"/>
      <c r="D4135" s="21" t="s">
        <v>1403</v>
      </c>
      <c r="E4135" s="21" t="s">
        <v>1403</v>
      </c>
      <c r="F4135" s="21" t="s">
        <v>6952</v>
      </c>
      <c r="G4135" s="25" t="s">
        <v>2354</v>
      </c>
      <c r="H4135" s="21" t="s">
        <v>3677</v>
      </c>
      <c r="I4135" s="25" t="s">
        <v>6953</v>
      </c>
      <c r="J4135" s="21" t="s">
        <v>6952</v>
      </c>
      <c r="K4135" s="21"/>
    </row>
    <row r="4136" s="7" customFormat="1" customHeight="1" spans="1:11">
      <c r="A4136" s="23"/>
      <c r="B4136" s="22"/>
      <c r="C4136" s="23"/>
      <c r="D4136" s="21" t="s">
        <v>1403</v>
      </c>
      <c r="E4136" s="21" t="s">
        <v>1403</v>
      </c>
      <c r="F4136" s="21" t="s">
        <v>6954</v>
      </c>
      <c r="G4136" s="25" t="s">
        <v>2354</v>
      </c>
      <c r="H4136" s="21" t="s">
        <v>2355</v>
      </c>
      <c r="I4136" s="25" t="s">
        <v>2516</v>
      </c>
      <c r="J4136" s="21" t="s">
        <v>6954</v>
      </c>
      <c r="K4136" s="21"/>
    </row>
    <row r="4137" s="7" customFormat="1" customHeight="1" spans="1:11">
      <c r="A4137" s="23"/>
      <c r="B4137" s="22"/>
      <c r="C4137" s="23"/>
      <c r="D4137" s="21" t="s">
        <v>1403</v>
      </c>
      <c r="E4137" s="21" t="s">
        <v>1403</v>
      </c>
      <c r="F4137" s="21" t="s">
        <v>6955</v>
      </c>
      <c r="G4137" s="25" t="s">
        <v>2354</v>
      </c>
      <c r="H4137" s="21" t="s">
        <v>2355</v>
      </c>
      <c r="I4137" s="25" t="s">
        <v>2516</v>
      </c>
      <c r="J4137" s="21" t="s">
        <v>6955</v>
      </c>
      <c r="K4137" s="21"/>
    </row>
    <row r="4138" s="7" customFormat="1" customHeight="1" spans="1:11">
      <c r="A4138" s="23"/>
      <c r="B4138" s="22"/>
      <c r="C4138" s="23"/>
      <c r="D4138" s="21" t="s">
        <v>1403</v>
      </c>
      <c r="E4138" s="21" t="s">
        <v>1403</v>
      </c>
      <c r="F4138" s="21" t="s">
        <v>6956</v>
      </c>
      <c r="G4138" s="25" t="s">
        <v>2354</v>
      </c>
      <c r="H4138" s="21" t="s">
        <v>2541</v>
      </c>
      <c r="I4138" s="25" t="s">
        <v>2416</v>
      </c>
      <c r="J4138" s="21" t="s">
        <v>6956</v>
      </c>
      <c r="K4138" s="21"/>
    </row>
    <row r="4139" s="7" customFormat="1" customHeight="1" spans="1:11">
      <c r="A4139" s="23"/>
      <c r="B4139" s="22"/>
      <c r="C4139" s="23"/>
      <c r="D4139" s="21" t="s">
        <v>1403</v>
      </c>
      <c r="E4139" s="21" t="s">
        <v>1403</v>
      </c>
      <c r="F4139" s="21" t="s">
        <v>6957</v>
      </c>
      <c r="G4139" s="25" t="s">
        <v>2354</v>
      </c>
      <c r="H4139" s="21" t="s">
        <v>2355</v>
      </c>
      <c r="I4139" s="25" t="s">
        <v>6931</v>
      </c>
      <c r="J4139" s="21" t="s">
        <v>6957</v>
      </c>
      <c r="K4139" s="21"/>
    </row>
    <row r="4140" s="7" customFormat="1" customHeight="1" spans="1:11">
      <c r="A4140" s="23"/>
      <c r="B4140" s="22"/>
      <c r="C4140" s="23"/>
      <c r="D4140" s="21" t="s">
        <v>1403</v>
      </c>
      <c r="E4140" s="21" t="s">
        <v>1403</v>
      </c>
      <c r="F4140" s="21" t="s">
        <v>6958</v>
      </c>
      <c r="G4140" s="25" t="s">
        <v>2354</v>
      </c>
      <c r="H4140" s="21" t="s">
        <v>2515</v>
      </c>
      <c r="I4140" s="25" t="s">
        <v>6959</v>
      </c>
      <c r="J4140" s="21" t="s">
        <v>6958</v>
      </c>
      <c r="K4140" s="21"/>
    </row>
    <row r="4141" s="7" customFormat="1" customHeight="1" spans="1:11">
      <c r="A4141" s="23"/>
      <c r="B4141" s="22"/>
      <c r="C4141" s="23"/>
      <c r="D4141" s="21" t="s">
        <v>1403</v>
      </c>
      <c r="E4141" s="21" t="s">
        <v>1403</v>
      </c>
      <c r="F4141" s="21" t="s">
        <v>6960</v>
      </c>
      <c r="G4141" s="25" t="s">
        <v>2354</v>
      </c>
      <c r="H4141" s="21" t="s">
        <v>2355</v>
      </c>
      <c r="I4141" s="25" t="s">
        <v>2516</v>
      </c>
      <c r="J4141" s="21" t="s">
        <v>6960</v>
      </c>
      <c r="K4141" s="21"/>
    </row>
    <row r="4142" s="7" customFormat="1" customHeight="1" spans="1:11">
      <c r="A4142" s="23"/>
      <c r="B4142" s="22"/>
      <c r="C4142" s="23"/>
      <c r="D4142" s="21" t="s">
        <v>1403</v>
      </c>
      <c r="E4142" s="21" t="s">
        <v>1403</v>
      </c>
      <c r="F4142" s="21" t="s">
        <v>6961</v>
      </c>
      <c r="G4142" s="25" t="s">
        <v>2354</v>
      </c>
      <c r="H4142" s="21" t="s">
        <v>2731</v>
      </c>
      <c r="I4142" s="25" t="s">
        <v>2655</v>
      </c>
      <c r="J4142" s="21" t="s">
        <v>6961</v>
      </c>
      <c r="K4142" s="21"/>
    </row>
    <row r="4143" s="7" customFormat="1" customHeight="1" spans="1:11">
      <c r="A4143" s="23"/>
      <c r="B4143" s="22"/>
      <c r="C4143" s="23"/>
      <c r="D4143" s="21" t="s">
        <v>1403</v>
      </c>
      <c r="E4143" s="21" t="s">
        <v>1403</v>
      </c>
      <c r="F4143" s="21" t="s">
        <v>6962</v>
      </c>
      <c r="G4143" s="25" t="s">
        <v>2354</v>
      </c>
      <c r="H4143" s="21" t="s">
        <v>2439</v>
      </c>
      <c r="I4143" s="25" t="s">
        <v>2655</v>
      </c>
      <c r="J4143" s="21" t="s">
        <v>6962</v>
      </c>
      <c r="K4143" s="21"/>
    </row>
    <row r="4144" s="7" customFormat="1" customHeight="1" spans="1:11">
      <c r="A4144" s="23"/>
      <c r="B4144" s="22"/>
      <c r="C4144" s="23"/>
      <c r="D4144" s="21" t="s">
        <v>1403</v>
      </c>
      <c r="E4144" s="21" t="s">
        <v>1403</v>
      </c>
      <c r="F4144" s="21" t="s">
        <v>6963</v>
      </c>
      <c r="G4144" s="25" t="s">
        <v>2354</v>
      </c>
      <c r="H4144" s="21" t="s">
        <v>2866</v>
      </c>
      <c r="I4144" s="25" t="s">
        <v>6964</v>
      </c>
      <c r="J4144" s="21" t="s">
        <v>6963</v>
      </c>
      <c r="K4144" s="21" t="s">
        <v>6965</v>
      </c>
    </row>
    <row r="4145" s="7" customFormat="1" customHeight="1" spans="1:11">
      <c r="A4145" s="23"/>
      <c r="B4145" s="22"/>
      <c r="C4145" s="23"/>
      <c r="D4145" s="21" t="s">
        <v>1403</v>
      </c>
      <c r="E4145" s="21" t="s">
        <v>1403</v>
      </c>
      <c r="F4145" s="21" t="s">
        <v>6966</v>
      </c>
      <c r="G4145" s="25" t="s">
        <v>2354</v>
      </c>
      <c r="H4145" s="21" t="s">
        <v>2866</v>
      </c>
      <c r="I4145" s="25" t="s">
        <v>6967</v>
      </c>
      <c r="J4145" s="21" t="s">
        <v>6966</v>
      </c>
      <c r="K4145" s="21" t="s">
        <v>6968</v>
      </c>
    </row>
    <row r="4146" s="7" customFormat="1" customHeight="1" spans="1:11">
      <c r="A4146" s="23"/>
      <c r="B4146" s="22"/>
      <c r="C4146" s="23"/>
      <c r="D4146" s="21" t="s">
        <v>1403</v>
      </c>
      <c r="E4146" s="21" t="s">
        <v>1403</v>
      </c>
      <c r="F4146" s="21" t="s">
        <v>6969</v>
      </c>
      <c r="G4146" s="25" t="s">
        <v>2354</v>
      </c>
      <c r="H4146" s="21" t="s">
        <v>4713</v>
      </c>
      <c r="I4146" s="25" t="s">
        <v>2573</v>
      </c>
      <c r="J4146" s="21" t="s">
        <v>6969</v>
      </c>
      <c r="K4146" s="21" t="s">
        <v>6970</v>
      </c>
    </row>
    <row r="4147" s="7" customFormat="1" customHeight="1" spans="1:11">
      <c r="A4147" s="23"/>
      <c r="B4147" s="22"/>
      <c r="C4147" s="23"/>
      <c r="D4147" s="21" t="s">
        <v>1403</v>
      </c>
      <c r="E4147" s="21" t="s">
        <v>1403</v>
      </c>
      <c r="F4147" s="21" t="s">
        <v>6971</v>
      </c>
      <c r="G4147" s="25" t="s">
        <v>2354</v>
      </c>
      <c r="H4147" s="21" t="s">
        <v>4713</v>
      </c>
      <c r="I4147" s="25" t="s">
        <v>2573</v>
      </c>
      <c r="J4147" s="21" t="s">
        <v>6971</v>
      </c>
      <c r="K4147" s="21" t="s">
        <v>6970</v>
      </c>
    </row>
    <row r="4148" s="7" customFormat="1" customHeight="1" spans="1:11">
      <c r="A4148" s="23"/>
      <c r="B4148" s="22"/>
      <c r="C4148" s="23"/>
      <c r="D4148" s="21" t="s">
        <v>1403</v>
      </c>
      <c r="E4148" s="21" t="s">
        <v>1403</v>
      </c>
      <c r="F4148" s="21" t="s">
        <v>6972</v>
      </c>
      <c r="G4148" s="25" t="s">
        <v>2354</v>
      </c>
      <c r="H4148" s="21" t="s">
        <v>2342</v>
      </c>
      <c r="I4148" s="25" t="s">
        <v>2343</v>
      </c>
      <c r="J4148" s="21" t="s">
        <v>6972</v>
      </c>
      <c r="K4148" s="21" t="s">
        <v>6968</v>
      </c>
    </row>
    <row r="4149" s="7" customFormat="1" customHeight="1" spans="1:11">
      <c r="A4149" s="23"/>
      <c r="B4149" s="22"/>
      <c r="C4149" s="23"/>
      <c r="D4149" s="21" t="s">
        <v>1403</v>
      </c>
      <c r="E4149" s="21" t="s">
        <v>1403</v>
      </c>
      <c r="F4149" s="21" t="s">
        <v>6973</v>
      </c>
      <c r="G4149" s="25" t="s">
        <v>2354</v>
      </c>
      <c r="H4149" s="21" t="s">
        <v>2367</v>
      </c>
      <c r="I4149" s="25" t="s">
        <v>2797</v>
      </c>
      <c r="J4149" s="21" t="s">
        <v>6973</v>
      </c>
      <c r="K4149" s="21" t="s">
        <v>6968</v>
      </c>
    </row>
    <row r="4150" s="7" customFormat="1" customHeight="1" spans="1:11">
      <c r="A4150" s="23"/>
      <c r="B4150" s="22"/>
      <c r="C4150" s="23"/>
      <c r="D4150" s="21" t="s">
        <v>1403</v>
      </c>
      <c r="E4150" s="21" t="s">
        <v>1403</v>
      </c>
      <c r="F4150" s="21" t="s">
        <v>6974</v>
      </c>
      <c r="G4150" s="25" t="s">
        <v>2354</v>
      </c>
      <c r="H4150" s="21" t="s">
        <v>2499</v>
      </c>
      <c r="I4150" s="25" t="s">
        <v>2797</v>
      </c>
      <c r="J4150" s="21" t="s">
        <v>6974</v>
      </c>
      <c r="K4150" s="21" t="s">
        <v>6968</v>
      </c>
    </row>
    <row r="4151" s="7" customFormat="1" customHeight="1" spans="1:11">
      <c r="A4151" s="23"/>
      <c r="B4151" s="22"/>
      <c r="C4151" s="23"/>
      <c r="D4151" s="21" t="s">
        <v>1403</v>
      </c>
      <c r="E4151" s="21" t="s">
        <v>1403</v>
      </c>
      <c r="F4151" s="21" t="s">
        <v>6975</v>
      </c>
      <c r="G4151" s="25" t="s">
        <v>2354</v>
      </c>
      <c r="H4151" s="21" t="s">
        <v>6976</v>
      </c>
      <c r="I4151" s="25" t="s">
        <v>2797</v>
      </c>
      <c r="J4151" s="21" t="s">
        <v>6975</v>
      </c>
      <c r="K4151" s="21" t="s">
        <v>6968</v>
      </c>
    </row>
    <row r="4152" s="7" customFormat="1" customHeight="1" spans="1:11">
      <c r="A4152" s="23"/>
      <c r="B4152" s="22"/>
      <c r="C4152" s="23"/>
      <c r="D4152" s="21" t="s">
        <v>1403</v>
      </c>
      <c r="E4152" s="21" t="s">
        <v>1403</v>
      </c>
      <c r="F4152" s="21" t="s">
        <v>6977</v>
      </c>
      <c r="G4152" s="25" t="s">
        <v>2354</v>
      </c>
      <c r="H4152" s="21" t="s">
        <v>6978</v>
      </c>
      <c r="I4152" s="25" t="s">
        <v>2871</v>
      </c>
      <c r="J4152" s="21" t="s">
        <v>6977</v>
      </c>
      <c r="K4152" s="21" t="s">
        <v>6968</v>
      </c>
    </row>
    <row r="4153" s="7" customFormat="1" customHeight="1" spans="1:11">
      <c r="A4153" s="23"/>
      <c r="B4153" s="22"/>
      <c r="C4153" s="23"/>
      <c r="D4153" s="21" t="s">
        <v>1403</v>
      </c>
      <c r="E4153" s="21" t="s">
        <v>2352</v>
      </c>
      <c r="F4153" s="21" t="s">
        <v>1403</v>
      </c>
      <c r="G4153" s="25" t="s">
        <v>1403</v>
      </c>
      <c r="H4153" s="21" t="s">
        <v>1403</v>
      </c>
      <c r="I4153" s="25" t="s">
        <v>1403</v>
      </c>
      <c r="J4153" s="21" t="s">
        <v>1403</v>
      </c>
      <c r="K4153" s="21" t="s">
        <v>1403</v>
      </c>
    </row>
    <row r="4154" s="7" customFormat="1" customHeight="1" spans="1:11">
      <c r="A4154" s="23"/>
      <c r="B4154" s="22"/>
      <c r="C4154" s="23"/>
      <c r="D4154" s="21" t="s">
        <v>1403</v>
      </c>
      <c r="E4154" s="21" t="s">
        <v>1403</v>
      </c>
      <c r="F4154" s="21" t="s">
        <v>6979</v>
      </c>
      <c r="G4154" s="25" t="s">
        <v>2354</v>
      </c>
      <c r="H4154" s="21" t="s">
        <v>2703</v>
      </c>
      <c r="I4154" s="25" t="s">
        <v>1647</v>
      </c>
      <c r="J4154" s="21" t="s">
        <v>6979</v>
      </c>
      <c r="K4154" s="21" t="s">
        <v>6876</v>
      </c>
    </row>
    <row r="4155" s="7" customFormat="1" customHeight="1" spans="1:11">
      <c r="A4155" s="23"/>
      <c r="B4155" s="22"/>
      <c r="C4155" s="23"/>
      <c r="D4155" s="21" t="s">
        <v>1403</v>
      </c>
      <c r="E4155" s="21" t="s">
        <v>1403</v>
      </c>
      <c r="F4155" s="21" t="s">
        <v>6980</v>
      </c>
      <c r="G4155" s="25" t="s">
        <v>2354</v>
      </c>
      <c r="H4155" s="21" t="s">
        <v>2703</v>
      </c>
      <c r="I4155" s="25" t="s">
        <v>1647</v>
      </c>
      <c r="J4155" s="21" t="s">
        <v>6980</v>
      </c>
      <c r="K4155" s="21" t="s">
        <v>6876</v>
      </c>
    </row>
    <row r="4156" s="7" customFormat="1" customHeight="1" spans="1:11">
      <c r="A4156" s="23"/>
      <c r="B4156" s="22"/>
      <c r="C4156" s="23"/>
      <c r="D4156" s="21" t="s">
        <v>1403</v>
      </c>
      <c r="E4156" s="21" t="s">
        <v>1403</v>
      </c>
      <c r="F4156" s="21" t="s">
        <v>6981</v>
      </c>
      <c r="G4156" s="25" t="s">
        <v>2354</v>
      </c>
      <c r="H4156" s="21" t="s">
        <v>2355</v>
      </c>
      <c r="I4156" s="25" t="s">
        <v>2797</v>
      </c>
      <c r="J4156" s="21" t="s">
        <v>6981</v>
      </c>
      <c r="K4156" s="21" t="s">
        <v>6876</v>
      </c>
    </row>
    <row r="4157" s="7" customFormat="1" customHeight="1" spans="1:11">
      <c r="A4157" s="23"/>
      <c r="B4157" s="22"/>
      <c r="C4157" s="23"/>
      <c r="D4157" s="21" t="s">
        <v>1403</v>
      </c>
      <c r="E4157" s="21" t="s">
        <v>1403</v>
      </c>
      <c r="F4157" s="21" t="s">
        <v>6982</v>
      </c>
      <c r="G4157" s="25" t="s">
        <v>2354</v>
      </c>
      <c r="H4157" s="21" t="s">
        <v>2426</v>
      </c>
      <c r="I4157" s="25" t="s">
        <v>2797</v>
      </c>
      <c r="J4157" s="21" t="s">
        <v>6982</v>
      </c>
      <c r="K4157" s="21" t="s">
        <v>6876</v>
      </c>
    </row>
    <row r="4158" s="7" customFormat="1" customHeight="1" spans="1:11">
      <c r="A4158" s="23"/>
      <c r="B4158" s="22"/>
      <c r="C4158" s="23"/>
      <c r="D4158" s="21" t="s">
        <v>1403</v>
      </c>
      <c r="E4158" s="21" t="s">
        <v>1403</v>
      </c>
      <c r="F4158" s="21" t="s">
        <v>6983</v>
      </c>
      <c r="G4158" s="25" t="s">
        <v>2354</v>
      </c>
      <c r="H4158" s="21" t="s">
        <v>2974</v>
      </c>
      <c r="I4158" s="25" t="s">
        <v>2343</v>
      </c>
      <c r="J4158" s="21" t="s">
        <v>6983</v>
      </c>
      <c r="K4158" s="21" t="s">
        <v>6876</v>
      </c>
    </row>
    <row r="4159" s="7" customFormat="1" customHeight="1" spans="1:11">
      <c r="A4159" s="23"/>
      <c r="B4159" s="22"/>
      <c r="C4159" s="23"/>
      <c r="D4159" s="21" t="s">
        <v>1403</v>
      </c>
      <c r="E4159" s="21" t="s">
        <v>1403</v>
      </c>
      <c r="F4159" s="21" t="s">
        <v>6984</v>
      </c>
      <c r="G4159" s="25" t="s">
        <v>2354</v>
      </c>
      <c r="H4159" s="21" t="s">
        <v>2974</v>
      </c>
      <c r="I4159" s="25" t="s">
        <v>2343</v>
      </c>
      <c r="J4159" s="21" t="s">
        <v>6984</v>
      </c>
      <c r="K4159" s="21" t="s">
        <v>6876</v>
      </c>
    </row>
    <row r="4160" s="7" customFormat="1" customHeight="1" spans="1:11">
      <c r="A4160" s="23"/>
      <c r="B4160" s="22"/>
      <c r="C4160" s="23"/>
      <c r="D4160" s="21" t="s">
        <v>1403</v>
      </c>
      <c r="E4160" s="21" t="s">
        <v>1403</v>
      </c>
      <c r="F4160" s="21" t="s">
        <v>6985</v>
      </c>
      <c r="G4160" s="25" t="s">
        <v>2354</v>
      </c>
      <c r="H4160" s="21" t="s">
        <v>2974</v>
      </c>
      <c r="I4160" s="25" t="s">
        <v>2343</v>
      </c>
      <c r="J4160" s="21" t="s">
        <v>6985</v>
      </c>
      <c r="K4160" s="21" t="s">
        <v>6876</v>
      </c>
    </row>
    <row r="4161" s="7" customFormat="1" customHeight="1" spans="1:11">
      <c r="A4161" s="23"/>
      <c r="B4161" s="22"/>
      <c r="C4161" s="23"/>
      <c r="D4161" s="21" t="s">
        <v>1403</v>
      </c>
      <c r="E4161" s="21" t="s">
        <v>1403</v>
      </c>
      <c r="F4161" s="21" t="s">
        <v>6986</v>
      </c>
      <c r="G4161" s="25" t="s">
        <v>2354</v>
      </c>
      <c r="H4161" s="21" t="s">
        <v>2974</v>
      </c>
      <c r="I4161" s="25" t="s">
        <v>2343</v>
      </c>
      <c r="J4161" s="21" t="s">
        <v>6986</v>
      </c>
      <c r="K4161" s="21" t="s">
        <v>6876</v>
      </c>
    </row>
    <row r="4162" s="7" customFormat="1" customHeight="1" spans="1:11">
      <c r="A4162" s="23"/>
      <c r="B4162" s="22"/>
      <c r="C4162" s="23"/>
      <c r="D4162" s="21" t="s">
        <v>1403</v>
      </c>
      <c r="E4162" s="21" t="s">
        <v>1403</v>
      </c>
      <c r="F4162" s="21" t="s">
        <v>6987</v>
      </c>
      <c r="G4162" s="25" t="s">
        <v>2354</v>
      </c>
      <c r="H4162" s="21" t="s">
        <v>2974</v>
      </c>
      <c r="I4162" s="25" t="s">
        <v>2343</v>
      </c>
      <c r="J4162" s="21" t="s">
        <v>6987</v>
      </c>
      <c r="K4162" s="21" t="s">
        <v>6876</v>
      </c>
    </row>
    <row r="4163" s="7" customFormat="1" customHeight="1" spans="1:11">
      <c r="A4163" s="23"/>
      <c r="B4163" s="22"/>
      <c r="C4163" s="23"/>
      <c r="D4163" s="21" t="s">
        <v>1403</v>
      </c>
      <c r="E4163" s="21" t="s">
        <v>1403</v>
      </c>
      <c r="F4163" s="21" t="s">
        <v>6988</v>
      </c>
      <c r="G4163" s="25" t="s">
        <v>2354</v>
      </c>
      <c r="H4163" s="21" t="s">
        <v>2974</v>
      </c>
      <c r="I4163" s="25" t="s">
        <v>2343</v>
      </c>
      <c r="J4163" s="21" t="s">
        <v>6988</v>
      </c>
      <c r="K4163" s="21" t="s">
        <v>6876</v>
      </c>
    </row>
    <row r="4164" s="7" customFormat="1" customHeight="1" spans="1:11">
      <c r="A4164" s="23"/>
      <c r="B4164" s="22"/>
      <c r="C4164" s="23"/>
      <c r="D4164" s="21" t="s">
        <v>1403</v>
      </c>
      <c r="E4164" s="21" t="s">
        <v>1403</v>
      </c>
      <c r="F4164" s="21" t="s">
        <v>6957</v>
      </c>
      <c r="G4164" s="25" t="s">
        <v>2354</v>
      </c>
      <c r="H4164" s="21" t="s">
        <v>2342</v>
      </c>
      <c r="I4164" s="25" t="s">
        <v>2343</v>
      </c>
      <c r="J4164" s="21" t="s">
        <v>6957</v>
      </c>
      <c r="K4164" s="21" t="s">
        <v>6876</v>
      </c>
    </row>
    <row r="4165" s="7" customFormat="1" customHeight="1" spans="1:11">
      <c r="A4165" s="23"/>
      <c r="B4165" s="22"/>
      <c r="C4165" s="23"/>
      <c r="D4165" s="21" t="s">
        <v>1403</v>
      </c>
      <c r="E4165" s="21" t="s">
        <v>1403</v>
      </c>
      <c r="F4165" s="21" t="s">
        <v>6989</v>
      </c>
      <c r="G4165" s="25" t="s">
        <v>2354</v>
      </c>
      <c r="H4165" s="21" t="s">
        <v>2974</v>
      </c>
      <c r="I4165" s="25" t="s">
        <v>2343</v>
      </c>
      <c r="J4165" s="21" t="s">
        <v>6989</v>
      </c>
      <c r="K4165" s="21" t="s">
        <v>6876</v>
      </c>
    </row>
    <row r="4166" s="7" customFormat="1" customHeight="1" spans="1:11">
      <c r="A4166" s="23"/>
      <c r="B4166" s="22"/>
      <c r="C4166" s="23"/>
      <c r="D4166" s="21" t="s">
        <v>1403</v>
      </c>
      <c r="E4166" s="21" t="s">
        <v>1403</v>
      </c>
      <c r="F4166" s="21" t="s">
        <v>6990</v>
      </c>
      <c r="G4166" s="25" t="s">
        <v>2354</v>
      </c>
      <c r="H4166" s="21" t="s">
        <v>2974</v>
      </c>
      <c r="I4166" s="25" t="s">
        <v>2343</v>
      </c>
      <c r="J4166" s="21" t="s">
        <v>6990</v>
      </c>
      <c r="K4166" s="21" t="s">
        <v>6876</v>
      </c>
    </row>
    <row r="4167" s="7" customFormat="1" customHeight="1" spans="1:11">
      <c r="A4167" s="23"/>
      <c r="B4167" s="22"/>
      <c r="C4167" s="23"/>
      <c r="D4167" s="21" t="s">
        <v>1403</v>
      </c>
      <c r="E4167" s="21" t="s">
        <v>2389</v>
      </c>
      <c r="F4167" s="21" t="s">
        <v>1403</v>
      </c>
      <c r="G4167" s="25" t="s">
        <v>1403</v>
      </c>
      <c r="H4167" s="21" t="s">
        <v>1403</v>
      </c>
      <c r="I4167" s="25" t="s">
        <v>1403</v>
      </c>
      <c r="J4167" s="21" t="s">
        <v>1403</v>
      </c>
      <c r="K4167" s="21" t="s">
        <v>1403</v>
      </c>
    </row>
    <row r="4168" s="7" customFormat="1" customHeight="1" spans="1:11">
      <c r="A4168" s="23"/>
      <c r="B4168" s="22"/>
      <c r="C4168" s="23"/>
      <c r="D4168" s="21" t="s">
        <v>1403</v>
      </c>
      <c r="E4168" s="21" t="s">
        <v>1403</v>
      </c>
      <c r="F4168" s="21" t="s">
        <v>6991</v>
      </c>
      <c r="G4168" s="25" t="s">
        <v>2354</v>
      </c>
      <c r="H4168" s="21" t="s">
        <v>2355</v>
      </c>
      <c r="I4168" s="25" t="s">
        <v>2516</v>
      </c>
      <c r="J4168" s="21" t="s">
        <v>6991</v>
      </c>
      <c r="K4168" s="21" t="s">
        <v>6876</v>
      </c>
    </row>
    <row r="4169" s="7" customFormat="1" customHeight="1" spans="1:11">
      <c r="A4169" s="23"/>
      <c r="B4169" s="22"/>
      <c r="C4169" s="23"/>
      <c r="D4169" s="21" t="s">
        <v>1403</v>
      </c>
      <c r="E4169" s="21" t="s">
        <v>1403</v>
      </c>
      <c r="F4169" s="21" t="s">
        <v>6992</v>
      </c>
      <c r="G4169" s="25" t="s">
        <v>2354</v>
      </c>
      <c r="H4169" s="21" t="s">
        <v>2426</v>
      </c>
      <c r="I4169" s="25" t="s">
        <v>6993</v>
      </c>
      <c r="J4169" s="21" t="s">
        <v>6992</v>
      </c>
      <c r="K4169" s="21" t="s">
        <v>6876</v>
      </c>
    </row>
    <row r="4170" s="7" customFormat="1" customHeight="1" spans="1:11">
      <c r="A4170" s="23"/>
      <c r="B4170" s="22"/>
      <c r="C4170" s="23"/>
      <c r="D4170" s="21" t="s">
        <v>1403</v>
      </c>
      <c r="E4170" s="21" t="s">
        <v>1403</v>
      </c>
      <c r="F4170" s="21" t="s">
        <v>6994</v>
      </c>
      <c r="G4170" s="25" t="s">
        <v>2354</v>
      </c>
      <c r="H4170" s="21" t="s">
        <v>2426</v>
      </c>
      <c r="I4170" s="25" t="s">
        <v>6993</v>
      </c>
      <c r="J4170" s="21" t="s">
        <v>6994</v>
      </c>
      <c r="K4170" s="21" t="s">
        <v>6876</v>
      </c>
    </row>
    <row r="4171" s="7" customFormat="1" customHeight="1" spans="1:11">
      <c r="A4171" s="23"/>
      <c r="B4171" s="22"/>
      <c r="C4171" s="23"/>
      <c r="D4171" s="21" t="s">
        <v>1403</v>
      </c>
      <c r="E4171" s="21" t="s">
        <v>1403</v>
      </c>
      <c r="F4171" s="21" t="s">
        <v>6995</v>
      </c>
      <c r="G4171" s="25" t="s">
        <v>2354</v>
      </c>
      <c r="H4171" s="21" t="s">
        <v>2426</v>
      </c>
      <c r="I4171" s="25" t="s">
        <v>6993</v>
      </c>
      <c r="J4171" s="21" t="s">
        <v>6995</v>
      </c>
      <c r="K4171" s="21" t="s">
        <v>6876</v>
      </c>
    </row>
    <row r="4172" s="7" customFormat="1" customHeight="1" spans="1:11">
      <c r="A4172" s="23"/>
      <c r="B4172" s="22"/>
      <c r="C4172" s="23"/>
      <c r="D4172" s="21" t="s">
        <v>1403</v>
      </c>
      <c r="E4172" s="21" t="s">
        <v>1403</v>
      </c>
      <c r="F4172" s="21" t="s">
        <v>6996</v>
      </c>
      <c r="G4172" s="25" t="s">
        <v>2354</v>
      </c>
      <c r="H4172" s="21" t="s">
        <v>2426</v>
      </c>
      <c r="I4172" s="25" t="s">
        <v>6993</v>
      </c>
      <c r="J4172" s="21" t="s">
        <v>6996</v>
      </c>
      <c r="K4172" s="21" t="s">
        <v>6876</v>
      </c>
    </row>
    <row r="4173" s="7" customFormat="1" customHeight="1" spans="1:11">
      <c r="A4173" s="23"/>
      <c r="B4173" s="22"/>
      <c r="C4173" s="23"/>
      <c r="D4173" s="21" t="s">
        <v>1403</v>
      </c>
      <c r="E4173" s="21" t="s">
        <v>1403</v>
      </c>
      <c r="F4173" s="21" t="s">
        <v>6997</v>
      </c>
      <c r="G4173" s="25" t="s">
        <v>2354</v>
      </c>
      <c r="H4173" s="21" t="s">
        <v>2426</v>
      </c>
      <c r="I4173" s="25" t="s">
        <v>6993</v>
      </c>
      <c r="J4173" s="21" t="s">
        <v>6997</v>
      </c>
      <c r="K4173" s="21" t="s">
        <v>6876</v>
      </c>
    </row>
    <row r="4174" s="7" customFormat="1" customHeight="1" spans="1:11">
      <c r="A4174" s="23"/>
      <c r="B4174" s="22"/>
      <c r="C4174" s="23"/>
      <c r="D4174" s="21" t="s">
        <v>1403</v>
      </c>
      <c r="E4174" s="21" t="s">
        <v>1403</v>
      </c>
      <c r="F4174" s="21" t="s">
        <v>6998</v>
      </c>
      <c r="G4174" s="25" t="s">
        <v>2354</v>
      </c>
      <c r="H4174" s="21" t="s">
        <v>2426</v>
      </c>
      <c r="I4174" s="25" t="s">
        <v>6993</v>
      </c>
      <c r="J4174" s="21" t="s">
        <v>6998</v>
      </c>
      <c r="K4174" s="21" t="s">
        <v>6876</v>
      </c>
    </row>
    <row r="4175" s="7" customFormat="1" customHeight="1" spans="1:11">
      <c r="A4175" s="23"/>
      <c r="B4175" s="22"/>
      <c r="C4175" s="23"/>
      <c r="D4175" s="21" t="s">
        <v>1403</v>
      </c>
      <c r="E4175" s="21" t="s">
        <v>1403</v>
      </c>
      <c r="F4175" s="21" t="s">
        <v>6999</v>
      </c>
      <c r="G4175" s="25" t="s">
        <v>2354</v>
      </c>
      <c r="H4175" s="21" t="s">
        <v>2342</v>
      </c>
      <c r="I4175" s="25" t="s">
        <v>2343</v>
      </c>
      <c r="J4175" s="21" t="s">
        <v>6999</v>
      </c>
      <c r="K4175" s="21" t="s">
        <v>6876</v>
      </c>
    </row>
    <row r="4176" s="7" customFormat="1" customHeight="1" spans="1:11">
      <c r="A4176" s="23"/>
      <c r="B4176" s="22"/>
      <c r="C4176" s="23"/>
      <c r="D4176" s="21" t="s">
        <v>1403</v>
      </c>
      <c r="E4176" s="21" t="s">
        <v>1403</v>
      </c>
      <c r="F4176" s="21" t="s">
        <v>7000</v>
      </c>
      <c r="G4176" s="25" t="s">
        <v>2354</v>
      </c>
      <c r="H4176" s="21" t="s">
        <v>2342</v>
      </c>
      <c r="I4176" s="25" t="s">
        <v>2343</v>
      </c>
      <c r="J4176" s="21" t="s">
        <v>7000</v>
      </c>
      <c r="K4176" s="21" t="s">
        <v>6876</v>
      </c>
    </row>
    <row r="4177" s="7" customFormat="1" customHeight="1" spans="1:11">
      <c r="A4177" s="23"/>
      <c r="B4177" s="22"/>
      <c r="C4177" s="23"/>
      <c r="D4177" s="21" t="s">
        <v>1403</v>
      </c>
      <c r="E4177" s="21" t="s">
        <v>1403</v>
      </c>
      <c r="F4177" s="21" t="s">
        <v>7001</v>
      </c>
      <c r="G4177" s="25" t="s">
        <v>2354</v>
      </c>
      <c r="H4177" s="21" t="s">
        <v>2342</v>
      </c>
      <c r="I4177" s="25" t="s">
        <v>2343</v>
      </c>
      <c r="J4177" s="21" t="s">
        <v>7001</v>
      </c>
      <c r="K4177" s="21" t="s">
        <v>6876</v>
      </c>
    </row>
    <row r="4178" s="7" customFormat="1" customHeight="1" spans="1:11">
      <c r="A4178" s="23"/>
      <c r="B4178" s="22"/>
      <c r="C4178" s="23"/>
      <c r="D4178" s="21" t="s">
        <v>2357</v>
      </c>
      <c r="E4178" s="21" t="s">
        <v>1403</v>
      </c>
      <c r="F4178" s="21" t="s">
        <v>1403</v>
      </c>
      <c r="G4178" s="25" t="s">
        <v>1403</v>
      </c>
      <c r="H4178" s="21" t="s">
        <v>1403</v>
      </c>
      <c r="I4178" s="25" t="s">
        <v>1403</v>
      </c>
      <c r="J4178" s="21" t="s">
        <v>1403</v>
      </c>
      <c r="K4178" s="21" t="s">
        <v>1403</v>
      </c>
    </row>
    <row r="4179" s="7" customFormat="1" customHeight="1" spans="1:11">
      <c r="A4179" s="23"/>
      <c r="B4179" s="22"/>
      <c r="C4179" s="23"/>
      <c r="D4179" s="21" t="s">
        <v>1403</v>
      </c>
      <c r="E4179" s="21" t="s">
        <v>2550</v>
      </c>
      <c r="F4179" s="21" t="s">
        <v>1403</v>
      </c>
      <c r="G4179" s="25" t="s">
        <v>1403</v>
      </c>
      <c r="H4179" s="21" t="s">
        <v>1403</v>
      </c>
      <c r="I4179" s="25" t="s">
        <v>1403</v>
      </c>
      <c r="J4179" s="21" t="s">
        <v>1403</v>
      </c>
      <c r="K4179" s="21" t="s">
        <v>1403</v>
      </c>
    </row>
    <row r="4180" s="7" customFormat="1" customHeight="1" spans="1:11">
      <c r="A4180" s="23"/>
      <c r="B4180" s="22"/>
      <c r="C4180" s="23"/>
      <c r="D4180" s="21" t="s">
        <v>1403</v>
      </c>
      <c r="E4180" s="21" t="s">
        <v>1403</v>
      </c>
      <c r="F4180" s="21" t="s">
        <v>7002</v>
      </c>
      <c r="G4180" s="25" t="s">
        <v>2354</v>
      </c>
      <c r="H4180" s="21" t="s">
        <v>2367</v>
      </c>
      <c r="I4180" s="25" t="s">
        <v>2343</v>
      </c>
      <c r="J4180" s="21" t="s">
        <v>6888</v>
      </c>
      <c r="K4180" s="21" t="s">
        <v>6888</v>
      </c>
    </row>
    <row r="4181" s="7" customFormat="1" customHeight="1" spans="1:11">
      <c r="A4181" s="23"/>
      <c r="B4181" s="22"/>
      <c r="C4181" s="23"/>
      <c r="D4181" s="21" t="s">
        <v>1403</v>
      </c>
      <c r="E4181" s="21" t="s">
        <v>2358</v>
      </c>
      <c r="F4181" s="21" t="s">
        <v>1403</v>
      </c>
      <c r="G4181" s="25" t="s">
        <v>1403</v>
      </c>
      <c r="H4181" s="21" t="s">
        <v>1403</v>
      </c>
      <c r="I4181" s="25" t="s">
        <v>1403</v>
      </c>
      <c r="J4181" s="21" t="s">
        <v>1403</v>
      </c>
      <c r="K4181" s="21" t="s">
        <v>1403</v>
      </c>
    </row>
    <row r="4182" s="7" customFormat="1" customHeight="1" spans="1:11">
      <c r="A4182" s="23"/>
      <c r="B4182" s="22"/>
      <c r="C4182" s="23"/>
      <c r="D4182" s="21" t="s">
        <v>1403</v>
      </c>
      <c r="E4182" s="21" t="s">
        <v>1403</v>
      </c>
      <c r="F4182" s="21" t="s">
        <v>7003</v>
      </c>
      <c r="G4182" s="25" t="s">
        <v>2354</v>
      </c>
      <c r="H4182" s="21" t="s">
        <v>2426</v>
      </c>
      <c r="I4182" s="25" t="s">
        <v>6993</v>
      </c>
      <c r="J4182" s="21" t="s">
        <v>7003</v>
      </c>
      <c r="K4182" s="21" t="s">
        <v>6876</v>
      </c>
    </row>
    <row r="4183" s="7" customFormat="1" customHeight="1" spans="1:11">
      <c r="A4183" s="23"/>
      <c r="B4183" s="22"/>
      <c r="C4183" s="23"/>
      <c r="D4183" s="21" t="s">
        <v>1403</v>
      </c>
      <c r="E4183" s="21" t="s">
        <v>1403</v>
      </c>
      <c r="F4183" s="21" t="s">
        <v>7004</v>
      </c>
      <c r="G4183" s="25" t="s">
        <v>2354</v>
      </c>
      <c r="H4183" s="21" t="s">
        <v>2426</v>
      </c>
      <c r="I4183" s="25" t="s">
        <v>6993</v>
      </c>
      <c r="J4183" s="21" t="s">
        <v>7004</v>
      </c>
      <c r="K4183" s="21" t="s">
        <v>6876</v>
      </c>
    </row>
    <row r="4184" s="7" customFormat="1" customHeight="1" spans="1:11">
      <c r="A4184" s="23"/>
      <c r="B4184" s="22"/>
      <c r="C4184" s="23"/>
      <c r="D4184" s="21" t="s">
        <v>1403</v>
      </c>
      <c r="E4184" s="21" t="s">
        <v>1403</v>
      </c>
      <c r="F4184" s="21" t="s">
        <v>7005</v>
      </c>
      <c r="G4184" s="25" t="s">
        <v>2354</v>
      </c>
      <c r="H4184" s="21" t="s">
        <v>2622</v>
      </c>
      <c r="I4184" s="25" t="s">
        <v>2343</v>
      </c>
      <c r="J4184" s="21" t="s">
        <v>7005</v>
      </c>
      <c r="K4184" s="21" t="s">
        <v>6876</v>
      </c>
    </row>
    <row r="4185" s="7" customFormat="1" customHeight="1" spans="1:11">
      <c r="A4185" s="23"/>
      <c r="B4185" s="22"/>
      <c r="C4185" s="23"/>
      <c r="D4185" s="21" t="s">
        <v>1403</v>
      </c>
      <c r="E4185" s="21" t="s">
        <v>1403</v>
      </c>
      <c r="F4185" s="21" t="s">
        <v>7006</v>
      </c>
      <c r="G4185" s="25" t="s">
        <v>2354</v>
      </c>
      <c r="H4185" s="21" t="s">
        <v>2583</v>
      </c>
      <c r="I4185" s="25" t="s">
        <v>2343</v>
      </c>
      <c r="J4185" s="21" t="s">
        <v>7006</v>
      </c>
      <c r="K4185" s="21" t="s">
        <v>6876</v>
      </c>
    </row>
    <row r="4186" s="7" customFormat="1" customHeight="1" spans="1:11">
      <c r="A4186" s="23"/>
      <c r="B4186" s="22"/>
      <c r="C4186" s="23"/>
      <c r="D4186" s="21" t="s">
        <v>1403</v>
      </c>
      <c r="E4186" s="21" t="s">
        <v>1403</v>
      </c>
      <c r="F4186" s="21" t="s">
        <v>7007</v>
      </c>
      <c r="G4186" s="25" t="s">
        <v>2354</v>
      </c>
      <c r="H4186" s="21" t="s">
        <v>2583</v>
      </c>
      <c r="I4186" s="25" t="s">
        <v>2343</v>
      </c>
      <c r="J4186" s="21" t="s">
        <v>7007</v>
      </c>
      <c r="K4186" s="21" t="s">
        <v>6876</v>
      </c>
    </row>
    <row r="4187" s="7" customFormat="1" customHeight="1" spans="1:11">
      <c r="A4187" s="23"/>
      <c r="B4187" s="22"/>
      <c r="C4187" s="23"/>
      <c r="D4187" s="21" t="s">
        <v>1403</v>
      </c>
      <c r="E4187" s="21" t="s">
        <v>2578</v>
      </c>
      <c r="F4187" s="21" t="s">
        <v>1403</v>
      </c>
      <c r="G4187" s="25" t="s">
        <v>1403</v>
      </c>
      <c r="H4187" s="21" t="s">
        <v>1403</v>
      </c>
      <c r="I4187" s="25" t="s">
        <v>1403</v>
      </c>
      <c r="J4187" s="21" t="s">
        <v>1403</v>
      </c>
      <c r="K4187" s="21" t="s">
        <v>1403</v>
      </c>
    </row>
    <row r="4188" s="7" customFormat="1" customHeight="1" spans="1:11">
      <c r="A4188" s="23"/>
      <c r="B4188" s="22"/>
      <c r="C4188" s="23"/>
      <c r="D4188" s="21" t="s">
        <v>1403</v>
      </c>
      <c r="E4188" s="21" t="s">
        <v>1403</v>
      </c>
      <c r="F4188" s="21" t="s">
        <v>7008</v>
      </c>
      <c r="G4188" s="25" t="s">
        <v>2354</v>
      </c>
      <c r="H4188" s="21" t="s">
        <v>2753</v>
      </c>
      <c r="I4188" s="25" t="s">
        <v>2581</v>
      </c>
      <c r="J4188" s="21" t="s">
        <v>7008</v>
      </c>
      <c r="K4188" s="21" t="s">
        <v>7009</v>
      </c>
    </row>
    <row r="4189" s="7" customFormat="1" customHeight="1" spans="1:11">
      <c r="A4189" s="23"/>
      <c r="B4189" s="22"/>
      <c r="C4189" s="23"/>
      <c r="D4189" s="21" t="s">
        <v>1403</v>
      </c>
      <c r="E4189" s="21" t="s">
        <v>1403</v>
      </c>
      <c r="F4189" s="21" t="s">
        <v>7010</v>
      </c>
      <c r="G4189" s="25" t="s">
        <v>2354</v>
      </c>
      <c r="H4189" s="21" t="s">
        <v>7011</v>
      </c>
      <c r="I4189" s="25" t="s">
        <v>2384</v>
      </c>
      <c r="J4189" s="21" t="s">
        <v>7010</v>
      </c>
      <c r="K4189" s="21" t="s">
        <v>7009</v>
      </c>
    </row>
    <row r="4190" s="7" customFormat="1" customHeight="1" spans="1:11">
      <c r="A4190" s="23"/>
      <c r="B4190" s="22"/>
      <c r="C4190" s="23"/>
      <c r="D4190" s="21" t="s">
        <v>1403</v>
      </c>
      <c r="E4190" s="21" t="s">
        <v>1403</v>
      </c>
      <c r="F4190" s="21" t="s">
        <v>7012</v>
      </c>
      <c r="G4190" s="25" t="s">
        <v>2354</v>
      </c>
      <c r="H4190" s="21" t="s">
        <v>2753</v>
      </c>
      <c r="I4190" s="25" t="s">
        <v>2581</v>
      </c>
      <c r="J4190" s="21" t="s">
        <v>7012</v>
      </c>
      <c r="K4190" s="21" t="s">
        <v>7009</v>
      </c>
    </row>
    <row r="4191" s="7" customFormat="1" customHeight="1" spans="1:11">
      <c r="A4191" s="23"/>
      <c r="B4191" s="22"/>
      <c r="C4191" s="23"/>
      <c r="D4191" s="21" t="s">
        <v>2373</v>
      </c>
      <c r="E4191" s="21" t="s">
        <v>1403</v>
      </c>
      <c r="F4191" s="21" t="s">
        <v>1403</v>
      </c>
      <c r="G4191" s="25" t="s">
        <v>1403</v>
      </c>
      <c r="H4191" s="21" t="s">
        <v>1403</v>
      </c>
      <c r="I4191" s="25" t="s">
        <v>1403</v>
      </c>
      <c r="J4191" s="21" t="s">
        <v>1403</v>
      </c>
      <c r="K4191" s="21" t="s">
        <v>1403</v>
      </c>
    </row>
    <row r="4192" s="7" customFormat="1" customHeight="1" spans="1:11">
      <c r="A4192" s="23"/>
      <c r="B4192" s="22"/>
      <c r="C4192" s="23"/>
      <c r="D4192" s="21" t="s">
        <v>1403</v>
      </c>
      <c r="E4192" s="21" t="s">
        <v>2374</v>
      </c>
      <c r="F4192" s="21" t="s">
        <v>1403</v>
      </c>
      <c r="G4192" s="25" t="s">
        <v>1403</v>
      </c>
      <c r="H4192" s="21" t="s">
        <v>1403</v>
      </c>
      <c r="I4192" s="25" t="s">
        <v>1403</v>
      </c>
      <c r="J4192" s="21" t="s">
        <v>1403</v>
      </c>
      <c r="K4192" s="21" t="s">
        <v>1403</v>
      </c>
    </row>
    <row r="4193" s="7" customFormat="1" customHeight="1" spans="1:11">
      <c r="A4193" s="23"/>
      <c r="B4193" s="22"/>
      <c r="C4193" s="23"/>
      <c r="D4193" s="21" t="s">
        <v>1403</v>
      </c>
      <c r="E4193" s="21" t="s">
        <v>1403</v>
      </c>
      <c r="F4193" s="21" t="s">
        <v>7013</v>
      </c>
      <c r="G4193" s="25" t="s">
        <v>2354</v>
      </c>
      <c r="H4193" s="21" t="s">
        <v>3012</v>
      </c>
      <c r="I4193" s="25" t="s">
        <v>2343</v>
      </c>
      <c r="J4193" s="21" t="s">
        <v>7013</v>
      </c>
      <c r="K4193" s="21" t="s">
        <v>6893</v>
      </c>
    </row>
    <row r="4194" s="7" customFormat="1" customHeight="1" spans="1:11">
      <c r="A4194" s="21" t="s">
        <v>7014</v>
      </c>
      <c r="B4194" s="22"/>
      <c r="C4194" s="23"/>
      <c r="D4194" s="23"/>
      <c r="E4194" s="23"/>
      <c r="F4194" s="23"/>
      <c r="G4194" s="22"/>
      <c r="H4194" s="23"/>
      <c r="I4194" s="22"/>
      <c r="J4194" s="23"/>
      <c r="K4194" s="23"/>
    </row>
    <row r="4195" s="7" customFormat="1" customHeight="1" spans="1:11">
      <c r="A4195" s="21" t="s">
        <v>7015</v>
      </c>
      <c r="B4195" s="22"/>
      <c r="C4195" s="23"/>
      <c r="D4195" s="23"/>
      <c r="E4195" s="23"/>
      <c r="F4195" s="23"/>
      <c r="G4195" s="22"/>
      <c r="H4195" s="23"/>
      <c r="I4195" s="22"/>
      <c r="J4195" s="23"/>
      <c r="K4195" s="23"/>
    </row>
    <row r="4196" s="7" customFormat="1" customHeight="1" spans="1:11">
      <c r="A4196" s="21" t="s">
        <v>2398</v>
      </c>
      <c r="B4196" s="24" t="s">
        <v>7016</v>
      </c>
      <c r="C4196" s="21" t="s">
        <v>7017</v>
      </c>
      <c r="D4196" s="23"/>
      <c r="E4196" s="23"/>
      <c r="F4196" s="23"/>
      <c r="G4196" s="22"/>
      <c r="H4196" s="23"/>
      <c r="I4196" s="22"/>
      <c r="J4196" s="23"/>
      <c r="K4196" s="23"/>
    </row>
    <row r="4197" s="7" customFormat="1" customHeight="1" spans="1:11">
      <c r="A4197" s="23"/>
      <c r="B4197" s="22"/>
      <c r="C4197" s="23"/>
      <c r="D4197" s="21" t="s">
        <v>2338</v>
      </c>
      <c r="E4197" s="21" t="s">
        <v>1403</v>
      </c>
      <c r="F4197" s="21" t="s">
        <v>1403</v>
      </c>
      <c r="G4197" s="25" t="s">
        <v>1403</v>
      </c>
      <c r="H4197" s="21" t="s">
        <v>1403</v>
      </c>
      <c r="I4197" s="25" t="s">
        <v>1403</v>
      </c>
      <c r="J4197" s="21" t="s">
        <v>1403</v>
      </c>
      <c r="K4197" s="21" t="s">
        <v>1403</v>
      </c>
    </row>
    <row r="4198" s="7" customFormat="1" customHeight="1" spans="1:11">
      <c r="A4198" s="23"/>
      <c r="B4198" s="22"/>
      <c r="C4198" s="23"/>
      <c r="D4198" s="21" t="s">
        <v>1403</v>
      </c>
      <c r="E4198" s="21" t="s">
        <v>2339</v>
      </c>
      <c r="F4198" s="21" t="s">
        <v>1403</v>
      </c>
      <c r="G4198" s="25" t="s">
        <v>1403</v>
      </c>
      <c r="H4198" s="21" t="s">
        <v>1403</v>
      </c>
      <c r="I4198" s="25" t="s">
        <v>1403</v>
      </c>
      <c r="J4198" s="21" t="s">
        <v>1403</v>
      </c>
      <c r="K4198" s="21" t="s">
        <v>1403</v>
      </c>
    </row>
    <row r="4199" s="7" customFormat="1" customHeight="1" spans="1:11">
      <c r="A4199" s="23"/>
      <c r="B4199" s="22"/>
      <c r="C4199" s="23"/>
      <c r="D4199" s="21" t="s">
        <v>1403</v>
      </c>
      <c r="E4199" s="21" t="s">
        <v>1403</v>
      </c>
      <c r="F4199" s="21" t="s">
        <v>7018</v>
      </c>
      <c r="G4199" s="25" t="s">
        <v>2341</v>
      </c>
      <c r="H4199" s="21" t="s">
        <v>2355</v>
      </c>
      <c r="I4199" s="25" t="s">
        <v>2384</v>
      </c>
      <c r="J4199" s="21" t="s">
        <v>3257</v>
      </c>
      <c r="K4199" s="21" t="s">
        <v>2618</v>
      </c>
    </row>
    <row r="4200" s="7" customFormat="1" customHeight="1" spans="1:11">
      <c r="A4200" s="23"/>
      <c r="B4200" s="22"/>
      <c r="C4200" s="23"/>
      <c r="D4200" s="21" t="s">
        <v>2357</v>
      </c>
      <c r="E4200" s="21" t="s">
        <v>1403</v>
      </c>
      <c r="F4200" s="21" t="s">
        <v>1403</v>
      </c>
      <c r="G4200" s="25" t="s">
        <v>1403</v>
      </c>
      <c r="H4200" s="21" t="s">
        <v>1403</v>
      </c>
      <c r="I4200" s="25" t="s">
        <v>1403</v>
      </c>
      <c r="J4200" s="21" t="s">
        <v>1403</v>
      </c>
      <c r="K4200" s="21" t="s">
        <v>1403</v>
      </c>
    </row>
    <row r="4201" s="7" customFormat="1" customHeight="1" spans="1:11">
      <c r="A4201" s="23"/>
      <c r="B4201" s="22"/>
      <c r="C4201" s="23"/>
      <c r="D4201" s="21" t="s">
        <v>1403</v>
      </c>
      <c r="E4201" s="21" t="s">
        <v>2358</v>
      </c>
      <c r="F4201" s="21" t="s">
        <v>1403</v>
      </c>
      <c r="G4201" s="25" t="s">
        <v>1403</v>
      </c>
      <c r="H4201" s="21" t="s">
        <v>1403</v>
      </c>
      <c r="I4201" s="25" t="s">
        <v>1403</v>
      </c>
      <c r="J4201" s="21" t="s">
        <v>1403</v>
      </c>
      <c r="K4201" s="21" t="s">
        <v>1403</v>
      </c>
    </row>
    <row r="4202" s="7" customFormat="1" customHeight="1" spans="1:11">
      <c r="A4202" s="23"/>
      <c r="B4202" s="22"/>
      <c r="C4202" s="23"/>
      <c r="D4202" s="21" t="s">
        <v>1403</v>
      </c>
      <c r="E4202" s="21" t="s">
        <v>1403</v>
      </c>
      <c r="F4202" s="21" t="s">
        <v>2590</v>
      </c>
      <c r="G4202" s="25" t="s">
        <v>2341</v>
      </c>
      <c r="H4202" s="21" t="s">
        <v>2591</v>
      </c>
      <c r="I4202" s="25" t="s">
        <v>1403</v>
      </c>
      <c r="J4202" s="21" t="s">
        <v>2623</v>
      </c>
      <c r="K4202" s="21" t="s">
        <v>2618</v>
      </c>
    </row>
    <row r="4203" s="7" customFormat="1" customHeight="1" spans="1:11">
      <c r="A4203" s="23"/>
      <c r="B4203" s="22"/>
      <c r="C4203" s="23"/>
      <c r="D4203" s="21" t="s">
        <v>2373</v>
      </c>
      <c r="E4203" s="21" t="s">
        <v>1403</v>
      </c>
      <c r="F4203" s="21" t="s">
        <v>1403</v>
      </c>
      <c r="G4203" s="25" t="s">
        <v>1403</v>
      </c>
      <c r="H4203" s="21" t="s">
        <v>1403</v>
      </c>
      <c r="I4203" s="25" t="s">
        <v>1403</v>
      </c>
      <c r="J4203" s="21" t="s">
        <v>1403</v>
      </c>
      <c r="K4203" s="21" t="s">
        <v>1403</v>
      </c>
    </row>
    <row r="4204" s="7" customFormat="1" customHeight="1" spans="1:11">
      <c r="A4204" s="23"/>
      <c r="B4204" s="22"/>
      <c r="C4204" s="23"/>
      <c r="D4204" s="21" t="s">
        <v>1403</v>
      </c>
      <c r="E4204" s="21" t="s">
        <v>2374</v>
      </c>
      <c r="F4204" s="21" t="s">
        <v>1403</v>
      </c>
      <c r="G4204" s="25" t="s">
        <v>1403</v>
      </c>
      <c r="H4204" s="21" t="s">
        <v>1403</v>
      </c>
      <c r="I4204" s="25" t="s">
        <v>1403</v>
      </c>
      <c r="J4204" s="21" t="s">
        <v>1403</v>
      </c>
      <c r="K4204" s="21" t="s">
        <v>1403</v>
      </c>
    </row>
    <row r="4205" s="7" customFormat="1" customHeight="1" spans="1:11">
      <c r="A4205" s="23"/>
      <c r="B4205" s="22"/>
      <c r="C4205" s="23"/>
      <c r="D4205" s="21" t="s">
        <v>1403</v>
      </c>
      <c r="E4205" s="21" t="s">
        <v>1403</v>
      </c>
      <c r="F4205" s="21" t="s">
        <v>2627</v>
      </c>
      <c r="G4205" s="25" t="s">
        <v>2354</v>
      </c>
      <c r="H4205" s="21" t="s">
        <v>2394</v>
      </c>
      <c r="I4205" s="25" t="s">
        <v>2343</v>
      </c>
      <c r="J4205" s="21" t="s">
        <v>2628</v>
      </c>
      <c r="K4205" s="21" t="s">
        <v>2626</v>
      </c>
    </row>
    <row r="4206" s="7" customFormat="1" customHeight="1" spans="1:11">
      <c r="A4206" s="21" t="s">
        <v>7019</v>
      </c>
      <c r="B4206" s="24" t="s">
        <v>7020</v>
      </c>
      <c r="C4206" s="21" t="s">
        <v>7021</v>
      </c>
      <c r="D4206" s="23"/>
      <c r="E4206" s="23"/>
      <c r="F4206" s="23"/>
      <c r="G4206" s="22"/>
      <c r="H4206" s="23"/>
      <c r="I4206" s="22"/>
      <c r="J4206" s="23"/>
      <c r="K4206" s="23"/>
    </row>
    <row r="4207" s="7" customFormat="1" customHeight="1" spans="1:11">
      <c r="A4207" s="23"/>
      <c r="B4207" s="22"/>
      <c r="C4207" s="23"/>
      <c r="D4207" s="21" t="s">
        <v>2338</v>
      </c>
      <c r="E4207" s="21" t="s">
        <v>1403</v>
      </c>
      <c r="F4207" s="21" t="s">
        <v>1403</v>
      </c>
      <c r="G4207" s="25" t="s">
        <v>1403</v>
      </c>
      <c r="H4207" s="21" t="s">
        <v>1403</v>
      </c>
      <c r="I4207" s="25" t="s">
        <v>1403</v>
      </c>
      <c r="J4207" s="21" t="s">
        <v>1403</v>
      </c>
      <c r="K4207" s="21" t="s">
        <v>1403</v>
      </c>
    </row>
    <row r="4208" s="7" customFormat="1" customHeight="1" spans="1:11">
      <c r="A4208" s="23"/>
      <c r="B4208" s="22"/>
      <c r="C4208" s="23"/>
      <c r="D4208" s="21" t="s">
        <v>1403</v>
      </c>
      <c r="E4208" s="21" t="s">
        <v>2339</v>
      </c>
      <c r="F4208" s="21" t="s">
        <v>1403</v>
      </c>
      <c r="G4208" s="25" t="s">
        <v>1403</v>
      </c>
      <c r="H4208" s="21" t="s">
        <v>1403</v>
      </c>
      <c r="I4208" s="25" t="s">
        <v>1403</v>
      </c>
      <c r="J4208" s="21" t="s">
        <v>1403</v>
      </c>
      <c r="K4208" s="21" t="s">
        <v>1403</v>
      </c>
    </row>
    <row r="4209" s="7" customFormat="1" customHeight="1" spans="1:11">
      <c r="A4209" s="23"/>
      <c r="B4209" s="22"/>
      <c r="C4209" s="23"/>
      <c r="D4209" s="21" t="s">
        <v>1403</v>
      </c>
      <c r="E4209" s="21" t="s">
        <v>1403</v>
      </c>
      <c r="F4209" s="21" t="s">
        <v>7022</v>
      </c>
      <c r="G4209" s="25" t="s">
        <v>2354</v>
      </c>
      <c r="H4209" s="21" t="s">
        <v>7023</v>
      </c>
      <c r="I4209" s="25" t="s">
        <v>3535</v>
      </c>
      <c r="J4209" s="21" t="s">
        <v>7023</v>
      </c>
      <c r="K4209" s="21" t="s">
        <v>7024</v>
      </c>
    </row>
    <row r="4210" s="7" customFormat="1" customHeight="1" spans="1:11">
      <c r="A4210" s="23"/>
      <c r="B4210" s="22"/>
      <c r="C4210" s="23"/>
      <c r="D4210" s="21" t="s">
        <v>2357</v>
      </c>
      <c r="E4210" s="21" t="s">
        <v>1403</v>
      </c>
      <c r="F4210" s="21" t="s">
        <v>1403</v>
      </c>
      <c r="G4210" s="25" t="s">
        <v>1403</v>
      </c>
      <c r="H4210" s="21" t="s">
        <v>1403</v>
      </c>
      <c r="I4210" s="25" t="s">
        <v>1403</v>
      </c>
      <c r="J4210" s="21" t="s">
        <v>1403</v>
      </c>
      <c r="K4210" s="21" t="s">
        <v>1403</v>
      </c>
    </row>
    <row r="4211" s="7" customFormat="1" customHeight="1" spans="1:11">
      <c r="A4211" s="23"/>
      <c r="B4211" s="22"/>
      <c r="C4211" s="23"/>
      <c r="D4211" s="21" t="s">
        <v>1403</v>
      </c>
      <c r="E4211" s="21" t="s">
        <v>2358</v>
      </c>
      <c r="F4211" s="21" t="s">
        <v>1403</v>
      </c>
      <c r="G4211" s="25" t="s">
        <v>1403</v>
      </c>
      <c r="H4211" s="21" t="s">
        <v>1403</v>
      </c>
      <c r="I4211" s="25" t="s">
        <v>1403</v>
      </c>
      <c r="J4211" s="21" t="s">
        <v>1403</v>
      </c>
      <c r="K4211" s="21" t="s">
        <v>1403</v>
      </c>
    </row>
    <row r="4212" s="7" customFormat="1" customHeight="1" spans="1:11">
      <c r="A4212" s="23"/>
      <c r="B4212" s="22"/>
      <c r="C4212" s="23"/>
      <c r="D4212" s="21" t="s">
        <v>1403</v>
      </c>
      <c r="E4212" s="21" t="s">
        <v>1403</v>
      </c>
      <c r="F4212" s="21" t="s">
        <v>7025</v>
      </c>
      <c r="G4212" s="25" t="s">
        <v>2341</v>
      </c>
      <c r="H4212" s="21" t="s">
        <v>7026</v>
      </c>
      <c r="I4212" s="25" t="s">
        <v>2384</v>
      </c>
      <c r="J4212" s="21" t="s">
        <v>7026</v>
      </c>
      <c r="K4212" s="21" t="s">
        <v>7024</v>
      </c>
    </row>
    <row r="4213" s="7" customFormat="1" customHeight="1" spans="1:11">
      <c r="A4213" s="23"/>
      <c r="B4213" s="22"/>
      <c r="C4213" s="23"/>
      <c r="D4213" s="21" t="s">
        <v>2373</v>
      </c>
      <c r="E4213" s="21" t="s">
        <v>1403</v>
      </c>
      <c r="F4213" s="21" t="s">
        <v>1403</v>
      </c>
      <c r="G4213" s="25" t="s">
        <v>1403</v>
      </c>
      <c r="H4213" s="21" t="s">
        <v>1403</v>
      </c>
      <c r="I4213" s="25" t="s">
        <v>1403</v>
      </c>
      <c r="J4213" s="21" t="s">
        <v>1403</v>
      </c>
      <c r="K4213" s="21" t="s">
        <v>1403</v>
      </c>
    </row>
    <row r="4214" s="7" customFormat="1" customHeight="1" spans="1:11">
      <c r="A4214" s="23"/>
      <c r="B4214" s="22"/>
      <c r="C4214" s="23"/>
      <c r="D4214" s="21" t="s">
        <v>1403</v>
      </c>
      <c r="E4214" s="21" t="s">
        <v>2374</v>
      </c>
      <c r="F4214" s="21" t="s">
        <v>1403</v>
      </c>
      <c r="G4214" s="25" t="s">
        <v>1403</v>
      </c>
      <c r="H4214" s="21" t="s">
        <v>1403</v>
      </c>
      <c r="I4214" s="25" t="s">
        <v>1403</v>
      </c>
      <c r="J4214" s="21" t="s">
        <v>1403</v>
      </c>
      <c r="K4214" s="21" t="s">
        <v>1403</v>
      </c>
    </row>
    <row r="4215" s="7" customFormat="1" customHeight="1" spans="1:11">
      <c r="A4215" s="23"/>
      <c r="B4215" s="22"/>
      <c r="C4215" s="23"/>
      <c r="D4215" s="21" t="s">
        <v>1403</v>
      </c>
      <c r="E4215" s="21" t="s">
        <v>1403</v>
      </c>
      <c r="F4215" s="21" t="s">
        <v>3130</v>
      </c>
      <c r="G4215" s="25" t="s">
        <v>2341</v>
      </c>
      <c r="H4215" s="21" t="s">
        <v>7027</v>
      </c>
      <c r="I4215" s="25" t="s">
        <v>2343</v>
      </c>
      <c r="J4215" s="21" t="s">
        <v>7027</v>
      </c>
      <c r="K4215" s="21" t="s">
        <v>7024</v>
      </c>
    </row>
    <row r="4216" s="7" customFormat="1" customHeight="1" spans="1:11">
      <c r="A4216" s="21" t="s">
        <v>7028</v>
      </c>
      <c r="B4216" s="24" t="s">
        <v>7029</v>
      </c>
      <c r="C4216" s="21" t="s">
        <v>7030</v>
      </c>
      <c r="D4216" s="23"/>
      <c r="E4216" s="23"/>
      <c r="F4216" s="23"/>
      <c r="G4216" s="22"/>
      <c r="H4216" s="23"/>
      <c r="I4216" s="22"/>
      <c r="J4216" s="23"/>
      <c r="K4216" s="23"/>
    </row>
    <row r="4217" s="7" customFormat="1" customHeight="1" spans="1:11">
      <c r="A4217" s="23"/>
      <c r="B4217" s="22"/>
      <c r="C4217" s="23"/>
      <c r="D4217" s="21" t="s">
        <v>2338</v>
      </c>
      <c r="E4217" s="21" t="s">
        <v>1403</v>
      </c>
      <c r="F4217" s="21" t="s">
        <v>1403</v>
      </c>
      <c r="G4217" s="25" t="s">
        <v>1403</v>
      </c>
      <c r="H4217" s="21" t="s">
        <v>1403</v>
      </c>
      <c r="I4217" s="25" t="s">
        <v>1403</v>
      </c>
      <c r="J4217" s="21" t="s">
        <v>1403</v>
      </c>
      <c r="K4217" s="21" t="s">
        <v>1403</v>
      </c>
    </row>
    <row r="4218" s="7" customFormat="1" customHeight="1" spans="1:11">
      <c r="A4218" s="23"/>
      <c r="B4218" s="22"/>
      <c r="C4218" s="23"/>
      <c r="D4218" s="21" t="s">
        <v>1403</v>
      </c>
      <c r="E4218" s="21" t="s">
        <v>2339</v>
      </c>
      <c r="F4218" s="21" t="s">
        <v>1403</v>
      </c>
      <c r="G4218" s="25" t="s">
        <v>1403</v>
      </c>
      <c r="H4218" s="21" t="s">
        <v>1403</v>
      </c>
      <c r="I4218" s="25" t="s">
        <v>1403</v>
      </c>
      <c r="J4218" s="21" t="s">
        <v>1403</v>
      </c>
      <c r="K4218" s="21" t="s">
        <v>1403</v>
      </c>
    </row>
    <row r="4219" s="7" customFormat="1" customHeight="1" spans="1:11">
      <c r="A4219" s="23"/>
      <c r="B4219" s="22"/>
      <c r="C4219" s="23"/>
      <c r="D4219" s="21" t="s">
        <v>1403</v>
      </c>
      <c r="E4219" s="21" t="s">
        <v>1403</v>
      </c>
      <c r="F4219" s="21" t="s">
        <v>7031</v>
      </c>
      <c r="G4219" s="25" t="s">
        <v>2354</v>
      </c>
      <c r="H4219" s="21" t="s">
        <v>7032</v>
      </c>
      <c r="I4219" s="25" t="s">
        <v>2516</v>
      </c>
      <c r="J4219" s="21" t="s">
        <v>7033</v>
      </c>
      <c r="K4219" s="21" t="s">
        <v>7034</v>
      </c>
    </row>
    <row r="4220" s="7" customFormat="1" customHeight="1" spans="1:11">
      <c r="A4220" s="23"/>
      <c r="B4220" s="22"/>
      <c r="C4220" s="23"/>
      <c r="D4220" s="21" t="s">
        <v>2357</v>
      </c>
      <c r="E4220" s="21" t="s">
        <v>1403</v>
      </c>
      <c r="F4220" s="21" t="s">
        <v>1403</v>
      </c>
      <c r="G4220" s="25" t="s">
        <v>1403</v>
      </c>
      <c r="H4220" s="21" t="s">
        <v>1403</v>
      </c>
      <c r="I4220" s="25" t="s">
        <v>1403</v>
      </c>
      <c r="J4220" s="21" t="s">
        <v>1403</v>
      </c>
      <c r="K4220" s="21" t="s">
        <v>1403</v>
      </c>
    </row>
    <row r="4221" s="7" customFormat="1" customHeight="1" spans="1:11">
      <c r="A4221" s="23"/>
      <c r="B4221" s="22"/>
      <c r="C4221" s="23"/>
      <c r="D4221" s="21" t="s">
        <v>1403</v>
      </c>
      <c r="E4221" s="21" t="s">
        <v>2358</v>
      </c>
      <c r="F4221" s="21" t="s">
        <v>1403</v>
      </c>
      <c r="G4221" s="25" t="s">
        <v>1403</v>
      </c>
      <c r="H4221" s="21" t="s">
        <v>1403</v>
      </c>
      <c r="I4221" s="25" t="s">
        <v>1403</v>
      </c>
      <c r="J4221" s="21" t="s">
        <v>1403</v>
      </c>
      <c r="K4221" s="21" t="s">
        <v>1403</v>
      </c>
    </row>
    <row r="4222" s="7" customFormat="1" customHeight="1" spans="1:11">
      <c r="A4222" s="23"/>
      <c r="B4222" s="22"/>
      <c r="C4222" s="23"/>
      <c r="D4222" s="21" t="s">
        <v>1403</v>
      </c>
      <c r="E4222" s="21" t="s">
        <v>1403</v>
      </c>
      <c r="F4222" s="21" t="s">
        <v>7035</v>
      </c>
      <c r="G4222" s="25" t="s">
        <v>2341</v>
      </c>
      <c r="H4222" s="21" t="s">
        <v>7036</v>
      </c>
      <c r="I4222" s="25" t="s">
        <v>2581</v>
      </c>
      <c r="J4222" s="21" t="s">
        <v>7036</v>
      </c>
      <c r="K4222" s="21" t="s">
        <v>7037</v>
      </c>
    </row>
    <row r="4223" s="7" customFormat="1" customHeight="1" spans="1:11">
      <c r="A4223" s="23"/>
      <c r="B4223" s="22"/>
      <c r="C4223" s="23"/>
      <c r="D4223" s="21" t="s">
        <v>2373</v>
      </c>
      <c r="E4223" s="21" t="s">
        <v>1403</v>
      </c>
      <c r="F4223" s="21" t="s">
        <v>1403</v>
      </c>
      <c r="G4223" s="25" t="s">
        <v>1403</v>
      </c>
      <c r="H4223" s="21" t="s">
        <v>1403</v>
      </c>
      <c r="I4223" s="25" t="s">
        <v>1403</v>
      </c>
      <c r="J4223" s="21" t="s">
        <v>1403</v>
      </c>
      <c r="K4223" s="21" t="s">
        <v>1403</v>
      </c>
    </row>
    <row r="4224" s="7" customFormat="1" customHeight="1" spans="1:11">
      <c r="A4224" s="23"/>
      <c r="B4224" s="22"/>
      <c r="C4224" s="23"/>
      <c r="D4224" s="21" t="s">
        <v>1403</v>
      </c>
      <c r="E4224" s="21" t="s">
        <v>2374</v>
      </c>
      <c r="F4224" s="21" t="s">
        <v>1403</v>
      </c>
      <c r="G4224" s="25" t="s">
        <v>1403</v>
      </c>
      <c r="H4224" s="21" t="s">
        <v>1403</v>
      </c>
      <c r="I4224" s="25" t="s">
        <v>1403</v>
      </c>
      <c r="J4224" s="21" t="s">
        <v>1403</v>
      </c>
      <c r="K4224" s="21" t="s">
        <v>1403</v>
      </c>
    </row>
    <row r="4225" s="7" customFormat="1" customHeight="1" spans="1:11">
      <c r="A4225" s="23"/>
      <c r="B4225" s="22"/>
      <c r="C4225" s="23"/>
      <c r="D4225" s="21" t="s">
        <v>1403</v>
      </c>
      <c r="E4225" s="21" t="s">
        <v>1403</v>
      </c>
      <c r="F4225" s="21" t="s">
        <v>7038</v>
      </c>
      <c r="G4225" s="25" t="s">
        <v>2354</v>
      </c>
      <c r="H4225" s="21" t="s">
        <v>7039</v>
      </c>
      <c r="I4225" s="25" t="s">
        <v>2343</v>
      </c>
      <c r="J4225" s="21" t="s">
        <v>7039</v>
      </c>
      <c r="K4225" s="21" t="s">
        <v>7039</v>
      </c>
    </row>
    <row r="4226" s="7" customFormat="1" customHeight="1" spans="1:11">
      <c r="A4226" s="21" t="s">
        <v>7040</v>
      </c>
      <c r="B4226" s="24" t="s">
        <v>7041</v>
      </c>
      <c r="C4226" s="21" t="s">
        <v>7042</v>
      </c>
      <c r="D4226" s="23"/>
      <c r="E4226" s="23"/>
      <c r="F4226" s="23"/>
      <c r="G4226" s="22"/>
      <c r="H4226" s="23"/>
      <c r="I4226" s="22"/>
      <c r="J4226" s="23"/>
      <c r="K4226" s="23"/>
    </row>
    <row r="4227" s="7" customFormat="1" customHeight="1" spans="1:11">
      <c r="A4227" s="23"/>
      <c r="B4227" s="22"/>
      <c r="C4227" s="23"/>
      <c r="D4227" s="21" t="s">
        <v>2338</v>
      </c>
      <c r="E4227" s="21" t="s">
        <v>1403</v>
      </c>
      <c r="F4227" s="21" t="s">
        <v>1403</v>
      </c>
      <c r="G4227" s="25" t="s">
        <v>1403</v>
      </c>
      <c r="H4227" s="21" t="s">
        <v>1403</v>
      </c>
      <c r="I4227" s="25" t="s">
        <v>1403</v>
      </c>
      <c r="J4227" s="21" t="s">
        <v>1403</v>
      </c>
      <c r="K4227" s="21" t="s">
        <v>1403</v>
      </c>
    </row>
    <row r="4228" s="7" customFormat="1" customHeight="1" spans="1:11">
      <c r="A4228" s="23"/>
      <c r="B4228" s="22"/>
      <c r="C4228" s="23"/>
      <c r="D4228" s="21" t="s">
        <v>1403</v>
      </c>
      <c r="E4228" s="21" t="s">
        <v>2339</v>
      </c>
      <c r="F4228" s="21" t="s">
        <v>1403</v>
      </c>
      <c r="G4228" s="25" t="s">
        <v>1403</v>
      </c>
      <c r="H4228" s="21" t="s">
        <v>1403</v>
      </c>
      <c r="I4228" s="25" t="s">
        <v>1403</v>
      </c>
      <c r="J4228" s="21" t="s">
        <v>1403</v>
      </c>
      <c r="K4228" s="21" t="s">
        <v>1403</v>
      </c>
    </row>
    <row r="4229" s="7" customFormat="1" customHeight="1" spans="1:11">
      <c r="A4229" s="23"/>
      <c r="B4229" s="22"/>
      <c r="C4229" s="23"/>
      <c r="D4229" s="21" t="s">
        <v>1403</v>
      </c>
      <c r="E4229" s="21" t="s">
        <v>1403</v>
      </c>
      <c r="F4229" s="21" t="s">
        <v>7043</v>
      </c>
      <c r="G4229" s="25" t="s">
        <v>2354</v>
      </c>
      <c r="H4229" s="21" t="s">
        <v>7044</v>
      </c>
      <c r="I4229" s="25" t="s">
        <v>7045</v>
      </c>
      <c r="J4229" s="21" t="s">
        <v>7046</v>
      </c>
      <c r="K4229" s="21" t="s">
        <v>7047</v>
      </c>
    </row>
    <row r="4230" s="7" customFormat="1" customHeight="1" spans="1:11">
      <c r="A4230" s="23"/>
      <c r="B4230" s="22"/>
      <c r="C4230" s="23"/>
      <c r="D4230" s="21" t="s">
        <v>2357</v>
      </c>
      <c r="E4230" s="21" t="s">
        <v>1403</v>
      </c>
      <c r="F4230" s="21" t="s">
        <v>1403</v>
      </c>
      <c r="G4230" s="25" t="s">
        <v>1403</v>
      </c>
      <c r="H4230" s="21" t="s">
        <v>1403</v>
      </c>
      <c r="I4230" s="25" t="s">
        <v>1403</v>
      </c>
      <c r="J4230" s="21" t="s">
        <v>1403</v>
      </c>
      <c r="K4230" s="21" t="s">
        <v>1403</v>
      </c>
    </row>
    <row r="4231" s="7" customFormat="1" customHeight="1" spans="1:11">
      <c r="A4231" s="23"/>
      <c r="B4231" s="22"/>
      <c r="C4231" s="23"/>
      <c r="D4231" s="21" t="s">
        <v>1403</v>
      </c>
      <c r="E4231" s="21" t="s">
        <v>2358</v>
      </c>
      <c r="F4231" s="21" t="s">
        <v>1403</v>
      </c>
      <c r="G4231" s="25" t="s">
        <v>1403</v>
      </c>
      <c r="H4231" s="21" t="s">
        <v>1403</v>
      </c>
      <c r="I4231" s="25" t="s">
        <v>1403</v>
      </c>
      <c r="J4231" s="21" t="s">
        <v>1403</v>
      </c>
      <c r="K4231" s="21" t="s">
        <v>1403</v>
      </c>
    </row>
    <row r="4232" s="7" customFormat="1" customHeight="1" spans="1:11">
      <c r="A4232" s="23"/>
      <c r="B4232" s="22"/>
      <c r="C4232" s="23"/>
      <c r="D4232" s="21" t="s">
        <v>1403</v>
      </c>
      <c r="E4232" s="21" t="s">
        <v>1403</v>
      </c>
      <c r="F4232" s="21" t="s">
        <v>7048</v>
      </c>
      <c r="G4232" s="25" t="s">
        <v>2341</v>
      </c>
      <c r="H4232" s="21" t="s">
        <v>7048</v>
      </c>
      <c r="I4232" s="25" t="s">
        <v>2581</v>
      </c>
      <c r="J4232" s="21" t="s">
        <v>7048</v>
      </c>
      <c r="K4232" s="21" t="s">
        <v>7048</v>
      </c>
    </row>
    <row r="4233" s="7" customFormat="1" customHeight="1" spans="1:11">
      <c r="A4233" s="23"/>
      <c r="B4233" s="22"/>
      <c r="C4233" s="23"/>
      <c r="D4233" s="21" t="s">
        <v>2373</v>
      </c>
      <c r="E4233" s="21" t="s">
        <v>1403</v>
      </c>
      <c r="F4233" s="21" t="s">
        <v>1403</v>
      </c>
      <c r="G4233" s="25" t="s">
        <v>1403</v>
      </c>
      <c r="H4233" s="21" t="s">
        <v>1403</v>
      </c>
      <c r="I4233" s="25" t="s">
        <v>1403</v>
      </c>
      <c r="J4233" s="21" t="s">
        <v>1403</v>
      </c>
      <c r="K4233" s="21" t="s">
        <v>1403</v>
      </c>
    </row>
    <row r="4234" s="7" customFormat="1" customHeight="1" spans="1:11">
      <c r="A4234" s="23"/>
      <c r="B4234" s="22"/>
      <c r="C4234" s="23"/>
      <c r="D4234" s="21" t="s">
        <v>1403</v>
      </c>
      <c r="E4234" s="21" t="s">
        <v>2374</v>
      </c>
      <c r="F4234" s="21" t="s">
        <v>1403</v>
      </c>
      <c r="G4234" s="25" t="s">
        <v>1403</v>
      </c>
      <c r="H4234" s="21" t="s">
        <v>1403</v>
      </c>
      <c r="I4234" s="25" t="s">
        <v>1403</v>
      </c>
      <c r="J4234" s="21" t="s">
        <v>1403</v>
      </c>
      <c r="K4234" s="21" t="s">
        <v>1403</v>
      </c>
    </row>
    <row r="4235" s="7" customFormat="1" customHeight="1" spans="1:11">
      <c r="A4235" s="23"/>
      <c r="B4235" s="22"/>
      <c r="C4235" s="23"/>
      <c r="D4235" s="21" t="s">
        <v>1403</v>
      </c>
      <c r="E4235" s="21" t="s">
        <v>1403</v>
      </c>
      <c r="F4235" s="21" t="s">
        <v>7049</v>
      </c>
      <c r="G4235" s="25" t="s">
        <v>2341</v>
      </c>
      <c r="H4235" s="21" t="s">
        <v>7050</v>
      </c>
      <c r="I4235" s="25" t="s">
        <v>2343</v>
      </c>
      <c r="J4235" s="21" t="s">
        <v>7050</v>
      </c>
      <c r="K4235" s="21" t="s">
        <v>7050</v>
      </c>
    </row>
    <row r="4236" s="7" customFormat="1" customHeight="1" spans="1:11">
      <c r="A4236" s="21" t="s">
        <v>4630</v>
      </c>
      <c r="B4236" s="24" t="s">
        <v>7051</v>
      </c>
      <c r="C4236" s="21" t="s">
        <v>5334</v>
      </c>
      <c r="D4236" s="23"/>
      <c r="E4236" s="23"/>
      <c r="F4236" s="23"/>
      <c r="G4236" s="22"/>
      <c r="H4236" s="23"/>
      <c r="I4236" s="22"/>
      <c r="J4236" s="23"/>
      <c r="K4236" s="23"/>
    </row>
    <row r="4237" s="7" customFormat="1" customHeight="1" spans="1:11">
      <c r="A4237" s="23"/>
      <c r="B4237" s="22"/>
      <c r="C4237" s="23"/>
      <c r="D4237" s="21" t="s">
        <v>2338</v>
      </c>
      <c r="E4237" s="21" t="s">
        <v>1403</v>
      </c>
      <c r="F4237" s="21" t="s">
        <v>1403</v>
      </c>
      <c r="G4237" s="25" t="s">
        <v>1403</v>
      </c>
      <c r="H4237" s="21" t="s">
        <v>1403</v>
      </c>
      <c r="I4237" s="25" t="s">
        <v>1403</v>
      </c>
      <c r="J4237" s="21" t="s">
        <v>1403</v>
      </c>
      <c r="K4237" s="21" t="s">
        <v>1403</v>
      </c>
    </row>
    <row r="4238" s="7" customFormat="1" customHeight="1" spans="1:11">
      <c r="A4238" s="23"/>
      <c r="B4238" s="22"/>
      <c r="C4238" s="23"/>
      <c r="D4238" s="21" t="s">
        <v>1403</v>
      </c>
      <c r="E4238" s="21" t="s">
        <v>2339</v>
      </c>
      <c r="F4238" s="21" t="s">
        <v>1403</v>
      </c>
      <c r="G4238" s="25" t="s">
        <v>1403</v>
      </c>
      <c r="H4238" s="21" t="s">
        <v>1403</v>
      </c>
      <c r="I4238" s="25" t="s">
        <v>1403</v>
      </c>
      <c r="J4238" s="21" t="s">
        <v>1403</v>
      </c>
      <c r="K4238" s="21" t="s">
        <v>1403</v>
      </c>
    </row>
    <row r="4239" s="7" customFormat="1" customHeight="1" spans="1:11">
      <c r="A4239" s="23"/>
      <c r="B4239" s="22"/>
      <c r="C4239" s="23"/>
      <c r="D4239" s="21" t="s">
        <v>1403</v>
      </c>
      <c r="E4239" s="21" t="s">
        <v>1403</v>
      </c>
      <c r="F4239" s="21" t="s">
        <v>2621</v>
      </c>
      <c r="G4239" s="25" t="s">
        <v>2341</v>
      </c>
      <c r="H4239" s="21" t="s">
        <v>2439</v>
      </c>
      <c r="I4239" s="25" t="s">
        <v>2384</v>
      </c>
      <c r="J4239" s="21" t="s">
        <v>2632</v>
      </c>
      <c r="K4239" s="21" t="s">
        <v>2618</v>
      </c>
    </row>
    <row r="4240" s="7" customFormat="1" customHeight="1" spans="1:11">
      <c r="A4240" s="23"/>
      <c r="B4240" s="22"/>
      <c r="C4240" s="23"/>
      <c r="D4240" s="21" t="s">
        <v>2357</v>
      </c>
      <c r="E4240" s="21" t="s">
        <v>1403</v>
      </c>
      <c r="F4240" s="21" t="s">
        <v>1403</v>
      </c>
      <c r="G4240" s="25" t="s">
        <v>1403</v>
      </c>
      <c r="H4240" s="21" t="s">
        <v>1403</v>
      </c>
      <c r="I4240" s="25" t="s">
        <v>1403</v>
      </c>
      <c r="J4240" s="21" t="s">
        <v>1403</v>
      </c>
      <c r="K4240" s="21" t="s">
        <v>1403</v>
      </c>
    </row>
    <row r="4241" s="7" customFormat="1" customHeight="1" spans="1:11">
      <c r="A4241" s="23"/>
      <c r="B4241" s="22"/>
      <c r="C4241" s="23"/>
      <c r="D4241" s="21" t="s">
        <v>1403</v>
      </c>
      <c r="E4241" s="21" t="s">
        <v>2358</v>
      </c>
      <c r="F4241" s="21" t="s">
        <v>1403</v>
      </c>
      <c r="G4241" s="25" t="s">
        <v>1403</v>
      </c>
      <c r="H4241" s="21" t="s">
        <v>1403</v>
      </c>
      <c r="I4241" s="25" t="s">
        <v>1403</v>
      </c>
      <c r="J4241" s="21" t="s">
        <v>1403</v>
      </c>
      <c r="K4241" s="21" t="s">
        <v>1403</v>
      </c>
    </row>
    <row r="4242" s="7" customFormat="1" customHeight="1" spans="1:11">
      <c r="A4242" s="23"/>
      <c r="B4242" s="22"/>
      <c r="C4242" s="23"/>
      <c r="D4242" s="21" t="s">
        <v>1403</v>
      </c>
      <c r="E4242" s="21" t="s">
        <v>1403</v>
      </c>
      <c r="F4242" s="21" t="s">
        <v>2590</v>
      </c>
      <c r="G4242" s="25" t="s">
        <v>2341</v>
      </c>
      <c r="H4242" s="21" t="s">
        <v>2591</v>
      </c>
      <c r="I4242" s="25" t="s">
        <v>1403</v>
      </c>
      <c r="J4242" s="21" t="s">
        <v>2623</v>
      </c>
      <c r="K4242" s="21" t="s">
        <v>2624</v>
      </c>
    </row>
    <row r="4243" s="7" customFormat="1" customHeight="1" spans="1:11">
      <c r="A4243" s="23"/>
      <c r="B4243" s="22"/>
      <c r="C4243" s="23"/>
      <c r="D4243" s="21" t="s">
        <v>1403</v>
      </c>
      <c r="E4243" s="21" t="s">
        <v>2361</v>
      </c>
      <c r="F4243" s="21" t="s">
        <v>1403</v>
      </c>
      <c r="G4243" s="25" t="s">
        <v>1403</v>
      </c>
      <c r="H4243" s="21" t="s">
        <v>1403</v>
      </c>
      <c r="I4243" s="25" t="s">
        <v>1403</v>
      </c>
      <c r="J4243" s="21" t="s">
        <v>1403</v>
      </c>
      <c r="K4243" s="21" t="s">
        <v>1403</v>
      </c>
    </row>
    <row r="4244" s="7" customFormat="1" customHeight="1" spans="1:11">
      <c r="A4244" s="23"/>
      <c r="B4244" s="22"/>
      <c r="C4244" s="23"/>
      <c r="D4244" s="21" t="s">
        <v>1403</v>
      </c>
      <c r="E4244" s="21" t="s">
        <v>2578</v>
      </c>
      <c r="F4244" s="21" t="s">
        <v>1403</v>
      </c>
      <c r="G4244" s="25" t="s">
        <v>1403</v>
      </c>
      <c r="H4244" s="21" t="s">
        <v>1403</v>
      </c>
      <c r="I4244" s="25" t="s">
        <v>1403</v>
      </c>
      <c r="J4244" s="21" t="s">
        <v>1403</v>
      </c>
      <c r="K4244" s="21" t="s">
        <v>1403</v>
      </c>
    </row>
    <row r="4245" s="7" customFormat="1" customHeight="1" spans="1:11">
      <c r="A4245" s="23"/>
      <c r="B4245" s="22"/>
      <c r="C4245" s="23"/>
      <c r="D4245" s="21" t="s">
        <v>2373</v>
      </c>
      <c r="E4245" s="21" t="s">
        <v>1403</v>
      </c>
      <c r="F4245" s="21" t="s">
        <v>1403</v>
      </c>
      <c r="G4245" s="25" t="s">
        <v>1403</v>
      </c>
      <c r="H4245" s="21" t="s">
        <v>1403</v>
      </c>
      <c r="I4245" s="25" t="s">
        <v>1403</v>
      </c>
      <c r="J4245" s="21" t="s">
        <v>1403</v>
      </c>
      <c r="K4245" s="21" t="s">
        <v>1403</v>
      </c>
    </row>
    <row r="4246" s="7" customFormat="1" customHeight="1" spans="1:11">
      <c r="A4246" s="23"/>
      <c r="B4246" s="22"/>
      <c r="C4246" s="23"/>
      <c r="D4246" s="21" t="s">
        <v>1403</v>
      </c>
      <c r="E4246" s="21" t="s">
        <v>2374</v>
      </c>
      <c r="F4246" s="21" t="s">
        <v>1403</v>
      </c>
      <c r="G4246" s="25" t="s">
        <v>1403</v>
      </c>
      <c r="H4246" s="21" t="s">
        <v>1403</v>
      </c>
      <c r="I4246" s="25" t="s">
        <v>1403</v>
      </c>
      <c r="J4246" s="21" t="s">
        <v>1403</v>
      </c>
      <c r="K4246" s="21" t="s">
        <v>1403</v>
      </c>
    </row>
    <row r="4247" s="7" customFormat="1" customHeight="1" spans="1:11">
      <c r="A4247" s="23"/>
      <c r="B4247" s="22"/>
      <c r="C4247" s="23"/>
      <c r="D4247" s="21" t="s">
        <v>1403</v>
      </c>
      <c r="E4247" s="21" t="s">
        <v>1403</v>
      </c>
      <c r="F4247" s="21" t="s">
        <v>2594</v>
      </c>
      <c r="G4247" s="25" t="s">
        <v>2341</v>
      </c>
      <c r="H4247" s="21" t="s">
        <v>2394</v>
      </c>
      <c r="I4247" s="25" t="s">
        <v>2343</v>
      </c>
      <c r="J4247" s="21" t="s">
        <v>2625</v>
      </c>
      <c r="K4247" s="21" t="s">
        <v>2626</v>
      </c>
    </row>
    <row r="4248" s="7" customFormat="1" customHeight="1" spans="1:11">
      <c r="A4248" s="21" t="s">
        <v>7052</v>
      </c>
      <c r="B4248" s="22"/>
      <c r="C4248" s="23"/>
      <c r="D4248" s="23"/>
      <c r="E4248" s="23"/>
      <c r="F4248" s="23"/>
      <c r="G4248" s="22"/>
      <c r="H4248" s="23"/>
      <c r="I4248" s="22"/>
      <c r="J4248" s="23"/>
      <c r="K4248" s="23"/>
    </row>
    <row r="4249" s="7" customFormat="1" customHeight="1" spans="1:11">
      <c r="A4249" s="21" t="s">
        <v>7053</v>
      </c>
      <c r="B4249" s="22"/>
      <c r="C4249" s="23"/>
      <c r="D4249" s="23"/>
      <c r="E4249" s="23"/>
      <c r="F4249" s="23"/>
      <c r="G4249" s="22"/>
      <c r="H4249" s="23"/>
      <c r="I4249" s="22"/>
      <c r="J4249" s="23"/>
      <c r="K4249" s="23"/>
    </row>
    <row r="4250" s="7" customFormat="1" customHeight="1" spans="1:11">
      <c r="A4250" s="21" t="s">
        <v>7054</v>
      </c>
      <c r="B4250" s="24" t="s">
        <v>7055</v>
      </c>
      <c r="C4250" s="21" t="s">
        <v>7056</v>
      </c>
      <c r="D4250" s="23"/>
      <c r="E4250" s="23"/>
      <c r="F4250" s="23"/>
      <c r="G4250" s="22"/>
      <c r="H4250" s="23"/>
      <c r="I4250" s="22"/>
      <c r="J4250" s="23"/>
      <c r="K4250" s="23"/>
    </row>
    <row r="4251" s="7" customFormat="1" customHeight="1" spans="1:11">
      <c r="A4251" s="23"/>
      <c r="B4251" s="22"/>
      <c r="C4251" s="23"/>
      <c r="D4251" s="21" t="s">
        <v>2338</v>
      </c>
      <c r="E4251" s="21" t="s">
        <v>1403</v>
      </c>
      <c r="F4251" s="21" t="s">
        <v>1403</v>
      </c>
      <c r="G4251" s="25" t="s">
        <v>1403</v>
      </c>
      <c r="H4251" s="21" t="s">
        <v>1403</v>
      </c>
      <c r="I4251" s="25" t="s">
        <v>1403</v>
      </c>
      <c r="J4251" s="21" t="s">
        <v>1403</v>
      </c>
      <c r="K4251" s="21" t="s">
        <v>1403</v>
      </c>
    </row>
    <row r="4252" s="7" customFormat="1" customHeight="1" spans="1:11">
      <c r="A4252" s="23"/>
      <c r="B4252" s="22"/>
      <c r="C4252" s="23"/>
      <c r="D4252" s="21" t="s">
        <v>1403</v>
      </c>
      <c r="E4252" s="21" t="s">
        <v>2339</v>
      </c>
      <c r="F4252" s="21" t="s">
        <v>1403</v>
      </c>
      <c r="G4252" s="25" t="s">
        <v>1403</v>
      </c>
      <c r="H4252" s="21" t="s">
        <v>1403</v>
      </c>
      <c r="I4252" s="25" t="s">
        <v>1403</v>
      </c>
      <c r="J4252" s="21" t="s">
        <v>1403</v>
      </c>
      <c r="K4252" s="21" t="s">
        <v>1403</v>
      </c>
    </row>
    <row r="4253" s="7" customFormat="1" customHeight="1" spans="1:11">
      <c r="A4253" s="23"/>
      <c r="B4253" s="22"/>
      <c r="C4253" s="23"/>
      <c r="D4253" s="21" t="s">
        <v>1403</v>
      </c>
      <c r="E4253" s="21" t="s">
        <v>1403</v>
      </c>
      <c r="F4253" s="21" t="s">
        <v>7057</v>
      </c>
      <c r="G4253" s="25" t="s">
        <v>2341</v>
      </c>
      <c r="H4253" s="21" t="s">
        <v>2753</v>
      </c>
      <c r="I4253" s="25" t="s">
        <v>2416</v>
      </c>
      <c r="J4253" s="21" t="s">
        <v>7058</v>
      </c>
      <c r="K4253" s="21" t="s">
        <v>7059</v>
      </c>
    </row>
    <row r="4254" s="7" customFormat="1" customHeight="1" spans="1:11">
      <c r="A4254" s="23"/>
      <c r="B4254" s="22"/>
      <c r="C4254" s="23"/>
      <c r="D4254" s="21" t="s">
        <v>1403</v>
      </c>
      <c r="E4254" s="21" t="s">
        <v>2389</v>
      </c>
      <c r="F4254" s="21" t="s">
        <v>1403</v>
      </c>
      <c r="G4254" s="25" t="s">
        <v>1403</v>
      </c>
      <c r="H4254" s="21" t="s">
        <v>1403</v>
      </c>
      <c r="I4254" s="25" t="s">
        <v>1403</v>
      </c>
      <c r="J4254" s="21" t="s">
        <v>1403</v>
      </c>
      <c r="K4254" s="21" t="s">
        <v>1403</v>
      </c>
    </row>
    <row r="4255" s="7" customFormat="1" customHeight="1" spans="1:11">
      <c r="A4255" s="23"/>
      <c r="B4255" s="22"/>
      <c r="C4255" s="23"/>
      <c r="D4255" s="21" t="s">
        <v>1403</v>
      </c>
      <c r="E4255" s="21" t="s">
        <v>1403</v>
      </c>
      <c r="F4255" s="21" t="s">
        <v>7060</v>
      </c>
      <c r="G4255" s="25" t="s">
        <v>2354</v>
      </c>
      <c r="H4255" s="21" t="s">
        <v>2376</v>
      </c>
      <c r="I4255" s="25" t="s">
        <v>2343</v>
      </c>
      <c r="J4255" s="21" t="s">
        <v>7061</v>
      </c>
      <c r="K4255" s="21" t="s">
        <v>7059</v>
      </c>
    </row>
    <row r="4256" s="7" customFormat="1" customHeight="1" spans="1:11">
      <c r="A4256" s="23"/>
      <c r="B4256" s="22"/>
      <c r="C4256" s="23"/>
      <c r="D4256" s="21" t="s">
        <v>2357</v>
      </c>
      <c r="E4256" s="21" t="s">
        <v>1403</v>
      </c>
      <c r="F4256" s="21" t="s">
        <v>1403</v>
      </c>
      <c r="G4256" s="25" t="s">
        <v>1403</v>
      </c>
      <c r="H4256" s="21" t="s">
        <v>1403</v>
      </c>
      <c r="I4256" s="25" t="s">
        <v>1403</v>
      </c>
      <c r="J4256" s="21" t="s">
        <v>1403</v>
      </c>
      <c r="K4256" s="21" t="s">
        <v>1403</v>
      </c>
    </row>
    <row r="4257" s="7" customFormat="1" customHeight="1" spans="1:11">
      <c r="A4257" s="23"/>
      <c r="B4257" s="22"/>
      <c r="C4257" s="23"/>
      <c r="D4257" s="21" t="s">
        <v>1403</v>
      </c>
      <c r="E4257" s="21" t="s">
        <v>2358</v>
      </c>
      <c r="F4257" s="21" t="s">
        <v>1403</v>
      </c>
      <c r="G4257" s="25" t="s">
        <v>1403</v>
      </c>
      <c r="H4257" s="21" t="s">
        <v>1403</v>
      </c>
      <c r="I4257" s="25" t="s">
        <v>1403</v>
      </c>
      <c r="J4257" s="21" t="s">
        <v>1403</v>
      </c>
      <c r="K4257" s="21" t="s">
        <v>1403</v>
      </c>
    </row>
    <row r="4258" s="7" customFormat="1" customHeight="1" spans="1:11">
      <c r="A4258" s="23"/>
      <c r="B4258" s="22"/>
      <c r="C4258" s="23"/>
      <c r="D4258" s="21" t="s">
        <v>1403</v>
      </c>
      <c r="E4258" s="21" t="s">
        <v>1403</v>
      </c>
      <c r="F4258" s="21" t="s">
        <v>7062</v>
      </c>
      <c r="G4258" s="25" t="s">
        <v>2354</v>
      </c>
      <c r="H4258" s="21" t="s">
        <v>2376</v>
      </c>
      <c r="I4258" s="25" t="s">
        <v>2343</v>
      </c>
      <c r="J4258" s="21" t="s">
        <v>7063</v>
      </c>
      <c r="K4258" s="21" t="s">
        <v>7059</v>
      </c>
    </row>
    <row r="4259" s="7" customFormat="1" customHeight="1" spans="1:11">
      <c r="A4259" s="23"/>
      <c r="B4259" s="22"/>
      <c r="C4259" s="23"/>
      <c r="D4259" s="21" t="s">
        <v>2373</v>
      </c>
      <c r="E4259" s="21" t="s">
        <v>1403</v>
      </c>
      <c r="F4259" s="21" t="s">
        <v>1403</v>
      </c>
      <c r="G4259" s="25" t="s">
        <v>1403</v>
      </c>
      <c r="H4259" s="21" t="s">
        <v>1403</v>
      </c>
      <c r="I4259" s="25" t="s">
        <v>1403</v>
      </c>
      <c r="J4259" s="21" t="s">
        <v>1403</v>
      </c>
      <c r="K4259" s="21" t="s">
        <v>1403</v>
      </c>
    </row>
    <row r="4260" s="7" customFormat="1" customHeight="1" spans="1:11">
      <c r="A4260" s="23"/>
      <c r="B4260" s="22"/>
      <c r="C4260" s="23"/>
      <c r="D4260" s="21" t="s">
        <v>1403</v>
      </c>
      <c r="E4260" s="21" t="s">
        <v>2374</v>
      </c>
      <c r="F4260" s="21" t="s">
        <v>1403</v>
      </c>
      <c r="G4260" s="25" t="s">
        <v>1403</v>
      </c>
      <c r="H4260" s="21" t="s">
        <v>1403</v>
      </c>
      <c r="I4260" s="25" t="s">
        <v>1403</v>
      </c>
      <c r="J4260" s="21" t="s">
        <v>1403</v>
      </c>
      <c r="K4260" s="21" t="s">
        <v>1403</v>
      </c>
    </row>
    <row r="4261" s="7" customFormat="1" customHeight="1" spans="1:11">
      <c r="A4261" s="23"/>
      <c r="B4261" s="22"/>
      <c r="C4261" s="23"/>
      <c r="D4261" s="21" t="s">
        <v>1403</v>
      </c>
      <c r="E4261" s="21" t="s">
        <v>1403</v>
      </c>
      <c r="F4261" s="21" t="s">
        <v>2755</v>
      </c>
      <c r="G4261" s="25" t="s">
        <v>2354</v>
      </c>
      <c r="H4261" s="21" t="s">
        <v>2376</v>
      </c>
      <c r="I4261" s="25" t="s">
        <v>2343</v>
      </c>
      <c r="J4261" s="21" t="s">
        <v>7064</v>
      </c>
      <c r="K4261" s="21" t="s">
        <v>7065</v>
      </c>
    </row>
    <row r="4262" s="7" customFormat="1" customHeight="1" spans="1:11">
      <c r="A4262" s="21" t="s">
        <v>7066</v>
      </c>
      <c r="B4262" s="24" t="s">
        <v>7067</v>
      </c>
      <c r="C4262" s="21" t="s">
        <v>7068</v>
      </c>
      <c r="D4262" s="23"/>
      <c r="E4262" s="23"/>
      <c r="F4262" s="23"/>
      <c r="G4262" s="22"/>
      <c r="H4262" s="23"/>
      <c r="I4262" s="22"/>
      <c r="J4262" s="23"/>
      <c r="K4262" s="23"/>
    </row>
    <row r="4263" s="7" customFormat="1" customHeight="1" spans="1:11">
      <c r="A4263" s="23"/>
      <c r="B4263" s="22"/>
      <c r="C4263" s="23"/>
      <c r="D4263" s="21" t="s">
        <v>2338</v>
      </c>
      <c r="E4263" s="21" t="s">
        <v>1403</v>
      </c>
      <c r="F4263" s="21" t="s">
        <v>1403</v>
      </c>
      <c r="G4263" s="25" t="s">
        <v>1403</v>
      </c>
      <c r="H4263" s="21" t="s">
        <v>1403</v>
      </c>
      <c r="I4263" s="25" t="s">
        <v>1403</v>
      </c>
      <c r="J4263" s="21" t="s">
        <v>1403</v>
      </c>
      <c r="K4263" s="21" t="s">
        <v>1403</v>
      </c>
    </row>
    <row r="4264" s="7" customFormat="1" customHeight="1" spans="1:11">
      <c r="A4264" s="23"/>
      <c r="B4264" s="22"/>
      <c r="C4264" s="23"/>
      <c r="D4264" s="21" t="s">
        <v>1403</v>
      </c>
      <c r="E4264" s="21" t="s">
        <v>2339</v>
      </c>
      <c r="F4264" s="21" t="s">
        <v>1403</v>
      </c>
      <c r="G4264" s="25" t="s">
        <v>1403</v>
      </c>
      <c r="H4264" s="21" t="s">
        <v>1403</v>
      </c>
      <c r="I4264" s="25" t="s">
        <v>1403</v>
      </c>
      <c r="J4264" s="21" t="s">
        <v>1403</v>
      </c>
      <c r="K4264" s="21" t="s">
        <v>1403</v>
      </c>
    </row>
    <row r="4265" s="7" customFormat="1" customHeight="1" spans="1:11">
      <c r="A4265" s="23"/>
      <c r="B4265" s="22"/>
      <c r="C4265" s="23"/>
      <c r="D4265" s="21" t="s">
        <v>1403</v>
      </c>
      <c r="E4265" s="21" t="s">
        <v>1403</v>
      </c>
      <c r="F4265" s="21" t="s">
        <v>7069</v>
      </c>
      <c r="G4265" s="25" t="s">
        <v>2354</v>
      </c>
      <c r="H4265" s="21" t="s">
        <v>2896</v>
      </c>
      <c r="I4265" s="25" t="s">
        <v>2384</v>
      </c>
      <c r="J4265" s="21" t="s">
        <v>7070</v>
      </c>
      <c r="K4265" s="21" t="s">
        <v>7071</v>
      </c>
    </row>
    <row r="4266" s="7" customFormat="1" customHeight="1" spans="1:11">
      <c r="A4266" s="23"/>
      <c r="B4266" s="22"/>
      <c r="C4266" s="23"/>
      <c r="D4266" s="21" t="s">
        <v>1403</v>
      </c>
      <c r="E4266" s="21" t="s">
        <v>1403</v>
      </c>
      <c r="F4266" s="21" t="s">
        <v>7072</v>
      </c>
      <c r="G4266" s="25" t="s">
        <v>2354</v>
      </c>
      <c r="H4266" s="21" t="s">
        <v>2896</v>
      </c>
      <c r="I4266" s="25" t="s">
        <v>2871</v>
      </c>
      <c r="J4266" s="21" t="s">
        <v>7073</v>
      </c>
      <c r="K4266" s="21" t="s">
        <v>7074</v>
      </c>
    </row>
    <row r="4267" s="7" customFormat="1" customHeight="1" spans="1:11">
      <c r="A4267" s="23"/>
      <c r="B4267" s="22"/>
      <c r="C4267" s="23"/>
      <c r="D4267" s="21" t="s">
        <v>1403</v>
      </c>
      <c r="E4267" s="21" t="s">
        <v>1403</v>
      </c>
      <c r="F4267" s="21" t="s">
        <v>7075</v>
      </c>
      <c r="G4267" s="25" t="s">
        <v>2354</v>
      </c>
      <c r="H4267" s="21" t="s">
        <v>2703</v>
      </c>
      <c r="I4267" s="25" t="s">
        <v>2416</v>
      </c>
      <c r="J4267" s="21" t="s">
        <v>7076</v>
      </c>
      <c r="K4267" s="21" t="s">
        <v>7077</v>
      </c>
    </row>
    <row r="4268" s="7" customFormat="1" customHeight="1" spans="1:11">
      <c r="A4268" s="23"/>
      <c r="B4268" s="22"/>
      <c r="C4268" s="23"/>
      <c r="D4268" s="21" t="s">
        <v>1403</v>
      </c>
      <c r="E4268" s="21" t="s">
        <v>1403</v>
      </c>
      <c r="F4268" s="21" t="s">
        <v>7078</v>
      </c>
      <c r="G4268" s="25" t="s">
        <v>2354</v>
      </c>
      <c r="H4268" s="21" t="s">
        <v>2753</v>
      </c>
      <c r="I4268" s="25" t="s">
        <v>2416</v>
      </c>
      <c r="J4268" s="21" t="s">
        <v>7079</v>
      </c>
      <c r="K4268" s="21" t="s">
        <v>7080</v>
      </c>
    </row>
    <row r="4269" s="7" customFormat="1" customHeight="1" spans="1:11">
      <c r="A4269" s="23"/>
      <c r="B4269" s="22"/>
      <c r="C4269" s="23"/>
      <c r="D4269" s="21" t="s">
        <v>1403</v>
      </c>
      <c r="E4269" s="21" t="s">
        <v>1403</v>
      </c>
      <c r="F4269" s="21" t="s">
        <v>7081</v>
      </c>
      <c r="G4269" s="25" t="s">
        <v>2354</v>
      </c>
      <c r="H4269" s="21" t="s">
        <v>2703</v>
      </c>
      <c r="I4269" s="25" t="s">
        <v>2416</v>
      </c>
      <c r="J4269" s="21" t="s">
        <v>7082</v>
      </c>
      <c r="K4269" s="21" t="s">
        <v>7083</v>
      </c>
    </row>
    <row r="4270" s="7" customFormat="1" customHeight="1" spans="1:11">
      <c r="A4270" s="23"/>
      <c r="B4270" s="22"/>
      <c r="C4270" s="23"/>
      <c r="D4270" s="21" t="s">
        <v>1403</v>
      </c>
      <c r="E4270" s="21" t="s">
        <v>1403</v>
      </c>
      <c r="F4270" s="21" t="s">
        <v>7084</v>
      </c>
      <c r="G4270" s="25" t="s">
        <v>2354</v>
      </c>
      <c r="H4270" s="21" t="s">
        <v>3958</v>
      </c>
      <c r="I4270" s="25" t="s">
        <v>2384</v>
      </c>
      <c r="J4270" s="21" t="s">
        <v>7085</v>
      </c>
      <c r="K4270" s="21" t="s">
        <v>7086</v>
      </c>
    </row>
    <row r="4271" s="7" customFormat="1" customHeight="1" spans="1:11">
      <c r="A4271" s="23"/>
      <c r="B4271" s="22"/>
      <c r="C4271" s="23"/>
      <c r="D4271" s="21" t="s">
        <v>1403</v>
      </c>
      <c r="E4271" s="21" t="s">
        <v>2389</v>
      </c>
      <c r="F4271" s="21" t="s">
        <v>1403</v>
      </c>
      <c r="G4271" s="25" t="s">
        <v>1403</v>
      </c>
      <c r="H4271" s="21" t="s">
        <v>1403</v>
      </c>
      <c r="I4271" s="25" t="s">
        <v>1403</v>
      </c>
      <c r="J4271" s="21" t="s">
        <v>1403</v>
      </c>
      <c r="K4271" s="21" t="s">
        <v>1403</v>
      </c>
    </row>
    <row r="4272" s="7" customFormat="1" customHeight="1" spans="1:11">
      <c r="A4272" s="23"/>
      <c r="B4272" s="22"/>
      <c r="C4272" s="23"/>
      <c r="D4272" s="21" t="s">
        <v>1403</v>
      </c>
      <c r="E4272" s="21" t="s">
        <v>1403</v>
      </c>
      <c r="F4272" s="21" t="s">
        <v>7087</v>
      </c>
      <c r="G4272" s="25" t="s">
        <v>2354</v>
      </c>
      <c r="H4272" s="21" t="s">
        <v>2622</v>
      </c>
      <c r="I4272" s="25" t="s">
        <v>2343</v>
      </c>
      <c r="J4272" s="21" t="s">
        <v>7088</v>
      </c>
      <c r="K4272" s="21" t="s">
        <v>7089</v>
      </c>
    </row>
    <row r="4273" s="7" customFormat="1" customHeight="1" spans="1:11">
      <c r="A4273" s="23"/>
      <c r="B4273" s="22"/>
      <c r="C4273" s="23"/>
      <c r="D4273" s="21" t="s">
        <v>2357</v>
      </c>
      <c r="E4273" s="21" t="s">
        <v>1403</v>
      </c>
      <c r="F4273" s="21" t="s">
        <v>1403</v>
      </c>
      <c r="G4273" s="25" t="s">
        <v>1403</v>
      </c>
      <c r="H4273" s="21" t="s">
        <v>1403</v>
      </c>
      <c r="I4273" s="25" t="s">
        <v>1403</v>
      </c>
      <c r="J4273" s="21" t="s">
        <v>1403</v>
      </c>
      <c r="K4273" s="21" t="s">
        <v>1403</v>
      </c>
    </row>
    <row r="4274" s="7" customFormat="1" customHeight="1" spans="1:11">
      <c r="A4274" s="23"/>
      <c r="B4274" s="22"/>
      <c r="C4274" s="23"/>
      <c r="D4274" s="21" t="s">
        <v>1403</v>
      </c>
      <c r="E4274" s="21" t="s">
        <v>2358</v>
      </c>
      <c r="F4274" s="21" t="s">
        <v>1403</v>
      </c>
      <c r="G4274" s="25" t="s">
        <v>1403</v>
      </c>
      <c r="H4274" s="21" t="s">
        <v>1403</v>
      </c>
      <c r="I4274" s="25" t="s">
        <v>1403</v>
      </c>
      <c r="J4274" s="21" t="s">
        <v>1403</v>
      </c>
      <c r="K4274" s="21" t="s">
        <v>1403</v>
      </c>
    </row>
    <row r="4275" s="7" customFormat="1" customHeight="1" spans="1:11">
      <c r="A4275" s="23"/>
      <c r="B4275" s="22"/>
      <c r="C4275" s="23"/>
      <c r="D4275" s="21" t="s">
        <v>1403</v>
      </c>
      <c r="E4275" s="21" t="s">
        <v>1403</v>
      </c>
      <c r="F4275" s="21" t="s">
        <v>7090</v>
      </c>
      <c r="G4275" s="25" t="s">
        <v>2354</v>
      </c>
      <c r="H4275" s="21" t="s">
        <v>2376</v>
      </c>
      <c r="I4275" s="25" t="s">
        <v>2343</v>
      </c>
      <c r="J4275" s="21" t="s">
        <v>7091</v>
      </c>
      <c r="K4275" s="21" t="s">
        <v>7092</v>
      </c>
    </row>
    <row r="4276" s="7" customFormat="1" customHeight="1" spans="1:11">
      <c r="A4276" s="23"/>
      <c r="B4276" s="22"/>
      <c r="C4276" s="23"/>
      <c r="D4276" s="21" t="s">
        <v>1403</v>
      </c>
      <c r="E4276" s="21" t="s">
        <v>1403</v>
      </c>
      <c r="F4276" s="21" t="s">
        <v>7093</v>
      </c>
      <c r="G4276" s="25" t="s">
        <v>2354</v>
      </c>
      <c r="H4276" s="21" t="s">
        <v>2376</v>
      </c>
      <c r="I4276" s="25" t="s">
        <v>2343</v>
      </c>
      <c r="J4276" s="21" t="s">
        <v>7094</v>
      </c>
      <c r="K4276" s="21" t="s">
        <v>7095</v>
      </c>
    </row>
    <row r="4277" s="7" customFormat="1" customHeight="1" spans="1:11">
      <c r="A4277" s="23"/>
      <c r="B4277" s="22"/>
      <c r="C4277" s="23"/>
      <c r="D4277" s="21" t="s">
        <v>2373</v>
      </c>
      <c r="E4277" s="21" t="s">
        <v>1403</v>
      </c>
      <c r="F4277" s="21" t="s">
        <v>1403</v>
      </c>
      <c r="G4277" s="25" t="s">
        <v>1403</v>
      </c>
      <c r="H4277" s="21" t="s">
        <v>1403</v>
      </c>
      <c r="I4277" s="25" t="s">
        <v>1403</v>
      </c>
      <c r="J4277" s="21" t="s">
        <v>1403</v>
      </c>
      <c r="K4277" s="21" t="s">
        <v>1403</v>
      </c>
    </row>
    <row r="4278" s="7" customFormat="1" customHeight="1" spans="1:11">
      <c r="A4278" s="23"/>
      <c r="B4278" s="22"/>
      <c r="C4278" s="23"/>
      <c r="D4278" s="21" t="s">
        <v>1403</v>
      </c>
      <c r="E4278" s="21" t="s">
        <v>2374</v>
      </c>
      <c r="F4278" s="21" t="s">
        <v>1403</v>
      </c>
      <c r="G4278" s="25" t="s">
        <v>1403</v>
      </c>
      <c r="H4278" s="21" t="s">
        <v>1403</v>
      </c>
      <c r="I4278" s="25" t="s">
        <v>1403</v>
      </c>
      <c r="J4278" s="21" t="s">
        <v>1403</v>
      </c>
      <c r="K4278" s="21" t="s">
        <v>1403</v>
      </c>
    </row>
    <row r="4279" s="7" customFormat="1" customHeight="1" spans="1:11">
      <c r="A4279" s="23"/>
      <c r="B4279" s="22"/>
      <c r="C4279" s="23"/>
      <c r="D4279" s="21" t="s">
        <v>1403</v>
      </c>
      <c r="E4279" s="21" t="s">
        <v>1403</v>
      </c>
      <c r="F4279" s="21" t="s">
        <v>7096</v>
      </c>
      <c r="G4279" s="25" t="s">
        <v>2354</v>
      </c>
      <c r="H4279" s="21" t="s">
        <v>2376</v>
      </c>
      <c r="I4279" s="25" t="s">
        <v>2343</v>
      </c>
      <c r="J4279" s="21" t="s">
        <v>7097</v>
      </c>
      <c r="K4279" s="21" t="s">
        <v>7098</v>
      </c>
    </row>
    <row r="4280" s="7" customFormat="1" customHeight="1" spans="1:11">
      <c r="A4280" s="21" t="s">
        <v>7099</v>
      </c>
      <c r="B4280" s="24" t="s">
        <v>7100</v>
      </c>
      <c r="C4280" s="21" t="s">
        <v>7101</v>
      </c>
      <c r="D4280" s="23"/>
      <c r="E4280" s="23"/>
      <c r="F4280" s="23"/>
      <c r="G4280" s="22"/>
      <c r="H4280" s="23"/>
      <c r="I4280" s="22"/>
      <c r="J4280" s="23"/>
      <c r="K4280" s="23"/>
    </row>
    <row r="4281" s="7" customFormat="1" customHeight="1" spans="1:11">
      <c r="A4281" s="23"/>
      <c r="B4281" s="22"/>
      <c r="C4281" s="23"/>
      <c r="D4281" s="21" t="s">
        <v>2338</v>
      </c>
      <c r="E4281" s="21" t="s">
        <v>1403</v>
      </c>
      <c r="F4281" s="21" t="s">
        <v>1403</v>
      </c>
      <c r="G4281" s="25" t="s">
        <v>1403</v>
      </c>
      <c r="H4281" s="21" t="s">
        <v>1403</v>
      </c>
      <c r="I4281" s="25" t="s">
        <v>1403</v>
      </c>
      <c r="J4281" s="21" t="s">
        <v>1403</v>
      </c>
      <c r="K4281" s="21" t="s">
        <v>1403</v>
      </c>
    </row>
    <row r="4282" s="7" customFormat="1" customHeight="1" spans="1:11">
      <c r="A4282" s="23"/>
      <c r="B4282" s="22"/>
      <c r="C4282" s="23"/>
      <c r="D4282" s="21" t="s">
        <v>1403</v>
      </c>
      <c r="E4282" s="21" t="s">
        <v>2339</v>
      </c>
      <c r="F4282" s="21" t="s">
        <v>1403</v>
      </c>
      <c r="G4282" s="25" t="s">
        <v>1403</v>
      </c>
      <c r="H4282" s="21" t="s">
        <v>1403</v>
      </c>
      <c r="I4282" s="25" t="s">
        <v>1403</v>
      </c>
      <c r="J4282" s="21" t="s">
        <v>1403</v>
      </c>
      <c r="K4282" s="21" t="s">
        <v>1403</v>
      </c>
    </row>
    <row r="4283" s="7" customFormat="1" customHeight="1" spans="1:11">
      <c r="A4283" s="23"/>
      <c r="B4283" s="22"/>
      <c r="C4283" s="23"/>
      <c r="D4283" s="21" t="s">
        <v>1403</v>
      </c>
      <c r="E4283" s="21" t="s">
        <v>1403</v>
      </c>
      <c r="F4283" s="21" t="s">
        <v>7102</v>
      </c>
      <c r="G4283" s="25" t="s">
        <v>2354</v>
      </c>
      <c r="H4283" s="21" t="s">
        <v>2789</v>
      </c>
      <c r="I4283" s="25" t="s">
        <v>2384</v>
      </c>
      <c r="J4283" s="21" t="s">
        <v>7103</v>
      </c>
      <c r="K4283" s="21" t="s">
        <v>7104</v>
      </c>
    </row>
    <row r="4284" s="7" customFormat="1" customHeight="1" spans="1:11">
      <c r="A4284" s="23"/>
      <c r="B4284" s="22"/>
      <c r="C4284" s="23"/>
      <c r="D4284" s="21" t="s">
        <v>1403</v>
      </c>
      <c r="E4284" s="21" t="s">
        <v>1403</v>
      </c>
      <c r="F4284" s="21" t="s">
        <v>7105</v>
      </c>
      <c r="G4284" s="25" t="s">
        <v>2354</v>
      </c>
      <c r="H4284" s="21" t="s">
        <v>2355</v>
      </c>
      <c r="I4284" s="25" t="s">
        <v>2416</v>
      </c>
      <c r="J4284" s="21" t="s">
        <v>7106</v>
      </c>
      <c r="K4284" s="21" t="s">
        <v>7107</v>
      </c>
    </row>
    <row r="4285" s="7" customFormat="1" customHeight="1" spans="1:11">
      <c r="A4285" s="23"/>
      <c r="B4285" s="22"/>
      <c r="C4285" s="23"/>
      <c r="D4285" s="21" t="s">
        <v>1403</v>
      </c>
      <c r="E4285" s="21" t="s">
        <v>1403</v>
      </c>
      <c r="F4285" s="21" t="s">
        <v>7108</v>
      </c>
      <c r="G4285" s="25" t="s">
        <v>2354</v>
      </c>
      <c r="H4285" s="21" t="s">
        <v>2896</v>
      </c>
      <c r="I4285" s="25" t="s">
        <v>2384</v>
      </c>
      <c r="J4285" s="21" t="s">
        <v>7109</v>
      </c>
      <c r="K4285" s="21" t="s">
        <v>7110</v>
      </c>
    </row>
    <row r="4286" s="7" customFormat="1" customHeight="1" spans="1:11">
      <c r="A4286" s="23"/>
      <c r="B4286" s="22"/>
      <c r="C4286" s="23"/>
      <c r="D4286" s="21" t="s">
        <v>1403</v>
      </c>
      <c r="E4286" s="21" t="s">
        <v>1403</v>
      </c>
      <c r="F4286" s="21" t="s">
        <v>7111</v>
      </c>
      <c r="G4286" s="25" t="s">
        <v>2354</v>
      </c>
      <c r="H4286" s="21" t="s">
        <v>3958</v>
      </c>
      <c r="I4286" s="25" t="s">
        <v>2384</v>
      </c>
      <c r="J4286" s="21" t="s">
        <v>7112</v>
      </c>
      <c r="K4286" s="21" t="s">
        <v>7113</v>
      </c>
    </row>
    <row r="4287" s="7" customFormat="1" customHeight="1" spans="1:11">
      <c r="A4287" s="23"/>
      <c r="B4287" s="22"/>
      <c r="C4287" s="23"/>
      <c r="D4287" s="21" t="s">
        <v>1403</v>
      </c>
      <c r="E4287" s="21" t="s">
        <v>1403</v>
      </c>
      <c r="F4287" s="21" t="s">
        <v>7114</v>
      </c>
      <c r="G4287" s="25" t="s">
        <v>2354</v>
      </c>
      <c r="H4287" s="21" t="s">
        <v>2537</v>
      </c>
      <c r="I4287" s="25" t="s">
        <v>2416</v>
      </c>
      <c r="J4287" s="21" t="s">
        <v>7115</v>
      </c>
      <c r="K4287" s="21" t="s">
        <v>7116</v>
      </c>
    </row>
    <row r="4288" s="7" customFormat="1" customHeight="1" spans="1:11">
      <c r="A4288" s="23"/>
      <c r="B4288" s="22"/>
      <c r="C4288" s="23"/>
      <c r="D4288" s="21" t="s">
        <v>1403</v>
      </c>
      <c r="E4288" s="21" t="s">
        <v>1403</v>
      </c>
      <c r="F4288" s="21" t="s">
        <v>7117</v>
      </c>
      <c r="G4288" s="25" t="s">
        <v>2354</v>
      </c>
      <c r="H4288" s="21" t="s">
        <v>2703</v>
      </c>
      <c r="I4288" s="25" t="s">
        <v>2797</v>
      </c>
      <c r="J4288" s="21" t="s">
        <v>7118</v>
      </c>
      <c r="K4288" s="21" t="s">
        <v>7119</v>
      </c>
    </row>
    <row r="4289" s="7" customFormat="1" customHeight="1" spans="1:11">
      <c r="A4289" s="23"/>
      <c r="B4289" s="22"/>
      <c r="C4289" s="23"/>
      <c r="D4289" s="21" t="s">
        <v>1403</v>
      </c>
      <c r="E4289" s="21" t="s">
        <v>1403</v>
      </c>
      <c r="F4289" s="21" t="s">
        <v>7120</v>
      </c>
      <c r="G4289" s="25" t="s">
        <v>2354</v>
      </c>
      <c r="H4289" s="21" t="s">
        <v>2833</v>
      </c>
      <c r="I4289" s="25" t="s">
        <v>2384</v>
      </c>
      <c r="J4289" s="21" t="s">
        <v>7121</v>
      </c>
      <c r="K4289" s="21" t="s">
        <v>7122</v>
      </c>
    </row>
    <row r="4290" s="7" customFormat="1" customHeight="1" spans="1:11">
      <c r="A4290" s="23"/>
      <c r="B4290" s="22"/>
      <c r="C4290" s="23"/>
      <c r="D4290" s="21" t="s">
        <v>2357</v>
      </c>
      <c r="E4290" s="21" t="s">
        <v>1403</v>
      </c>
      <c r="F4290" s="21" t="s">
        <v>1403</v>
      </c>
      <c r="G4290" s="25" t="s">
        <v>1403</v>
      </c>
      <c r="H4290" s="21" t="s">
        <v>1403</v>
      </c>
      <c r="I4290" s="25" t="s">
        <v>1403</v>
      </c>
      <c r="J4290" s="21" t="s">
        <v>1403</v>
      </c>
      <c r="K4290" s="21" t="s">
        <v>1403</v>
      </c>
    </row>
    <row r="4291" s="7" customFormat="1" customHeight="1" spans="1:11">
      <c r="A4291" s="23"/>
      <c r="B4291" s="22"/>
      <c r="C4291" s="23"/>
      <c r="D4291" s="21" t="s">
        <v>1403</v>
      </c>
      <c r="E4291" s="21" t="s">
        <v>2358</v>
      </c>
      <c r="F4291" s="21" t="s">
        <v>1403</v>
      </c>
      <c r="G4291" s="25" t="s">
        <v>1403</v>
      </c>
      <c r="H4291" s="21" t="s">
        <v>1403</v>
      </c>
      <c r="I4291" s="25" t="s">
        <v>1403</v>
      </c>
      <c r="J4291" s="21" t="s">
        <v>1403</v>
      </c>
      <c r="K4291" s="21" t="s">
        <v>1403</v>
      </c>
    </row>
    <row r="4292" s="7" customFormat="1" customHeight="1" spans="1:11">
      <c r="A4292" s="23"/>
      <c r="B4292" s="22"/>
      <c r="C4292" s="23"/>
      <c r="D4292" s="21" t="s">
        <v>1403</v>
      </c>
      <c r="E4292" s="21" t="s">
        <v>1403</v>
      </c>
      <c r="F4292" s="21" t="s">
        <v>7093</v>
      </c>
      <c r="G4292" s="25" t="s">
        <v>2354</v>
      </c>
      <c r="H4292" s="21" t="s">
        <v>2376</v>
      </c>
      <c r="I4292" s="25" t="s">
        <v>2343</v>
      </c>
      <c r="J4292" s="21" t="s">
        <v>7123</v>
      </c>
      <c r="K4292" s="21" t="s">
        <v>7095</v>
      </c>
    </row>
    <row r="4293" s="7" customFormat="1" customHeight="1" spans="1:11">
      <c r="A4293" s="23"/>
      <c r="B4293" s="22"/>
      <c r="C4293" s="23"/>
      <c r="D4293" s="21" t="s">
        <v>1403</v>
      </c>
      <c r="E4293" s="21" t="s">
        <v>1403</v>
      </c>
      <c r="F4293" s="21" t="s">
        <v>7090</v>
      </c>
      <c r="G4293" s="25" t="s">
        <v>2354</v>
      </c>
      <c r="H4293" s="21" t="s">
        <v>2376</v>
      </c>
      <c r="I4293" s="25" t="s">
        <v>2343</v>
      </c>
      <c r="J4293" s="21" t="s">
        <v>7124</v>
      </c>
      <c r="K4293" s="21" t="s">
        <v>7125</v>
      </c>
    </row>
    <row r="4294" s="7" customFormat="1" customHeight="1" spans="1:11">
      <c r="A4294" s="23"/>
      <c r="B4294" s="22"/>
      <c r="C4294" s="23"/>
      <c r="D4294" s="21" t="s">
        <v>1403</v>
      </c>
      <c r="E4294" s="21" t="s">
        <v>1403</v>
      </c>
      <c r="F4294" s="21" t="s">
        <v>7126</v>
      </c>
      <c r="G4294" s="25" t="s">
        <v>2354</v>
      </c>
      <c r="H4294" s="21" t="s">
        <v>2342</v>
      </c>
      <c r="I4294" s="25" t="s">
        <v>2343</v>
      </c>
      <c r="J4294" s="21" t="s">
        <v>7127</v>
      </c>
      <c r="K4294" s="21" t="s">
        <v>7128</v>
      </c>
    </row>
    <row r="4295" s="7" customFormat="1" customHeight="1" spans="1:11">
      <c r="A4295" s="23"/>
      <c r="B4295" s="22"/>
      <c r="C4295" s="23"/>
      <c r="D4295" s="21" t="s">
        <v>2373</v>
      </c>
      <c r="E4295" s="21" t="s">
        <v>1403</v>
      </c>
      <c r="F4295" s="21" t="s">
        <v>1403</v>
      </c>
      <c r="G4295" s="25" t="s">
        <v>1403</v>
      </c>
      <c r="H4295" s="21" t="s">
        <v>1403</v>
      </c>
      <c r="I4295" s="25" t="s">
        <v>1403</v>
      </c>
      <c r="J4295" s="21" t="s">
        <v>1403</v>
      </c>
      <c r="K4295" s="21" t="s">
        <v>1403</v>
      </c>
    </row>
    <row r="4296" s="7" customFormat="1" customHeight="1" spans="1:11">
      <c r="A4296" s="23"/>
      <c r="B4296" s="22"/>
      <c r="C4296" s="23"/>
      <c r="D4296" s="21" t="s">
        <v>1403</v>
      </c>
      <c r="E4296" s="21" t="s">
        <v>2374</v>
      </c>
      <c r="F4296" s="21" t="s">
        <v>1403</v>
      </c>
      <c r="G4296" s="25" t="s">
        <v>1403</v>
      </c>
      <c r="H4296" s="21" t="s">
        <v>1403</v>
      </c>
      <c r="I4296" s="25" t="s">
        <v>1403</v>
      </c>
      <c r="J4296" s="21" t="s">
        <v>1403</v>
      </c>
      <c r="K4296" s="21" t="s">
        <v>1403</v>
      </c>
    </row>
    <row r="4297" s="7" customFormat="1" customHeight="1" spans="1:11">
      <c r="A4297" s="23"/>
      <c r="B4297" s="22"/>
      <c r="C4297" s="23"/>
      <c r="D4297" s="21" t="s">
        <v>1403</v>
      </c>
      <c r="E4297" s="21" t="s">
        <v>1403</v>
      </c>
      <c r="F4297" s="21" t="s">
        <v>7129</v>
      </c>
      <c r="G4297" s="25" t="s">
        <v>2354</v>
      </c>
      <c r="H4297" s="21" t="s">
        <v>2376</v>
      </c>
      <c r="I4297" s="25" t="s">
        <v>2343</v>
      </c>
      <c r="J4297" s="21" t="s">
        <v>7130</v>
      </c>
      <c r="K4297" s="21" t="s">
        <v>7131</v>
      </c>
    </row>
    <row r="4298" s="7" customFormat="1" customHeight="1" spans="1:11">
      <c r="A4298" s="21" t="s">
        <v>7132</v>
      </c>
      <c r="B4298" s="24" t="s">
        <v>7133</v>
      </c>
      <c r="C4298" s="21" t="s">
        <v>7134</v>
      </c>
      <c r="D4298" s="23"/>
      <c r="E4298" s="23"/>
      <c r="F4298" s="23"/>
      <c r="G4298" s="22"/>
      <c r="H4298" s="23"/>
      <c r="I4298" s="22"/>
      <c r="J4298" s="23"/>
      <c r="K4298" s="23"/>
    </row>
    <row r="4299" s="7" customFormat="1" customHeight="1" spans="1:11">
      <c r="A4299" s="23"/>
      <c r="B4299" s="22"/>
      <c r="C4299" s="23"/>
      <c r="D4299" s="21" t="s">
        <v>2338</v>
      </c>
      <c r="E4299" s="21" t="s">
        <v>1403</v>
      </c>
      <c r="F4299" s="21" t="s">
        <v>1403</v>
      </c>
      <c r="G4299" s="25" t="s">
        <v>1403</v>
      </c>
      <c r="H4299" s="21" t="s">
        <v>1403</v>
      </c>
      <c r="I4299" s="25" t="s">
        <v>1403</v>
      </c>
      <c r="J4299" s="21" t="s">
        <v>1403</v>
      </c>
      <c r="K4299" s="21" t="s">
        <v>1403</v>
      </c>
    </row>
    <row r="4300" s="7" customFormat="1" customHeight="1" spans="1:11">
      <c r="A4300" s="23"/>
      <c r="B4300" s="22"/>
      <c r="C4300" s="23"/>
      <c r="D4300" s="21" t="s">
        <v>1403</v>
      </c>
      <c r="E4300" s="21" t="s">
        <v>2339</v>
      </c>
      <c r="F4300" s="21" t="s">
        <v>1403</v>
      </c>
      <c r="G4300" s="25" t="s">
        <v>1403</v>
      </c>
      <c r="H4300" s="21" t="s">
        <v>1403</v>
      </c>
      <c r="I4300" s="25" t="s">
        <v>1403</v>
      </c>
      <c r="J4300" s="21" t="s">
        <v>1403</v>
      </c>
      <c r="K4300" s="21" t="s">
        <v>1403</v>
      </c>
    </row>
    <row r="4301" s="7" customFormat="1" customHeight="1" spans="1:11">
      <c r="A4301" s="23"/>
      <c r="B4301" s="22"/>
      <c r="C4301" s="23"/>
      <c r="D4301" s="21" t="s">
        <v>1403</v>
      </c>
      <c r="E4301" s="21" t="s">
        <v>1403</v>
      </c>
      <c r="F4301" s="21" t="s">
        <v>7135</v>
      </c>
      <c r="G4301" s="25" t="s">
        <v>2341</v>
      </c>
      <c r="H4301" s="21" t="s">
        <v>2355</v>
      </c>
      <c r="I4301" s="25" t="s">
        <v>2416</v>
      </c>
      <c r="J4301" s="21" t="s">
        <v>7136</v>
      </c>
      <c r="K4301" s="21" t="s">
        <v>7137</v>
      </c>
    </row>
    <row r="4302" s="7" customFormat="1" customHeight="1" spans="1:11">
      <c r="A4302" s="23"/>
      <c r="B4302" s="22"/>
      <c r="C4302" s="23"/>
      <c r="D4302" s="21" t="s">
        <v>1403</v>
      </c>
      <c r="E4302" s="21" t="s">
        <v>1403</v>
      </c>
      <c r="F4302" s="21" t="s">
        <v>7138</v>
      </c>
      <c r="G4302" s="25" t="s">
        <v>2354</v>
      </c>
      <c r="H4302" s="21" t="s">
        <v>2515</v>
      </c>
      <c r="I4302" s="25" t="s">
        <v>3757</v>
      </c>
      <c r="J4302" s="21" t="s">
        <v>7139</v>
      </c>
      <c r="K4302" s="21" t="s">
        <v>7140</v>
      </c>
    </row>
    <row r="4303" s="7" customFormat="1" customHeight="1" spans="1:11">
      <c r="A4303" s="23"/>
      <c r="B4303" s="22"/>
      <c r="C4303" s="23"/>
      <c r="D4303" s="21" t="s">
        <v>1403</v>
      </c>
      <c r="E4303" s="21" t="s">
        <v>2352</v>
      </c>
      <c r="F4303" s="21" t="s">
        <v>1403</v>
      </c>
      <c r="G4303" s="25" t="s">
        <v>1403</v>
      </c>
      <c r="H4303" s="21" t="s">
        <v>1403</v>
      </c>
      <c r="I4303" s="25" t="s">
        <v>1403</v>
      </c>
      <c r="J4303" s="21" t="s">
        <v>1403</v>
      </c>
      <c r="K4303" s="21" t="s">
        <v>1403</v>
      </c>
    </row>
    <row r="4304" s="7" customFormat="1" customHeight="1" spans="1:11">
      <c r="A4304" s="23"/>
      <c r="B4304" s="22"/>
      <c r="C4304" s="23"/>
      <c r="D4304" s="21" t="s">
        <v>1403</v>
      </c>
      <c r="E4304" s="21" t="s">
        <v>1403</v>
      </c>
      <c r="F4304" s="21" t="s">
        <v>7141</v>
      </c>
      <c r="G4304" s="25" t="s">
        <v>2354</v>
      </c>
      <c r="H4304" s="21" t="s">
        <v>2365</v>
      </c>
      <c r="I4304" s="25" t="s">
        <v>2343</v>
      </c>
      <c r="J4304" s="21" t="s">
        <v>7142</v>
      </c>
      <c r="K4304" s="21" t="s">
        <v>7140</v>
      </c>
    </row>
    <row r="4305" s="7" customFormat="1" customHeight="1" spans="1:11">
      <c r="A4305" s="23"/>
      <c r="B4305" s="22"/>
      <c r="C4305" s="23"/>
      <c r="D4305" s="21" t="s">
        <v>1403</v>
      </c>
      <c r="E4305" s="21" t="s">
        <v>1403</v>
      </c>
      <c r="F4305" s="21" t="s">
        <v>7143</v>
      </c>
      <c r="G4305" s="25" t="s">
        <v>2354</v>
      </c>
      <c r="H4305" s="21" t="s">
        <v>2394</v>
      </c>
      <c r="I4305" s="25" t="s">
        <v>2343</v>
      </c>
      <c r="J4305" s="21" t="s">
        <v>7144</v>
      </c>
      <c r="K4305" s="21" t="s">
        <v>7140</v>
      </c>
    </row>
    <row r="4306" s="7" customFormat="1" customHeight="1" spans="1:11">
      <c r="A4306" s="23"/>
      <c r="B4306" s="22"/>
      <c r="C4306" s="23"/>
      <c r="D4306" s="21" t="s">
        <v>2357</v>
      </c>
      <c r="E4306" s="21" t="s">
        <v>1403</v>
      </c>
      <c r="F4306" s="21" t="s">
        <v>1403</v>
      </c>
      <c r="G4306" s="25" t="s">
        <v>1403</v>
      </c>
      <c r="H4306" s="21" t="s">
        <v>1403</v>
      </c>
      <c r="I4306" s="25" t="s">
        <v>1403</v>
      </c>
      <c r="J4306" s="21" t="s">
        <v>1403</v>
      </c>
      <c r="K4306" s="21" t="s">
        <v>1403</v>
      </c>
    </row>
    <row r="4307" s="7" customFormat="1" customHeight="1" spans="1:11">
      <c r="A4307" s="23"/>
      <c r="B4307" s="22"/>
      <c r="C4307" s="23"/>
      <c r="D4307" s="21" t="s">
        <v>1403</v>
      </c>
      <c r="E4307" s="21" t="s">
        <v>2358</v>
      </c>
      <c r="F4307" s="21" t="s">
        <v>1403</v>
      </c>
      <c r="G4307" s="25" t="s">
        <v>1403</v>
      </c>
      <c r="H4307" s="21" t="s">
        <v>1403</v>
      </c>
      <c r="I4307" s="25" t="s">
        <v>1403</v>
      </c>
      <c r="J4307" s="21" t="s">
        <v>1403</v>
      </c>
      <c r="K4307" s="21" t="s">
        <v>1403</v>
      </c>
    </row>
    <row r="4308" s="7" customFormat="1" customHeight="1" spans="1:11">
      <c r="A4308" s="23"/>
      <c r="B4308" s="22"/>
      <c r="C4308" s="23"/>
      <c r="D4308" s="21" t="s">
        <v>1403</v>
      </c>
      <c r="E4308" s="21" t="s">
        <v>1403</v>
      </c>
      <c r="F4308" s="21" t="s">
        <v>7145</v>
      </c>
      <c r="G4308" s="25" t="s">
        <v>2354</v>
      </c>
      <c r="H4308" s="21" t="s">
        <v>2376</v>
      </c>
      <c r="I4308" s="25" t="s">
        <v>2343</v>
      </c>
      <c r="J4308" s="21" t="s">
        <v>7146</v>
      </c>
      <c r="K4308" s="21" t="s">
        <v>7147</v>
      </c>
    </row>
    <row r="4309" s="7" customFormat="1" customHeight="1" spans="1:11">
      <c r="A4309" s="23"/>
      <c r="B4309" s="22"/>
      <c r="C4309" s="23"/>
      <c r="D4309" s="21" t="s">
        <v>2373</v>
      </c>
      <c r="E4309" s="21" t="s">
        <v>1403</v>
      </c>
      <c r="F4309" s="21" t="s">
        <v>1403</v>
      </c>
      <c r="G4309" s="25" t="s">
        <v>1403</v>
      </c>
      <c r="H4309" s="21" t="s">
        <v>1403</v>
      </c>
      <c r="I4309" s="25" t="s">
        <v>1403</v>
      </c>
      <c r="J4309" s="21" t="s">
        <v>1403</v>
      </c>
      <c r="K4309" s="21" t="s">
        <v>1403</v>
      </c>
    </row>
    <row r="4310" s="7" customFormat="1" customHeight="1" spans="1:11">
      <c r="A4310" s="23"/>
      <c r="B4310" s="22"/>
      <c r="C4310" s="23"/>
      <c r="D4310" s="21" t="s">
        <v>1403</v>
      </c>
      <c r="E4310" s="21" t="s">
        <v>2374</v>
      </c>
      <c r="F4310" s="21" t="s">
        <v>1403</v>
      </c>
      <c r="G4310" s="25" t="s">
        <v>1403</v>
      </c>
      <c r="H4310" s="21" t="s">
        <v>1403</v>
      </c>
      <c r="I4310" s="25" t="s">
        <v>1403</v>
      </c>
      <c r="J4310" s="21" t="s">
        <v>1403</v>
      </c>
      <c r="K4310" s="21" t="s">
        <v>1403</v>
      </c>
    </row>
    <row r="4311" s="7" customFormat="1" customHeight="1" spans="1:11">
      <c r="A4311" s="23"/>
      <c r="B4311" s="22"/>
      <c r="C4311" s="23"/>
      <c r="D4311" s="21" t="s">
        <v>1403</v>
      </c>
      <c r="E4311" s="21" t="s">
        <v>1403</v>
      </c>
      <c r="F4311" s="21" t="s">
        <v>2755</v>
      </c>
      <c r="G4311" s="25" t="s">
        <v>2354</v>
      </c>
      <c r="H4311" s="21" t="s">
        <v>2376</v>
      </c>
      <c r="I4311" s="25" t="s">
        <v>2343</v>
      </c>
      <c r="J4311" s="21" t="s">
        <v>7148</v>
      </c>
      <c r="K4311" s="21" t="s">
        <v>7149</v>
      </c>
    </row>
    <row r="4312" s="7" customFormat="1" customHeight="1" spans="1:11">
      <c r="A4312" s="21" t="s">
        <v>7150</v>
      </c>
      <c r="B4312" s="22"/>
      <c r="C4312" s="23"/>
      <c r="D4312" s="23"/>
      <c r="E4312" s="23"/>
      <c r="F4312" s="23"/>
      <c r="G4312" s="22"/>
      <c r="H4312" s="23"/>
      <c r="I4312" s="22"/>
      <c r="J4312" s="23"/>
      <c r="K4312" s="23"/>
    </row>
    <row r="4313" s="7" customFormat="1" customHeight="1" spans="1:11">
      <c r="A4313" s="21" t="s">
        <v>7151</v>
      </c>
      <c r="B4313" s="22"/>
      <c r="C4313" s="23"/>
      <c r="D4313" s="23"/>
      <c r="E4313" s="23"/>
      <c r="F4313" s="23"/>
      <c r="G4313" s="22"/>
      <c r="H4313" s="23"/>
      <c r="I4313" s="22"/>
      <c r="J4313" s="23"/>
      <c r="K4313" s="23"/>
    </row>
    <row r="4314" s="7" customFormat="1" customHeight="1" spans="1:11">
      <c r="A4314" s="21" t="s">
        <v>7152</v>
      </c>
      <c r="B4314" s="24" t="s">
        <v>7153</v>
      </c>
      <c r="C4314" s="21" t="s">
        <v>7154</v>
      </c>
      <c r="D4314" s="23"/>
      <c r="E4314" s="23"/>
      <c r="F4314" s="23"/>
      <c r="G4314" s="22"/>
      <c r="H4314" s="23"/>
      <c r="I4314" s="22"/>
      <c r="J4314" s="23"/>
      <c r="K4314" s="23"/>
    </row>
    <row r="4315" s="7" customFormat="1" customHeight="1" spans="1:11">
      <c r="A4315" s="23"/>
      <c r="B4315" s="22"/>
      <c r="C4315" s="23"/>
      <c r="D4315" s="21" t="s">
        <v>2338</v>
      </c>
      <c r="E4315" s="21" t="s">
        <v>1403</v>
      </c>
      <c r="F4315" s="21" t="s">
        <v>1403</v>
      </c>
      <c r="G4315" s="25" t="s">
        <v>1403</v>
      </c>
      <c r="H4315" s="21" t="s">
        <v>1403</v>
      </c>
      <c r="I4315" s="25" t="s">
        <v>1403</v>
      </c>
      <c r="J4315" s="21" t="s">
        <v>1403</v>
      </c>
      <c r="K4315" s="21" t="s">
        <v>1403</v>
      </c>
    </row>
    <row r="4316" s="7" customFormat="1" customHeight="1" spans="1:11">
      <c r="A4316" s="23"/>
      <c r="B4316" s="22"/>
      <c r="C4316" s="23"/>
      <c r="D4316" s="21" t="s">
        <v>1403</v>
      </c>
      <c r="E4316" s="21" t="s">
        <v>2339</v>
      </c>
      <c r="F4316" s="21" t="s">
        <v>1403</v>
      </c>
      <c r="G4316" s="25" t="s">
        <v>1403</v>
      </c>
      <c r="H4316" s="21" t="s">
        <v>1403</v>
      </c>
      <c r="I4316" s="25" t="s">
        <v>1403</v>
      </c>
      <c r="J4316" s="21" t="s">
        <v>1403</v>
      </c>
      <c r="K4316" s="21" t="s">
        <v>1403</v>
      </c>
    </row>
    <row r="4317" s="7" customFormat="1" customHeight="1" spans="1:11">
      <c r="A4317" s="23"/>
      <c r="B4317" s="22"/>
      <c r="C4317" s="23"/>
      <c r="D4317" s="21" t="s">
        <v>1403</v>
      </c>
      <c r="E4317" s="21" t="s">
        <v>1403</v>
      </c>
      <c r="F4317" s="21" t="s">
        <v>7155</v>
      </c>
      <c r="G4317" s="25" t="s">
        <v>2498</v>
      </c>
      <c r="H4317" s="21" t="s">
        <v>7156</v>
      </c>
      <c r="I4317" s="25" t="s">
        <v>2384</v>
      </c>
      <c r="J4317" s="21" t="s">
        <v>7157</v>
      </c>
      <c r="K4317" s="21" t="s">
        <v>7158</v>
      </c>
    </row>
    <row r="4318" s="7" customFormat="1" customHeight="1" spans="1:11">
      <c r="A4318" s="23"/>
      <c r="B4318" s="22"/>
      <c r="C4318" s="23"/>
      <c r="D4318" s="21" t="s">
        <v>1403</v>
      </c>
      <c r="E4318" s="21" t="s">
        <v>2352</v>
      </c>
      <c r="F4318" s="21" t="s">
        <v>1403</v>
      </c>
      <c r="G4318" s="25" t="s">
        <v>1403</v>
      </c>
      <c r="H4318" s="21" t="s">
        <v>1403</v>
      </c>
      <c r="I4318" s="25" t="s">
        <v>1403</v>
      </c>
      <c r="J4318" s="21" t="s">
        <v>1403</v>
      </c>
      <c r="K4318" s="21" t="s">
        <v>1403</v>
      </c>
    </row>
    <row r="4319" s="7" customFormat="1" customHeight="1" spans="1:11">
      <c r="A4319" s="23"/>
      <c r="B4319" s="22"/>
      <c r="C4319" s="23"/>
      <c r="D4319" s="21" t="s">
        <v>1403</v>
      </c>
      <c r="E4319" s="21" t="s">
        <v>1403</v>
      </c>
      <c r="F4319" s="21" t="s">
        <v>7159</v>
      </c>
      <c r="G4319" s="25" t="s">
        <v>2341</v>
      </c>
      <c r="H4319" s="21" t="s">
        <v>2342</v>
      </c>
      <c r="I4319" s="25" t="s">
        <v>2343</v>
      </c>
      <c r="J4319" s="21" t="s">
        <v>7160</v>
      </c>
      <c r="K4319" s="21" t="s">
        <v>7161</v>
      </c>
    </row>
    <row r="4320" s="7" customFormat="1" customHeight="1" spans="1:11">
      <c r="A4320" s="23"/>
      <c r="B4320" s="22"/>
      <c r="C4320" s="23"/>
      <c r="D4320" s="21" t="s">
        <v>1403</v>
      </c>
      <c r="E4320" s="21" t="s">
        <v>2389</v>
      </c>
      <c r="F4320" s="21" t="s">
        <v>1403</v>
      </c>
      <c r="G4320" s="25" t="s">
        <v>1403</v>
      </c>
      <c r="H4320" s="21" t="s">
        <v>1403</v>
      </c>
      <c r="I4320" s="25" t="s">
        <v>1403</v>
      </c>
      <c r="J4320" s="21" t="s">
        <v>1403</v>
      </c>
      <c r="K4320" s="21" t="s">
        <v>1403</v>
      </c>
    </row>
    <row r="4321" s="7" customFormat="1" customHeight="1" spans="1:11">
      <c r="A4321" s="23"/>
      <c r="B4321" s="22"/>
      <c r="C4321" s="23"/>
      <c r="D4321" s="21" t="s">
        <v>1403</v>
      </c>
      <c r="E4321" s="21" t="s">
        <v>1403</v>
      </c>
      <c r="F4321" s="21" t="s">
        <v>7162</v>
      </c>
      <c r="G4321" s="25" t="s">
        <v>2341</v>
      </c>
      <c r="H4321" s="21" t="s">
        <v>7163</v>
      </c>
      <c r="I4321" s="25" t="s">
        <v>2581</v>
      </c>
      <c r="J4321" s="21" t="s">
        <v>7164</v>
      </c>
      <c r="K4321" s="21" t="s">
        <v>7165</v>
      </c>
    </row>
    <row r="4322" s="7" customFormat="1" customHeight="1" spans="1:11">
      <c r="A4322" s="23"/>
      <c r="B4322" s="22"/>
      <c r="C4322" s="23"/>
      <c r="D4322" s="21" t="s">
        <v>2357</v>
      </c>
      <c r="E4322" s="21" t="s">
        <v>1403</v>
      </c>
      <c r="F4322" s="21" t="s">
        <v>1403</v>
      </c>
      <c r="G4322" s="25" t="s">
        <v>1403</v>
      </c>
      <c r="H4322" s="21" t="s">
        <v>1403</v>
      </c>
      <c r="I4322" s="25" t="s">
        <v>1403</v>
      </c>
      <c r="J4322" s="21" t="s">
        <v>1403</v>
      </c>
      <c r="K4322" s="21" t="s">
        <v>1403</v>
      </c>
    </row>
    <row r="4323" s="7" customFormat="1" customHeight="1" spans="1:11">
      <c r="A4323" s="23"/>
      <c r="B4323" s="22"/>
      <c r="C4323" s="23"/>
      <c r="D4323" s="21" t="s">
        <v>1403</v>
      </c>
      <c r="E4323" s="21" t="s">
        <v>2358</v>
      </c>
      <c r="F4323" s="21" t="s">
        <v>1403</v>
      </c>
      <c r="G4323" s="25" t="s">
        <v>1403</v>
      </c>
      <c r="H4323" s="21" t="s">
        <v>1403</v>
      </c>
      <c r="I4323" s="25" t="s">
        <v>1403</v>
      </c>
      <c r="J4323" s="21" t="s">
        <v>1403</v>
      </c>
      <c r="K4323" s="21" t="s">
        <v>1403</v>
      </c>
    </row>
    <row r="4324" s="7" customFormat="1" customHeight="1" spans="1:11">
      <c r="A4324" s="23"/>
      <c r="B4324" s="22"/>
      <c r="C4324" s="23"/>
      <c r="D4324" s="21" t="s">
        <v>1403</v>
      </c>
      <c r="E4324" s="21" t="s">
        <v>1403</v>
      </c>
      <c r="F4324" s="21" t="s">
        <v>7166</v>
      </c>
      <c r="G4324" s="25" t="s">
        <v>2354</v>
      </c>
      <c r="H4324" s="21" t="s">
        <v>2591</v>
      </c>
      <c r="I4324" s="25" t="s">
        <v>2343</v>
      </c>
      <c r="J4324" s="21" t="s">
        <v>7167</v>
      </c>
      <c r="K4324" s="21" t="s">
        <v>7168</v>
      </c>
    </row>
    <row r="4325" s="7" customFormat="1" customHeight="1" spans="1:11">
      <c r="A4325" s="23"/>
      <c r="B4325" s="22"/>
      <c r="C4325" s="23"/>
      <c r="D4325" s="21" t="s">
        <v>2373</v>
      </c>
      <c r="E4325" s="21" t="s">
        <v>1403</v>
      </c>
      <c r="F4325" s="21" t="s">
        <v>1403</v>
      </c>
      <c r="G4325" s="25" t="s">
        <v>1403</v>
      </c>
      <c r="H4325" s="21" t="s">
        <v>1403</v>
      </c>
      <c r="I4325" s="25" t="s">
        <v>1403</v>
      </c>
      <c r="J4325" s="21" t="s">
        <v>1403</v>
      </c>
      <c r="K4325" s="21" t="s">
        <v>1403</v>
      </c>
    </row>
    <row r="4326" s="7" customFormat="1" customHeight="1" spans="1:11">
      <c r="A4326" s="23"/>
      <c r="B4326" s="22"/>
      <c r="C4326" s="23"/>
      <c r="D4326" s="21" t="s">
        <v>1403</v>
      </c>
      <c r="E4326" s="21" t="s">
        <v>2374</v>
      </c>
      <c r="F4326" s="21" t="s">
        <v>1403</v>
      </c>
      <c r="G4326" s="25" t="s">
        <v>1403</v>
      </c>
      <c r="H4326" s="21" t="s">
        <v>1403</v>
      </c>
      <c r="I4326" s="25" t="s">
        <v>1403</v>
      </c>
      <c r="J4326" s="21" t="s">
        <v>1403</v>
      </c>
      <c r="K4326" s="21" t="s">
        <v>1403</v>
      </c>
    </row>
    <row r="4327" s="7" customFormat="1" customHeight="1" spans="1:11">
      <c r="A4327" s="23"/>
      <c r="B4327" s="22"/>
      <c r="C4327" s="23"/>
      <c r="D4327" s="21" t="s">
        <v>1403</v>
      </c>
      <c r="E4327" s="21" t="s">
        <v>1403</v>
      </c>
      <c r="F4327" s="21" t="s">
        <v>2627</v>
      </c>
      <c r="G4327" s="25" t="s">
        <v>2354</v>
      </c>
      <c r="H4327" s="21" t="s">
        <v>2622</v>
      </c>
      <c r="I4327" s="25" t="s">
        <v>2343</v>
      </c>
      <c r="J4327" s="21" t="s">
        <v>5537</v>
      </c>
      <c r="K4327" s="21" t="s">
        <v>7169</v>
      </c>
    </row>
    <row r="4328" s="7" customFormat="1" customHeight="1" spans="1:11">
      <c r="A4328" s="23"/>
      <c r="B4328" s="22"/>
      <c r="C4328" s="23"/>
      <c r="D4328" s="21" t="s">
        <v>1403</v>
      </c>
      <c r="E4328" s="21" t="s">
        <v>1403</v>
      </c>
      <c r="F4328" s="21" t="s">
        <v>2594</v>
      </c>
      <c r="G4328" s="25" t="s">
        <v>2354</v>
      </c>
      <c r="H4328" s="21" t="s">
        <v>2622</v>
      </c>
      <c r="I4328" s="25" t="s">
        <v>2343</v>
      </c>
      <c r="J4328" s="21" t="s">
        <v>7170</v>
      </c>
      <c r="K4328" s="21" t="s">
        <v>7169</v>
      </c>
    </row>
    <row r="4329" s="7" customFormat="1" customHeight="1" spans="1:11">
      <c r="A4329" s="21" t="s">
        <v>2629</v>
      </c>
      <c r="B4329" s="24" t="s">
        <v>7171</v>
      </c>
      <c r="C4329" s="21" t="s">
        <v>7154</v>
      </c>
      <c r="D4329" s="23"/>
      <c r="E4329" s="23"/>
      <c r="F4329" s="23"/>
      <c r="G4329" s="22"/>
      <c r="H4329" s="23"/>
      <c r="I4329" s="22"/>
      <c r="J4329" s="23"/>
      <c r="K4329" s="23"/>
    </row>
    <row r="4330" s="7" customFormat="1" customHeight="1" spans="1:11">
      <c r="A4330" s="23"/>
      <c r="B4330" s="22"/>
      <c r="C4330" s="23"/>
      <c r="D4330" s="21" t="s">
        <v>2338</v>
      </c>
      <c r="E4330" s="21" t="s">
        <v>1403</v>
      </c>
      <c r="F4330" s="21" t="s">
        <v>1403</v>
      </c>
      <c r="G4330" s="25" t="s">
        <v>1403</v>
      </c>
      <c r="H4330" s="21" t="s">
        <v>1403</v>
      </c>
      <c r="I4330" s="25" t="s">
        <v>1403</v>
      </c>
      <c r="J4330" s="21" t="s">
        <v>1403</v>
      </c>
      <c r="K4330" s="21" t="s">
        <v>1403</v>
      </c>
    </row>
    <row r="4331" s="7" customFormat="1" customHeight="1" spans="1:11">
      <c r="A4331" s="23"/>
      <c r="B4331" s="22"/>
      <c r="C4331" s="23"/>
      <c r="D4331" s="21" t="s">
        <v>1403</v>
      </c>
      <c r="E4331" s="21" t="s">
        <v>2339</v>
      </c>
      <c r="F4331" s="21" t="s">
        <v>1403</v>
      </c>
      <c r="G4331" s="25" t="s">
        <v>1403</v>
      </c>
      <c r="H4331" s="21" t="s">
        <v>1403</v>
      </c>
      <c r="I4331" s="25" t="s">
        <v>1403</v>
      </c>
      <c r="J4331" s="21" t="s">
        <v>1403</v>
      </c>
      <c r="K4331" s="21" t="s">
        <v>1403</v>
      </c>
    </row>
    <row r="4332" s="7" customFormat="1" customHeight="1" spans="1:11">
      <c r="A4332" s="23"/>
      <c r="B4332" s="22"/>
      <c r="C4332" s="23"/>
      <c r="D4332" s="21" t="s">
        <v>1403</v>
      </c>
      <c r="E4332" s="21" t="s">
        <v>1403</v>
      </c>
      <c r="F4332" s="21" t="s">
        <v>7172</v>
      </c>
      <c r="G4332" s="25" t="s">
        <v>2341</v>
      </c>
      <c r="H4332" s="21" t="s">
        <v>2439</v>
      </c>
      <c r="I4332" s="25" t="s">
        <v>2384</v>
      </c>
      <c r="J4332" s="21" t="s">
        <v>7173</v>
      </c>
      <c r="K4332" s="21" t="s">
        <v>2618</v>
      </c>
    </row>
    <row r="4333" s="7" customFormat="1" customHeight="1" spans="1:11">
      <c r="A4333" s="23"/>
      <c r="B4333" s="22"/>
      <c r="C4333" s="23"/>
      <c r="D4333" s="21" t="s">
        <v>1403</v>
      </c>
      <c r="E4333" s="21" t="s">
        <v>2352</v>
      </c>
      <c r="F4333" s="21" t="s">
        <v>1403</v>
      </c>
      <c r="G4333" s="25" t="s">
        <v>1403</v>
      </c>
      <c r="H4333" s="21" t="s">
        <v>1403</v>
      </c>
      <c r="I4333" s="25" t="s">
        <v>1403</v>
      </c>
      <c r="J4333" s="21" t="s">
        <v>1403</v>
      </c>
      <c r="K4333" s="21" t="s">
        <v>1403</v>
      </c>
    </row>
    <row r="4334" s="7" customFormat="1" customHeight="1" spans="1:11">
      <c r="A4334" s="23"/>
      <c r="B4334" s="22"/>
      <c r="C4334" s="23"/>
      <c r="D4334" s="21" t="s">
        <v>1403</v>
      </c>
      <c r="E4334" s="21" t="s">
        <v>1403</v>
      </c>
      <c r="F4334" s="21" t="s">
        <v>7159</v>
      </c>
      <c r="G4334" s="25" t="s">
        <v>2341</v>
      </c>
      <c r="H4334" s="21" t="s">
        <v>2342</v>
      </c>
      <c r="I4334" s="25" t="s">
        <v>2343</v>
      </c>
      <c r="J4334" s="21" t="s">
        <v>7174</v>
      </c>
      <c r="K4334" s="21" t="s">
        <v>7175</v>
      </c>
    </row>
    <row r="4335" s="7" customFormat="1" customHeight="1" spans="1:11">
      <c r="A4335" s="23"/>
      <c r="B4335" s="22"/>
      <c r="C4335" s="23"/>
      <c r="D4335" s="21" t="s">
        <v>1403</v>
      </c>
      <c r="E4335" s="21" t="s">
        <v>2389</v>
      </c>
      <c r="F4335" s="21" t="s">
        <v>1403</v>
      </c>
      <c r="G4335" s="25" t="s">
        <v>1403</v>
      </c>
      <c r="H4335" s="21" t="s">
        <v>1403</v>
      </c>
      <c r="I4335" s="25" t="s">
        <v>1403</v>
      </c>
      <c r="J4335" s="21" t="s">
        <v>1403</v>
      </c>
      <c r="K4335" s="21" t="s">
        <v>1403</v>
      </c>
    </row>
    <row r="4336" s="7" customFormat="1" customHeight="1" spans="1:11">
      <c r="A4336" s="23"/>
      <c r="B4336" s="22"/>
      <c r="C4336" s="23"/>
      <c r="D4336" s="21" t="s">
        <v>1403</v>
      </c>
      <c r="E4336" s="21" t="s">
        <v>1403</v>
      </c>
      <c r="F4336" s="21" t="s">
        <v>7162</v>
      </c>
      <c r="G4336" s="25" t="s">
        <v>2498</v>
      </c>
      <c r="H4336" s="21" t="s">
        <v>7163</v>
      </c>
      <c r="I4336" s="25" t="s">
        <v>2581</v>
      </c>
      <c r="J4336" s="21" t="s">
        <v>7164</v>
      </c>
      <c r="K4336" s="21" t="s">
        <v>7175</v>
      </c>
    </row>
    <row r="4337" s="7" customFormat="1" customHeight="1" spans="1:11">
      <c r="A4337" s="23"/>
      <c r="B4337" s="22"/>
      <c r="C4337" s="23"/>
      <c r="D4337" s="21" t="s">
        <v>2357</v>
      </c>
      <c r="E4337" s="21" t="s">
        <v>1403</v>
      </c>
      <c r="F4337" s="21" t="s">
        <v>1403</v>
      </c>
      <c r="G4337" s="25" t="s">
        <v>1403</v>
      </c>
      <c r="H4337" s="21" t="s">
        <v>1403</v>
      </c>
      <c r="I4337" s="25" t="s">
        <v>1403</v>
      </c>
      <c r="J4337" s="21" t="s">
        <v>1403</v>
      </c>
      <c r="K4337" s="21" t="s">
        <v>1403</v>
      </c>
    </row>
    <row r="4338" s="7" customFormat="1" customHeight="1" spans="1:11">
      <c r="A4338" s="23"/>
      <c r="B4338" s="22"/>
      <c r="C4338" s="23"/>
      <c r="D4338" s="21" t="s">
        <v>1403</v>
      </c>
      <c r="E4338" s="21" t="s">
        <v>2358</v>
      </c>
      <c r="F4338" s="21" t="s">
        <v>1403</v>
      </c>
      <c r="G4338" s="25" t="s">
        <v>1403</v>
      </c>
      <c r="H4338" s="21" t="s">
        <v>1403</v>
      </c>
      <c r="I4338" s="25" t="s">
        <v>1403</v>
      </c>
      <c r="J4338" s="21" t="s">
        <v>1403</v>
      </c>
      <c r="K4338" s="21" t="s">
        <v>1403</v>
      </c>
    </row>
    <row r="4339" s="7" customFormat="1" customHeight="1" spans="1:11">
      <c r="A4339" s="23"/>
      <c r="B4339" s="22"/>
      <c r="C4339" s="23"/>
      <c r="D4339" s="21" t="s">
        <v>1403</v>
      </c>
      <c r="E4339" s="21" t="s">
        <v>1403</v>
      </c>
      <c r="F4339" s="21" t="s">
        <v>7166</v>
      </c>
      <c r="G4339" s="25" t="s">
        <v>2341</v>
      </c>
      <c r="H4339" s="21" t="s">
        <v>2342</v>
      </c>
      <c r="I4339" s="25" t="s">
        <v>2343</v>
      </c>
      <c r="J4339" s="21" t="s">
        <v>7164</v>
      </c>
      <c r="K4339" s="21" t="s">
        <v>7175</v>
      </c>
    </row>
    <row r="4340" s="7" customFormat="1" customHeight="1" spans="1:11">
      <c r="A4340" s="23"/>
      <c r="B4340" s="22"/>
      <c r="C4340" s="23"/>
      <c r="D4340" s="21" t="s">
        <v>2373</v>
      </c>
      <c r="E4340" s="21" t="s">
        <v>1403</v>
      </c>
      <c r="F4340" s="21" t="s">
        <v>1403</v>
      </c>
      <c r="G4340" s="25" t="s">
        <v>1403</v>
      </c>
      <c r="H4340" s="21" t="s">
        <v>1403</v>
      </c>
      <c r="I4340" s="25" t="s">
        <v>1403</v>
      </c>
      <c r="J4340" s="21" t="s">
        <v>1403</v>
      </c>
      <c r="K4340" s="21" t="s">
        <v>1403</v>
      </c>
    </row>
    <row r="4341" s="7" customFormat="1" customHeight="1" spans="1:11">
      <c r="A4341" s="23"/>
      <c r="B4341" s="22"/>
      <c r="C4341" s="23"/>
      <c r="D4341" s="21" t="s">
        <v>1403</v>
      </c>
      <c r="E4341" s="21" t="s">
        <v>2374</v>
      </c>
      <c r="F4341" s="21" t="s">
        <v>1403</v>
      </c>
      <c r="G4341" s="25" t="s">
        <v>1403</v>
      </c>
      <c r="H4341" s="21" t="s">
        <v>1403</v>
      </c>
      <c r="I4341" s="25" t="s">
        <v>1403</v>
      </c>
      <c r="J4341" s="21" t="s">
        <v>1403</v>
      </c>
      <c r="K4341" s="21" t="s">
        <v>1403</v>
      </c>
    </row>
    <row r="4342" s="7" customFormat="1" customHeight="1" spans="1:11">
      <c r="A4342" s="23"/>
      <c r="B4342" s="22"/>
      <c r="C4342" s="23"/>
      <c r="D4342" s="21" t="s">
        <v>1403</v>
      </c>
      <c r="E4342" s="21" t="s">
        <v>1403</v>
      </c>
      <c r="F4342" s="21" t="s">
        <v>2594</v>
      </c>
      <c r="G4342" s="25" t="s">
        <v>2341</v>
      </c>
      <c r="H4342" s="21" t="s">
        <v>2622</v>
      </c>
      <c r="I4342" s="25" t="s">
        <v>2343</v>
      </c>
      <c r="J4342" s="21" t="s">
        <v>7176</v>
      </c>
      <c r="K4342" s="21" t="s">
        <v>7175</v>
      </c>
    </row>
    <row r="4343" s="7" customFormat="1" customHeight="1" spans="1:11">
      <c r="A4343" s="21" t="s">
        <v>7177</v>
      </c>
      <c r="B4343" s="24" t="s">
        <v>7178</v>
      </c>
      <c r="C4343" s="21" t="s">
        <v>7154</v>
      </c>
      <c r="D4343" s="23"/>
      <c r="E4343" s="23"/>
      <c r="F4343" s="23"/>
      <c r="G4343" s="22"/>
      <c r="H4343" s="23"/>
      <c r="I4343" s="22"/>
      <c r="J4343" s="23"/>
      <c r="K4343" s="23"/>
    </row>
    <row r="4344" s="7" customFormat="1" customHeight="1" spans="1:11">
      <c r="A4344" s="23"/>
      <c r="B4344" s="22"/>
      <c r="C4344" s="23"/>
      <c r="D4344" s="21" t="s">
        <v>2338</v>
      </c>
      <c r="E4344" s="21" t="s">
        <v>1403</v>
      </c>
      <c r="F4344" s="21" t="s">
        <v>1403</v>
      </c>
      <c r="G4344" s="25" t="s">
        <v>1403</v>
      </c>
      <c r="H4344" s="21" t="s">
        <v>1403</v>
      </c>
      <c r="I4344" s="25" t="s">
        <v>1403</v>
      </c>
      <c r="J4344" s="21" t="s">
        <v>1403</v>
      </c>
      <c r="K4344" s="21" t="s">
        <v>1403</v>
      </c>
    </row>
    <row r="4345" s="7" customFormat="1" customHeight="1" spans="1:11">
      <c r="A4345" s="23"/>
      <c r="B4345" s="22"/>
      <c r="C4345" s="23"/>
      <c r="D4345" s="21" t="s">
        <v>1403</v>
      </c>
      <c r="E4345" s="21" t="s">
        <v>2339</v>
      </c>
      <c r="F4345" s="21" t="s">
        <v>1403</v>
      </c>
      <c r="G4345" s="25" t="s">
        <v>1403</v>
      </c>
      <c r="H4345" s="21" t="s">
        <v>1403</v>
      </c>
      <c r="I4345" s="25" t="s">
        <v>1403</v>
      </c>
      <c r="J4345" s="21" t="s">
        <v>1403</v>
      </c>
      <c r="K4345" s="21" t="s">
        <v>1403</v>
      </c>
    </row>
    <row r="4346" s="7" customFormat="1" customHeight="1" spans="1:11">
      <c r="A4346" s="23"/>
      <c r="B4346" s="22"/>
      <c r="C4346" s="23"/>
      <c r="D4346" s="21" t="s">
        <v>1403</v>
      </c>
      <c r="E4346" s="21" t="s">
        <v>1403</v>
      </c>
      <c r="F4346" s="21" t="s">
        <v>7179</v>
      </c>
      <c r="G4346" s="25" t="s">
        <v>2498</v>
      </c>
      <c r="H4346" s="21" t="s">
        <v>7156</v>
      </c>
      <c r="I4346" s="25" t="s">
        <v>2384</v>
      </c>
      <c r="J4346" s="21" t="s">
        <v>7180</v>
      </c>
      <c r="K4346" s="21" t="s">
        <v>7181</v>
      </c>
    </row>
    <row r="4347" s="7" customFormat="1" customHeight="1" spans="1:11">
      <c r="A4347" s="23"/>
      <c r="B4347" s="22"/>
      <c r="C4347" s="23"/>
      <c r="D4347" s="21" t="s">
        <v>1403</v>
      </c>
      <c r="E4347" s="21" t="s">
        <v>1403</v>
      </c>
      <c r="F4347" s="21" t="s">
        <v>7182</v>
      </c>
      <c r="G4347" s="25" t="s">
        <v>2498</v>
      </c>
      <c r="H4347" s="21" t="s">
        <v>7183</v>
      </c>
      <c r="I4347" s="25" t="s">
        <v>4125</v>
      </c>
      <c r="J4347" s="21" t="s">
        <v>7184</v>
      </c>
      <c r="K4347" s="21" t="s">
        <v>7161</v>
      </c>
    </row>
    <row r="4348" s="7" customFormat="1" customHeight="1" spans="1:11">
      <c r="A4348" s="23"/>
      <c r="B4348" s="22"/>
      <c r="C4348" s="23"/>
      <c r="D4348" s="21" t="s">
        <v>1403</v>
      </c>
      <c r="E4348" s="21" t="s">
        <v>2352</v>
      </c>
      <c r="F4348" s="21" t="s">
        <v>1403</v>
      </c>
      <c r="G4348" s="25" t="s">
        <v>1403</v>
      </c>
      <c r="H4348" s="21" t="s">
        <v>1403</v>
      </c>
      <c r="I4348" s="25" t="s">
        <v>1403</v>
      </c>
      <c r="J4348" s="21" t="s">
        <v>1403</v>
      </c>
      <c r="K4348" s="21" t="s">
        <v>1403</v>
      </c>
    </row>
    <row r="4349" s="7" customFormat="1" customHeight="1" spans="1:11">
      <c r="A4349" s="23"/>
      <c r="B4349" s="22"/>
      <c r="C4349" s="23"/>
      <c r="D4349" s="21" t="s">
        <v>1403</v>
      </c>
      <c r="E4349" s="21" t="s">
        <v>1403</v>
      </c>
      <c r="F4349" s="21" t="s">
        <v>7159</v>
      </c>
      <c r="G4349" s="25" t="s">
        <v>2341</v>
      </c>
      <c r="H4349" s="21" t="s">
        <v>2342</v>
      </c>
      <c r="I4349" s="25" t="s">
        <v>2343</v>
      </c>
      <c r="J4349" s="21" t="s">
        <v>7180</v>
      </c>
      <c r="K4349" s="21" t="s">
        <v>7181</v>
      </c>
    </row>
    <row r="4350" s="7" customFormat="1" customHeight="1" spans="1:11">
      <c r="A4350" s="23"/>
      <c r="B4350" s="22"/>
      <c r="C4350" s="23"/>
      <c r="D4350" s="21" t="s">
        <v>1403</v>
      </c>
      <c r="E4350" s="21" t="s">
        <v>2389</v>
      </c>
      <c r="F4350" s="21" t="s">
        <v>1403</v>
      </c>
      <c r="G4350" s="25" t="s">
        <v>1403</v>
      </c>
      <c r="H4350" s="21" t="s">
        <v>1403</v>
      </c>
      <c r="I4350" s="25" t="s">
        <v>1403</v>
      </c>
      <c r="J4350" s="21" t="s">
        <v>1403</v>
      </c>
      <c r="K4350" s="21" t="s">
        <v>1403</v>
      </c>
    </row>
    <row r="4351" s="7" customFormat="1" customHeight="1" spans="1:11">
      <c r="A4351" s="23"/>
      <c r="B4351" s="22"/>
      <c r="C4351" s="23"/>
      <c r="D4351" s="21" t="s">
        <v>1403</v>
      </c>
      <c r="E4351" s="21" t="s">
        <v>1403</v>
      </c>
      <c r="F4351" s="21" t="s">
        <v>7162</v>
      </c>
      <c r="G4351" s="25" t="s">
        <v>2341</v>
      </c>
      <c r="H4351" s="21" t="s">
        <v>6816</v>
      </c>
      <c r="I4351" s="25" t="s">
        <v>2581</v>
      </c>
      <c r="J4351" s="21" t="s">
        <v>7164</v>
      </c>
      <c r="K4351" s="21" t="s">
        <v>7181</v>
      </c>
    </row>
    <row r="4352" s="7" customFormat="1" customHeight="1" spans="1:11">
      <c r="A4352" s="23"/>
      <c r="B4352" s="22"/>
      <c r="C4352" s="23"/>
      <c r="D4352" s="21" t="s">
        <v>2357</v>
      </c>
      <c r="E4352" s="21" t="s">
        <v>1403</v>
      </c>
      <c r="F4352" s="21" t="s">
        <v>1403</v>
      </c>
      <c r="G4352" s="25" t="s">
        <v>1403</v>
      </c>
      <c r="H4352" s="21" t="s">
        <v>1403</v>
      </c>
      <c r="I4352" s="25" t="s">
        <v>1403</v>
      </c>
      <c r="J4352" s="21" t="s">
        <v>1403</v>
      </c>
      <c r="K4352" s="21" t="s">
        <v>1403</v>
      </c>
    </row>
    <row r="4353" s="7" customFormat="1" customHeight="1" spans="1:11">
      <c r="A4353" s="23"/>
      <c r="B4353" s="22"/>
      <c r="C4353" s="23"/>
      <c r="D4353" s="21" t="s">
        <v>1403</v>
      </c>
      <c r="E4353" s="21" t="s">
        <v>2358</v>
      </c>
      <c r="F4353" s="21" t="s">
        <v>1403</v>
      </c>
      <c r="G4353" s="25" t="s">
        <v>1403</v>
      </c>
      <c r="H4353" s="21" t="s">
        <v>1403</v>
      </c>
      <c r="I4353" s="25" t="s">
        <v>1403</v>
      </c>
      <c r="J4353" s="21" t="s">
        <v>1403</v>
      </c>
      <c r="K4353" s="21" t="s">
        <v>1403</v>
      </c>
    </row>
    <row r="4354" s="7" customFormat="1" customHeight="1" spans="1:11">
      <c r="A4354" s="23"/>
      <c r="B4354" s="22"/>
      <c r="C4354" s="23"/>
      <c r="D4354" s="21" t="s">
        <v>1403</v>
      </c>
      <c r="E4354" s="21" t="s">
        <v>1403</v>
      </c>
      <c r="F4354" s="21" t="s">
        <v>7166</v>
      </c>
      <c r="G4354" s="25" t="s">
        <v>2341</v>
      </c>
      <c r="H4354" s="21" t="s">
        <v>2342</v>
      </c>
      <c r="I4354" s="25" t="s">
        <v>2343</v>
      </c>
      <c r="J4354" s="21" t="s">
        <v>7185</v>
      </c>
      <c r="K4354" s="21" t="s">
        <v>7181</v>
      </c>
    </row>
    <row r="4355" s="7" customFormat="1" customHeight="1" spans="1:11">
      <c r="A4355" s="23"/>
      <c r="B4355" s="22"/>
      <c r="C4355" s="23"/>
      <c r="D4355" s="21" t="s">
        <v>2373</v>
      </c>
      <c r="E4355" s="21" t="s">
        <v>1403</v>
      </c>
      <c r="F4355" s="21" t="s">
        <v>1403</v>
      </c>
      <c r="G4355" s="25" t="s">
        <v>1403</v>
      </c>
      <c r="H4355" s="21" t="s">
        <v>1403</v>
      </c>
      <c r="I4355" s="25" t="s">
        <v>1403</v>
      </c>
      <c r="J4355" s="21" t="s">
        <v>1403</v>
      </c>
      <c r="K4355" s="21" t="s">
        <v>1403</v>
      </c>
    </row>
    <row r="4356" s="7" customFormat="1" customHeight="1" spans="1:11">
      <c r="A4356" s="23"/>
      <c r="B4356" s="22"/>
      <c r="C4356" s="23"/>
      <c r="D4356" s="21" t="s">
        <v>1403</v>
      </c>
      <c r="E4356" s="21" t="s">
        <v>2374</v>
      </c>
      <c r="F4356" s="21" t="s">
        <v>1403</v>
      </c>
      <c r="G4356" s="25" t="s">
        <v>1403</v>
      </c>
      <c r="H4356" s="21" t="s">
        <v>1403</v>
      </c>
      <c r="I4356" s="25" t="s">
        <v>1403</v>
      </c>
      <c r="J4356" s="21" t="s">
        <v>1403</v>
      </c>
      <c r="K4356" s="21" t="s">
        <v>1403</v>
      </c>
    </row>
    <row r="4357" s="7" customFormat="1" customHeight="1" spans="1:11">
      <c r="A4357" s="23"/>
      <c r="B4357" s="22"/>
      <c r="C4357" s="23"/>
      <c r="D4357" s="21" t="s">
        <v>1403</v>
      </c>
      <c r="E4357" s="21" t="s">
        <v>1403</v>
      </c>
      <c r="F4357" s="21" t="s">
        <v>2594</v>
      </c>
      <c r="G4357" s="25" t="s">
        <v>2341</v>
      </c>
      <c r="H4357" s="21" t="s">
        <v>2622</v>
      </c>
      <c r="I4357" s="25" t="s">
        <v>2343</v>
      </c>
      <c r="J4357" s="21" t="s">
        <v>7186</v>
      </c>
      <c r="K4357" s="21" t="s">
        <v>7169</v>
      </c>
    </row>
    <row r="4358" s="7" customFormat="1" customHeight="1" spans="1:11">
      <c r="A4358" s="23"/>
      <c r="B4358" s="22"/>
      <c r="C4358" s="23"/>
      <c r="D4358" s="21" t="s">
        <v>1403</v>
      </c>
      <c r="E4358" s="21" t="s">
        <v>1403</v>
      </c>
      <c r="F4358" s="21" t="s">
        <v>2627</v>
      </c>
      <c r="G4358" s="25" t="s">
        <v>2341</v>
      </c>
      <c r="H4358" s="21" t="s">
        <v>2622</v>
      </c>
      <c r="I4358" s="25" t="s">
        <v>2343</v>
      </c>
      <c r="J4358" s="21" t="s">
        <v>5537</v>
      </c>
      <c r="K4358" s="21" t="s">
        <v>7169</v>
      </c>
    </row>
    <row r="4359" s="7" customFormat="1" customHeight="1" spans="1:11">
      <c r="A4359" s="21" t="s">
        <v>7187</v>
      </c>
      <c r="B4359" s="24" t="s">
        <v>7188</v>
      </c>
      <c r="C4359" s="21" t="s">
        <v>7154</v>
      </c>
      <c r="D4359" s="23"/>
      <c r="E4359" s="23"/>
      <c r="F4359" s="23"/>
      <c r="G4359" s="22"/>
      <c r="H4359" s="23"/>
      <c r="I4359" s="22"/>
      <c r="J4359" s="23"/>
      <c r="K4359" s="23"/>
    </row>
    <row r="4360" s="7" customFormat="1" customHeight="1" spans="1:11">
      <c r="A4360" s="23"/>
      <c r="B4360" s="22"/>
      <c r="C4360" s="23"/>
      <c r="D4360" s="21" t="s">
        <v>2338</v>
      </c>
      <c r="E4360" s="21" t="s">
        <v>1403</v>
      </c>
      <c r="F4360" s="21" t="s">
        <v>1403</v>
      </c>
      <c r="G4360" s="25" t="s">
        <v>1403</v>
      </c>
      <c r="H4360" s="21" t="s">
        <v>1403</v>
      </c>
      <c r="I4360" s="25" t="s">
        <v>1403</v>
      </c>
      <c r="J4360" s="21" t="s">
        <v>1403</v>
      </c>
      <c r="K4360" s="21" t="s">
        <v>1403</v>
      </c>
    </row>
    <row r="4361" s="7" customFormat="1" customHeight="1" spans="1:11">
      <c r="A4361" s="23"/>
      <c r="B4361" s="22"/>
      <c r="C4361" s="23"/>
      <c r="D4361" s="21" t="s">
        <v>1403</v>
      </c>
      <c r="E4361" s="21" t="s">
        <v>2339</v>
      </c>
      <c r="F4361" s="21" t="s">
        <v>1403</v>
      </c>
      <c r="G4361" s="25" t="s">
        <v>1403</v>
      </c>
      <c r="H4361" s="21" t="s">
        <v>1403</v>
      </c>
      <c r="I4361" s="25" t="s">
        <v>1403</v>
      </c>
      <c r="J4361" s="21" t="s">
        <v>1403</v>
      </c>
      <c r="K4361" s="21" t="s">
        <v>1403</v>
      </c>
    </row>
    <row r="4362" s="7" customFormat="1" customHeight="1" spans="1:11">
      <c r="A4362" s="23"/>
      <c r="B4362" s="22"/>
      <c r="C4362" s="23"/>
      <c r="D4362" s="21" t="s">
        <v>1403</v>
      </c>
      <c r="E4362" s="21" t="s">
        <v>1403</v>
      </c>
      <c r="F4362" s="21" t="s">
        <v>7155</v>
      </c>
      <c r="G4362" s="25" t="s">
        <v>2498</v>
      </c>
      <c r="H4362" s="21" t="s">
        <v>7156</v>
      </c>
      <c r="I4362" s="25" t="s">
        <v>2384</v>
      </c>
      <c r="J4362" s="21" t="s">
        <v>7157</v>
      </c>
      <c r="K4362" s="21" t="s">
        <v>7158</v>
      </c>
    </row>
    <row r="4363" s="7" customFormat="1" customHeight="1" spans="1:11">
      <c r="A4363" s="23"/>
      <c r="B4363" s="22"/>
      <c r="C4363" s="23"/>
      <c r="D4363" s="21" t="s">
        <v>1403</v>
      </c>
      <c r="E4363" s="21" t="s">
        <v>2352</v>
      </c>
      <c r="F4363" s="21" t="s">
        <v>1403</v>
      </c>
      <c r="G4363" s="25" t="s">
        <v>1403</v>
      </c>
      <c r="H4363" s="21" t="s">
        <v>1403</v>
      </c>
      <c r="I4363" s="25" t="s">
        <v>1403</v>
      </c>
      <c r="J4363" s="21" t="s">
        <v>1403</v>
      </c>
      <c r="K4363" s="21" t="s">
        <v>1403</v>
      </c>
    </row>
    <row r="4364" s="7" customFormat="1" customHeight="1" spans="1:11">
      <c r="A4364" s="23"/>
      <c r="B4364" s="22"/>
      <c r="C4364" s="23"/>
      <c r="D4364" s="21" t="s">
        <v>1403</v>
      </c>
      <c r="E4364" s="21" t="s">
        <v>1403</v>
      </c>
      <c r="F4364" s="21" t="s">
        <v>7159</v>
      </c>
      <c r="G4364" s="25" t="s">
        <v>2341</v>
      </c>
      <c r="H4364" s="21" t="s">
        <v>2342</v>
      </c>
      <c r="I4364" s="25" t="s">
        <v>2343</v>
      </c>
      <c r="J4364" s="21" t="s">
        <v>7160</v>
      </c>
      <c r="K4364" s="21" t="s">
        <v>7161</v>
      </c>
    </row>
    <row r="4365" s="7" customFormat="1" customHeight="1" spans="1:11">
      <c r="A4365" s="23"/>
      <c r="B4365" s="22"/>
      <c r="C4365" s="23"/>
      <c r="D4365" s="21" t="s">
        <v>1403</v>
      </c>
      <c r="E4365" s="21" t="s">
        <v>2389</v>
      </c>
      <c r="F4365" s="21" t="s">
        <v>1403</v>
      </c>
      <c r="G4365" s="25" t="s">
        <v>1403</v>
      </c>
      <c r="H4365" s="21" t="s">
        <v>1403</v>
      </c>
      <c r="I4365" s="25" t="s">
        <v>1403</v>
      </c>
      <c r="J4365" s="21" t="s">
        <v>1403</v>
      </c>
      <c r="K4365" s="21" t="s">
        <v>1403</v>
      </c>
    </row>
    <row r="4366" s="7" customFormat="1" customHeight="1" spans="1:11">
      <c r="A4366" s="23"/>
      <c r="B4366" s="22"/>
      <c r="C4366" s="23"/>
      <c r="D4366" s="21" t="s">
        <v>1403</v>
      </c>
      <c r="E4366" s="21" t="s">
        <v>1403</v>
      </c>
      <c r="F4366" s="21" t="s">
        <v>7162</v>
      </c>
      <c r="G4366" s="25" t="s">
        <v>2341</v>
      </c>
      <c r="H4366" s="21" t="s">
        <v>7163</v>
      </c>
      <c r="I4366" s="25" t="s">
        <v>2581</v>
      </c>
      <c r="J4366" s="21" t="s">
        <v>7164</v>
      </c>
      <c r="K4366" s="21" t="s">
        <v>7165</v>
      </c>
    </row>
    <row r="4367" s="7" customFormat="1" customHeight="1" spans="1:11">
      <c r="A4367" s="23"/>
      <c r="B4367" s="22"/>
      <c r="C4367" s="23"/>
      <c r="D4367" s="21" t="s">
        <v>2357</v>
      </c>
      <c r="E4367" s="21" t="s">
        <v>1403</v>
      </c>
      <c r="F4367" s="21" t="s">
        <v>1403</v>
      </c>
      <c r="G4367" s="25" t="s">
        <v>1403</v>
      </c>
      <c r="H4367" s="21" t="s">
        <v>1403</v>
      </c>
      <c r="I4367" s="25" t="s">
        <v>1403</v>
      </c>
      <c r="J4367" s="21" t="s">
        <v>1403</v>
      </c>
      <c r="K4367" s="21" t="s">
        <v>1403</v>
      </c>
    </row>
    <row r="4368" s="7" customFormat="1" customHeight="1" spans="1:11">
      <c r="A4368" s="23"/>
      <c r="B4368" s="22"/>
      <c r="C4368" s="23"/>
      <c r="D4368" s="21" t="s">
        <v>1403</v>
      </c>
      <c r="E4368" s="21" t="s">
        <v>2358</v>
      </c>
      <c r="F4368" s="21" t="s">
        <v>1403</v>
      </c>
      <c r="G4368" s="25" t="s">
        <v>1403</v>
      </c>
      <c r="H4368" s="21" t="s">
        <v>1403</v>
      </c>
      <c r="I4368" s="25" t="s">
        <v>1403</v>
      </c>
      <c r="J4368" s="21" t="s">
        <v>1403</v>
      </c>
      <c r="K4368" s="21" t="s">
        <v>1403</v>
      </c>
    </row>
    <row r="4369" s="7" customFormat="1" customHeight="1" spans="1:11">
      <c r="A4369" s="23"/>
      <c r="B4369" s="22"/>
      <c r="C4369" s="23"/>
      <c r="D4369" s="21" t="s">
        <v>1403</v>
      </c>
      <c r="E4369" s="21" t="s">
        <v>1403</v>
      </c>
      <c r="F4369" s="21" t="s">
        <v>7166</v>
      </c>
      <c r="G4369" s="25" t="s">
        <v>2354</v>
      </c>
      <c r="H4369" s="21" t="s">
        <v>2591</v>
      </c>
      <c r="I4369" s="25" t="s">
        <v>2343</v>
      </c>
      <c r="J4369" s="21" t="s">
        <v>7167</v>
      </c>
      <c r="K4369" s="21" t="s">
        <v>7168</v>
      </c>
    </row>
    <row r="4370" s="7" customFormat="1" customHeight="1" spans="1:11">
      <c r="A4370" s="23"/>
      <c r="B4370" s="22"/>
      <c r="C4370" s="23"/>
      <c r="D4370" s="21" t="s">
        <v>2373</v>
      </c>
      <c r="E4370" s="21" t="s">
        <v>1403</v>
      </c>
      <c r="F4370" s="21" t="s">
        <v>1403</v>
      </c>
      <c r="G4370" s="25" t="s">
        <v>1403</v>
      </c>
      <c r="H4370" s="21" t="s">
        <v>1403</v>
      </c>
      <c r="I4370" s="25" t="s">
        <v>1403</v>
      </c>
      <c r="J4370" s="21" t="s">
        <v>1403</v>
      </c>
      <c r="K4370" s="21" t="s">
        <v>1403</v>
      </c>
    </row>
    <row r="4371" s="7" customFormat="1" customHeight="1" spans="1:11">
      <c r="A4371" s="23"/>
      <c r="B4371" s="22"/>
      <c r="C4371" s="23"/>
      <c r="D4371" s="21" t="s">
        <v>1403</v>
      </c>
      <c r="E4371" s="21" t="s">
        <v>2374</v>
      </c>
      <c r="F4371" s="21" t="s">
        <v>1403</v>
      </c>
      <c r="G4371" s="25" t="s">
        <v>1403</v>
      </c>
      <c r="H4371" s="21" t="s">
        <v>1403</v>
      </c>
      <c r="I4371" s="25" t="s">
        <v>1403</v>
      </c>
      <c r="J4371" s="21" t="s">
        <v>1403</v>
      </c>
      <c r="K4371" s="21" t="s">
        <v>1403</v>
      </c>
    </row>
    <row r="4372" s="7" customFormat="1" customHeight="1" spans="1:11">
      <c r="A4372" s="23"/>
      <c r="B4372" s="22"/>
      <c r="C4372" s="23"/>
      <c r="D4372" s="21" t="s">
        <v>1403</v>
      </c>
      <c r="E4372" s="21" t="s">
        <v>1403</v>
      </c>
      <c r="F4372" s="21" t="s">
        <v>2627</v>
      </c>
      <c r="G4372" s="25" t="s">
        <v>2341</v>
      </c>
      <c r="H4372" s="21" t="s">
        <v>2622</v>
      </c>
      <c r="I4372" s="25" t="s">
        <v>2343</v>
      </c>
      <c r="J4372" s="21" t="s">
        <v>5537</v>
      </c>
      <c r="K4372" s="21" t="s">
        <v>7169</v>
      </c>
    </row>
    <row r="4373" s="7" customFormat="1" customHeight="1" spans="1:11">
      <c r="A4373" s="23"/>
      <c r="B4373" s="22"/>
      <c r="C4373" s="23"/>
      <c r="D4373" s="21" t="s">
        <v>1403</v>
      </c>
      <c r="E4373" s="21" t="s">
        <v>1403</v>
      </c>
      <c r="F4373" s="21" t="s">
        <v>2594</v>
      </c>
      <c r="G4373" s="25" t="s">
        <v>2341</v>
      </c>
      <c r="H4373" s="21" t="s">
        <v>2622</v>
      </c>
      <c r="I4373" s="25" t="s">
        <v>2343</v>
      </c>
      <c r="J4373" s="21" t="s">
        <v>7170</v>
      </c>
      <c r="K4373" s="21" t="s">
        <v>7169</v>
      </c>
    </row>
    <row r="4374" s="7" customFormat="1" customHeight="1" spans="1:11">
      <c r="A4374" s="21" t="s">
        <v>7189</v>
      </c>
      <c r="B4374" s="24" t="s">
        <v>7190</v>
      </c>
      <c r="C4374" s="21" t="s">
        <v>7154</v>
      </c>
      <c r="D4374" s="23"/>
      <c r="E4374" s="23"/>
      <c r="F4374" s="23"/>
      <c r="G4374" s="22"/>
      <c r="H4374" s="23"/>
      <c r="I4374" s="22"/>
      <c r="J4374" s="23"/>
      <c r="K4374" s="23"/>
    </row>
    <row r="4375" s="7" customFormat="1" customHeight="1" spans="1:11">
      <c r="A4375" s="23"/>
      <c r="B4375" s="22"/>
      <c r="C4375" s="23"/>
      <c r="D4375" s="21" t="s">
        <v>2338</v>
      </c>
      <c r="E4375" s="21" t="s">
        <v>1403</v>
      </c>
      <c r="F4375" s="21" t="s">
        <v>1403</v>
      </c>
      <c r="G4375" s="25" t="s">
        <v>1403</v>
      </c>
      <c r="H4375" s="21" t="s">
        <v>1403</v>
      </c>
      <c r="I4375" s="25" t="s">
        <v>1403</v>
      </c>
      <c r="J4375" s="21" t="s">
        <v>1403</v>
      </c>
      <c r="K4375" s="21" t="s">
        <v>1403</v>
      </c>
    </row>
    <row r="4376" s="7" customFormat="1" customHeight="1" spans="1:11">
      <c r="A4376" s="23"/>
      <c r="B4376" s="22"/>
      <c r="C4376" s="23"/>
      <c r="D4376" s="21" t="s">
        <v>1403</v>
      </c>
      <c r="E4376" s="21" t="s">
        <v>2339</v>
      </c>
      <c r="F4376" s="21" t="s">
        <v>1403</v>
      </c>
      <c r="G4376" s="25" t="s">
        <v>1403</v>
      </c>
      <c r="H4376" s="21" t="s">
        <v>1403</v>
      </c>
      <c r="I4376" s="25" t="s">
        <v>1403</v>
      </c>
      <c r="J4376" s="21" t="s">
        <v>1403</v>
      </c>
      <c r="K4376" s="21" t="s">
        <v>1403</v>
      </c>
    </row>
    <row r="4377" s="7" customFormat="1" customHeight="1" spans="1:11">
      <c r="A4377" s="23"/>
      <c r="B4377" s="22"/>
      <c r="C4377" s="23"/>
      <c r="D4377" s="21" t="s">
        <v>1403</v>
      </c>
      <c r="E4377" s="21" t="s">
        <v>1403</v>
      </c>
      <c r="F4377" s="21" t="s">
        <v>7191</v>
      </c>
      <c r="G4377" s="25" t="s">
        <v>2498</v>
      </c>
      <c r="H4377" s="21" t="s">
        <v>7192</v>
      </c>
      <c r="I4377" s="25" t="s">
        <v>2384</v>
      </c>
      <c r="J4377" s="21" t="s">
        <v>7193</v>
      </c>
      <c r="K4377" s="21" t="s">
        <v>7194</v>
      </c>
    </row>
    <row r="4378" s="7" customFormat="1" customHeight="1" spans="1:11">
      <c r="A4378" s="23"/>
      <c r="B4378" s="22"/>
      <c r="C4378" s="23"/>
      <c r="D4378" s="21" t="s">
        <v>1403</v>
      </c>
      <c r="E4378" s="21" t="s">
        <v>1403</v>
      </c>
      <c r="F4378" s="21" t="s">
        <v>7195</v>
      </c>
      <c r="G4378" s="25" t="s">
        <v>2354</v>
      </c>
      <c r="H4378" s="21" t="s">
        <v>2851</v>
      </c>
      <c r="I4378" s="25" t="s">
        <v>2516</v>
      </c>
      <c r="J4378" s="21" t="s">
        <v>7196</v>
      </c>
      <c r="K4378" s="21" t="s">
        <v>7194</v>
      </c>
    </row>
    <row r="4379" s="7" customFormat="1" customHeight="1" spans="1:11">
      <c r="A4379" s="23"/>
      <c r="B4379" s="22"/>
      <c r="C4379" s="23"/>
      <c r="D4379" s="21" t="s">
        <v>1403</v>
      </c>
      <c r="E4379" s="21" t="s">
        <v>1403</v>
      </c>
      <c r="F4379" s="21" t="s">
        <v>7197</v>
      </c>
      <c r="G4379" s="25" t="s">
        <v>2341</v>
      </c>
      <c r="H4379" s="21" t="s">
        <v>2753</v>
      </c>
      <c r="I4379" s="25" t="s">
        <v>2416</v>
      </c>
      <c r="J4379" s="21" t="s">
        <v>7198</v>
      </c>
      <c r="K4379" s="21" t="s">
        <v>7194</v>
      </c>
    </row>
    <row r="4380" s="7" customFormat="1" customHeight="1" spans="1:11">
      <c r="A4380" s="23"/>
      <c r="B4380" s="22"/>
      <c r="C4380" s="23"/>
      <c r="D4380" s="21" t="s">
        <v>1403</v>
      </c>
      <c r="E4380" s="21" t="s">
        <v>1403</v>
      </c>
      <c r="F4380" s="21" t="s">
        <v>7199</v>
      </c>
      <c r="G4380" s="25" t="s">
        <v>2341</v>
      </c>
      <c r="H4380" s="21" t="s">
        <v>2342</v>
      </c>
      <c r="I4380" s="25" t="s">
        <v>2343</v>
      </c>
      <c r="J4380" s="21" t="s">
        <v>7200</v>
      </c>
      <c r="K4380" s="21" t="s">
        <v>7194</v>
      </c>
    </row>
    <row r="4381" s="7" customFormat="1" customHeight="1" spans="1:11">
      <c r="A4381" s="23"/>
      <c r="B4381" s="22"/>
      <c r="C4381" s="23"/>
      <c r="D4381" s="21" t="s">
        <v>1403</v>
      </c>
      <c r="E4381" s="21" t="s">
        <v>1403</v>
      </c>
      <c r="F4381" s="21" t="s">
        <v>7201</v>
      </c>
      <c r="G4381" s="25" t="s">
        <v>2341</v>
      </c>
      <c r="H4381" s="21" t="s">
        <v>2342</v>
      </c>
      <c r="I4381" s="25" t="s">
        <v>2384</v>
      </c>
      <c r="J4381" s="21" t="s">
        <v>7202</v>
      </c>
      <c r="K4381" s="21" t="s">
        <v>7194</v>
      </c>
    </row>
    <row r="4382" s="7" customFormat="1" customHeight="1" spans="1:11">
      <c r="A4382" s="23"/>
      <c r="B4382" s="22"/>
      <c r="C4382" s="23"/>
      <c r="D4382" s="21" t="s">
        <v>1403</v>
      </c>
      <c r="E4382" s="21" t="s">
        <v>1403</v>
      </c>
      <c r="F4382" s="21" t="s">
        <v>7203</v>
      </c>
      <c r="G4382" s="25" t="s">
        <v>2341</v>
      </c>
      <c r="H4382" s="21" t="s">
        <v>2342</v>
      </c>
      <c r="I4382" s="25" t="s">
        <v>2343</v>
      </c>
      <c r="J4382" s="21" t="s">
        <v>7204</v>
      </c>
      <c r="K4382" s="21" t="s">
        <v>7194</v>
      </c>
    </row>
    <row r="4383" s="7" customFormat="1" customHeight="1" spans="1:11">
      <c r="A4383" s="23"/>
      <c r="B4383" s="22"/>
      <c r="C4383" s="23"/>
      <c r="D4383" s="21" t="s">
        <v>1403</v>
      </c>
      <c r="E4383" s="21" t="s">
        <v>2352</v>
      </c>
      <c r="F4383" s="21" t="s">
        <v>1403</v>
      </c>
      <c r="G4383" s="25" t="s">
        <v>1403</v>
      </c>
      <c r="H4383" s="21" t="s">
        <v>1403</v>
      </c>
      <c r="I4383" s="25" t="s">
        <v>1403</v>
      </c>
      <c r="J4383" s="21" t="s">
        <v>1403</v>
      </c>
      <c r="K4383" s="21" t="s">
        <v>1403</v>
      </c>
    </row>
    <row r="4384" s="7" customFormat="1" customHeight="1" spans="1:11">
      <c r="A4384" s="23"/>
      <c r="B4384" s="22"/>
      <c r="C4384" s="23"/>
      <c r="D4384" s="21" t="s">
        <v>1403</v>
      </c>
      <c r="E4384" s="21" t="s">
        <v>1403</v>
      </c>
      <c r="F4384" s="21" t="s">
        <v>7205</v>
      </c>
      <c r="G4384" s="25" t="s">
        <v>2341</v>
      </c>
      <c r="H4384" s="21" t="s">
        <v>2342</v>
      </c>
      <c r="I4384" s="25" t="s">
        <v>2343</v>
      </c>
      <c r="J4384" s="21" t="s">
        <v>7206</v>
      </c>
      <c r="K4384" s="21" t="s">
        <v>7194</v>
      </c>
    </row>
    <row r="4385" s="7" customFormat="1" customHeight="1" spans="1:11">
      <c r="A4385" s="23"/>
      <c r="B4385" s="22"/>
      <c r="C4385" s="23"/>
      <c r="D4385" s="21" t="s">
        <v>1403</v>
      </c>
      <c r="E4385" s="21" t="s">
        <v>1403</v>
      </c>
      <c r="F4385" s="21" t="s">
        <v>7207</v>
      </c>
      <c r="G4385" s="25" t="s">
        <v>2341</v>
      </c>
      <c r="H4385" s="21" t="s">
        <v>2342</v>
      </c>
      <c r="I4385" s="25" t="s">
        <v>2343</v>
      </c>
      <c r="J4385" s="21" t="s">
        <v>7208</v>
      </c>
      <c r="K4385" s="21" t="s">
        <v>7194</v>
      </c>
    </row>
    <row r="4386" s="7" customFormat="1" customHeight="1" spans="1:11">
      <c r="A4386" s="23"/>
      <c r="B4386" s="22"/>
      <c r="C4386" s="23"/>
      <c r="D4386" s="21" t="s">
        <v>1403</v>
      </c>
      <c r="E4386" s="21" t="s">
        <v>2389</v>
      </c>
      <c r="F4386" s="21" t="s">
        <v>1403</v>
      </c>
      <c r="G4386" s="25" t="s">
        <v>1403</v>
      </c>
      <c r="H4386" s="21" t="s">
        <v>1403</v>
      </c>
      <c r="I4386" s="25" t="s">
        <v>1403</v>
      </c>
      <c r="J4386" s="21" t="s">
        <v>1403</v>
      </c>
      <c r="K4386" s="21" t="s">
        <v>1403</v>
      </c>
    </row>
    <row r="4387" s="7" customFormat="1" customHeight="1" spans="1:11">
      <c r="A4387" s="23"/>
      <c r="B4387" s="22"/>
      <c r="C4387" s="23"/>
      <c r="D4387" s="21" t="s">
        <v>1403</v>
      </c>
      <c r="E4387" s="21" t="s">
        <v>1403</v>
      </c>
      <c r="F4387" s="21" t="s">
        <v>7209</v>
      </c>
      <c r="G4387" s="25" t="s">
        <v>2341</v>
      </c>
      <c r="H4387" s="21" t="s">
        <v>7163</v>
      </c>
      <c r="I4387" s="25" t="s">
        <v>2581</v>
      </c>
      <c r="J4387" s="21" t="s">
        <v>7210</v>
      </c>
      <c r="K4387" s="21" t="s">
        <v>7194</v>
      </c>
    </row>
    <row r="4388" s="7" customFormat="1" customHeight="1" spans="1:11">
      <c r="A4388" s="23"/>
      <c r="B4388" s="22"/>
      <c r="C4388" s="23"/>
      <c r="D4388" s="21" t="s">
        <v>2357</v>
      </c>
      <c r="E4388" s="21" t="s">
        <v>1403</v>
      </c>
      <c r="F4388" s="21" t="s">
        <v>1403</v>
      </c>
      <c r="G4388" s="25" t="s">
        <v>1403</v>
      </c>
      <c r="H4388" s="21" t="s">
        <v>1403</v>
      </c>
      <c r="I4388" s="25" t="s">
        <v>1403</v>
      </c>
      <c r="J4388" s="21" t="s">
        <v>1403</v>
      </c>
      <c r="K4388" s="21" t="s">
        <v>1403</v>
      </c>
    </row>
    <row r="4389" s="7" customFormat="1" customHeight="1" spans="1:11">
      <c r="A4389" s="23"/>
      <c r="B4389" s="22"/>
      <c r="C4389" s="23"/>
      <c r="D4389" s="21" t="s">
        <v>1403</v>
      </c>
      <c r="E4389" s="21" t="s">
        <v>2358</v>
      </c>
      <c r="F4389" s="21" t="s">
        <v>1403</v>
      </c>
      <c r="G4389" s="25" t="s">
        <v>1403</v>
      </c>
      <c r="H4389" s="21" t="s">
        <v>1403</v>
      </c>
      <c r="I4389" s="25" t="s">
        <v>1403</v>
      </c>
      <c r="J4389" s="21" t="s">
        <v>1403</v>
      </c>
      <c r="K4389" s="21" t="s">
        <v>1403</v>
      </c>
    </row>
    <row r="4390" s="7" customFormat="1" customHeight="1" spans="1:11">
      <c r="A4390" s="23"/>
      <c r="B4390" s="22"/>
      <c r="C4390" s="23"/>
      <c r="D4390" s="21" t="s">
        <v>1403</v>
      </c>
      <c r="E4390" s="21" t="s">
        <v>1403</v>
      </c>
      <c r="F4390" s="21" t="s">
        <v>7166</v>
      </c>
      <c r="G4390" s="25" t="s">
        <v>2354</v>
      </c>
      <c r="H4390" s="21" t="s">
        <v>2342</v>
      </c>
      <c r="I4390" s="25" t="s">
        <v>2343</v>
      </c>
      <c r="J4390" s="21" t="s">
        <v>7208</v>
      </c>
      <c r="K4390" s="21" t="s">
        <v>7194</v>
      </c>
    </row>
    <row r="4391" s="7" customFormat="1" customHeight="1" spans="1:11">
      <c r="A4391" s="23"/>
      <c r="B4391" s="22"/>
      <c r="C4391" s="23"/>
      <c r="D4391" s="21" t="s">
        <v>1403</v>
      </c>
      <c r="E4391" s="21" t="s">
        <v>2578</v>
      </c>
      <c r="F4391" s="21" t="s">
        <v>1403</v>
      </c>
      <c r="G4391" s="25" t="s">
        <v>1403</v>
      </c>
      <c r="H4391" s="21" t="s">
        <v>1403</v>
      </c>
      <c r="I4391" s="25" t="s">
        <v>1403</v>
      </c>
      <c r="J4391" s="21" t="s">
        <v>1403</v>
      </c>
      <c r="K4391" s="21" t="s">
        <v>1403</v>
      </c>
    </row>
    <row r="4392" s="7" customFormat="1" customHeight="1" spans="1:11">
      <c r="A4392" s="23"/>
      <c r="B4392" s="22"/>
      <c r="C4392" s="23"/>
      <c r="D4392" s="21" t="s">
        <v>1403</v>
      </c>
      <c r="E4392" s="21" t="s">
        <v>1403</v>
      </c>
      <c r="F4392" s="21" t="s">
        <v>7211</v>
      </c>
      <c r="G4392" s="25" t="s">
        <v>2341</v>
      </c>
      <c r="H4392" s="21" t="s">
        <v>2342</v>
      </c>
      <c r="I4392" s="25" t="s">
        <v>2343</v>
      </c>
      <c r="J4392" s="21" t="s">
        <v>7212</v>
      </c>
      <c r="K4392" s="21" t="s">
        <v>7161</v>
      </c>
    </row>
    <row r="4393" s="7" customFormat="1" customHeight="1" spans="1:11">
      <c r="A4393" s="23"/>
      <c r="B4393" s="22"/>
      <c r="C4393" s="23"/>
      <c r="D4393" s="21" t="s">
        <v>2373</v>
      </c>
      <c r="E4393" s="21" t="s">
        <v>1403</v>
      </c>
      <c r="F4393" s="21" t="s">
        <v>1403</v>
      </c>
      <c r="G4393" s="25" t="s">
        <v>1403</v>
      </c>
      <c r="H4393" s="21" t="s">
        <v>1403</v>
      </c>
      <c r="I4393" s="25" t="s">
        <v>1403</v>
      </c>
      <c r="J4393" s="21" t="s">
        <v>1403</v>
      </c>
      <c r="K4393" s="21" t="s">
        <v>1403</v>
      </c>
    </row>
    <row r="4394" s="7" customFormat="1" customHeight="1" spans="1:11">
      <c r="A4394" s="23"/>
      <c r="B4394" s="22"/>
      <c r="C4394" s="23"/>
      <c r="D4394" s="21" t="s">
        <v>1403</v>
      </c>
      <c r="E4394" s="21" t="s">
        <v>2374</v>
      </c>
      <c r="F4394" s="21" t="s">
        <v>1403</v>
      </c>
      <c r="G4394" s="25" t="s">
        <v>1403</v>
      </c>
      <c r="H4394" s="21" t="s">
        <v>1403</v>
      </c>
      <c r="I4394" s="25" t="s">
        <v>1403</v>
      </c>
      <c r="J4394" s="21" t="s">
        <v>1403</v>
      </c>
      <c r="K4394" s="21" t="s">
        <v>1403</v>
      </c>
    </row>
    <row r="4395" s="7" customFormat="1" customHeight="1" spans="1:11">
      <c r="A4395" s="23"/>
      <c r="B4395" s="22"/>
      <c r="C4395" s="23"/>
      <c r="D4395" s="21" t="s">
        <v>1403</v>
      </c>
      <c r="E4395" s="21" t="s">
        <v>1403</v>
      </c>
      <c r="F4395" s="21" t="s">
        <v>2594</v>
      </c>
      <c r="G4395" s="25" t="s">
        <v>2354</v>
      </c>
      <c r="H4395" s="21" t="s">
        <v>2622</v>
      </c>
      <c r="I4395" s="25" t="s">
        <v>2343</v>
      </c>
      <c r="J4395" s="21" t="s">
        <v>7213</v>
      </c>
      <c r="K4395" s="21" t="s">
        <v>7169</v>
      </c>
    </row>
    <row r="4396" s="7" customFormat="1" customHeight="1" spans="1:11">
      <c r="A4396" s="23"/>
      <c r="B4396" s="22"/>
      <c r="C4396" s="23"/>
      <c r="D4396" s="21" t="s">
        <v>1403</v>
      </c>
      <c r="E4396" s="21" t="s">
        <v>1403</v>
      </c>
      <c r="F4396" s="21" t="s">
        <v>2627</v>
      </c>
      <c r="G4396" s="25" t="s">
        <v>2354</v>
      </c>
      <c r="H4396" s="21" t="s">
        <v>2622</v>
      </c>
      <c r="I4396" s="25" t="s">
        <v>2343</v>
      </c>
      <c r="J4396" s="21" t="s">
        <v>5537</v>
      </c>
      <c r="K4396" s="21" t="s">
        <v>7169</v>
      </c>
    </row>
    <row r="4397" s="7" customFormat="1" customHeight="1" spans="1:11">
      <c r="A4397" s="21" t="s">
        <v>7214</v>
      </c>
      <c r="B4397" s="24" t="s">
        <v>7215</v>
      </c>
      <c r="C4397" s="21" t="s">
        <v>7154</v>
      </c>
      <c r="D4397" s="23"/>
      <c r="E4397" s="23"/>
      <c r="F4397" s="23"/>
      <c r="G4397" s="22"/>
      <c r="H4397" s="23"/>
      <c r="I4397" s="22"/>
      <c r="J4397" s="23"/>
      <c r="K4397" s="23"/>
    </row>
    <row r="4398" s="7" customFormat="1" customHeight="1" spans="1:11">
      <c r="A4398" s="23"/>
      <c r="B4398" s="22"/>
      <c r="C4398" s="23"/>
      <c r="D4398" s="21" t="s">
        <v>2338</v>
      </c>
      <c r="E4398" s="21" t="s">
        <v>1403</v>
      </c>
      <c r="F4398" s="21" t="s">
        <v>1403</v>
      </c>
      <c r="G4398" s="25" t="s">
        <v>1403</v>
      </c>
      <c r="H4398" s="21" t="s">
        <v>1403</v>
      </c>
      <c r="I4398" s="25" t="s">
        <v>1403</v>
      </c>
      <c r="J4398" s="21" t="s">
        <v>1403</v>
      </c>
      <c r="K4398" s="21" t="s">
        <v>1403</v>
      </c>
    </row>
    <row r="4399" s="7" customFormat="1" customHeight="1" spans="1:11">
      <c r="A4399" s="23"/>
      <c r="B4399" s="22"/>
      <c r="C4399" s="23"/>
      <c r="D4399" s="21" t="s">
        <v>1403</v>
      </c>
      <c r="E4399" s="21" t="s">
        <v>2339</v>
      </c>
      <c r="F4399" s="21" t="s">
        <v>1403</v>
      </c>
      <c r="G4399" s="25" t="s">
        <v>1403</v>
      </c>
      <c r="H4399" s="21" t="s">
        <v>1403</v>
      </c>
      <c r="I4399" s="25" t="s">
        <v>1403</v>
      </c>
      <c r="J4399" s="21" t="s">
        <v>1403</v>
      </c>
      <c r="K4399" s="21" t="s">
        <v>1403</v>
      </c>
    </row>
    <row r="4400" s="7" customFormat="1" customHeight="1" spans="1:11">
      <c r="A4400" s="23"/>
      <c r="B4400" s="22"/>
      <c r="C4400" s="23"/>
      <c r="D4400" s="21" t="s">
        <v>1403</v>
      </c>
      <c r="E4400" s="21" t="s">
        <v>1403</v>
      </c>
      <c r="F4400" s="21" t="s">
        <v>7216</v>
      </c>
      <c r="G4400" s="25" t="s">
        <v>2341</v>
      </c>
      <c r="H4400" s="21" t="s">
        <v>2376</v>
      </c>
      <c r="I4400" s="25" t="s">
        <v>2384</v>
      </c>
      <c r="J4400" s="21" t="s">
        <v>7217</v>
      </c>
      <c r="K4400" s="21" t="s">
        <v>7181</v>
      </c>
    </row>
    <row r="4401" s="7" customFormat="1" customHeight="1" spans="1:11">
      <c r="A4401" s="23"/>
      <c r="B4401" s="22"/>
      <c r="C4401" s="23"/>
      <c r="D4401" s="21" t="s">
        <v>1403</v>
      </c>
      <c r="E4401" s="21" t="s">
        <v>1403</v>
      </c>
      <c r="F4401" s="21" t="s">
        <v>7218</v>
      </c>
      <c r="G4401" s="25" t="s">
        <v>2354</v>
      </c>
      <c r="H4401" s="21" t="s">
        <v>2342</v>
      </c>
      <c r="I4401" s="25" t="s">
        <v>2871</v>
      </c>
      <c r="J4401" s="21" t="s">
        <v>7219</v>
      </c>
      <c r="K4401" s="21" t="s">
        <v>7181</v>
      </c>
    </row>
    <row r="4402" s="7" customFormat="1" customHeight="1" spans="1:11">
      <c r="A4402" s="23"/>
      <c r="B4402" s="22"/>
      <c r="C4402" s="23"/>
      <c r="D4402" s="21" t="s">
        <v>1403</v>
      </c>
      <c r="E4402" s="21" t="s">
        <v>1403</v>
      </c>
      <c r="F4402" s="21" t="s">
        <v>7220</v>
      </c>
      <c r="G4402" s="25" t="s">
        <v>2354</v>
      </c>
      <c r="H4402" s="21" t="s">
        <v>2753</v>
      </c>
      <c r="I4402" s="25" t="s">
        <v>2516</v>
      </c>
      <c r="J4402" s="21" t="s">
        <v>7221</v>
      </c>
      <c r="K4402" s="21" t="s">
        <v>7181</v>
      </c>
    </row>
    <row r="4403" s="7" customFormat="1" customHeight="1" spans="1:11">
      <c r="A4403" s="23"/>
      <c r="B4403" s="22"/>
      <c r="C4403" s="23"/>
      <c r="D4403" s="21" t="s">
        <v>1403</v>
      </c>
      <c r="E4403" s="21" t="s">
        <v>1403</v>
      </c>
      <c r="F4403" s="21" t="s">
        <v>7222</v>
      </c>
      <c r="G4403" s="25" t="s">
        <v>2354</v>
      </c>
      <c r="H4403" s="21" t="s">
        <v>2439</v>
      </c>
      <c r="I4403" s="25" t="s">
        <v>2516</v>
      </c>
      <c r="J4403" s="21" t="s">
        <v>7223</v>
      </c>
      <c r="K4403" s="21" t="s">
        <v>7181</v>
      </c>
    </row>
    <row r="4404" s="7" customFormat="1" customHeight="1" spans="1:11">
      <c r="A4404" s="23"/>
      <c r="B4404" s="22"/>
      <c r="C4404" s="23"/>
      <c r="D4404" s="21" t="s">
        <v>1403</v>
      </c>
      <c r="E4404" s="21" t="s">
        <v>1403</v>
      </c>
      <c r="F4404" s="21" t="s">
        <v>7224</v>
      </c>
      <c r="G4404" s="25" t="s">
        <v>2341</v>
      </c>
      <c r="H4404" s="21" t="s">
        <v>2703</v>
      </c>
      <c r="I4404" s="25" t="s">
        <v>2416</v>
      </c>
      <c r="J4404" s="21" t="s">
        <v>7225</v>
      </c>
      <c r="K4404" s="21" t="s">
        <v>7181</v>
      </c>
    </row>
    <row r="4405" s="7" customFormat="1" customHeight="1" spans="1:11">
      <c r="A4405" s="23"/>
      <c r="B4405" s="22"/>
      <c r="C4405" s="23"/>
      <c r="D4405" s="21" t="s">
        <v>1403</v>
      </c>
      <c r="E4405" s="21" t="s">
        <v>1403</v>
      </c>
      <c r="F4405" s="21" t="s">
        <v>7182</v>
      </c>
      <c r="G4405" s="25" t="s">
        <v>2354</v>
      </c>
      <c r="H4405" s="21" t="s">
        <v>7226</v>
      </c>
      <c r="I4405" s="25" t="s">
        <v>4125</v>
      </c>
      <c r="J4405" s="21" t="s">
        <v>7227</v>
      </c>
      <c r="K4405" s="21" t="s">
        <v>7161</v>
      </c>
    </row>
    <row r="4406" s="7" customFormat="1" customHeight="1" spans="1:11">
      <c r="A4406" s="23"/>
      <c r="B4406" s="22"/>
      <c r="C4406" s="23"/>
      <c r="D4406" s="21" t="s">
        <v>1403</v>
      </c>
      <c r="E4406" s="21" t="s">
        <v>1403</v>
      </c>
      <c r="F4406" s="21" t="s">
        <v>7228</v>
      </c>
      <c r="G4406" s="25" t="s">
        <v>2498</v>
      </c>
      <c r="H4406" s="21" t="s">
        <v>2753</v>
      </c>
      <c r="I4406" s="25" t="s">
        <v>2395</v>
      </c>
      <c r="J4406" s="21" t="s">
        <v>7229</v>
      </c>
      <c r="K4406" s="21" t="s">
        <v>7161</v>
      </c>
    </row>
    <row r="4407" s="7" customFormat="1" customHeight="1" spans="1:11">
      <c r="A4407" s="23"/>
      <c r="B4407" s="22"/>
      <c r="C4407" s="23"/>
      <c r="D4407" s="21" t="s">
        <v>1403</v>
      </c>
      <c r="E4407" s="21" t="s">
        <v>1403</v>
      </c>
      <c r="F4407" s="21" t="s">
        <v>7230</v>
      </c>
      <c r="G4407" s="25" t="s">
        <v>2498</v>
      </c>
      <c r="H4407" s="21" t="s">
        <v>6312</v>
      </c>
      <c r="I4407" s="25" t="s">
        <v>2384</v>
      </c>
      <c r="J4407" s="21" t="s">
        <v>7231</v>
      </c>
      <c r="K4407" s="21" t="s">
        <v>7232</v>
      </c>
    </row>
    <row r="4408" s="7" customFormat="1" customHeight="1" spans="1:11">
      <c r="A4408" s="23"/>
      <c r="B4408" s="22"/>
      <c r="C4408" s="23"/>
      <c r="D4408" s="21" t="s">
        <v>1403</v>
      </c>
      <c r="E4408" s="21" t="s">
        <v>2352</v>
      </c>
      <c r="F4408" s="21" t="s">
        <v>1403</v>
      </c>
      <c r="G4408" s="25" t="s">
        <v>1403</v>
      </c>
      <c r="H4408" s="21" t="s">
        <v>1403</v>
      </c>
      <c r="I4408" s="25" t="s">
        <v>1403</v>
      </c>
      <c r="J4408" s="21" t="s">
        <v>1403</v>
      </c>
      <c r="K4408" s="21" t="s">
        <v>1403</v>
      </c>
    </row>
    <row r="4409" s="7" customFormat="1" customHeight="1" spans="1:11">
      <c r="A4409" s="23"/>
      <c r="B4409" s="22"/>
      <c r="C4409" s="23"/>
      <c r="D4409" s="21" t="s">
        <v>1403</v>
      </c>
      <c r="E4409" s="21" t="s">
        <v>1403</v>
      </c>
      <c r="F4409" s="21" t="s">
        <v>7159</v>
      </c>
      <c r="G4409" s="25" t="s">
        <v>2341</v>
      </c>
      <c r="H4409" s="21" t="s">
        <v>2342</v>
      </c>
      <c r="I4409" s="25" t="s">
        <v>2343</v>
      </c>
      <c r="J4409" s="21" t="s">
        <v>7233</v>
      </c>
      <c r="K4409" s="21" t="s">
        <v>7181</v>
      </c>
    </row>
    <row r="4410" s="7" customFormat="1" customHeight="1" spans="1:11">
      <c r="A4410" s="23"/>
      <c r="B4410" s="22"/>
      <c r="C4410" s="23"/>
      <c r="D4410" s="21" t="s">
        <v>1403</v>
      </c>
      <c r="E4410" s="21" t="s">
        <v>1403</v>
      </c>
      <c r="F4410" s="21" t="s">
        <v>7207</v>
      </c>
      <c r="G4410" s="25" t="s">
        <v>2341</v>
      </c>
      <c r="H4410" s="21" t="s">
        <v>2342</v>
      </c>
      <c r="I4410" s="25" t="s">
        <v>2343</v>
      </c>
      <c r="J4410" s="21" t="s">
        <v>7234</v>
      </c>
      <c r="K4410" s="21" t="s">
        <v>7181</v>
      </c>
    </row>
    <row r="4411" s="7" customFormat="1" customHeight="1" spans="1:11">
      <c r="A4411" s="23"/>
      <c r="B4411" s="22"/>
      <c r="C4411" s="23"/>
      <c r="D4411" s="21" t="s">
        <v>1403</v>
      </c>
      <c r="E4411" s="21" t="s">
        <v>2389</v>
      </c>
      <c r="F4411" s="21" t="s">
        <v>1403</v>
      </c>
      <c r="G4411" s="25" t="s">
        <v>1403</v>
      </c>
      <c r="H4411" s="21" t="s">
        <v>1403</v>
      </c>
      <c r="I4411" s="25" t="s">
        <v>1403</v>
      </c>
      <c r="J4411" s="21" t="s">
        <v>1403</v>
      </c>
      <c r="K4411" s="21" t="s">
        <v>1403</v>
      </c>
    </row>
    <row r="4412" s="7" customFormat="1" customHeight="1" spans="1:11">
      <c r="A4412" s="23"/>
      <c r="B4412" s="22"/>
      <c r="C4412" s="23"/>
      <c r="D4412" s="21" t="s">
        <v>1403</v>
      </c>
      <c r="E4412" s="21" t="s">
        <v>1403</v>
      </c>
      <c r="F4412" s="21" t="s">
        <v>7162</v>
      </c>
      <c r="G4412" s="25" t="s">
        <v>2341</v>
      </c>
      <c r="H4412" s="21" t="s">
        <v>7163</v>
      </c>
      <c r="I4412" s="25" t="s">
        <v>2581</v>
      </c>
      <c r="J4412" s="21" t="s">
        <v>7164</v>
      </c>
      <c r="K4412" s="21" t="s">
        <v>7235</v>
      </c>
    </row>
    <row r="4413" s="7" customFormat="1" customHeight="1" spans="1:11">
      <c r="A4413" s="23"/>
      <c r="B4413" s="22"/>
      <c r="C4413" s="23"/>
      <c r="D4413" s="21" t="s">
        <v>2357</v>
      </c>
      <c r="E4413" s="21" t="s">
        <v>1403</v>
      </c>
      <c r="F4413" s="21" t="s">
        <v>1403</v>
      </c>
      <c r="G4413" s="25" t="s">
        <v>1403</v>
      </c>
      <c r="H4413" s="21" t="s">
        <v>1403</v>
      </c>
      <c r="I4413" s="25" t="s">
        <v>1403</v>
      </c>
      <c r="J4413" s="21" t="s">
        <v>1403</v>
      </c>
      <c r="K4413" s="21" t="s">
        <v>1403</v>
      </c>
    </row>
    <row r="4414" s="7" customFormat="1" customHeight="1" spans="1:11">
      <c r="A4414" s="23"/>
      <c r="B4414" s="22"/>
      <c r="C4414" s="23"/>
      <c r="D4414" s="21" t="s">
        <v>1403</v>
      </c>
      <c r="E4414" s="21" t="s">
        <v>2358</v>
      </c>
      <c r="F4414" s="21" t="s">
        <v>1403</v>
      </c>
      <c r="G4414" s="25" t="s">
        <v>1403</v>
      </c>
      <c r="H4414" s="21" t="s">
        <v>1403</v>
      </c>
      <c r="I4414" s="25" t="s">
        <v>1403</v>
      </c>
      <c r="J4414" s="21" t="s">
        <v>1403</v>
      </c>
      <c r="K4414" s="21" t="s">
        <v>1403</v>
      </c>
    </row>
    <row r="4415" s="7" customFormat="1" customHeight="1" spans="1:11">
      <c r="A4415" s="23"/>
      <c r="B4415" s="22"/>
      <c r="C4415" s="23"/>
      <c r="D4415" s="21" t="s">
        <v>1403</v>
      </c>
      <c r="E4415" s="21" t="s">
        <v>1403</v>
      </c>
      <c r="F4415" s="21" t="s">
        <v>7166</v>
      </c>
      <c r="G4415" s="25" t="s">
        <v>2341</v>
      </c>
      <c r="H4415" s="21" t="s">
        <v>2342</v>
      </c>
      <c r="I4415" s="25" t="s">
        <v>2343</v>
      </c>
      <c r="J4415" s="21" t="s">
        <v>7185</v>
      </c>
      <c r="K4415" s="21" t="s">
        <v>7181</v>
      </c>
    </row>
    <row r="4416" s="7" customFormat="1" customHeight="1" spans="1:11">
      <c r="A4416" s="23"/>
      <c r="B4416" s="22"/>
      <c r="C4416" s="23"/>
      <c r="D4416" s="21" t="s">
        <v>1403</v>
      </c>
      <c r="E4416" s="21" t="s">
        <v>2578</v>
      </c>
      <c r="F4416" s="21" t="s">
        <v>1403</v>
      </c>
      <c r="G4416" s="25" t="s">
        <v>1403</v>
      </c>
      <c r="H4416" s="21" t="s">
        <v>1403</v>
      </c>
      <c r="I4416" s="25" t="s">
        <v>1403</v>
      </c>
      <c r="J4416" s="21" t="s">
        <v>1403</v>
      </c>
      <c r="K4416" s="21" t="s">
        <v>1403</v>
      </c>
    </row>
    <row r="4417" s="7" customFormat="1" customHeight="1" spans="1:11">
      <c r="A4417" s="23"/>
      <c r="B4417" s="22"/>
      <c r="C4417" s="23"/>
      <c r="D4417" s="21" t="s">
        <v>1403</v>
      </c>
      <c r="E4417" s="21" t="s">
        <v>1403</v>
      </c>
      <c r="F4417" s="21" t="s">
        <v>7211</v>
      </c>
      <c r="G4417" s="25" t="s">
        <v>2341</v>
      </c>
      <c r="H4417" s="21" t="s">
        <v>2342</v>
      </c>
      <c r="I4417" s="25" t="s">
        <v>2343</v>
      </c>
      <c r="J4417" s="21" t="s">
        <v>7212</v>
      </c>
      <c r="K4417" s="21" t="s">
        <v>7181</v>
      </c>
    </row>
    <row r="4418" s="7" customFormat="1" customHeight="1" spans="1:11">
      <c r="A4418" s="23"/>
      <c r="B4418" s="22"/>
      <c r="C4418" s="23"/>
      <c r="D4418" s="21" t="s">
        <v>2373</v>
      </c>
      <c r="E4418" s="21" t="s">
        <v>1403</v>
      </c>
      <c r="F4418" s="21" t="s">
        <v>1403</v>
      </c>
      <c r="G4418" s="25" t="s">
        <v>1403</v>
      </c>
      <c r="H4418" s="21" t="s">
        <v>1403</v>
      </c>
      <c r="I4418" s="25" t="s">
        <v>1403</v>
      </c>
      <c r="J4418" s="21" t="s">
        <v>1403</v>
      </c>
      <c r="K4418" s="21" t="s">
        <v>1403</v>
      </c>
    </row>
    <row r="4419" s="7" customFormat="1" customHeight="1" spans="1:11">
      <c r="A4419" s="23"/>
      <c r="B4419" s="22"/>
      <c r="C4419" s="23"/>
      <c r="D4419" s="21" t="s">
        <v>1403</v>
      </c>
      <c r="E4419" s="21" t="s">
        <v>2374</v>
      </c>
      <c r="F4419" s="21" t="s">
        <v>1403</v>
      </c>
      <c r="G4419" s="25" t="s">
        <v>1403</v>
      </c>
      <c r="H4419" s="21" t="s">
        <v>1403</v>
      </c>
      <c r="I4419" s="25" t="s">
        <v>1403</v>
      </c>
      <c r="J4419" s="21" t="s">
        <v>1403</v>
      </c>
      <c r="K4419" s="21" t="s">
        <v>1403</v>
      </c>
    </row>
    <row r="4420" s="7" customFormat="1" customHeight="1" spans="1:11">
      <c r="A4420" s="23"/>
      <c r="B4420" s="22"/>
      <c r="C4420" s="23"/>
      <c r="D4420" s="21" t="s">
        <v>1403</v>
      </c>
      <c r="E4420" s="21" t="s">
        <v>1403</v>
      </c>
      <c r="F4420" s="21" t="s">
        <v>2594</v>
      </c>
      <c r="G4420" s="25" t="s">
        <v>2341</v>
      </c>
      <c r="H4420" s="21" t="s">
        <v>2622</v>
      </c>
      <c r="I4420" s="25" t="s">
        <v>2343</v>
      </c>
      <c r="J4420" s="21" t="s">
        <v>7186</v>
      </c>
      <c r="K4420" s="21" t="s">
        <v>7169</v>
      </c>
    </row>
    <row r="4421" s="7" customFormat="1" customHeight="1" spans="1:11">
      <c r="A4421" s="23"/>
      <c r="B4421" s="22"/>
      <c r="C4421" s="23"/>
      <c r="D4421" s="21" t="s">
        <v>1403</v>
      </c>
      <c r="E4421" s="21" t="s">
        <v>1403</v>
      </c>
      <c r="F4421" s="21" t="s">
        <v>2627</v>
      </c>
      <c r="G4421" s="25" t="s">
        <v>2341</v>
      </c>
      <c r="H4421" s="21" t="s">
        <v>2622</v>
      </c>
      <c r="I4421" s="25" t="s">
        <v>2343</v>
      </c>
      <c r="J4421" s="21" t="s">
        <v>5537</v>
      </c>
      <c r="K4421" s="21" t="s">
        <v>7169</v>
      </c>
    </row>
    <row r="4422" s="7" customFormat="1" customHeight="1" spans="1:11">
      <c r="A4422" s="21" t="s">
        <v>7236</v>
      </c>
      <c r="B4422" s="22"/>
      <c r="C4422" s="23"/>
      <c r="D4422" s="23"/>
      <c r="E4422" s="23"/>
      <c r="F4422" s="23"/>
      <c r="G4422" s="22"/>
      <c r="H4422" s="23"/>
      <c r="I4422" s="22"/>
      <c r="J4422" s="23"/>
      <c r="K4422" s="23"/>
    </row>
    <row r="4423" s="7" customFormat="1" customHeight="1" spans="1:11">
      <c r="A4423" s="21" t="s">
        <v>7237</v>
      </c>
      <c r="B4423" s="22"/>
      <c r="C4423" s="23"/>
      <c r="D4423" s="23"/>
      <c r="E4423" s="23"/>
      <c r="F4423" s="23"/>
      <c r="G4423" s="22"/>
      <c r="H4423" s="23"/>
      <c r="I4423" s="22"/>
      <c r="J4423" s="23"/>
      <c r="K4423" s="23"/>
    </row>
    <row r="4424" s="7" customFormat="1" customHeight="1" spans="1:11">
      <c r="A4424" s="21" t="s">
        <v>7238</v>
      </c>
      <c r="B4424" s="24" t="s">
        <v>7239</v>
      </c>
      <c r="C4424" s="21" t="s">
        <v>2614</v>
      </c>
      <c r="D4424" s="23"/>
      <c r="E4424" s="23"/>
      <c r="F4424" s="23"/>
      <c r="G4424" s="22"/>
      <c r="H4424" s="23"/>
      <c r="I4424" s="22"/>
      <c r="J4424" s="23"/>
      <c r="K4424" s="23"/>
    </row>
    <row r="4425" s="7" customFormat="1" customHeight="1" spans="1:11">
      <c r="A4425" s="23"/>
      <c r="B4425" s="22"/>
      <c r="C4425" s="23"/>
      <c r="D4425" s="21" t="s">
        <v>2338</v>
      </c>
      <c r="E4425" s="21" t="s">
        <v>1403</v>
      </c>
      <c r="F4425" s="21" t="s">
        <v>1403</v>
      </c>
      <c r="G4425" s="25" t="s">
        <v>1403</v>
      </c>
      <c r="H4425" s="21" t="s">
        <v>1403</v>
      </c>
      <c r="I4425" s="25" t="s">
        <v>1403</v>
      </c>
      <c r="J4425" s="21" t="s">
        <v>1403</v>
      </c>
      <c r="K4425" s="21" t="s">
        <v>1403</v>
      </c>
    </row>
    <row r="4426" s="7" customFormat="1" customHeight="1" spans="1:11">
      <c r="A4426" s="23"/>
      <c r="B4426" s="22"/>
      <c r="C4426" s="23"/>
      <c r="D4426" s="21" t="s">
        <v>1403</v>
      </c>
      <c r="E4426" s="21" t="s">
        <v>2339</v>
      </c>
      <c r="F4426" s="21" t="s">
        <v>1403</v>
      </c>
      <c r="G4426" s="25" t="s">
        <v>1403</v>
      </c>
      <c r="H4426" s="21" t="s">
        <v>1403</v>
      </c>
      <c r="I4426" s="25" t="s">
        <v>1403</v>
      </c>
      <c r="J4426" s="21" t="s">
        <v>1403</v>
      </c>
      <c r="K4426" s="21" t="s">
        <v>1403</v>
      </c>
    </row>
    <row r="4427" s="7" customFormat="1" customHeight="1" spans="1:11">
      <c r="A4427" s="23"/>
      <c r="B4427" s="22"/>
      <c r="C4427" s="23"/>
      <c r="D4427" s="21" t="s">
        <v>1403</v>
      </c>
      <c r="E4427" s="21" t="s">
        <v>1403</v>
      </c>
      <c r="F4427" s="21" t="s">
        <v>3074</v>
      </c>
      <c r="G4427" s="25" t="s">
        <v>2341</v>
      </c>
      <c r="H4427" s="21" t="s">
        <v>2703</v>
      </c>
      <c r="I4427" s="25" t="s">
        <v>2384</v>
      </c>
      <c r="J4427" s="21" t="s">
        <v>3076</v>
      </c>
      <c r="K4427" s="21" t="s">
        <v>7240</v>
      </c>
    </row>
    <row r="4428" s="7" customFormat="1" customHeight="1" spans="1:11">
      <c r="A4428" s="23"/>
      <c r="B4428" s="22"/>
      <c r="C4428" s="23"/>
      <c r="D4428" s="21" t="s">
        <v>1403</v>
      </c>
      <c r="E4428" s="21" t="s">
        <v>2352</v>
      </c>
      <c r="F4428" s="21" t="s">
        <v>1403</v>
      </c>
      <c r="G4428" s="25" t="s">
        <v>1403</v>
      </c>
      <c r="H4428" s="21" t="s">
        <v>1403</v>
      </c>
      <c r="I4428" s="25" t="s">
        <v>1403</v>
      </c>
      <c r="J4428" s="21" t="s">
        <v>1403</v>
      </c>
      <c r="K4428" s="21" t="s">
        <v>1403</v>
      </c>
    </row>
    <row r="4429" s="7" customFormat="1" customHeight="1" spans="1:11">
      <c r="A4429" s="23"/>
      <c r="B4429" s="22"/>
      <c r="C4429" s="23"/>
      <c r="D4429" s="21" t="s">
        <v>1403</v>
      </c>
      <c r="E4429" s="21" t="s">
        <v>1403</v>
      </c>
      <c r="F4429" s="21" t="s">
        <v>3137</v>
      </c>
      <c r="G4429" s="25" t="s">
        <v>2341</v>
      </c>
      <c r="H4429" s="21" t="s">
        <v>2342</v>
      </c>
      <c r="I4429" s="25" t="s">
        <v>2343</v>
      </c>
      <c r="J4429" s="21" t="s">
        <v>3138</v>
      </c>
      <c r="K4429" s="21" t="s">
        <v>7241</v>
      </c>
    </row>
    <row r="4430" s="7" customFormat="1" customHeight="1" spans="1:11">
      <c r="A4430" s="23"/>
      <c r="B4430" s="22"/>
      <c r="C4430" s="23"/>
      <c r="D4430" s="21" t="s">
        <v>1403</v>
      </c>
      <c r="E4430" s="21" t="s">
        <v>1403</v>
      </c>
      <c r="F4430" s="21" t="s">
        <v>3148</v>
      </c>
      <c r="G4430" s="25" t="s">
        <v>2341</v>
      </c>
      <c r="H4430" s="21" t="s">
        <v>2342</v>
      </c>
      <c r="I4430" s="25" t="s">
        <v>2343</v>
      </c>
      <c r="J4430" s="21" t="s">
        <v>3149</v>
      </c>
      <c r="K4430" s="21" t="s">
        <v>7242</v>
      </c>
    </row>
    <row r="4431" s="7" customFormat="1" customHeight="1" spans="1:11">
      <c r="A4431" s="23"/>
      <c r="B4431" s="22"/>
      <c r="C4431" s="23"/>
      <c r="D4431" s="21" t="s">
        <v>1403</v>
      </c>
      <c r="E4431" s="21" t="s">
        <v>2389</v>
      </c>
      <c r="F4431" s="21" t="s">
        <v>1403</v>
      </c>
      <c r="G4431" s="25" t="s">
        <v>1403</v>
      </c>
      <c r="H4431" s="21" t="s">
        <v>1403</v>
      </c>
      <c r="I4431" s="25" t="s">
        <v>1403</v>
      </c>
      <c r="J4431" s="21" t="s">
        <v>1403</v>
      </c>
      <c r="K4431" s="21" t="s">
        <v>1403</v>
      </c>
    </row>
    <row r="4432" s="7" customFormat="1" customHeight="1" spans="1:11">
      <c r="A4432" s="23"/>
      <c r="B4432" s="22"/>
      <c r="C4432" s="23"/>
      <c r="D4432" s="21" t="s">
        <v>1403</v>
      </c>
      <c r="E4432" s="21" t="s">
        <v>1403</v>
      </c>
      <c r="F4432" s="21" t="s">
        <v>2404</v>
      </c>
      <c r="G4432" s="25" t="s">
        <v>2354</v>
      </c>
      <c r="H4432" s="21" t="s">
        <v>2622</v>
      </c>
      <c r="I4432" s="25" t="s">
        <v>2343</v>
      </c>
      <c r="J4432" s="21" t="s">
        <v>3078</v>
      </c>
      <c r="K4432" s="21" t="s">
        <v>7243</v>
      </c>
    </row>
    <row r="4433" s="7" customFormat="1" customHeight="1" spans="1:11">
      <c r="A4433" s="23"/>
      <c r="B4433" s="22"/>
      <c r="C4433" s="23"/>
      <c r="D4433" s="21" t="s">
        <v>2357</v>
      </c>
      <c r="E4433" s="21" t="s">
        <v>1403</v>
      </c>
      <c r="F4433" s="21" t="s">
        <v>1403</v>
      </c>
      <c r="G4433" s="25" t="s">
        <v>1403</v>
      </c>
      <c r="H4433" s="21" t="s">
        <v>1403</v>
      </c>
      <c r="I4433" s="25" t="s">
        <v>1403</v>
      </c>
      <c r="J4433" s="21" t="s">
        <v>1403</v>
      </c>
      <c r="K4433" s="21" t="s">
        <v>1403</v>
      </c>
    </row>
    <row r="4434" s="7" customFormat="1" customHeight="1" spans="1:11">
      <c r="A4434" s="23"/>
      <c r="B4434" s="22"/>
      <c r="C4434" s="23"/>
      <c r="D4434" s="21" t="s">
        <v>1403</v>
      </c>
      <c r="E4434" s="21" t="s">
        <v>2358</v>
      </c>
      <c r="F4434" s="21" t="s">
        <v>1403</v>
      </c>
      <c r="G4434" s="25" t="s">
        <v>1403</v>
      </c>
      <c r="H4434" s="21" t="s">
        <v>1403</v>
      </c>
      <c r="I4434" s="25" t="s">
        <v>1403</v>
      </c>
      <c r="J4434" s="21" t="s">
        <v>1403</v>
      </c>
      <c r="K4434" s="21" t="s">
        <v>1403</v>
      </c>
    </row>
    <row r="4435" s="7" customFormat="1" customHeight="1" spans="1:11">
      <c r="A4435" s="23"/>
      <c r="B4435" s="22"/>
      <c r="C4435" s="23"/>
      <c r="D4435" s="21" t="s">
        <v>1403</v>
      </c>
      <c r="E4435" s="21" t="s">
        <v>1403</v>
      </c>
      <c r="F4435" s="21" t="s">
        <v>3160</v>
      </c>
      <c r="G4435" s="25" t="s">
        <v>2341</v>
      </c>
      <c r="H4435" s="21" t="s">
        <v>2703</v>
      </c>
      <c r="I4435" s="25" t="s">
        <v>2384</v>
      </c>
      <c r="J4435" s="21" t="s">
        <v>3161</v>
      </c>
      <c r="K4435" s="21" t="s">
        <v>7240</v>
      </c>
    </row>
    <row r="4436" s="7" customFormat="1" customHeight="1" spans="1:11">
      <c r="A4436" s="23"/>
      <c r="B4436" s="22"/>
      <c r="C4436" s="23"/>
      <c r="D4436" s="21" t="s">
        <v>2373</v>
      </c>
      <c r="E4436" s="21" t="s">
        <v>1403</v>
      </c>
      <c r="F4436" s="21" t="s">
        <v>1403</v>
      </c>
      <c r="G4436" s="25" t="s">
        <v>1403</v>
      </c>
      <c r="H4436" s="21" t="s">
        <v>1403</v>
      </c>
      <c r="I4436" s="25" t="s">
        <v>1403</v>
      </c>
      <c r="J4436" s="21" t="s">
        <v>1403</v>
      </c>
      <c r="K4436" s="21" t="s">
        <v>1403</v>
      </c>
    </row>
    <row r="4437" s="7" customFormat="1" customHeight="1" spans="1:11">
      <c r="A4437" s="23"/>
      <c r="B4437" s="22"/>
      <c r="C4437" s="23"/>
      <c r="D4437" s="21" t="s">
        <v>1403</v>
      </c>
      <c r="E4437" s="21" t="s">
        <v>2374</v>
      </c>
      <c r="F4437" s="21" t="s">
        <v>1403</v>
      </c>
      <c r="G4437" s="25" t="s">
        <v>1403</v>
      </c>
      <c r="H4437" s="21" t="s">
        <v>1403</v>
      </c>
      <c r="I4437" s="25" t="s">
        <v>1403</v>
      </c>
      <c r="J4437" s="21" t="s">
        <v>1403</v>
      </c>
      <c r="K4437" s="21" t="s">
        <v>1403</v>
      </c>
    </row>
    <row r="4438" s="7" customFormat="1" customHeight="1" spans="1:11">
      <c r="A4438" s="23"/>
      <c r="B4438" s="22"/>
      <c r="C4438" s="23"/>
      <c r="D4438" s="21" t="s">
        <v>1403</v>
      </c>
      <c r="E4438" s="21" t="s">
        <v>1403</v>
      </c>
      <c r="F4438" s="21" t="s">
        <v>2984</v>
      </c>
      <c r="G4438" s="25" t="s">
        <v>2354</v>
      </c>
      <c r="H4438" s="21" t="s">
        <v>2622</v>
      </c>
      <c r="I4438" s="25" t="s">
        <v>2343</v>
      </c>
      <c r="J4438" s="21" t="s">
        <v>3082</v>
      </c>
      <c r="K4438" s="21" t="s">
        <v>7244</v>
      </c>
    </row>
    <row r="4439" s="7" customFormat="1" customHeight="1" spans="1:11">
      <c r="A4439" s="21" t="s">
        <v>7245</v>
      </c>
      <c r="B4439" s="24" t="s">
        <v>7246</v>
      </c>
      <c r="C4439" s="21" t="s">
        <v>2614</v>
      </c>
      <c r="D4439" s="23"/>
      <c r="E4439" s="23"/>
      <c r="F4439" s="23"/>
      <c r="G4439" s="22"/>
      <c r="H4439" s="23"/>
      <c r="I4439" s="22"/>
      <c r="J4439" s="23"/>
      <c r="K4439" s="23"/>
    </row>
    <row r="4440" s="7" customFormat="1" customHeight="1" spans="1:11">
      <c r="A4440" s="23"/>
      <c r="B4440" s="22"/>
      <c r="C4440" s="23"/>
      <c r="D4440" s="21" t="s">
        <v>2338</v>
      </c>
      <c r="E4440" s="21" t="s">
        <v>1403</v>
      </c>
      <c r="F4440" s="21" t="s">
        <v>1403</v>
      </c>
      <c r="G4440" s="25" t="s">
        <v>1403</v>
      </c>
      <c r="H4440" s="21" t="s">
        <v>1403</v>
      </c>
      <c r="I4440" s="25" t="s">
        <v>1403</v>
      </c>
      <c r="J4440" s="21" t="s">
        <v>1403</v>
      </c>
      <c r="K4440" s="21" t="s">
        <v>1403</v>
      </c>
    </row>
    <row r="4441" s="7" customFormat="1" customHeight="1" spans="1:11">
      <c r="A4441" s="23"/>
      <c r="B4441" s="22"/>
      <c r="C4441" s="23"/>
      <c r="D4441" s="21" t="s">
        <v>1403</v>
      </c>
      <c r="E4441" s="21" t="s">
        <v>2339</v>
      </c>
      <c r="F4441" s="21" t="s">
        <v>1403</v>
      </c>
      <c r="G4441" s="25" t="s">
        <v>1403</v>
      </c>
      <c r="H4441" s="21" t="s">
        <v>1403</v>
      </c>
      <c r="I4441" s="25" t="s">
        <v>1403</v>
      </c>
      <c r="J4441" s="21" t="s">
        <v>1403</v>
      </c>
      <c r="K4441" s="21" t="s">
        <v>1403</v>
      </c>
    </row>
    <row r="4442" s="7" customFormat="1" customHeight="1" spans="1:11">
      <c r="A4442" s="23"/>
      <c r="B4442" s="22"/>
      <c r="C4442" s="23"/>
      <c r="D4442" s="21" t="s">
        <v>1403</v>
      </c>
      <c r="E4442" s="21" t="s">
        <v>1403</v>
      </c>
      <c r="F4442" s="21" t="s">
        <v>3074</v>
      </c>
      <c r="G4442" s="25" t="s">
        <v>2341</v>
      </c>
      <c r="H4442" s="21" t="s">
        <v>2515</v>
      </c>
      <c r="I4442" s="25" t="s">
        <v>3075</v>
      </c>
      <c r="J4442" s="21" t="s">
        <v>3076</v>
      </c>
      <c r="K4442" s="21" t="s">
        <v>7247</v>
      </c>
    </row>
    <row r="4443" s="7" customFormat="1" customHeight="1" spans="1:11">
      <c r="A4443" s="23"/>
      <c r="B4443" s="22"/>
      <c r="C4443" s="23"/>
      <c r="D4443" s="21" t="s">
        <v>1403</v>
      </c>
      <c r="E4443" s="21" t="s">
        <v>2352</v>
      </c>
      <c r="F4443" s="21" t="s">
        <v>1403</v>
      </c>
      <c r="G4443" s="25" t="s">
        <v>1403</v>
      </c>
      <c r="H4443" s="21" t="s">
        <v>1403</v>
      </c>
      <c r="I4443" s="25" t="s">
        <v>1403</v>
      </c>
      <c r="J4443" s="21" t="s">
        <v>1403</v>
      </c>
      <c r="K4443" s="21" t="s">
        <v>1403</v>
      </c>
    </row>
    <row r="4444" s="7" customFormat="1" customHeight="1" spans="1:11">
      <c r="A4444" s="23"/>
      <c r="B4444" s="22"/>
      <c r="C4444" s="23"/>
      <c r="D4444" s="21" t="s">
        <v>1403</v>
      </c>
      <c r="E4444" s="21" t="s">
        <v>1403</v>
      </c>
      <c r="F4444" s="21" t="s">
        <v>3137</v>
      </c>
      <c r="G4444" s="25" t="s">
        <v>2341</v>
      </c>
      <c r="H4444" s="21" t="s">
        <v>2342</v>
      </c>
      <c r="I4444" s="25" t="s">
        <v>2343</v>
      </c>
      <c r="J4444" s="21" t="s">
        <v>3138</v>
      </c>
      <c r="K4444" s="21" t="s">
        <v>7247</v>
      </c>
    </row>
    <row r="4445" s="7" customFormat="1" customHeight="1" spans="1:11">
      <c r="A4445" s="23"/>
      <c r="B4445" s="22"/>
      <c r="C4445" s="23"/>
      <c r="D4445" s="21" t="s">
        <v>1403</v>
      </c>
      <c r="E4445" s="21" t="s">
        <v>1403</v>
      </c>
      <c r="F4445" s="21" t="s">
        <v>3148</v>
      </c>
      <c r="G4445" s="25" t="s">
        <v>2341</v>
      </c>
      <c r="H4445" s="21" t="s">
        <v>2342</v>
      </c>
      <c r="I4445" s="25" t="s">
        <v>2343</v>
      </c>
      <c r="J4445" s="21" t="s">
        <v>3149</v>
      </c>
      <c r="K4445" s="21" t="s">
        <v>7248</v>
      </c>
    </row>
    <row r="4446" s="7" customFormat="1" customHeight="1" spans="1:11">
      <c r="A4446" s="23"/>
      <c r="B4446" s="22"/>
      <c r="C4446" s="23"/>
      <c r="D4446" s="21" t="s">
        <v>1403</v>
      </c>
      <c r="E4446" s="21" t="s">
        <v>2389</v>
      </c>
      <c r="F4446" s="21" t="s">
        <v>1403</v>
      </c>
      <c r="G4446" s="25" t="s">
        <v>1403</v>
      </c>
      <c r="H4446" s="21" t="s">
        <v>1403</v>
      </c>
      <c r="I4446" s="25" t="s">
        <v>1403</v>
      </c>
      <c r="J4446" s="21" t="s">
        <v>1403</v>
      </c>
      <c r="K4446" s="21" t="s">
        <v>1403</v>
      </c>
    </row>
    <row r="4447" s="7" customFormat="1" customHeight="1" spans="1:11">
      <c r="A4447" s="23"/>
      <c r="B4447" s="22"/>
      <c r="C4447" s="23"/>
      <c r="D4447" s="21" t="s">
        <v>1403</v>
      </c>
      <c r="E4447" s="21" t="s">
        <v>1403</v>
      </c>
      <c r="F4447" s="21" t="s">
        <v>2404</v>
      </c>
      <c r="G4447" s="25" t="s">
        <v>2354</v>
      </c>
      <c r="H4447" s="21" t="s">
        <v>2622</v>
      </c>
      <c r="I4447" s="25" t="s">
        <v>2343</v>
      </c>
      <c r="J4447" s="21" t="s">
        <v>3078</v>
      </c>
      <c r="K4447" s="21" t="s">
        <v>7249</v>
      </c>
    </row>
    <row r="4448" s="7" customFormat="1" customHeight="1" spans="1:11">
      <c r="A4448" s="23"/>
      <c r="B4448" s="22"/>
      <c r="C4448" s="23"/>
      <c r="D4448" s="21" t="s">
        <v>2357</v>
      </c>
      <c r="E4448" s="21" t="s">
        <v>1403</v>
      </c>
      <c r="F4448" s="21" t="s">
        <v>1403</v>
      </c>
      <c r="G4448" s="25" t="s">
        <v>1403</v>
      </c>
      <c r="H4448" s="21" t="s">
        <v>1403</v>
      </c>
      <c r="I4448" s="25" t="s">
        <v>1403</v>
      </c>
      <c r="J4448" s="21" t="s">
        <v>1403</v>
      </c>
      <c r="K4448" s="21" t="s">
        <v>1403</v>
      </c>
    </row>
    <row r="4449" s="7" customFormat="1" customHeight="1" spans="1:11">
      <c r="A4449" s="23"/>
      <c r="B4449" s="22"/>
      <c r="C4449" s="23"/>
      <c r="D4449" s="21" t="s">
        <v>1403</v>
      </c>
      <c r="E4449" s="21" t="s">
        <v>2358</v>
      </c>
      <c r="F4449" s="21" t="s">
        <v>1403</v>
      </c>
      <c r="G4449" s="25" t="s">
        <v>1403</v>
      </c>
      <c r="H4449" s="21" t="s">
        <v>1403</v>
      </c>
      <c r="I4449" s="25" t="s">
        <v>1403</v>
      </c>
      <c r="J4449" s="21" t="s">
        <v>1403</v>
      </c>
      <c r="K4449" s="21" t="s">
        <v>1403</v>
      </c>
    </row>
    <row r="4450" s="7" customFormat="1" customHeight="1" spans="1:11">
      <c r="A4450" s="23"/>
      <c r="B4450" s="22"/>
      <c r="C4450" s="23"/>
      <c r="D4450" s="21" t="s">
        <v>1403</v>
      </c>
      <c r="E4450" s="21" t="s">
        <v>1403</v>
      </c>
      <c r="F4450" s="21" t="s">
        <v>3160</v>
      </c>
      <c r="G4450" s="25" t="s">
        <v>2354</v>
      </c>
      <c r="H4450" s="21" t="s">
        <v>7250</v>
      </c>
      <c r="I4450" s="25" t="s">
        <v>2918</v>
      </c>
      <c r="J4450" s="21" t="s">
        <v>3161</v>
      </c>
      <c r="K4450" s="21" t="s">
        <v>7247</v>
      </c>
    </row>
    <row r="4451" s="7" customFormat="1" customHeight="1" spans="1:11">
      <c r="A4451" s="23"/>
      <c r="B4451" s="22"/>
      <c r="C4451" s="23"/>
      <c r="D4451" s="21" t="s">
        <v>2373</v>
      </c>
      <c r="E4451" s="21" t="s">
        <v>1403</v>
      </c>
      <c r="F4451" s="21" t="s">
        <v>1403</v>
      </c>
      <c r="G4451" s="25" t="s">
        <v>1403</v>
      </c>
      <c r="H4451" s="21" t="s">
        <v>1403</v>
      </c>
      <c r="I4451" s="25" t="s">
        <v>1403</v>
      </c>
      <c r="J4451" s="21" t="s">
        <v>1403</v>
      </c>
      <c r="K4451" s="21" t="s">
        <v>1403</v>
      </c>
    </row>
    <row r="4452" s="7" customFormat="1" customHeight="1" spans="1:11">
      <c r="A4452" s="23"/>
      <c r="B4452" s="22"/>
      <c r="C4452" s="23"/>
      <c r="D4452" s="21" t="s">
        <v>1403</v>
      </c>
      <c r="E4452" s="21" t="s">
        <v>2374</v>
      </c>
      <c r="F4452" s="21" t="s">
        <v>1403</v>
      </c>
      <c r="G4452" s="25" t="s">
        <v>1403</v>
      </c>
      <c r="H4452" s="21" t="s">
        <v>1403</v>
      </c>
      <c r="I4452" s="25" t="s">
        <v>1403</v>
      </c>
      <c r="J4452" s="21" t="s">
        <v>1403</v>
      </c>
      <c r="K4452" s="21" t="s">
        <v>1403</v>
      </c>
    </row>
    <row r="4453" s="7" customFormat="1" customHeight="1" spans="1:11">
      <c r="A4453" s="23"/>
      <c r="B4453" s="22"/>
      <c r="C4453" s="23"/>
      <c r="D4453" s="21" t="s">
        <v>1403</v>
      </c>
      <c r="E4453" s="21" t="s">
        <v>1403</v>
      </c>
      <c r="F4453" s="21" t="s">
        <v>2984</v>
      </c>
      <c r="G4453" s="25" t="s">
        <v>2354</v>
      </c>
      <c r="H4453" s="21" t="s">
        <v>2622</v>
      </c>
      <c r="I4453" s="25" t="s">
        <v>2343</v>
      </c>
      <c r="J4453" s="21" t="s">
        <v>3082</v>
      </c>
      <c r="K4453" s="21" t="s">
        <v>7251</v>
      </c>
    </row>
    <row r="4454" s="7" customFormat="1" customHeight="1" spans="1:11">
      <c r="A4454" s="21" t="s">
        <v>7252</v>
      </c>
      <c r="B4454" s="24" t="s">
        <v>7253</v>
      </c>
      <c r="C4454" s="21" t="s">
        <v>7254</v>
      </c>
      <c r="D4454" s="23"/>
      <c r="E4454" s="23"/>
      <c r="F4454" s="23"/>
      <c r="G4454" s="22"/>
      <c r="H4454" s="23"/>
      <c r="I4454" s="22"/>
      <c r="J4454" s="23"/>
      <c r="K4454" s="23"/>
    </row>
    <row r="4455" s="7" customFormat="1" customHeight="1" spans="1:11">
      <c r="A4455" s="23"/>
      <c r="B4455" s="22"/>
      <c r="C4455" s="23"/>
      <c r="D4455" s="21" t="s">
        <v>2338</v>
      </c>
      <c r="E4455" s="21" t="s">
        <v>1403</v>
      </c>
      <c r="F4455" s="21" t="s">
        <v>1403</v>
      </c>
      <c r="G4455" s="25" t="s">
        <v>1403</v>
      </c>
      <c r="H4455" s="21" t="s">
        <v>1403</v>
      </c>
      <c r="I4455" s="25" t="s">
        <v>1403</v>
      </c>
      <c r="J4455" s="21" t="s">
        <v>1403</v>
      </c>
      <c r="K4455" s="21" t="s">
        <v>1403</v>
      </c>
    </row>
    <row r="4456" s="7" customFormat="1" customHeight="1" spans="1:11">
      <c r="A4456" s="23"/>
      <c r="B4456" s="22"/>
      <c r="C4456" s="23"/>
      <c r="D4456" s="21" t="s">
        <v>1403</v>
      </c>
      <c r="E4456" s="21" t="s">
        <v>2339</v>
      </c>
      <c r="F4456" s="21" t="s">
        <v>1403</v>
      </c>
      <c r="G4456" s="25" t="s">
        <v>1403</v>
      </c>
      <c r="H4456" s="21" t="s">
        <v>1403</v>
      </c>
      <c r="I4456" s="25" t="s">
        <v>1403</v>
      </c>
      <c r="J4456" s="21" t="s">
        <v>1403</v>
      </c>
      <c r="K4456" s="21" t="s">
        <v>1403</v>
      </c>
    </row>
    <row r="4457" s="7" customFormat="1" customHeight="1" spans="1:11">
      <c r="A4457" s="23"/>
      <c r="B4457" s="22"/>
      <c r="C4457" s="23"/>
      <c r="D4457" s="21" t="s">
        <v>1403</v>
      </c>
      <c r="E4457" s="21" t="s">
        <v>1403</v>
      </c>
      <c r="F4457" s="21" t="s">
        <v>7255</v>
      </c>
      <c r="G4457" s="25" t="s">
        <v>2341</v>
      </c>
      <c r="H4457" s="21" t="s">
        <v>2515</v>
      </c>
      <c r="I4457" s="25" t="s">
        <v>6967</v>
      </c>
      <c r="J4457" s="21" t="s">
        <v>7256</v>
      </c>
      <c r="K4457" s="21" t="s">
        <v>7256</v>
      </c>
    </row>
    <row r="4458" s="7" customFormat="1" customHeight="1" spans="1:11">
      <c r="A4458" s="23"/>
      <c r="B4458" s="22"/>
      <c r="C4458" s="23"/>
      <c r="D4458" s="21" t="s">
        <v>1403</v>
      </c>
      <c r="E4458" s="21" t="s">
        <v>1403</v>
      </c>
      <c r="F4458" s="21" t="s">
        <v>7257</v>
      </c>
      <c r="G4458" s="25" t="s">
        <v>2341</v>
      </c>
      <c r="H4458" s="21" t="s">
        <v>2355</v>
      </c>
      <c r="I4458" s="25" t="s">
        <v>4703</v>
      </c>
      <c r="J4458" s="21" t="s">
        <v>7258</v>
      </c>
      <c r="K4458" s="21" t="s">
        <v>7258</v>
      </c>
    </row>
    <row r="4459" s="7" customFormat="1" customHeight="1" spans="1:11">
      <c r="A4459" s="23"/>
      <c r="B4459" s="22"/>
      <c r="C4459" s="23"/>
      <c r="D4459" s="21" t="s">
        <v>1403</v>
      </c>
      <c r="E4459" s="21" t="s">
        <v>2352</v>
      </c>
      <c r="F4459" s="21" t="s">
        <v>1403</v>
      </c>
      <c r="G4459" s="25" t="s">
        <v>1403</v>
      </c>
      <c r="H4459" s="21" t="s">
        <v>1403</v>
      </c>
      <c r="I4459" s="25" t="s">
        <v>1403</v>
      </c>
      <c r="J4459" s="21" t="s">
        <v>1403</v>
      </c>
      <c r="K4459" s="21" t="s">
        <v>1403</v>
      </c>
    </row>
    <row r="4460" s="7" customFormat="1" customHeight="1" spans="1:11">
      <c r="A4460" s="23"/>
      <c r="B4460" s="22"/>
      <c r="C4460" s="23"/>
      <c r="D4460" s="21" t="s">
        <v>1403</v>
      </c>
      <c r="E4460" s="21" t="s">
        <v>1403</v>
      </c>
      <c r="F4460" s="21" t="s">
        <v>3148</v>
      </c>
      <c r="G4460" s="25" t="s">
        <v>2341</v>
      </c>
      <c r="H4460" s="21" t="s">
        <v>2342</v>
      </c>
      <c r="I4460" s="25" t="s">
        <v>2343</v>
      </c>
      <c r="J4460" s="21" t="s">
        <v>3149</v>
      </c>
      <c r="K4460" s="21" t="s">
        <v>7259</v>
      </c>
    </row>
    <row r="4461" s="7" customFormat="1" customHeight="1" spans="1:11">
      <c r="A4461" s="23"/>
      <c r="B4461" s="22"/>
      <c r="C4461" s="23"/>
      <c r="D4461" s="21" t="s">
        <v>1403</v>
      </c>
      <c r="E4461" s="21" t="s">
        <v>1403</v>
      </c>
      <c r="F4461" s="21" t="s">
        <v>3154</v>
      </c>
      <c r="G4461" s="25" t="s">
        <v>2341</v>
      </c>
      <c r="H4461" s="21" t="s">
        <v>2342</v>
      </c>
      <c r="I4461" s="25" t="s">
        <v>2343</v>
      </c>
      <c r="J4461" s="21" t="s">
        <v>3155</v>
      </c>
      <c r="K4461" s="21" t="s">
        <v>7260</v>
      </c>
    </row>
    <row r="4462" s="7" customFormat="1" customHeight="1" spans="1:11">
      <c r="A4462" s="23"/>
      <c r="B4462" s="22"/>
      <c r="C4462" s="23"/>
      <c r="D4462" s="21" t="s">
        <v>1403</v>
      </c>
      <c r="E4462" s="21" t="s">
        <v>1403</v>
      </c>
      <c r="F4462" s="21" t="s">
        <v>7261</v>
      </c>
      <c r="G4462" s="25" t="s">
        <v>2341</v>
      </c>
      <c r="H4462" s="21" t="s">
        <v>2342</v>
      </c>
      <c r="I4462" s="25" t="s">
        <v>2343</v>
      </c>
      <c r="J4462" s="21" t="s">
        <v>7262</v>
      </c>
      <c r="K4462" s="21" t="s">
        <v>7263</v>
      </c>
    </row>
    <row r="4463" s="7" customFormat="1" customHeight="1" spans="1:11">
      <c r="A4463" s="23"/>
      <c r="B4463" s="22"/>
      <c r="C4463" s="23"/>
      <c r="D4463" s="21" t="s">
        <v>1403</v>
      </c>
      <c r="E4463" s="21" t="s">
        <v>2389</v>
      </c>
      <c r="F4463" s="21" t="s">
        <v>1403</v>
      </c>
      <c r="G4463" s="25" t="s">
        <v>1403</v>
      </c>
      <c r="H4463" s="21" t="s">
        <v>1403</v>
      </c>
      <c r="I4463" s="25" t="s">
        <v>1403</v>
      </c>
      <c r="J4463" s="21" t="s">
        <v>1403</v>
      </c>
      <c r="K4463" s="21" t="s">
        <v>1403</v>
      </c>
    </row>
    <row r="4464" s="7" customFormat="1" customHeight="1" spans="1:11">
      <c r="A4464" s="23"/>
      <c r="B4464" s="22"/>
      <c r="C4464" s="23"/>
      <c r="D4464" s="21" t="s">
        <v>1403</v>
      </c>
      <c r="E4464" s="21" t="s">
        <v>1403</v>
      </c>
      <c r="F4464" s="21" t="s">
        <v>2404</v>
      </c>
      <c r="G4464" s="25" t="s">
        <v>2354</v>
      </c>
      <c r="H4464" s="21" t="s">
        <v>2622</v>
      </c>
      <c r="I4464" s="25" t="s">
        <v>2343</v>
      </c>
      <c r="J4464" s="21" t="s">
        <v>3078</v>
      </c>
      <c r="K4464" s="21" t="s">
        <v>7264</v>
      </c>
    </row>
    <row r="4465" s="7" customFormat="1" customHeight="1" spans="1:11">
      <c r="A4465" s="23"/>
      <c r="B4465" s="22"/>
      <c r="C4465" s="23"/>
      <c r="D4465" s="21" t="s">
        <v>1403</v>
      </c>
      <c r="E4465" s="21" t="s">
        <v>1403</v>
      </c>
      <c r="F4465" s="21" t="s">
        <v>7265</v>
      </c>
      <c r="G4465" s="25" t="s">
        <v>2354</v>
      </c>
      <c r="H4465" s="21" t="s">
        <v>2622</v>
      </c>
      <c r="I4465" s="25" t="s">
        <v>2343</v>
      </c>
      <c r="J4465" s="21" t="s">
        <v>7266</v>
      </c>
      <c r="K4465" s="21" t="s">
        <v>7267</v>
      </c>
    </row>
    <row r="4466" s="7" customFormat="1" customHeight="1" spans="1:11">
      <c r="A4466" s="23"/>
      <c r="B4466" s="22"/>
      <c r="C4466" s="23"/>
      <c r="D4466" s="21" t="s">
        <v>1403</v>
      </c>
      <c r="E4466" s="21" t="s">
        <v>2949</v>
      </c>
      <c r="F4466" s="21" t="s">
        <v>1403</v>
      </c>
      <c r="G4466" s="25" t="s">
        <v>1403</v>
      </c>
      <c r="H4466" s="21" t="s">
        <v>1403</v>
      </c>
      <c r="I4466" s="25" t="s">
        <v>1403</v>
      </c>
      <c r="J4466" s="21" t="s">
        <v>1403</v>
      </c>
      <c r="K4466" s="21" t="s">
        <v>1403</v>
      </c>
    </row>
    <row r="4467" s="7" customFormat="1" customHeight="1" spans="1:11">
      <c r="A4467" s="23"/>
      <c r="B4467" s="22"/>
      <c r="C4467" s="23"/>
      <c r="D4467" s="21" t="s">
        <v>1403</v>
      </c>
      <c r="E4467" s="21" t="s">
        <v>1403</v>
      </c>
      <c r="F4467" s="21" t="s">
        <v>7268</v>
      </c>
      <c r="G4467" s="25" t="s">
        <v>2341</v>
      </c>
      <c r="H4467" s="21" t="s">
        <v>2376</v>
      </c>
      <c r="I4467" s="25" t="s">
        <v>2491</v>
      </c>
      <c r="J4467" s="21" t="s">
        <v>7269</v>
      </c>
      <c r="K4467" s="21" t="s">
        <v>7270</v>
      </c>
    </row>
    <row r="4468" s="7" customFormat="1" customHeight="1" spans="1:11">
      <c r="A4468" s="23"/>
      <c r="B4468" s="22"/>
      <c r="C4468" s="23"/>
      <c r="D4468" s="21" t="s">
        <v>2357</v>
      </c>
      <c r="E4468" s="21" t="s">
        <v>1403</v>
      </c>
      <c r="F4468" s="21" t="s">
        <v>1403</v>
      </c>
      <c r="G4468" s="25" t="s">
        <v>1403</v>
      </c>
      <c r="H4468" s="21" t="s">
        <v>1403</v>
      </c>
      <c r="I4468" s="25" t="s">
        <v>1403</v>
      </c>
      <c r="J4468" s="21" t="s">
        <v>1403</v>
      </c>
      <c r="K4468" s="21" t="s">
        <v>1403</v>
      </c>
    </row>
    <row r="4469" s="7" customFormat="1" customHeight="1" spans="1:11">
      <c r="A4469" s="23"/>
      <c r="B4469" s="22"/>
      <c r="C4469" s="23"/>
      <c r="D4469" s="21" t="s">
        <v>1403</v>
      </c>
      <c r="E4469" s="21" t="s">
        <v>2550</v>
      </c>
      <c r="F4469" s="21" t="s">
        <v>1403</v>
      </c>
      <c r="G4469" s="25" t="s">
        <v>1403</v>
      </c>
      <c r="H4469" s="21" t="s">
        <v>1403</v>
      </c>
      <c r="I4469" s="25" t="s">
        <v>1403</v>
      </c>
      <c r="J4469" s="21" t="s">
        <v>1403</v>
      </c>
      <c r="K4469" s="21" t="s">
        <v>1403</v>
      </c>
    </row>
    <row r="4470" s="7" customFormat="1" customHeight="1" spans="1:11">
      <c r="A4470" s="23"/>
      <c r="B4470" s="22"/>
      <c r="C4470" s="23"/>
      <c r="D4470" s="21" t="s">
        <v>1403</v>
      </c>
      <c r="E4470" s="21" t="s">
        <v>1403</v>
      </c>
      <c r="F4470" s="21" t="s">
        <v>7271</v>
      </c>
      <c r="G4470" s="25" t="s">
        <v>2341</v>
      </c>
      <c r="H4470" s="21" t="s">
        <v>7272</v>
      </c>
      <c r="I4470" s="25" t="s">
        <v>2343</v>
      </c>
      <c r="J4470" s="21" t="s">
        <v>7273</v>
      </c>
      <c r="K4470" s="21" t="s">
        <v>7274</v>
      </c>
    </row>
    <row r="4471" s="7" customFormat="1" customHeight="1" spans="1:11">
      <c r="A4471" s="23"/>
      <c r="B4471" s="22"/>
      <c r="C4471" s="23"/>
      <c r="D4471" s="21" t="s">
        <v>1403</v>
      </c>
      <c r="E4471" s="21" t="s">
        <v>2358</v>
      </c>
      <c r="F4471" s="21" t="s">
        <v>1403</v>
      </c>
      <c r="G4471" s="25" t="s">
        <v>1403</v>
      </c>
      <c r="H4471" s="21" t="s">
        <v>1403</v>
      </c>
      <c r="I4471" s="25" t="s">
        <v>1403</v>
      </c>
      <c r="J4471" s="21" t="s">
        <v>1403</v>
      </c>
      <c r="K4471" s="21" t="s">
        <v>1403</v>
      </c>
    </row>
    <row r="4472" s="7" customFormat="1" customHeight="1" spans="1:11">
      <c r="A4472" s="23"/>
      <c r="B4472" s="22"/>
      <c r="C4472" s="23"/>
      <c r="D4472" s="21" t="s">
        <v>1403</v>
      </c>
      <c r="E4472" s="21" t="s">
        <v>1403</v>
      </c>
      <c r="F4472" s="21" t="s">
        <v>7275</v>
      </c>
      <c r="G4472" s="25" t="s">
        <v>2341</v>
      </c>
      <c r="H4472" s="21" t="s">
        <v>7272</v>
      </c>
      <c r="I4472" s="25" t="s">
        <v>2343</v>
      </c>
      <c r="J4472" s="21" t="s">
        <v>7276</v>
      </c>
      <c r="K4472" s="21" t="s">
        <v>7277</v>
      </c>
    </row>
    <row r="4473" s="7" customFormat="1" customHeight="1" spans="1:11">
      <c r="A4473" s="23"/>
      <c r="B4473" s="22"/>
      <c r="C4473" s="23"/>
      <c r="D4473" s="21" t="s">
        <v>1403</v>
      </c>
      <c r="E4473" s="21" t="s">
        <v>2578</v>
      </c>
      <c r="F4473" s="21" t="s">
        <v>1403</v>
      </c>
      <c r="G4473" s="25" t="s">
        <v>1403</v>
      </c>
      <c r="H4473" s="21" t="s">
        <v>1403</v>
      </c>
      <c r="I4473" s="25" t="s">
        <v>1403</v>
      </c>
      <c r="J4473" s="21" t="s">
        <v>1403</v>
      </c>
      <c r="K4473" s="21" t="s">
        <v>1403</v>
      </c>
    </row>
    <row r="4474" s="7" customFormat="1" customHeight="1" spans="1:11">
      <c r="A4474" s="23"/>
      <c r="B4474" s="22"/>
      <c r="C4474" s="23"/>
      <c r="D4474" s="21" t="s">
        <v>1403</v>
      </c>
      <c r="E4474" s="21" t="s">
        <v>1403</v>
      </c>
      <c r="F4474" s="21" t="s">
        <v>7278</v>
      </c>
      <c r="G4474" s="25" t="s">
        <v>2341</v>
      </c>
      <c r="H4474" s="21" t="s">
        <v>7272</v>
      </c>
      <c r="I4474" s="25" t="s">
        <v>2343</v>
      </c>
      <c r="J4474" s="21" t="s">
        <v>7279</v>
      </c>
      <c r="K4474" s="21" t="s">
        <v>7274</v>
      </c>
    </row>
    <row r="4475" s="7" customFormat="1" customHeight="1" spans="1:11">
      <c r="A4475" s="23"/>
      <c r="B4475" s="22"/>
      <c r="C4475" s="23"/>
      <c r="D4475" s="21" t="s">
        <v>2373</v>
      </c>
      <c r="E4475" s="21" t="s">
        <v>1403</v>
      </c>
      <c r="F4475" s="21" t="s">
        <v>1403</v>
      </c>
      <c r="G4475" s="25" t="s">
        <v>1403</v>
      </c>
      <c r="H4475" s="21" t="s">
        <v>1403</v>
      </c>
      <c r="I4475" s="25" t="s">
        <v>1403</v>
      </c>
      <c r="J4475" s="21" t="s">
        <v>1403</v>
      </c>
      <c r="K4475" s="21" t="s">
        <v>1403</v>
      </c>
    </row>
    <row r="4476" s="7" customFormat="1" customHeight="1" spans="1:11">
      <c r="A4476" s="23"/>
      <c r="B4476" s="22"/>
      <c r="C4476" s="23"/>
      <c r="D4476" s="21" t="s">
        <v>1403</v>
      </c>
      <c r="E4476" s="21" t="s">
        <v>2374</v>
      </c>
      <c r="F4476" s="21" t="s">
        <v>1403</v>
      </c>
      <c r="G4476" s="25" t="s">
        <v>1403</v>
      </c>
      <c r="H4476" s="21" t="s">
        <v>1403</v>
      </c>
      <c r="I4476" s="25" t="s">
        <v>1403</v>
      </c>
      <c r="J4476" s="21" t="s">
        <v>1403</v>
      </c>
      <c r="K4476" s="21" t="s">
        <v>1403</v>
      </c>
    </row>
    <row r="4477" s="7" customFormat="1" customHeight="1" spans="1:11">
      <c r="A4477" s="23"/>
      <c r="B4477" s="22"/>
      <c r="C4477" s="23"/>
      <c r="D4477" s="21" t="s">
        <v>1403</v>
      </c>
      <c r="E4477" s="21" t="s">
        <v>1403</v>
      </c>
      <c r="F4477" s="21" t="s">
        <v>2984</v>
      </c>
      <c r="G4477" s="25" t="s">
        <v>2341</v>
      </c>
      <c r="H4477" s="21" t="s">
        <v>2622</v>
      </c>
      <c r="I4477" s="25" t="s">
        <v>2343</v>
      </c>
      <c r="J4477" s="21" t="s">
        <v>3082</v>
      </c>
      <c r="K4477" s="21" t="s">
        <v>7280</v>
      </c>
    </row>
    <row r="4478" s="7" customFormat="1" customHeight="1" spans="1:11">
      <c r="A4478" s="21" t="s">
        <v>7281</v>
      </c>
      <c r="B4478" s="24" t="s">
        <v>7282</v>
      </c>
      <c r="C4478" s="21" t="s">
        <v>7283</v>
      </c>
      <c r="D4478" s="23"/>
      <c r="E4478" s="23"/>
      <c r="F4478" s="23"/>
      <c r="G4478" s="22"/>
      <c r="H4478" s="23"/>
      <c r="I4478" s="22"/>
      <c r="J4478" s="23"/>
      <c r="K4478" s="23"/>
    </row>
    <row r="4479" s="7" customFormat="1" customHeight="1" spans="1:11">
      <c r="A4479" s="23"/>
      <c r="B4479" s="22"/>
      <c r="C4479" s="23"/>
      <c r="D4479" s="21" t="s">
        <v>2338</v>
      </c>
      <c r="E4479" s="21" t="s">
        <v>1403</v>
      </c>
      <c r="F4479" s="21" t="s">
        <v>1403</v>
      </c>
      <c r="G4479" s="25" t="s">
        <v>1403</v>
      </c>
      <c r="H4479" s="21" t="s">
        <v>1403</v>
      </c>
      <c r="I4479" s="25" t="s">
        <v>1403</v>
      </c>
      <c r="J4479" s="21" t="s">
        <v>1403</v>
      </c>
      <c r="K4479" s="21" t="s">
        <v>1403</v>
      </c>
    </row>
    <row r="4480" s="7" customFormat="1" customHeight="1" spans="1:11">
      <c r="A4480" s="23"/>
      <c r="B4480" s="22"/>
      <c r="C4480" s="23"/>
      <c r="D4480" s="21" t="s">
        <v>1403</v>
      </c>
      <c r="E4480" s="21" t="s">
        <v>2352</v>
      </c>
      <c r="F4480" s="21" t="s">
        <v>1403</v>
      </c>
      <c r="G4480" s="25" t="s">
        <v>1403</v>
      </c>
      <c r="H4480" s="21" t="s">
        <v>1403</v>
      </c>
      <c r="I4480" s="25" t="s">
        <v>1403</v>
      </c>
      <c r="J4480" s="21" t="s">
        <v>1403</v>
      </c>
      <c r="K4480" s="21" t="s">
        <v>1403</v>
      </c>
    </row>
    <row r="4481" s="7" customFormat="1" customHeight="1" spans="1:11">
      <c r="A4481" s="23"/>
      <c r="B4481" s="22"/>
      <c r="C4481" s="23"/>
      <c r="D4481" s="21" t="s">
        <v>1403</v>
      </c>
      <c r="E4481" s="21" t="s">
        <v>1403</v>
      </c>
      <c r="F4481" s="21" t="s">
        <v>5317</v>
      </c>
      <c r="G4481" s="25" t="s">
        <v>2341</v>
      </c>
      <c r="H4481" s="21" t="s">
        <v>2342</v>
      </c>
      <c r="I4481" s="25" t="s">
        <v>2343</v>
      </c>
      <c r="J4481" s="21" t="s">
        <v>3920</v>
      </c>
      <c r="K4481" s="21" t="s">
        <v>7284</v>
      </c>
    </row>
    <row r="4482" s="7" customFormat="1" customHeight="1" spans="1:11">
      <c r="A4482" s="23"/>
      <c r="B4482" s="22"/>
      <c r="C4482" s="23"/>
      <c r="D4482" s="21" t="s">
        <v>1403</v>
      </c>
      <c r="E4482" s="21" t="s">
        <v>1403</v>
      </c>
      <c r="F4482" s="21" t="s">
        <v>7285</v>
      </c>
      <c r="G4482" s="25" t="s">
        <v>2354</v>
      </c>
      <c r="H4482" s="21" t="s">
        <v>2622</v>
      </c>
      <c r="I4482" s="25" t="s">
        <v>2343</v>
      </c>
      <c r="J4482" s="21" t="s">
        <v>7286</v>
      </c>
      <c r="K4482" s="21" t="s">
        <v>7287</v>
      </c>
    </row>
    <row r="4483" s="7" customFormat="1" customHeight="1" spans="1:11">
      <c r="A4483" s="23"/>
      <c r="B4483" s="22"/>
      <c r="C4483" s="23"/>
      <c r="D4483" s="21" t="s">
        <v>1403</v>
      </c>
      <c r="E4483" s="21" t="s">
        <v>2949</v>
      </c>
      <c r="F4483" s="21" t="s">
        <v>1403</v>
      </c>
      <c r="G4483" s="25" t="s">
        <v>1403</v>
      </c>
      <c r="H4483" s="21" t="s">
        <v>1403</v>
      </c>
      <c r="I4483" s="25" t="s">
        <v>1403</v>
      </c>
      <c r="J4483" s="21" t="s">
        <v>1403</v>
      </c>
      <c r="K4483" s="21" t="s">
        <v>1403</v>
      </c>
    </row>
    <row r="4484" s="7" customFormat="1" customHeight="1" spans="1:11">
      <c r="A4484" s="23"/>
      <c r="B4484" s="22"/>
      <c r="C4484" s="23"/>
      <c r="D4484" s="21" t="s">
        <v>1403</v>
      </c>
      <c r="E4484" s="21" t="s">
        <v>1403</v>
      </c>
      <c r="F4484" s="21" t="s">
        <v>7288</v>
      </c>
      <c r="G4484" s="25" t="s">
        <v>2341</v>
      </c>
      <c r="H4484" s="21" t="s">
        <v>7289</v>
      </c>
      <c r="I4484" s="25" t="s">
        <v>2491</v>
      </c>
      <c r="J4484" s="21" t="s">
        <v>7290</v>
      </c>
      <c r="K4484" s="21" t="s">
        <v>7291</v>
      </c>
    </row>
    <row r="4485" s="7" customFormat="1" customHeight="1" spans="1:11">
      <c r="A4485" s="23"/>
      <c r="B4485" s="22"/>
      <c r="C4485" s="23"/>
      <c r="D4485" s="21" t="s">
        <v>2357</v>
      </c>
      <c r="E4485" s="21" t="s">
        <v>1403</v>
      </c>
      <c r="F4485" s="21" t="s">
        <v>1403</v>
      </c>
      <c r="G4485" s="25" t="s">
        <v>1403</v>
      </c>
      <c r="H4485" s="21" t="s">
        <v>1403</v>
      </c>
      <c r="I4485" s="25" t="s">
        <v>1403</v>
      </c>
      <c r="J4485" s="21" t="s">
        <v>1403</v>
      </c>
      <c r="K4485" s="21" t="s">
        <v>1403</v>
      </c>
    </row>
    <row r="4486" s="7" customFormat="1" customHeight="1" spans="1:11">
      <c r="A4486" s="23"/>
      <c r="B4486" s="22"/>
      <c r="C4486" s="23"/>
      <c r="D4486" s="21" t="s">
        <v>1403</v>
      </c>
      <c r="E4486" s="21" t="s">
        <v>2358</v>
      </c>
      <c r="F4486" s="21" t="s">
        <v>1403</v>
      </c>
      <c r="G4486" s="25" t="s">
        <v>1403</v>
      </c>
      <c r="H4486" s="21" t="s">
        <v>1403</v>
      </c>
      <c r="I4486" s="25" t="s">
        <v>1403</v>
      </c>
      <c r="J4486" s="21" t="s">
        <v>1403</v>
      </c>
      <c r="K4486" s="21" t="s">
        <v>1403</v>
      </c>
    </row>
    <row r="4487" s="7" customFormat="1" customHeight="1" spans="1:11">
      <c r="A4487" s="23"/>
      <c r="B4487" s="22"/>
      <c r="C4487" s="23"/>
      <c r="D4487" s="21" t="s">
        <v>1403</v>
      </c>
      <c r="E4487" s="21" t="s">
        <v>1403</v>
      </c>
      <c r="F4487" s="21" t="s">
        <v>3922</v>
      </c>
      <c r="G4487" s="25" t="s">
        <v>2341</v>
      </c>
      <c r="H4487" s="21" t="s">
        <v>3553</v>
      </c>
      <c r="I4487" s="25" t="s">
        <v>2679</v>
      </c>
      <c r="J4487" s="21" t="s">
        <v>3924</v>
      </c>
      <c r="K4487" s="21" t="s">
        <v>7292</v>
      </c>
    </row>
    <row r="4488" s="7" customFormat="1" customHeight="1" spans="1:11">
      <c r="A4488" s="23"/>
      <c r="B4488" s="22"/>
      <c r="C4488" s="23"/>
      <c r="D4488" s="21" t="s">
        <v>1403</v>
      </c>
      <c r="E4488" s="21" t="s">
        <v>2578</v>
      </c>
      <c r="F4488" s="21" t="s">
        <v>1403</v>
      </c>
      <c r="G4488" s="25" t="s">
        <v>1403</v>
      </c>
      <c r="H4488" s="21" t="s">
        <v>1403</v>
      </c>
      <c r="I4488" s="25" t="s">
        <v>1403</v>
      </c>
      <c r="J4488" s="21" t="s">
        <v>1403</v>
      </c>
      <c r="K4488" s="21" t="s">
        <v>1403</v>
      </c>
    </row>
    <row r="4489" s="7" customFormat="1" customHeight="1" spans="1:11">
      <c r="A4489" s="23"/>
      <c r="B4489" s="22"/>
      <c r="C4489" s="23"/>
      <c r="D4489" s="21" t="s">
        <v>1403</v>
      </c>
      <c r="E4489" s="21" t="s">
        <v>1403</v>
      </c>
      <c r="F4489" s="21" t="s">
        <v>5587</v>
      </c>
      <c r="G4489" s="25" t="s">
        <v>2354</v>
      </c>
      <c r="H4489" s="21" t="s">
        <v>2703</v>
      </c>
      <c r="I4489" s="25" t="s">
        <v>2581</v>
      </c>
      <c r="J4489" s="21" t="s">
        <v>6596</v>
      </c>
      <c r="K4489" s="21" t="s">
        <v>7293</v>
      </c>
    </row>
    <row r="4490" s="7" customFormat="1" customHeight="1" spans="1:11">
      <c r="A4490" s="23"/>
      <c r="B4490" s="22"/>
      <c r="C4490" s="23"/>
      <c r="D4490" s="21" t="s">
        <v>2373</v>
      </c>
      <c r="E4490" s="21" t="s">
        <v>1403</v>
      </c>
      <c r="F4490" s="21" t="s">
        <v>1403</v>
      </c>
      <c r="G4490" s="25" t="s">
        <v>1403</v>
      </c>
      <c r="H4490" s="21" t="s">
        <v>1403</v>
      </c>
      <c r="I4490" s="25" t="s">
        <v>1403</v>
      </c>
      <c r="J4490" s="21" t="s">
        <v>1403</v>
      </c>
      <c r="K4490" s="21" t="s">
        <v>1403</v>
      </c>
    </row>
    <row r="4491" s="7" customFormat="1" customHeight="1" spans="1:11">
      <c r="A4491" s="23"/>
      <c r="B4491" s="22"/>
      <c r="C4491" s="23"/>
      <c r="D4491" s="21" t="s">
        <v>1403</v>
      </c>
      <c r="E4491" s="21" t="s">
        <v>2374</v>
      </c>
      <c r="F4491" s="21" t="s">
        <v>1403</v>
      </c>
      <c r="G4491" s="25" t="s">
        <v>1403</v>
      </c>
      <c r="H4491" s="21" t="s">
        <v>1403</v>
      </c>
      <c r="I4491" s="25" t="s">
        <v>1403</v>
      </c>
      <c r="J4491" s="21" t="s">
        <v>1403</v>
      </c>
      <c r="K4491" s="21" t="s">
        <v>1403</v>
      </c>
    </row>
    <row r="4492" s="7" customFormat="1" customHeight="1" spans="1:11">
      <c r="A4492" s="23"/>
      <c r="B4492" s="22"/>
      <c r="C4492" s="23"/>
      <c r="D4492" s="21" t="s">
        <v>1403</v>
      </c>
      <c r="E4492" s="21" t="s">
        <v>1403</v>
      </c>
      <c r="F4492" s="21" t="s">
        <v>3925</v>
      </c>
      <c r="G4492" s="25" t="s">
        <v>2341</v>
      </c>
      <c r="H4492" s="21" t="s">
        <v>2622</v>
      </c>
      <c r="I4492" s="25" t="s">
        <v>2343</v>
      </c>
      <c r="J4492" s="21" t="s">
        <v>3926</v>
      </c>
      <c r="K4492" s="21" t="s">
        <v>7294</v>
      </c>
    </row>
    <row r="4493" s="7" customFormat="1" customHeight="1" spans="1:11">
      <c r="A4493" s="21" t="s">
        <v>7295</v>
      </c>
      <c r="B4493" s="24" t="s">
        <v>7296</v>
      </c>
      <c r="C4493" s="21" t="s">
        <v>7297</v>
      </c>
      <c r="D4493" s="23"/>
      <c r="E4493" s="23"/>
      <c r="F4493" s="23"/>
      <c r="G4493" s="22"/>
      <c r="H4493" s="23"/>
      <c r="I4493" s="22"/>
      <c r="J4493" s="23"/>
      <c r="K4493" s="23"/>
    </row>
    <row r="4494" s="7" customFormat="1" customHeight="1" spans="1:11">
      <c r="A4494" s="23"/>
      <c r="B4494" s="22"/>
      <c r="C4494" s="23"/>
      <c r="D4494" s="21" t="s">
        <v>2338</v>
      </c>
      <c r="E4494" s="21" t="s">
        <v>1403</v>
      </c>
      <c r="F4494" s="21" t="s">
        <v>1403</v>
      </c>
      <c r="G4494" s="25" t="s">
        <v>1403</v>
      </c>
      <c r="H4494" s="21" t="s">
        <v>1403</v>
      </c>
      <c r="I4494" s="25" t="s">
        <v>1403</v>
      </c>
      <c r="J4494" s="21" t="s">
        <v>1403</v>
      </c>
      <c r="K4494" s="21" t="s">
        <v>1403</v>
      </c>
    </row>
    <row r="4495" s="7" customFormat="1" customHeight="1" spans="1:11">
      <c r="A4495" s="23"/>
      <c r="B4495" s="22"/>
      <c r="C4495" s="23"/>
      <c r="D4495" s="21" t="s">
        <v>1403</v>
      </c>
      <c r="E4495" s="21" t="s">
        <v>2339</v>
      </c>
      <c r="F4495" s="21" t="s">
        <v>1403</v>
      </c>
      <c r="G4495" s="25" t="s">
        <v>1403</v>
      </c>
      <c r="H4495" s="21" t="s">
        <v>1403</v>
      </c>
      <c r="I4495" s="25" t="s">
        <v>1403</v>
      </c>
      <c r="J4495" s="21" t="s">
        <v>1403</v>
      </c>
      <c r="K4495" s="21" t="s">
        <v>1403</v>
      </c>
    </row>
    <row r="4496" s="7" customFormat="1" customHeight="1" spans="1:11">
      <c r="A4496" s="23"/>
      <c r="B4496" s="22"/>
      <c r="C4496" s="23"/>
      <c r="D4496" s="21" t="s">
        <v>1403</v>
      </c>
      <c r="E4496" s="21" t="s">
        <v>1403</v>
      </c>
      <c r="F4496" s="21" t="s">
        <v>7298</v>
      </c>
      <c r="G4496" s="25" t="s">
        <v>2341</v>
      </c>
      <c r="H4496" s="21" t="s">
        <v>2515</v>
      </c>
      <c r="I4496" s="25" t="s">
        <v>6487</v>
      </c>
      <c r="J4496" s="21" t="s">
        <v>7299</v>
      </c>
      <c r="K4496" s="21" t="s">
        <v>7300</v>
      </c>
    </row>
    <row r="4497" s="7" customFormat="1" customHeight="1" spans="1:11">
      <c r="A4497" s="23"/>
      <c r="B4497" s="22"/>
      <c r="C4497" s="23"/>
      <c r="D4497" s="21" t="s">
        <v>1403</v>
      </c>
      <c r="E4497" s="21" t="s">
        <v>1403</v>
      </c>
      <c r="F4497" s="21" t="s">
        <v>7301</v>
      </c>
      <c r="G4497" s="25" t="s">
        <v>2341</v>
      </c>
      <c r="H4497" s="21" t="s">
        <v>3553</v>
      </c>
      <c r="I4497" s="25" t="s">
        <v>2679</v>
      </c>
      <c r="J4497" s="21" t="s">
        <v>7302</v>
      </c>
      <c r="K4497" s="21" t="s">
        <v>7302</v>
      </c>
    </row>
    <row r="4498" s="7" customFormat="1" customHeight="1" spans="1:11">
      <c r="A4498" s="23"/>
      <c r="B4498" s="22"/>
      <c r="C4498" s="23"/>
      <c r="D4498" s="21" t="s">
        <v>1403</v>
      </c>
      <c r="E4498" s="21" t="s">
        <v>1403</v>
      </c>
      <c r="F4498" s="21" t="s">
        <v>7303</v>
      </c>
      <c r="G4498" s="25" t="s">
        <v>2341</v>
      </c>
      <c r="H4498" s="21" t="s">
        <v>2439</v>
      </c>
      <c r="I4498" s="25" t="s">
        <v>6487</v>
      </c>
      <c r="J4498" s="21" t="s">
        <v>7304</v>
      </c>
      <c r="K4498" s="21" t="s">
        <v>7305</v>
      </c>
    </row>
    <row r="4499" s="7" customFormat="1" customHeight="1" spans="1:11">
      <c r="A4499" s="23"/>
      <c r="B4499" s="22"/>
      <c r="C4499" s="23"/>
      <c r="D4499" s="21" t="s">
        <v>1403</v>
      </c>
      <c r="E4499" s="21" t="s">
        <v>2352</v>
      </c>
      <c r="F4499" s="21" t="s">
        <v>1403</v>
      </c>
      <c r="G4499" s="25" t="s">
        <v>1403</v>
      </c>
      <c r="H4499" s="21" t="s">
        <v>1403</v>
      </c>
      <c r="I4499" s="25" t="s">
        <v>1403</v>
      </c>
      <c r="J4499" s="21" t="s">
        <v>1403</v>
      </c>
      <c r="K4499" s="21" t="s">
        <v>1403</v>
      </c>
    </row>
    <row r="4500" s="7" customFormat="1" customHeight="1" spans="1:11">
      <c r="A4500" s="23"/>
      <c r="B4500" s="22"/>
      <c r="C4500" s="23"/>
      <c r="D4500" s="21" t="s">
        <v>1403</v>
      </c>
      <c r="E4500" s="21" t="s">
        <v>1403</v>
      </c>
      <c r="F4500" s="21" t="s">
        <v>5317</v>
      </c>
      <c r="G4500" s="25" t="s">
        <v>2341</v>
      </c>
      <c r="H4500" s="21" t="s">
        <v>2342</v>
      </c>
      <c r="I4500" s="25" t="s">
        <v>2343</v>
      </c>
      <c r="J4500" s="21" t="s">
        <v>3920</v>
      </c>
      <c r="K4500" s="21" t="s">
        <v>7284</v>
      </c>
    </row>
    <row r="4501" s="7" customFormat="1" customHeight="1" spans="1:11">
      <c r="A4501" s="23"/>
      <c r="B4501" s="22"/>
      <c r="C4501" s="23"/>
      <c r="D4501" s="21" t="s">
        <v>1403</v>
      </c>
      <c r="E4501" s="21" t="s">
        <v>1403</v>
      </c>
      <c r="F4501" s="21" t="s">
        <v>7306</v>
      </c>
      <c r="G4501" s="25" t="s">
        <v>2354</v>
      </c>
      <c r="H4501" s="21" t="s">
        <v>2622</v>
      </c>
      <c r="I4501" s="25" t="s">
        <v>2343</v>
      </c>
      <c r="J4501" s="21" t="s">
        <v>7307</v>
      </c>
      <c r="K4501" s="21" t="s">
        <v>7308</v>
      </c>
    </row>
    <row r="4502" s="7" customFormat="1" customHeight="1" spans="1:11">
      <c r="A4502" s="23"/>
      <c r="B4502" s="22"/>
      <c r="C4502" s="23"/>
      <c r="D4502" s="21" t="s">
        <v>1403</v>
      </c>
      <c r="E4502" s="21" t="s">
        <v>1403</v>
      </c>
      <c r="F4502" s="21" t="s">
        <v>7309</v>
      </c>
      <c r="G4502" s="25" t="s">
        <v>2354</v>
      </c>
      <c r="H4502" s="21" t="s">
        <v>2808</v>
      </c>
      <c r="I4502" s="25" t="s">
        <v>2343</v>
      </c>
      <c r="J4502" s="21" t="s">
        <v>7310</v>
      </c>
      <c r="K4502" s="21" t="s">
        <v>7310</v>
      </c>
    </row>
    <row r="4503" s="7" customFormat="1" customHeight="1" spans="1:11">
      <c r="A4503" s="23"/>
      <c r="B4503" s="22"/>
      <c r="C4503" s="23"/>
      <c r="D4503" s="21" t="s">
        <v>1403</v>
      </c>
      <c r="E4503" s="21" t="s">
        <v>1403</v>
      </c>
      <c r="F4503" s="21" t="s">
        <v>7311</v>
      </c>
      <c r="G4503" s="25" t="s">
        <v>2341</v>
      </c>
      <c r="H4503" s="21" t="s">
        <v>2342</v>
      </c>
      <c r="I4503" s="25" t="s">
        <v>2343</v>
      </c>
      <c r="J4503" s="21" t="s">
        <v>7312</v>
      </c>
      <c r="K4503" s="21" t="s">
        <v>7312</v>
      </c>
    </row>
    <row r="4504" s="7" customFormat="1" customHeight="1" spans="1:11">
      <c r="A4504" s="23"/>
      <c r="B4504" s="22"/>
      <c r="C4504" s="23"/>
      <c r="D4504" s="21" t="s">
        <v>1403</v>
      </c>
      <c r="E4504" s="21" t="s">
        <v>2389</v>
      </c>
      <c r="F4504" s="21" t="s">
        <v>1403</v>
      </c>
      <c r="G4504" s="25" t="s">
        <v>1403</v>
      </c>
      <c r="H4504" s="21" t="s">
        <v>1403</v>
      </c>
      <c r="I4504" s="25" t="s">
        <v>1403</v>
      </c>
      <c r="J4504" s="21" t="s">
        <v>1403</v>
      </c>
      <c r="K4504" s="21" t="s">
        <v>1403</v>
      </c>
    </row>
    <row r="4505" s="7" customFormat="1" customHeight="1" spans="1:11">
      <c r="A4505" s="23"/>
      <c r="B4505" s="22"/>
      <c r="C4505" s="23"/>
      <c r="D4505" s="21" t="s">
        <v>1403</v>
      </c>
      <c r="E4505" s="21" t="s">
        <v>1403</v>
      </c>
      <c r="F4505" s="21" t="s">
        <v>7313</v>
      </c>
      <c r="G4505" s="25" t="s">
        <v>2354</v>
      </c>
      <c r="H4505" s="21" t="s">
        <v>2622</v>
      </c>
      <c r="I4505" s="25" t="s">
        <v>2343</v>
      </c>
      <c r="J4505" s="21" t="s">
        <v>7314</v>
      </c>
      <c r="K4505" s="21" t="s">
        <v>7315</v>
      </c>
    </row>
    <row r="4506" s="7" customFormat="1" customHeight="1" spans="1:11">
      <c r="A4506" s="23"/>
      <c r="B4506" s="22"/>
      <c r="C4506" s="23"/>
      <c r="D4506" s="21" t="s">
        <v>1403</v>
      </c>
      <c r="E4506" s="21" t="s">
        <v>1403</v>
      </c>
      <c r="F4506" s="21" t="s">
        <v>7316</v>
      </c>
      <c r="G4506" s="25" t="s">
        <v>2341</v>
      </c>
      <c r="H4506" s="21" t="s">
        <v>2622</v>
      </c>
      <c r="I4506" s="25" t="s">
        <v>2343</v>
      </c>
      <c r="J4506" s="21" t="s">
        <v>7317</v>
      </c>
      <c r="K4506" s="21" t="s">
        <v>7260</v>
      </c>
    </row>
    <row r="4507" s="7" customFormat="1" customHeight="1" spans="1:11">
      <c r="A4507" s="23"/>
      <c r="B4507" s="22"/>
      <c r="C4507" s="23"/>
      <c r="D4507" s="21" t="s">
        <v>1403</v>
      </c>
      <c r="E4507" s="21" t="s">
        <v>1403</v>
      </c>
      <c r="F4507" s="21" t="s">
        <v>7318</v>
      </c>
      <c r="G4507" s="25" t="s">
        <v>2341</v>
      </c>
      <c r="H4507" s="21" t="s">
        <v>2342</v>
      </c>
      <c r="I4507" s="25" t="s">
        <v>2343</v>
      </c>
      <c r="J4507" s="21" t="s">
        <v>7319</v>
      </c>
      <c r="K4507" s="21" t="s">
        <v>7320</v>
      </c>
    </row>
    <row r="4508" s="7" customFormat="1" customHeight="1" spans="1:11">
      <c r="A4508" s="23"/>
      <c r="B4508" s="22"/>
      <c r="C4508" s="23"/>
      <c r="D4508" s="21" t="s">
        <v>1403</v>
      </c>
      <c r="E4508" s="21" t="s">
        <v>2949</v>
      </c>
      <c r="F4508" s="21" t="s">
        <v>1403</v>
      </c>
      <c r="G4508" s="25" t="s">
        <v>1403</v>
      </c>
      <c r="H4508" s="21" t="s">
        <v>1403</v>
      </c>
      <c r="I4508" s="25" t="s">
        <v>1403</v>
      </c>
      <c r="J4508" s="21" t="s">
        <v>1403</v>
      </c>
      <c r="K4508" s="21" t="s">
        <v>1403</v>
      </c>
    </row>
    <row r="4509" s="7" customFormat="1" customHeight="1" spans="1:11">
      <c r="A4509" s="23"/>
      <c r="B4509" s="22"/>
      <c r="C4509" s="23"/>
      <c r="D4509" s="21" t="s">
        <v>1403</v>
      </c>
      <c r="E4509" s="21" t="s">
        <v>1403</v>
      </c>
      <c r="F4509" s="21" t="s">
        <v>7321</v>
      </c>
      <c r="G4509" s="25" t="s">
        <v>2341</v>
      </c>
      <c r="H4509" s="21" t="s">
        <v>6551</v>
      </c>
      <c r="I4509" s="25" t="s">
        <v>2491</v>
      </c>
      <c r="J4509" s="21" t="s">
        <v>7322</v>
      </c>
      <c r="K4509" s="21" t="s">
        <v>7291</v>
      </c>
    </row>
    <row r="4510" s="7" customFormat="1" customHeight="1" spans="1:11">
      <c r="A4510" s="23"/>
      <c r="B4510" s="22"/>
      <c r="C4510" s="23"/>
      <c r="D4510" s="21" t="s">
        <v>1403</v>
      </c>
      <c r="E4510" s="21" t="s">
        <v>1403</v>
      </c>
      <c r="F4510" s="21" t="s">
        <v>5579</v>
      </c>
      <c r="G4510" s="25" t="s">
        <v>2341</v>
      </c>
      <c r="H4510" s="21" t="s">
        <v>2355</v>
      </c>
      <c r="I4510" s="25" t="s">
        <v>2581</v>
      </c>
      <c r="J4510" s="21" t="s">
        <v>5580</v>
      </c>
      <c r="K4510" s="21" t="s">
        <v>4124</v>
      </c>
    </row>
    <row r="4511" s="7" customFormat="1" customHeight="1" spans="1:11">
      <c r="A4511" s="23"/>
      <c r="B4511" s="22"/>
      <c r="C4511" s="23"/>
      <c r="D4511" s="21" t="s">
        <v>2357</v>
      </c>
      <c r="E4511" s="21" t="s">
        <v>1403</v>
      </c>
      <c r="F4511" s="21" t="s">
        <v>1403</v>
      </c>
      <c r="G4511" s="25" t="s">
        <v>1403</v>
      </c>
      <c r="H4511" s="21" t="s">
        <v>1403</v>
      </c>
      <c r="I4511" s="25" t="s">
        <v>1403</v>
      </c>
      <c r="J4511" s="21" t="s">
        <v>1403</v>
      </c>
      <c r="K4511" s="21" t="s">
        <v>1403</v>
      </c>
    </row>
    <row r="4512" s="7" customFormat="1" customHeight="1" spans="1:11">
      <c r="A4512" s="23"/>
      <c r="B4512" s="22"/>
      <c r="C4512" s="23"/>
      <c r="D4512" s="21" t="s">
        <v>1403</v>
      </c>
      <c r="E4512" s="21" t="s">
        <v>2550</v>
      </c>
      <c r="F4512" s="21" t="s">
        <v>1403</v>
      </c>
      <c r="G4512" s="25" t="s">
        <v>1403</v>
      </c>
      <c r="H4512" s="21" t="s">
        <v>1403</v>
      </c>
      <c r="I4512" s="25" t="s">
        <v>1403</v>
      </c>
      <c r="J4512" s="21" t="s">
        <v>1403</v>
      </c>
      <c r="K4512" s="21" t="s">
        <v>1403</v>
      </c>
    </row>
    <row r="4513" s="7" customFormat="1" customHeight="1" spans="1:11">
      <c r="A4513" s="23"/>
      <c r="B4513" s="22"/>
      <c r="C4513" s="23"/>
      <c r="D4513" s="21" t="s">
        <v>1403</v>
      </c>
      <c r="E4513" s="21" t="s">
        <v>1403</v>
      </c>
      <c r="F4513" s="21" t="s">
        <v>7323</v>
      </c>
      <c r="G4513" s="25" t="s">
        <v>2354</v>
      </c>
      <c r="H4513" s="21" t="s">
        <v>7324</v>
      </c>
      <c r="I4513" s="25" t="s">
        <v>2650</v>
      </c>
      <c r="J4513" s="21" t="s">
        <v>7325</v>
      </c>
      <c r="K4513" s="21" t="s">
        <v>7326</v>
      </c>
    </row>
    <row r="4514" s="7" customFormat="1" customHeight="1" spans="1:11">
      <c r="A4514" s="23"/>
      <c r="B4514" s="22"/>
      <c r="C4514" s="23"/>
      <c r="D4514" s="21" t="s">
        <v>1403</v>
      </c>
      <c r="E4514" s="21" t="s">
        <v>1403</v>
      </c>
      <c r="F4514" s="21" t="s">
        <v>7327</v>
      </c>
      <c r="G4514" s="25" t="s">
        <v>2341</v>
      </c>
      <c r="H4514" s="21" t="s">
        <v>2342</v>
      </c>
      <c r="I4514" s="25" t="s">
        <v>2343</v>
      </c>
      <c r="J4514" s="21" t="s">
        <v>7328</v>
      </c>
      <c r="K4514" s="21" t="s">
        <v>7328</v>
      </c>
    </row>
    <row r="4515" s="7" customFormat="1" customHeight="1" spans="1:11">
      <c r="A4515" s="23"/>
      <c r="B4515" s="22"/>
      <c r="C4515" s="23"/>
      <c r="D4515" s="21" t="s">
        <v>1403</v>
      </c>
      <c r="E4515" s="21" t="s">
        <v>2358</v>
      </c>
      <c r="F4515" s="21" t="s">
        <v>1403</v>
      </c>
      <c r="G4515" s="25" t="s">
        <v>1403</v>
      </c>
      <c r="H4515" s="21" t="s">
        <v>1403</v>
      </c>
      <c r="I4515" s="25" t="s">
        <v>1403</v>
      </c>
      <c r="J4515" s="21" t="s">
        <v>1403</v>
      </c>
      <c r="K4515" s="21" t="s">
        <v>1403</v>
      </c>
    </row>
    <row r="4516" s="7" customFormat="1" customHeight="1" spans="1:11">
      <c r="A4516" s="23"/>
      <c r="B4516" s="22"/>
      <c r="C4516" s="23"/>
      <c r="D4516" s="21" t="s">
        <v>1403</v>
      </c>
      <c r="E4516" s="21" t="s">
        <v>1403</v>
      </c>
      <c r="F4516" s="21" t="s">
        <v>7329</v>
      </c>
      <c r="G4516" s="25" t="s">
        <v>2354</v>
      </c>
      <c r="H4516" s="21" t="s">
        <v>7330</v>
      </c>
      <c r="I4516" s="25" t="s">
        <v>2679</v>
      </c>
      <c r="J4516" s="21" t="s">
        <v>7331</v>
      </c>
      <c r="K4516" s="21" t="s">
        <v>7332</v>
      </c>
    </row>
    <row r="4517" s="7" customFormat="1" customHeight="1" spans="1:11">
      <c r="A4517" s="23"/>
      <c r="B4517" s="22"/>
      <c r="C4517" s="23"/>
      <c r="D4517" s="21" t="s">
        <v>2373</v>
      </c>
      <c r="E4517" s="21" t="s">
        <v>1403</v>
      </c>
      <c r="F4517" s="21" t="s">
        <v>1403</v>
      </c>
      <c r="G4517" s="25" t="s">
        <v>1403</v>
      </c>
      <c r="H4517" s="21" t="s">
        <v>1403</v>
      </c>
      <c r="I4517" s="25" t="s">
        <v>1403</v>
      </c>
      <c r="J4517" s="21" t="s">
        <v>1403</v>
      </c>
      <c r="K4517" s="21" t="s">
        <v>1403</v>
      </c>
    </row>
    <row r="4518" s="7" customFormat="1" customHeight="1" spans="1:11">
      <c r="A4518" s="23"/>
      <c r="B4518" s="22"/>
      <c r="C4518" s="23"/>
      <c r="D4518" s="21" t="s">
        <v>1403</v>
      </c>
      <c r="E4518" s="21" t="s">
        <v>2374</v>
      </c>
      <c r="F4518" s="21" t="s">
        <v>1403</v>
      </c>
      <c r="G4518" s="25" t="s">
        <v>1403</v>
      </c>
      <c r="H4518" s="21" t="s">
        <v>1403</v>
      </c>
      <c r="I4518" s="25" t="s">
        <v>1403</v>
      </c>
      <c r="J4518" s="21" t="s">
        <v>1403</v>
      </c>
      <c r="K4518" s="21" t="s">
        <v>1403</v>
      </c>
    </row>
    <row r="4519" s="7" customFormat="1" customHeight="1" spans="1:11">
      <c r="A4519" s="23"/>
      <c r="B4519" s="22"/>
      <c r="C4519" s="23"/>
      <c r="D4519" s="21" t="s">
        <v>1403</v>
      </c>
      <c r="E4519" s="21" t="s">
        <v>1403</v>
      </c>
      <c r="F4519" s="21" t="s">
        <v>3925</v>
      </c>
      <c r="G4519" s="25" t="s">
        <v>2354</v>
      </c>
      <c r="H4519" s="21" t="s">
        <v>2622</v>
      </c>
      <c r="I4519" s="25" t="s">
        <v>2343</v>
      </c>
      <c r="J4519" s="21" t="s">
        <v>3926</v>
      </c>
      <c r="K4519" s="21" t="s">
        <v>7333</v>
      </c>
    </row>
    <row r="4520" s="7" customFormat="1" customHeight="1" spans="1:11">
      <c r="A4520" s="21" t="s">
        <v>7334</v>
      </c>
      <c r="B4520" s="24" t="s">
        <v>7335</v>
      </c>
      <c r="C4520" s="21" t="s">
        <v>7336</v>
      </c>
      <c r="D4520" s="23"/>
      <c r="E4520" s="23"/>
      <c r="F4520" s="23"/>
      <c r="G4520" s="22"/>
      <c r="H4520" s="23"/>
      <c r="I4520" s="22"/>
      <c r="J4520" s="23"/>
      <c r="K4520" s="23"/>
    </row>
    <row r="4521" s="7" customFormat="1" customHeight="1" spans="1:11">
      <c r="A4521" s="23"/>
      <c r="B4521" s="22"/>
      <c r="C4521" s="23"/>
      <c r="D4521" s="21" t="s">
        <v>2338</v>
      </c>
      <c r="E4521" s="21" t="s">
        <v>1403</v>
      </c>
      <c r="F4521" s="21" t="s">
        <v>1403</v>
      </c>
      <c r="G4521" s="25" t="s">
        <v>1403</v>
      </c>
      <c r="H4521" s="21" t="s">
        <v>1403</v>
      </c>
      <c r="I4521" s="25" t="s">
        <v>1403</v>
      </c>
      <c r="J4521" s="21" t="s">
        <v>1403</v>
      </c>
      <c r="K4521" s="21" t="s">
        <v>1403</v>
      </c>
    </row>
    <row r="4522" s="7" customFormat="1" customHeight="1" spans="1:11">
      <c r="A4522" s="23"/>
      <c r="B4522" s="22"/>
      <c r="C4522" s="23"/>
      <c r="D4522" s="21" t="s">
        <v>1403</v>
      </c>
      <c r="E4522" s="21" t="s">
        <v>2339</v>
      </c>
      <c r="F4522" s="21" t="s">
        <v>1403</v>
      </c>
      <c r="G4522" s="25" t="s">
        <v>1403</v>
      </c>
      <c r="H4522" s="21" t="s">
        <v>1403</v>
      </c>
      <c r="I4522" s="25" t="s">
        <v>1403</v>
      </c>
      <c r="J4522" s="21" t="s">
        <v>1403</v>
      </c>
      <c r="K4522" s="21" t="s">
        <v>1403</v>
      </c>
    </row>
    <row r="4523" s="7" customFormat="1" customHeight="1" spans="1:11">
      <c r="A4523" s="23"/>
      <c r="B4523" s="22"/>
      <c r="C4523" s="23"/>
      <c r="D4523" s="21" t="s">
        <v>1403</v>
      </c>
      <c r="E4523" s="21" t="s">
        <v>1403</v>
      </c>
      <c r="F4523" s="21" t="s">
        <v>3074</v>
      </c>
      <c r="G4523" s="25" t="s">
        <v>2341</v>
      </c>
      <c r="H4523" s="21" t="s">
        <v>7337</v>
      </c>
      <c r="I4523" s="25" t="s">
        <v>2384</v>
      </c>
      <c r="J4523" s="21" t="s">
        <v>3076</v>
      </c>
      <c r="K4523" s="21" t="s">
        <v>7338</v>
      </c>
    </row>
    <row r="4524" s="7" customFormat="1" customHeight="1" spans="1:11">
      <c r="A4524" s="23"/>
      <c r="B4524" s="22"/>
      <c r="C4524" s="23"/>
      <c r="D4524" s="21" t="s">
        <v>1403</v>
      </c>
      <c r="E4524" s="21" t="s">
        <v>2352</v>
      </c>
      <c r="F4524" s="21" t="s">
        <v>1403</v>
      </c>
      <c r="G4524" s="25" t="s">
        <v>1403</v>
      </c>
      <c r="H4524" s="21" t="s">
        <v>1403</v>
      </c>
      <c r="I4524" s="25" t="s">
        <v>1403</v>
      </c>
      <c r="J4524" s="21" t="s">
        <v>1403</v>
      </c>
      <c r="K4524" s="21" t="s">
        <v>1403</v>
      </c>
    </row>
    <row r="4525" s="7" customFormat="1" customHeight="1" spans="1:11">
      <c r="A4525" s="23"/>
      <c r="B4525" s="22"/>
      <c r="C4525" s="23"/>
      <c r="D4525" s="21" t="s">
        <v>1403</v>
      </c>
      <c r="E4525" s="21" t="s">
        <v>1403</v>
      </c>
      <c r="F4525" s="21" t="s">
        <v>3137</v>
      </c>
      <c r="G4525" s="25" t="s">
        <v>2341</v>
      </c>
      <c r="H4525" s="21" t="s">
        <v>2342</v>
      </c>
      <c r="I4525" s="25" t="s">
        <v>2343</v>
      </c>
      <c r="J4525" s="21" t="s">
        <v>3138</v>
      </c>
      <c r="K4525" s="21" t="s">
        <v>7338</v>
      </c>
    </row>
    <row r="4526" s="7" customFormat="1" customHeight="1" spans="1:11">
      <c r="A4526" s="23"/>
      <c r="B4526" s="22"/>
      <c r="C4526" s="23"/>
      <c r="D4526" s="21" t="s">
        <v>1403</v>
      </c>
      <c r="E4526" s="21" t="s">
        <v>1403</v>
      </c>
      <c r="F4526" s="21" t="s">
        <v>3148</v>
      </c>
      <c r="G4526" s="25" t="s">
        <v>2341</v>
      </c>
      <c r="H4526" s="21" t="s">
        <v>2342</v>
      </c>
      <c r="I4526" s="25" t="s">
        <v>2343</v>
      </c>
      <c r="J4526" s="21" t="s">
        <v>3149</v>
      </c>
      <c r="K4526" s="21" t="s">
        <v>7339</v>
      </c>
    </row>
    <row r="4527" s="7" customFormat="1" customHeight="1" spans="1:11">
      <c r="A4527" s="23"/>
      <c r="B4527" s="22"/>
      <c r="C4527" s="23"/>
      <c r="D4527" s="21" t="s">
        <v>1403</v>
      </c>
      <c r="E4527" s="21" t="s">
        <v>2389</v>
      </c>
      <c r="F4527" s="21" t="s">
        <v>1403</v>
      </c>
      <c r="G4527" s="25" t="s">
        <v>1403</v>
      </c>
      <c r="H4527" s="21" t="s">
        <v>1403</v>
      </c>
      <c r="I4527" s="25" t="s">
        <v>1403</v>
      </c>
      <c r="J4527" s="21" t="s">
        <v>1403</v>
      </c>
      <c r="K4527" s="21" t="s">
        <v>1403</v>
      </c>
    </row>
    <row r="4528" s="7" customFormat="1" customHeight="1" spans="1:11">
      <c r="A4528" s="23"/>
      <c r="B4528" s="22"/>
      <c r="C4528" s="23"/>
      <c r="D4528" s="21" t="s">
        <v>1403</v>
      </c>
      <c r="E4528" s="21" t="s">
        <v>1403</v>
      </c>
      <c r="F4528" s="21" t="s">
        <v>2404</v>
      </c>
      <c r="G4528" s="25" t="s">
        <v>2354</v>
      </c>
      <c r="H4528" s="21" t="s">
        <v>2622</v>
      </c>
      <c r="I4528" s="25" t="s">
        <v>2343</v>
      </c>
      <c r="J4528" s="21" t="s">
        <v>3078</v>
      </c>
      <c r="K4528" s="21" t="s">
        <v>7340</v>
      </c>
    </row>
    <row r="4529" s="7" customFormat="1" customHeight="1" spans="1:11">
      <c r="A4529" s="23"/>
      <c r="B4529" s="22"/>
      <c r="C4529" s="23"/>
      <c r="D4529" s="21" t="s">
        <v>2357</v>
      </c>
      <c r="E4529" s="21" t="s">
        <v>1403</v>
      </c>
      <c r="F4529" s="21" t="s">
        <v>1403</v>
      </c>
      <c r="G4529" s="25" t="s">
        <v>1403</v>
      </c>
      <c r="H4529" s="21" t="s">
        <v>1403</v>
      </c>
      <c r="I4529" s="25" t="s">
        <v>1403</v>
      </c>
      <c r="J4529" s="21" t="s">
        <v>1403</v>
      </c>
      <c r="K4529" s="21" t="s">
        <v>1403</v>
      </c>
    </row>
    <row r="4530" s="7" customFormat="1" customHeight="1" spans="1:11">
      <c r="A4530" s="23"/>
      <c r="B4530" s="22"/>
      <c r="C4530" s="23"/>
      <c r="D4530" s="21" t="s">
        <v>1403</v>
      </c>
      <c r="E4530" s="21" t="s">
        <v>2550</v>
      </c>
      <c r="F4530" s="21" t="s">
        <v>1403</v>
      </c>
      <c r="G4530" s="25" t="s">
        <v>1403</v>
      </c>
      <c r="H4530" s="21" t="s">
        <v>1403</v>
      </c>
      <c r="I4530" s="25" t="s">
        <v>1403</v>
      </c>
      <c r="J4530" s="21" t="s">
        <v>1403</v>
      </c>
      <c r="K4530" s="21" t="s">
        <v>1403</v>
      </c>
    </row>
    <row r="4531" s="7" customFormat="1" customHeight="1" spans="1:11">
      <c r="A4531" s="23"/>
      <c r="B4531" s="22"/>
      <c r="C4531" s="23"/>
      <c r="D4531" s="21" t="s">
        <v>1403</v>
      </c>
      <c r="E4531" s="21" t="s">
        <v>1403</v>
      </c>
      <c r="F4531" s="21" t="s">
        <v>3156</v>
      </c>
      <c r="G4531" s="25" t="s">
        <v>2354</v>
      </c>
      <c r="H4531" s="21" t="s">
        <v>3958</v>
      </c>
      <c r="I4531" s="25" t="s">
        <v>2918</v>
      </c>
      <c r="J4531" s="21" t="s">
        <v>3157</v>
      </c>
      <c r="K4531" s="21" t="s">
        <v>7341</v>
      </c>
    </row>
    <row r="4532" s="7" customFormat="1" customHeight="1" spans="1:11">
      <c r="A4532" s="23"/>
      <c r="B4532" s="22"/>
      <c r="C4532" s="23"/>
      <c r="D4532" s="21" t="s">
        <v>2373</v>
      </c>
      <c r="E4532" s="21" t="s">
        <v>1403</v>
      </c>
      <c r="F4532" s="21" t="s">
        <v>1403</v>
      </c>
      <c r="G4532" s="25" t="s">
        <v>1403</v>
      </c>
      <c r="H4532" s="21" t="s">
        <v>1403</v>
      </c>
      <c r="I4532" s="25" t="s">
        <v>1403</v>
      </c>
      <c r="J4532" s="21" t="s">
        <v>1403</v>
      </c>
      <c r="K4532" s="21" t="s">
        <v>1403</v>
      </c>
    </row>
    <row r="4533" s="7" customFormat="1" customHeight="1" spans="1:11">
      <c r="A4533" s="23"/>
      <c r="B4533" s="22"/>
      <c r="C4533" s="23"/>
      <c r="D4533" s="21" t="s">
        <v>1403</v>
      </c>
      <c r="E4533" s="21" t="s">
        <v>2374</v>
      </c>
      <c r="F4533" s="21" t="s">
        <v>1403</v>
      </c>
      <c r="G4533" s="25" t="s">
        <v>1403</v>
      </c>
      <c r="H4533" s="21" t="s">
        <v>1403</v>
      </c>
      <c r="I4533" s="25" t="s">
        <v>1403</v>
      </c>
      <c r="J4533" s="21" t="s">
        <v>1403</v>
      </c>
      <c r="K4533" s="21" t="s">
        <v>1403</v>
      </c>
    </row>
    <row r="4534" s="7" customFormat="1" customHeight="1" spans="1:11">
      <c r="A4534" s="23"/>
      <c r="B4534" s="22"/>
      <c r="C4534" s="23"/>
      <c r="D4534" s="21" t="s">
        <v>1403</v>
      </c>
      <c r="E4534" s="21" t="s">
        <v>1403</v>
      </c>
      <c r="F4534" s="21" t="s">
        <v>2984</v>
      </c>
      <c r="G4534" s="25" t="s">
        <v>2354</v>
      </c>
      <c r="H4534" s="21" t="s">
        <v>2622</v>
      </c>
      <c r="I4534" s="25" t="s">
        <v>2343</v>
      </c>
      <c r="J4534" s="21" t="s">
        <v>3082</v>
      </c>
      <c r="K4534" s="21" t="s">
        <v>7342</v>
      </c>
    </row>
    <row r="4535" s="7" customFormat="1" customHeight="1" spans="1:11">
      <c r="A4535" s="21" t="s">
        <v>7343</v>
      </c>
      <c r="B4535" s="24" t="s">
        <v>7344</v>
      </c>
      <c r="C4535" s="21" t="s">
        <v>7345</v>
      </c>
      <c r="D4535" s="23"/>
      <c r="E4535" s="23"/>
      <c r="F4535" s="23"/>
      <c r="G4535" s="22"/>
      <c r="H4535" s="23"/>
      <c r="I4535" s="22"/>
      <c r="J4535" s="23"/>
      <c r="K4535" s="23"/>
    </row>
    <row r="4536" s="7" customFormat="1" customHeight="1" spans="1:11">
      <c r="A4536" s="23"/>
      <c r="B4536" s="22"/>
      <c r="C4536" s="23"/>
      <c r="D4536" s="21" t="s">
        <v>2338</v>
      </c>
      <c r="E4536" s="21" t="s">
        <v>1403</v>
      </c>
      <c r="F4536" s="21" t="s">
        <v>1403</v>
      </c>
      <c r="G4536" s="25" t="s">
        <v>1403</v>
      </c>
      <c r="H4536" s="21" t="s">
        <v>1403</v>
      </c>
      <c r="I4536" s="25" t="s">
        <v>1403</v>
      </c>
      <c r="J4536" s="21" t="s">
        <v>1403</v>
      </c>
      <c r="K4536" s="21" t="s">
        <v>1403</v>
      </c>
    </row>
    <row r="4537" s="7" customFormat="1" customHeight="1" spans="1:11">
      <c r="A4537" s="23"/>
      <c r="B4537" s="22"/>
      <c r="C4537" s="23"/>
      <c r="D4537" s="21" t="s">
        <v>1403</v>
      </c>
      <c r="E4537" s="21" t="s">
        <v>2339</v>
      </c>
      <c r="F4537" s="21" t="s">
        <v>1403</v>
      </c>
      <c r="G4537" s="25" t="s">
        <v>1403</v>
      </c>
      <c r="H4537" s="21" t="s">
        <v>1403</v>
      </c>
      <c r="I4537" s="25" t="s">
        <v>1403</v>
      </c>
      <c r="J4537" s="21" t="s">
        <v>1403</v>
      </c>
      <c r="K4537" s="21" t="s">
        <v>1403</v>
      </c>
    </row>
    <row r="4538" s="7" customFormat="1" customHeight="1" spans="1:11">
      <c r="A4538" s="23"/>
      <c r="B4538" s="22"/>
      <c r="C4538" s="23"/>
      <c r="D4538" s="21" t="s">
        <v>1403</v>
      </c>
      <c r="E4538" s="21" t="s">
        <v>1403</v>
      </c>
      <c r="F4538" s="21" t="s">
        <v>3074</v>
      </c>
      <c r="G4538" s="25" t="s">
        <v>2341</v>
      </c>
      <c r="H4538" s="21" t="s">
        <v>3915</v>
      </c>
      <c r="I4538" s="25" t="s">
        <v>2384</v>
      </c>
      <c r="J4538" s="21" t="s">
        <v>3076</v>
      </c>
      <c r="K4538" s="21" t="s">
        <v>7346</v>
      </c>
    </row>
    <row r="4539" s="7" customFormat="1" customHeight="1" spans="1:11">
      <c r="A4539" s="23"/>
      <c r="B4539" s="22"/>
      <c r="C4539" s="23"/>
      <c r="D4539" s="21" t="s">
        <v>1403</v>
      </c>
      <c r="E4539" s="21" t="s">
        <v>2352</v>
      </c>
      <c r="F4539" s="21" t="s">
        <v>1403</v>
      </c>
      <c r="G4539" s="25" t="s">
        <v>1403</v>
      </c>
      <c r="H4539" s="21" t="s">
        <v>1403</v>
      </c>
      <c r="I4539" s="25" t="s">
        <v>1403</v>
      </c>
      <c r="J4539" s="21" t="s">
        <v>1403</v>
      </c>
      <c r="K4539" s="21" t="s">
        <v>1403</v>
      </c>
    </row>
    <row r="4540" s="7" customFormat="1" customHeight="1" spans="1:11">
      <c r="A4540" s="23"/>
      <c r="B4540" s="22"/>
      <c r="C4540" s="23"/>
      <c r="D4540" s="21" t="s">
        <v>1403</v>
      </c>
      <c r="E4540" s="21" t="s">
        <v>1403</v>
      </c>
      <c r="F4540" s="21" t="s">
        <v>3137</v>
      </c>
      <c r="G4540" s="25" t="s">
        <v>2341</v>
      </c>
      <c r="H4540" s="21" t="s">
        <v>3915</v>
      </c>
      <c r="I4540" s="25" t="s">
        <v>2384</v>
      </c>
      <c r="J4540" s="21" t="s">
        <v>3138</v>
      </c>
      <c r="K4540" s="21" t="s">
        <v>7346</v>
      </c>
    </row>
    <row r="4541" s="7" customFormat="1" customHeight="1" spans="1:11">
      <c r="A4541" s="23"/>
      <c r="B4541" s="22"/>
      <c r="C4541" s="23"/>
      <c r="D4541" s="21" t="s">
        <v>1403</v>
      </c>
      <c r="E4541" s="21" t="s">
        <v>1403</v>
      </c>
      <c r="F4541" s="21" t="s">
        <v>3148</v>
      </c>
      <c r="G4541" s="25" t="s">
        <v>2341</v>
      </c>
      <c r="H4541" s="21" t="s">
        <v>2342</v>
      </c>
      <c r="I4541" s="25" t="s">
        <v>2343</v>
      </c>
      <c r="J4541" s="21" t="s">
        <v>7347</v>
      </c>
      <c r="K4541" s="21" t="s">
        <v>7348</v>
      </c>
    </row>
    <row r="4542" s="7" customFormat="1" customHeight="1" spans="1:11">
      <c r="A4542" s="23"/>
      <c r="B4542" s="22"/>
      <c r="C4542" s="23"/>
      <c r="D4542" s="21" t="s">
        <v>1403</v>
      </c>
      <c r="E4542" s="21" t="s">
        <v>1403</v>
      </c>
      <c r="F4542" s="21" t="s">
        <v>7349</v>
      </c>
      <c r="G4542" s="25" t="s">
        <v>2354</v>
      </c>
      <c r="H4542" s="21" t="s">
        <v>2622</v>
      </c>
      <c r="I4542" s="25" t="s">
        <v>2343</v>
      </c>
      <c r="J4542" s="21" t="s">
        <v>7350</v>
      </c>
      <c r="K4542" s="21" t="s">
        <v>7351</v>
      </c>
    </row>
    <row r="4543" s="7" customFormat="1" customHeight="1" spans="1:11">
      <c r="A4543" s="23"/>
      <c r="B4543" s="22"/>
      <c r="C4543" s="23"/>
      <c r="D4543" s="21" t="s">
        <v>1403</v>
      </c>
      <c r="E4543" s="21" t="s">
        <v>2389</v>
      </c>
      <c r="F4543" s="21" t="s">
        <v>1403</v>
      </c>
      <c r="G4543" s="25" t="s">
        <v>1403</v>
      </c>
      <c r="H4543" s="21" t="s">
        <v>1403</v>
      </c>
      <c r="I4543" s="25" t="s">
        <v>1403</v>
      </c>
      <c r="J4543" s="21" t="s">
        <v>1403</v>
      </c>
      <c r="K4543" s="21" t="s">
        <v>1403</v>
      </c>
    </row>
    <row r="4544" s="7" customFormat="1" customHeight="1" spans="1:11">
      <c r="A4544" s="23"/>
      <c r="B4544" s="22"/>
      <c r="C4544" s="23"/>
      <c r="D4544" s="21" t="s">
        <v>1403</v>
      </c>
      <c r="E4544" s="21" t="s">
        <v>1403</v>
      </c>
      <c r="F4544" s="21" t="s">
        <v>2404</v>
      </c>
      <c r="G4544" s="25" t="s">
        <v>2341</v>
      </c>
      <c r="H4544" s="21" t="s">
        <v>2622</v>
      </c>
      <c r="I4544" s="25" t="s">
        <v>2343</v>
      </c>
      <c r="J4544" s="21" t="s">
        <v>7352</v>
      </c>
      <c r="K4544" s="21" t="s">
        <v>7353</v>
      </c>
    </row>
    <row r="4545" s="7" customFormat="1" customHeight="1" spans="1:11">
      <c r="A4545" s="23"/>
      <c r="B4545" s="22"/>
      <c r="C4545" s="23"/>
      <c r="D4545" s="21" t="s">
        <v>2357</v>
      </c>
      <c r="E4545" s="21" t="s">
        <v>1403</v>
      </c>
      <c r="F4545" s="21" t="s">
        <v>1403</v>
      </c>
      <c r="G4545" s="25" t="s">
        <v>1403</v>
      </c>
      <c r="H4545" s="21" t="s">
        <v>1403</v>
      </c>
      <c r="I4545" s="25" t="s">
        <v>1403</v>
      </c>
      <c r="J4545" s="21" t="s">
        <v>1403</v>
      </c>
      <c r="K4545" s="21" t="s">
        <v>1403</v>
      </c>
    </row>
    <row r="4546" s="7" customFormat="1" customHeight="1" spans="1:11">
      <c r="A4546" s="23"/>
      <c r="B4546" s="22"/>
      <c r="C4546" s="23"/>
      <c r="D4546" s="21" t="s">
        <v>1403</v>
      </c>
      <c r="E4546" s="21" t="s">
        <v>2550</v>
      </c>
      <c r="F4546" s="21" t="s">
        <v>1403</v>
      </c>
      <c r="G4546" s="25" t="s">
        <v>1403</v>
      </c>
      <c r="H4546" s="21" t="s">
        <v>1403</v>
      </c>
      <c r="I4546" s="25" t="s">
        <v>1403</v>
      </c>
      <c r="J4546" s="21" t="s">
        <v>1403</v>
      </c>
      <c r="K4546" s="21" t="s">
        <v>1403</v>
      </c>
    </row>
    <row r="4547" s="7" customFormat="1" customHeight="1" spans="1:11">
      <c r="A4547" s="23"/>
      <c r="B4547" s="22"/>
      <c r="C4547" s="23"/>
      <c r="D4547" s="21" t="s">
        <v>1403</v>
      </c>
      <c r="E4547" s="21" t="s">
        <v>1403</v>
      </c>
      <c r="F4547" s="21" t="s">
        <v>3156</v>
      </c>
      <c r="G4547" s="25" t="s">
        <v>2354</v>
      </c>
      <c r="H4547" s="21" t="s">
        <v>7354</v>
      </c>
      <c r="I4547" s="25" t="s">
        <v>2918</v>
      </c>
      <c r="J4547" s="21" t="s">
        <v>3157</v>
      </c>
      <c r="K4547" s="21" t="s">
        <v>7355</v>
      </c>
    </row>
    <row r="4548" s="7" customFormat="1" customHeight="1" spans="1:11">
      <c r="A4548" s="23"/>
      <c r="B4548" s="22"/>
      <c r="C4548" s="23"/>
      <c r="D4548" s="21" t="s">
        <v>1403</v>
      </c>
      <c r="E4548" s="21" t="s">
        <v>2358</v>
      </c>
      <c r="F4548" s="21" t="s">
        <v>1403</v>
      </c>
      <c r="G4548" s="25" t="s">
        <v>1403</v>
      </c>
      <c r="H4548" s="21" t="s">
        <v>1403</v>
      </c>
      <c r="I4548" s="25" t="s">
        <v>1403</v>
      </c>
      <c r="J4548" s="21" t="s">
        <v>1403</v>
      </c>
      <c r="K4548" s="21" t="s">
        <v>1403</v>
      </c>
    </row>
    <row r="4549" s="7" customFormat="1" customHeight="1" spans="1:11">
      <c r="A4549" s="23"/>
      <c r="B4549" s="22"/>
      <c r="C4549" s="23"/>
      <c r="D4549" s="21" t="s">
        <v>1403</v>
      </c>
      <c r="E4549" s="21" t="s">
        <v>1403</v>
      </c>
      <c r="F4549" s="21" t="s">
        <v>3162</v>
      </c>
      <c r="G4549" s="25" t="s">
        <v>2354</v>
      </c>
      <c r="H4549" s="21" t="s">
        <v>2394</v>
      </c>
      <c r="I4549" s="25" t="s">
        <v>2343</v>
      </c>
      <c r="J4549" s="21" t="s">
        <v>3164</v>
      </c>
      <c r="K4549" s="21" t="s">
        <v>7356</v>
      </c>
    </row>
    <row r="4550" s="7" customFormat="1" customHeight="1" spans="1:11">
      <c r="A4550" s="23"/>
      <c r="B4550" s="22"/>
      <c r="C4550" s="23"/>
      <c r="D4550" s="21" t="s">
        <v>1403</v>
      </c>
      <c r="E4550" s="21" t="s">
        <v>1403</v>
      </c>
      <c r="F4550" s="21" t="s">
        <v>7357</v>
      </c>
      <c r="G4550" s="25" t="s">
        <v>2354</v>
      </c>
      <c r="H4550" s="21" t="s">
        <v>7358</v>
      </c>
      <c r="I4550" s="25" t="s">
        <v>2343</v>
      </c>
      <c r="J4550" s="21" t="s">
        <v>7359</v>
      </c>
      <c r="K4550" s="21" t="s">
        <v>7360</v>
      </c>
    </row>
    <row r="4551" s="7" customFormat="1" customHeight="1" spans="1:11">
      <c r="A4551" s="23"/>
      <c r="B4551" s="22"/>
      <c r="C4551" s="23"/>
      <c r="D4551" s="21" t="s">
        <v>2373</v>
      </c>
      <c r="E4551" s="21" t="s">
        <v>1403</v>
      </c>
      <c r="F4551" s="21" t="s">
        <v>1403</v>
      </c>
      <c r="G4551" s="25" t="s">
        <v>1403</v>
      </c>
      <c r="H4551" s="21" t="s">
        <v>1403</v>
      </c>
      <c r="I4551" s="25" t="s">
        <v>1403</v>
      </c>
      <c r="J4551" s="21" t="s">
        <v>1403</v>
      </c>
      <c r="K4551" s="21" t="s">
        <v>1403</v>
      </c>
    </row>
    <row r="4552" s="7" customFormat="1" customHeight="1" spans="1:11">
      <c r="A4552" s="23"/>
      <c r="B4552" s="22"/>
      <c r="C4552" s="23"/>
      <c r="D4552" s="21" t="s">
        <v>1403</v>
      </c>
      <c r="E4552" s="21" t="s">
        <v>2374</v>
      </c>
      <c r="F4552" s="21" t="s">
        <v>1403</v>
      </c>
      <c r="G4552" s="25" t="s">
        <v>1403</v>
      </c>
      <c r="H4552" s="21" t="s">
        <v>1403</v>
      </c>
      <c r="I4552" s="25" t="s">
        <v>1403</v>
      </c>
      <c r="J4552" s="21" t="s">
        <v>1403</v>
      </c>
      <c r="K4552" s="21" t="s">
        <v>1403</v>
      </c>
    </row>
    <row r="4553" s="7" customFormat="1" customHeight="1" spans="1:11">
      <c r="A4553" s="23"/>
      <c r="B4553" s="22"/>
      <c r="C4553" s="23"/>
      <c r="D4553" s="21" t="s">
        <v>1403</v>
      </c>
      <c r="E4553" s="21" t="s">
        <v>1403</v>
      </c>
      <c r="F4553" s="21" t="s">
        <v>6098</v>
      </c>
      <c r="G4553" s="25" t="s">
        <v>2354</v>
      </c>
      <c r="H4553" s="21" t="s">
        <v>2622</v>
      </c>
      <c r="I4553" s="25" t="s">
        <v>2343</v>
      </c>
      <c r="J4553" s="21" t="s">
        <v>7361</v>
      </c>
      <c r="K4553" s="21" t="s">
        <v>7362</v>
      </c>
    </row>
    <row r="4554" s="7" customFormat="1" customHeight="1" spans="1:11">
      <c r="A4554" s="23"/>
      <c r="B4554" s="22"/>
      <c r="C4554" s="23"/>
      <c r="D4554" s="21" t="s">
        <v>1403</v>
      </c>
      <c r="E4554" s="21" t="s">
        <v>1403</v>
      </c>
      <c r="F4554" s="21" t="s">
        <v>2627</v>
      </c>
      <c r="G4554" s="25" t="s">
        <v>2341</v>
      </c>
      <c r="H4554" s="21" t="s">
        <v>2622</v>
      </c>
      <c r="I4554" s="25" t="s">
        <v>2343</v>
      </c>
      <c r="J4554" s="21" t="s">
        <v>5537</v>
      </c>
      <c r="K4554" s="21" t="s">
        <v>7360</v>
      </c>
    </row>
    <row r="4555" s="7" customFormat="1" customHeight="1" spans="1:11">
      <c r="A4555" s="21" t="s">
        <v>7363</v>
      </c>
      <c r="B4555" s="22"/>
      <c r="C4555" s="23"/>
      <c r="D4555" s="23"/>
      <c r="E4555" s="23"/>
      <c r="F4555" s="23"/>
      <c r="G4555" s="22"/>
      <c r="H4555" s="23"/>
      <c r="I4555" s="22"/>
      <c r="J4555" s="23"/>
      <c r="K4555" s="23"/>
    </row>
    <row r="4556" s="7" customFormat="1" customHeight="1" spans="1:11">
      <c r="A4556" s="21" t="s">
        <v>7364</v>
      </c>
      <c r="B4556" s="22"/>
      <c r="C4556" s="23"/>
      <c r="D4556" s="23"/>
      <c r="E4556" s="23"/>
      <c r="F4556" s="23"/>
      <c r="G4556" s="22"/>
      <c r="H4556" s="23"/>
      <c r="I4556" s="22"/>
      <c r="J4556" s="23"/>
      <c r="K4556" s="23"/>
    </row>
    <row r="4557" s="7" customFormat="1" customHeight="1" spans="1:11">
      <c r="A4557" s="21" t="s">
        <v>7365</v>
      </c>
      <c r="B4557" s="24" t="s">
        <v>7366</v>
      </c>
      <c r="C4557" s="21" t="s">
        <v>7367</v>
      </c>
      <c r="D4557" s="23"/>
      <c r="E4557" s="23"/>
      <c r="F4557" s="23"/>
      <c r="G4557" s="22"/>
      <c r="H4557" s="23"/>
      <c r="I4557" s="22"/>
      <c r="J4557" s="23"/>
      <c r="K4557" s="23"/>
    </row>
    <row r="4558" s="7" customFormat="1" customHeight="1" spans="1:11">
      <c r="A4558" s="23"/>
      <c r="B4558" s="22"/>
      <c r="C4558" s="23"/>
      <c r="D4558" s="21" t="s">
        <v>2338</v>
      </c>
      <c r="E4558" s="21" t="s">
        <v>1403</v>
      </c>
      <c r="F4558" s="21" t="s">
        <v>1403</v>
      </c>
      <c r="G4558" s="25" t="s">
        <v>1403</v>
      </c>
      <c r="H4558" s="21" t="s">
        <v>1403</v>
      </c>
      <c r="I4558" s="25" t="s">
        <v>1403</v>
      </c>
      <c r="J4558" s="21" t="s">
        <v>1403</v>
      </c>
      <c r="K4558" s="21" t="s">
        <v>1403</v>
      </c>
    </row>
    <row r="4559" s="7" customFormat="1" customHeight="1" spans="1:11">
      <c r="A4559" s="23"/>
      <c r="B4559" s="22"/>
      <c r="C4559" s="23"/>
      <c r="D4559" s="21" t="s">
        <v>1403</v>
      </c>
      <c r="E4559" s="21" t="s">
        <v>2339</v>
      </c>
      <c r="F4559" s="21" t="s">
        <v>1403</v>
      </c>
      <c r="G4559" s="25" t="s">
        <v>1403</v>
      </c>
      <c r="H4559" s="21" t="s">
        <v>1403</v>
      </c>
      <c r="I4559" s="25" t="s">
        <v>1403</v>
      </c>
      <c r="J4559" s="21" t="s">
        <v>1403</v>
      </c>
      <c r="K4559" s="21" t="s">
        <v>1403</v>
      </c>
    </row>
    <row r="4560" s="7" customFormat="1" customHeight="1" spans="1:11">
      <c r="A4560" s="23"/>
      <c r="B4560" s="22"/>
      <c r="C4560" s="23"/>
      <c r="D4560" s="21" t="s">
        <v>1403</v>
      </c>
      <c r="E4560" s="21" t="s">
        <v>1403</v>
      </c>
      <c r="F4560" s="21" t="s">
        <v>7368</v>
      </c>
      <c r="G4560" s="25" t="s">
        <v>2341</v>
      </c>
      <c r="H4560" s="21" t="s">
        <v>2866</v>
      </c>
      <c r="I4560" s="25" t="s">
        <v>4081</v>
      </c>
      <c r="J4560" s="21" t="s">
        <v>7369</v>
      </c>
      <c r="K4560" s="21" t="s">
        <v>7369</v>
      </c>
    </row>
    <row r="4561" s="7" customFormat="1" customHeight="1" spans="1:11">
      <c r="A4561" s="23"/>
      <c r="B4561" s="22"/>
      <c r="C4561" s="23"/>
      <c r="D4561" s="21" t="s">
        <v>1403</v>
      </c>
      <c r="E4561" s="21" t="s">
        <v>1403</v>
      </c>
      <c r="F4561" s="21" t="s">
        <v>7370</v>
      </c>
      <c r="G4561" s="25" t="s">
        <v>2354</v>
      </c>
      <c r="H4561" s="21" t="s">
        <v>2654</v>
      </c>
      <c r="I4561" s="25" t="s">
        <v>2573</v>
      </c>
      <c r="J4561" s="21" t="s">
        <v>7371</v>
      </c>
      <c r="K4561" s="21" t="s">
        <v>7371</v>
      </c>
    </row>
    <row r="4562" s="7" customFormat="1" customHeight="1" spans="1:11">
      <c r="A4562" s="23"/>
      <c r="B4562" s="22"/>
      <c r="C4562" s="23"/>
      <c r="D4562" s="21" t="s">
        <v>1403</v>
      </c>
      <c r="E4562" s="21" t="s">
        <v>1403</v>
      </c>
      <c r="F4562" s="21" t="s">
        <v>7372</v>
      </c>
      <c r="G4562" s="25" t="s">
        <v>2341</v>
      </c>
      <c r="H4562" s="21" t="s">
        <v>2439</v>
      </c>
      <c r="I4562" s="25" t="s">
        <v>4081</v>
      </c>
      <c r="J4562" s="21" t="s">
        <v>7373</v>
      </c>
      <c r="K4562" s="21" t="s">
        <v>7374</v>
      </c>
    </row>
    <row r="4563" s="7" customFormat="1" customHeight="1" spans="1:11">
      <c r="A4563" s="23"/>
      <c r="B4563" s="22"/>
      <c r="C4563" s="23"/>
      <c r="D4563" s="21" t="s">
        <v>1403</v>
      </c>
      <c r="E4563" s="21" t="s">
        <v>1403</v>
      </c>
      <c r="F4563" s="21" t="s">
        <v>7375</v>
      </c>
      <c r="G4563" s="25" t="s">
        <v>2354</v>
      </c>
      <c r="H4563" s="21" t="s">
        <v>2515</v>
      </c>
      <c r="I4563" s="25" t="s">
        <v>2516</v>
      </c>
      <c r="J4563" s="21" t="s">
        <v>7376</v>
      </c>
      <c r="K4563" s="21" t="s">
        <v>7377</v>
      </c>
    </row>
    <row r="4564" s="7" customFormat="1" customHeight="1" spans="1:11">
      <c r="A4564" s="23"/>
      <c r="B4564" s="22"/>
      <c r="C4564" s="23"/>
      <c r="D4564" s="21" t="s">
        <v>1403</v>
      </c>
      <c r="E4564" s="21" t="s">
        <v>2389</v>
      </c>
      <c r="F4564" s="21" t="s">
        <v>1403</v>
      </c>
      <c r="G4564" s="25" t="s">
        <v>1403</v>
      </c>
      <c r="H4564" s="21" t="s">
        <v>1403</v>
      </c>
      <c r="I4564" s="25" t="s">
        <v>1403</v>
      </c>
      <c r="J4564" s="21" t="s">
        <v>1403</v>
      </c>
      <c r="K4564" s="21" t="s">
        <v>1403</v>
      </c>
    </row>
    <row r="4565" s="7" customFormat="1" customHeight="1" spans="1:11">
      <c r="A4565" s="23"/>
      <c r="B4565" s="22"/>
      <c r="C4565" s="23"/>
      <c r="D4565" s="21" t="s">
        <v>1403</v>
      </c>
      <c r="E4565" s="21" t="s">
        <v>1403</v>
      </c>
      <c r="F4565" s="21" t="s">
        <v>7378</v>
      </c>
      <c r="G4565" s="25" t="s">
        <v>2354</v>
      </c>
      <c r="H4565" s="21" t="s">
        <v>2394</v>
      </c>
      <c r="I4565" s="25" t="s">
        <v>2343</v>
      </c>
      <c r="J4565" s="21" t="s">
        <v>7379</v>
      </c>
      <c r="K4565" s="21" t="s">
        <v>7379</v>
      </c>
    </row>
    <row r="4566" s="7" customFormat="1" customHeight="1" spans="1:11">
      <c r="A4566" s="23"/>
      <c r="B4566" s="22"/>
      <c r="C4566" s="23"/>
      <c r="D4566" s="21" t="s">
        <v>2357</v>
      </c>
      <c r="E4566" s="21" t="s">
        <v>1403</v>
      </c>
      <c r="F4566" s="21" t="s">
        <v>1403</v>
      </c>
      <c r="G4566" s="25" t="s">
        <v>1403</v>
      </c>
      <c r="H4566" s="21" t="s">
        <v>1403</v>
      </c>
      <c r="I4566" s="25" t="s">
        <v>1403</v>
      </c>
      <c r="J4566" s="21" t="s">
        <v>1403</v>
      </c>
      <c r="K4566" s="21" t="s">
        <v>1403</v>
      </c>
    </row>
    <row r="4567" s="7" customFormat="1" customHeight="1" spans="1:11">
      <c r="A4567" s="23"/>
      <c r="B4567" s="22"/>
      <c r="C4567" s="23"/>
      <c r="D4567" s="21" t="s">
        <v>1403</v>
      </c>
      <c r="E4567" s="21" t="s">
        <v>2358</v>
      </c>
      <c r="F4567" s="21" t="s">
        <v>1403</v>
      </c>
      <c r="G4567" s="25" t="s">
        <v>1403</v>
      </c>
      <c r="H4567" s="21" t="s">
        <v>1403</v>
      </c>
      <c r="I4567" s="25" t="s">
        <v>1403</v>
      </c>
      <c r="J4567" s="21" t="s">
        <v>1403</v>
      </c>
      <c r="K4567" s="21" t="s">
        <v>1403</v>
      </c>
    </row>
    <row r="4568" s="7" customFormat="1" customHeight="1" spans="1:11">
      <c r="A4568" s="23"/>
      <c r="B4568" s="22"/>
      <c r="C4568" s="23"/>
      <c r="D4568" s="21" t="s">
        <v>1403</v>
      </c>
      <c r="E4568" s="21" t="s">
        <v>1403</v>
      </c>
      <c r="F4568" s="21" t="s">
        <v>7380</v>
      </c>
      <c r="G4568" s="25" t="s">
        <v>2354</v>
      </c>
      <c r="H4568" s="21" t="s">
        <v>2394</v>
      </c>
      <c r="I4568" s="25" t="s">
        <v>2343</v>
      </c>
      <c r="J4568" s="21" t="s">
        <v>7379</v>
      </c>
      <c r="K4568" s="21" t="s">
        <v>7379</v>
      </c>
    </row>
    <row r="4569" s="7" customFormat="1" customHeight="1" spans="1:11">
      <c r="A4569" s="23"/>
      <c r="B4569" s="22"/>
      <c r="C4569" s="23"/>
      <c r="D4569" s="21" t="s">
        <v>2373</v>
      </c>
      <c r="E4569" s="21" t="s">
        <v>1403</v>
      </c>
      <c r="F4569" s="21" t="s">
        <v>1403</v>
      </c>
      <c r="G4569" s="25" t="s">
        <v>1403</v>
      </c>
      <c r="H4569" s="21" t="s">
        <v>1403</v>
      </c>
      <c r="I4569" s="25" t="s">
        <v>1403</v>
      </c>
      <c r="J4569" s="21" t="s">
        <v>1403</v>
      </c>
      <c r="K4569" s="21" t="s">
        <v>1403</v>
      </c>
    </row>
    <row r="4570" s="7" customFormat="1" customHeight="1" spans="1:11">
      <c r="A4570" s="23"/>
      <c r="B4570" s="22"/>
      <c r="C4570" s="23"/>
      <c r="D4570" s="21" t="s">
        <v>1403</v>
      </c>
      <c r="E4570" s="21" t="s">
        <v>2374</v>
      </c>
      <c r="F4570" s="21" t="s">
        <v>1403</v>
      </c>
      <c r="G4570" s="25" t="s">
        <v>1403</v>
      </c>
      <c r="H4570" s="21" t="s">
        <v>1403</v>
      </c>
      <c r="I4570" s="25" t="s">
        <v>1403</v>
      </c>
      <c r="J4570" s="21" t="s">
        <v>1403</v>
      </c>
      <c r="K4570" s="21" t="s">
        <v>1403</v>
      </c>
    </row>
    <row r="4571" s="7" customFormat="1" customHeight="1" spans="1:11">
      <c r="A4571" s="23"/>
      <c r="B4571" s="22"/>
      <c r="C4571" s="23"/>
      <c r="D4571" s="21" t="s">
        <v>1403</v>
      </c>
      <c r="E4571" s="21" t="s">
        <v>1403</v>
      </c>
      <c r="F4571" s="21" t="s">
        <v>4642</v>
      </c>
      <c r="G4571" s="25" t="s">
        <v>2354</v>
      </c>
      <c r="H4571" s="21" t="s">
        <v>2394</v>
      </c>
      <c r="I4571" s="25" t="s">
        <v>2343</v>
      </c>
      <c r="J4571" s="21" t="s">
        <v>7379</v>
      </c>
      <c r="K4571" s="21" t="s">
        <v>7379</v>
      </c>
    </row>
    <row r="4572" s="7" customFormat="1" customHeight="1" spans="1:11">
      <c r="A4572" s="21" t="s">
        <v>7381</v>
      </c>
      <c r="B4572" s="22"/>
      <c r="C4572" s="23"/>
      <c r="D4572" s="23"/>
      <c r="E4572" s="23"/>
      <c r="F4572" s="23"/>
      <c r="G4572" s="22"/>
      <c r="H4572" s="23"/>
      <c r="I4572" s="22"/>
      <c r="J4572" s="23"/>
      <c r="K4572" s="23"/>
    </row>
    <row r="4573" s="7" customFormat="1" customHeight="1" spans="1:11">
      <c r="A4573" s="21" t="s">
        <v>7382</v>
      </c>
      <c r="B4573" s="22"/>
      <c r="C4573" s="23"/>
      <c r="D4573" s="23"/>
      <c r="E4573" s="23"/>
      <c r="F4573" s="23"/>
      <c r="G4573" s="22"/>
      <c r="H4573" s="23"/>
      <c r="I4573" s="22"/>
      <c r="J4573" s="23"/>
      <c r="K4573" s="23"/>
    </row>
    <row r="4574" s="7" customFormat="1" customHeight="1" spans="1:11">
      <c r="A4574" s="21" t="s">
        <v>7383</v>
      </c>
      <c r="B4574" s="24" t="s">
        <v>7384</v>
      </c>
      <c r="C4574" s="21" t="s">
        <v>7385</v>
      </c>
      <c r="D4574" s="23"/>
      <c r="E4574" s="23"/>
      <c r="F4574" s="23"/>
      <c r="G4574" s="22"/>
      <c r="H4574" s="23"/>
      <c r="I4574" s="22"/>
      <c r="J4574" s="23"/>
      <c r="K4574" s="23"/>
    </row>
    <row r="4575" s="7" customFormat="1" customHeight="1" spans="1:11">
      <c r="A4575" s="23"/>
      <c r="B4575" s="22"/>
      <c r="C4575" s="23"/>
      <c r="D4575" s="21" t="s">
        <v>2338</v>
      </c>
      <c r="E4575" s="21" t="s">
        <v>1403</v>
      </c>
      <c r="F4575" s="21" t="s">
        <v>1403</v>
      </c>
      <c r="G4575" s="25" t="s">
        <v>1403</v>
      </c>
      <c r="H4575" s="21" t="s">
        <v>1403</v>
      </c>
      <c r="I4575" s="25" t="s">
        <v>1403</v>
      </c>
      <c r="J4575" s="21" t="s">
        <v>1403</v>
      </c>
      <c r="K4575" s="21" t="s">
        <v>1403</v>
      </c>
    </row>
    <row r="4576" s="7" customFormat="1" customHeight="1" spans="1:11">
      <c r="A4576" s="23"/>
      <c r="B4576" s="22"/>
      <c r="C4576" s="23"/>
      <c r="D4576" s="21" t="s">
        <v>1403</v>
      </c>
      <c r="E4576" s="21" t="s">
        <v>2339</v>
      </c>
      <c r="F4576" s="21" t="s">
        <v>1403</v>
      </c>
      <c r="G4576" s="25" t="s">
        <v>1403</v>
      </c>
      <c r="H4576" s="21" t="s">
        <v>1403</v>
      </c>
      <c r="I4576" s="25" t="s">
        <v>1403</v>
      </c>
      <c r="J4576" s="21" t="s">
        <v>1403</v>
      </c>
      <c r="K4576" s="21" t="s">
        <v>1403</v>
      </c>
    </row>
    <row r="4577" s="7" customFormat="1" customHeight="1" spans="1:11">
      <c r="A4577" s="23"/>
      <c r="B4577" s="22"/>
      <c r="C4577" s="23"/>
      <c r="D4577" s="21" t="s">
        <v>1403</v>
      </c>
      <c r="E4577" s="21" t="s">
        <v>1403</v>
      </c>
      <c r="F4577" s="21" t="s">
        <v>7386</v>
      </c>
      <c r="G4577" s="25" t="s">
        <v>2341</v>
      </c>
      <c r="H4577" s="21" t="s">
        <v>7387</v>
      </c>
      <c r="I4577" s="25" t="s">
        <v>2384</v>
      </c>
      <c r="J4577" s="21" t="s">
        <v>7388</v>
      </c>
      <c r="K4577" s="21" t="s">
        <v>7389</v>
      </c>
    </row>
    <row r="4578" s="7" customFormat="1" customHeight="1" spans="1:11">
      <c r="A4578" s="23"/>
      <c r="B4578" s="22"/>
      <c r="C4578" s="23"/>
      <c r="D4578" s="21" t="s">
        <v>1403</v>
      </c>
      <c r="E4578" s="21" t="s">
        <v>2352</v>
      </c>
      <c r="F4578" s="21" t="s">
        <v>1403</v>
      </c>
      <c r="G4578" s="25" t="s">
        <v>1403</v>
      </c>
      <c r="H4578" s="21" t="s">
        <v>1403</v>
      </c>
      <c r="I4578" s="25" t="s">
        <v>1403</v>
      </c>
      <c r="J4578" s="21" t="s">
        <v>1403</v>
      </c>
      <c r="K4578" s="21" t="s">
        <v>1403</v>
      </c>
    </row>
    <row r="4579" s="7" customFormat="1" customHeight="1" spans="1:11">
      <c r="A4579" s="23"/>
      <c r="B4579" s="22"/>
      <c r="C4579" s="23"/>
      <c r="D4579" s="21" t="s">
        <v>1403</v>
      </c>
      <c r="E4579" s="21" t="s">
        <v>1403</v>
      </c>
      <c r="F4579" s="21" t="s">
        <v>7390</v>
      </c>
      <c r="G4579" s="25" t="s">
        <v>2341</v>
      </c>
      <c r="H4579" s="21" t="s">
        <v>2342</v>
      </c>
      <c r="I4579" s="25" t="s">
        <v>2384</v>
      </c>
      <c r="J4579" s="21" t="s">
        <v>7391</v>
      </c>
      <c r="K4579" s="21" t="s">
        <v>7392</v>
      </c>
    </row>
    <row r="4580" s="7" customFormat="1" customHeight="1" spans="1:11">
      <c r="A4580" s="23"/>
      <c r="B4580" s="22"/>
      <c r="C4580" s="23"/>
      <c r="D4580" s="21" t="s">
        <v>1403</v>
      </c>
      <c r="E4580" s="21" t="s">
        <v>2389</v>
      </c>
      <c r="F4580" s="21" t="s">
        <v>1403</v>
      </c>
      <c r="G4580" s="25" t="s">
        <v>1403</v>
      </c>
      <c r="H4580" s="21" t="s">
        <v>1403</v>
      </c>
      <c r="I4580" s="25" t="s">
        <v>1403</v>
      </c>
      <c r="J4580" s="21" t="s">
        <v>1403</v>
      </c>
      <c r="K4580" s="21" t="s">
        <v>1403</v>
      </c>
    </row>
    <row r="4581" s="7" customFormat="1" customHeight="1" spans="1:11">
      <c r="A4581" s="23"/>
      <c r="B4581" s="22"/>
      <c r="C4581" s="23"/>
      <c r="D4581" s="21" t="s">
        <v>1403</v>
      </c>
      <c r="E4581" s="21" t="s">
        <v>1403</v>
      </c>
      <c r="F4581" s="21" t="s">
        <v>2404</v>
      </c>
      <c r="G4581" s="25" t="s">
        <v>2354</v>
      </c>
      <c r="H4581" s="21" t="s">
        <v>2394</v>
      </c>
      <c r="I4581" s="25" t="s">
        <v>2343</v>
      </c>
      <c r="J4581" s="21" t="s">
        <v>7393</v>
      </c>
      <c r="K4581" s="21" t="s">
        <v>7394</v>
      </c>
    </row>
    <row r="4582" s="7" customFormat="1" customHeight="1" spans="1:11">
      <c r="A4582" s="23"/>
      <c r="B4582" s="22"/>
      <c r="C4582" s="23"/>
      <c r="D4582" s="21" t="s">
        <v>1403</v>
      </c>
      <c r="E4582" s="21" t="s">
        <v>2949</v>
      </c>
      <c r="F4582" s="21" t="s">
        <v>1403</v>
      </c>
      <c r="G4582" s="25" t="s">
        <v>1403</v>
      </c>
      <c r="H4582" s="21" t="s">
        <v>1403</v>
      </c>
      <c r="I4582" s="25" t="s">
        <v>1403</v>
      </c>
      <c r="J4582" s="21" t="s">
        <v>1403</v>
      </c>
      <c r="K4582" s="21" t="s">
        <v>1403</v>
      </c>
    </row>
    <row r="4583" s="7" customFormat="1" customHeight="1" spans="1:11">
      <c r="A4583" s="23"/>
      <c r="B4583" s="22"/>
      <c r="C4583" s="23"/>
      <c r="D4583" s="21" t="s">
        <v>1403</v>
      </c>
      <c r="E4583" s="21" t="s">
        <v>1403</v>
      </c>
      <c r="F4583" s="21" t="s">
        <v>7395</v>
      </c>
      <c r="G4583" s="25" t="s">
        <v>2341</v>
      </c>
      <c r="H4583" s="21" t="s">
        <v>5986</v>
      </c>
      <c r="I4583" s="25" t="s">
        <v>2581</v>
      </c>
      <c r="J4583" s="21" t="s">
        <v>7396</v>
      </c>
      <c r="K4583" s="21" t="s">
        <v>7397</v>
      </c>
    </row>
    <row r="4584" s="7" customFormat="1" customHeight="1" spans="1:11">
      <c r="A4584" s="23"/>
      <c r="B4584" s="22"/>
      <c r="C4584" s="23"/>
      <c r="D4584" s="21" t="s">
        <v>2357</v>
      </c>
      <c r="E4584" s="21" t="s">
        <v>1403</v>
      </c>
      <c r="F4584" s="21" t="s">
        <v>1403</v>
      </c>
      <c r="G4584" s="25" t="s">
        <v>1403</v>
      </c>
      <c r="H4584" s="21" t="s">
        <v>1403</v>
      </c>
      <c r="I4584" s="25" t="s">
        <v>1403</v>
      </c>
      <c r="J4584" s="21" t="s">
        <v>1403</v>
      </c>
      <c r="K4584" s="21" t="s">
        <v>1403</v>
      </c>
    </row>
    <row r="4585" s="7" customFormat="1" customHeight="1" spans="1:11">
      <c r="A4585" s="23"/>
      <c r="B4585" s="22"/>
      <c r="C4585" s="23"/>
      <c r="D4585" s="21" t="s">
        <v>1403</v>
      </c>
      <c r="E4585" s="21" t="s">
        <v>2550</v>
      </c>
      <c r="F4585" s="21" t="s">
        <v>1403</v>
      </c>
      <c r="G4585" s="25" t="s">
        <v>1403</v>
      </c>
      <c r="H4585" s="21" t="s">
        <v>1403</v>
      </c>
      <c r="I4585" s="25" t="s">
        <v>1403</v>
      </c>
      <c r="J4585" s="21" t="s">
        <v>1403</v>
      </c>
      <c r="K4585" s="21" t="s">
        <v>1403</v>
      </c>
    </row>
    <row r="4586" s="7" customFormat="1" customHeight="1" spans="1:11">
      <c r="A4586" s="23"/>
      <c r="B4586" s="22"/>
      <c r="C4586" s="23"/>
      <c r="D4586" s="21" t="s">
        <v>1403</v>
      </c>
      <c r="E4586" s="21" t="s">
        <v>1403</v>
      </c>
      <c r="F4586" s="21" t="s">
        <v>7398</v>
      </c>
      <c r="G4586" s="25" t="s">
        <v>2341</v>
      </c>
      <c r="H4586" s="21" t="s">
        <v>5986</v>
      </c>
      <c r="I4586" s="25" t="s">
        <v>2918</v>
      </c>
      <c r="J4586" s="21" t="s">
        <v>7399</v>
      </c>
      <c r="K4586" s="21" t="s">
        <v>7400</v>
      </c>
    </row>
    <row r="4587" s="7" customFormat="1" customHeight="1" spans="1:11">
      <c r="A4587" s="23"/>
      <c r="B4587" s="22"/>
      <c r="C4587" s="23"/>
      <c r="D4587" s="21" t="s">
        <v>1403</v>
      </c>
      <c r="E4587" s="21" t="s">
        <v>1403</v>
      </c>
      <c r="F4587" s="21" t="s">
        <v>1403</v>
      </c>
      <c r="G4587" s="25" t="s">
        <v>1403</v>
      </c>
      <c r="H4587" s="21" t="s">
        <v>1403</v>
      </c>
      <c r="I4587" s="25" t="s">
        <v>1403</v>
      </c>
      <c r="J4587" s="21" t="s">
        <v>1403</v>
      </c>
      <c r="K4587" s="21" t="s">
        <v>1403</v>
      </c>
    </row>
    <row r="4588" s="7" customFormat="1" customHeight="1" spans="1:11">
      <c r="A4588" s="23"/>
      <c r="B4588" s="22"/>
      <c r="C4588" s="23"/>
      <c r="D4588" s="21" t="s">
        <v>2373</v>
      </c>
      <c r="E4588" s="21" t="s">
        <v>1403</v>
      </c>
      <c r="F4588" s="21" t="s">
        <v>1403</v>
      </c>
      <c r="G4588" s="25" t="s">
        <v>1403</v>
      </c>
      <c r="H4588" s="21" t="s">
        <v>1403</v>
      </c>
      <c r="I4588" s="25" t="s">
        <v>1403</v>
      </c>
      <c r="J4588" s="21" t="s">
        <v>1403</v>
      </c>
      <c r="K4588" s="21" t="s">
        <v>1403</v>
      </c>
    </row>
    <row r="4589" s="7" customFormat="1" customHeight="1" spans="1:11">
      <c r="A4589" s="23"/>
      <c r="B4589" s="22"/>
      <c r="C4589" s="23"/>
      <c r="D4589" s="21" t="s">
        <v>1403</v>
      </c>
      <c r="E4589" s="21" t="s">
        <v>2374</v>
      </c>
      <c r="F4589" s="21" t="s">
        <v>1403</v>
      </c>
      <c r="G4589" s="25" t="s">
        <v>1403</v>
      </c>
      <c r="H4589" s="21" t="s">
        <v>1403</v>
      </c>
      <c r="I4589" s="25" t="s">
        <v>1403</v>
      </c>
      <c r="J4589" s="21" t="s">
        <v>1403</v>
      </c>
      <c r="K4589" s="21" t="s">
        <v>1403</v>
      </c>
    </row>
    <row r="4590" s="7" customFormat="1" customHeight="1" spans="1:11">
      <c r="A4590" s="23"/>
      <c r="B4590" s="22"/>
      <c r="C4590" s="23"/>
      <c r="D4590" s="21" t="s">
        <v>1403</v>
      </c>
      <c r="E4590" s="21" t="s">
        <v>1403</v>
      </c>
      <c r="F4590" s="21" t="s">
        <v>7401</v>
      </c>
      <c r="G4590" s="25" t="s">
        <v>2341</v>
      </c>
      <c r="H4590" s="21" t="s">
        <v>2394</v>
      </c>
      <c r="I4590" s="25" t="s">
        <v>2343</v>
      </c>
      <c r="J4590" s="21" t="s">
        <v>7402</v>
      </c>
      <c r="K4590" s="21" t="s">
        <v>7403</v>
      </c>
    </row>
    <row r="4591" s="7" customFormat="1" customHeight="1" spans="1:11">
      <c r="A4591" s="21" t="s">
        <v>7404</v>
      </c>
      <c r="B4591" s="24" t="s">
        <v>7405</v>
      </c>
      <c r="C4591" s="21" t="s">
        <v>7406</v>
      </c>
      <c r="D4591" s="23"/>
      <c r="E4591" s="23"/>
      <c r="F4591" s="23"/>
      <c r="G4591" s="22"/>
      <c r="H4591" s="23"/>
      <c r="I4591" s="22"/>
      <c r="J4591" s="23"/>
      <c r="K4591" s="23"/>
    </row>
    <row r="4592" s="7" customFormat="1" customHeight="1" spans="1:11">
      <c r="A4592" s="23"/>
      <c r="B4592" s="22"/>
      <c r="C4592" s="23"/>
      <c r="D4592" s="21" t="s">
        <v>2338</v>
      </c>
      <c r="E4592" s="21" t="s">
        <v>1403</v>
      </c>
      <c r="F4592" s="21" t="s">
        <v>1403</v>
      </c>
      <c r="G4592" s="25" t="s">
        <v>1403</v>
      </c>
      <c r="H4592" s="21" t="s">
        <v>1403</v>
      </c>
      <c r="I4592" s="25" t="s">
        <v>1403</v>
      </c>
      <c r="J4592" s="21" t="s">
        <v>1403</v>
      </c>
      <c r="K4592" s="21" t="s">
        <v>1403</v>
      </c>
    </row>
    <row r="4593" s="7" customFormat="1" customHeight="1" spans="1:11">
      <c r="A4593" s="23"/>
      <c r="B4593" s="22"/>
      <c r="C4593" s="23"/>
      <c r="D4593" s="21" t="s">
        <v>1403</v>
      </c>
      <c r="E4593" s="21" t="s">
        <v>2339</v>
      </c>
      <c r="F4593" s="21" t="s">
        <v>1403</v>
      </c>
      <c r="G4593" s="25" t="s">
        <v>1403</v>
      </c>
      <c r="H4593" s="21" t="s">
        <v>1403</v>
      </c>
      <c r="I4593" s="25" t="s">
        <v>1403</v>
      </c>
      <c r="J4593" s="21" t="s">
        <v>1403</v>
      </c>
      <c r="K4593" s="21" t="s">
        <v>1403</v>
      </c>
    </row>
    <row r="4594" s="7" customFormat="1" customHeight="1" spans="1:11">
      <c r="A4594" s="23"/>
      <c r="B4594" s="22"/>
      <c r="C4594" s="23"/>
      <c r="D4594" s="21" t="s">
        <v>1403</v>
      </c>
      <c r="E4594" s="21" t="s">
        <v>1403</v>
      </c>
      <c r="F4594" s="21" t="s">
        <v>7407</v>
      </c>
      <c r="G4594" s="25" t="s">
        <v>2341</v>
      </c>
      <c r="H4594" s="21" t="s">
        <v>2851</v>
      </c>
      <c r="I4594" s="25" t="s">
        <v>2416</v>
      </c>
      <c r="J4594" s="21" t="s">
        <v>7407</v>
      </c>
      <c r="K4594" s="21" t="s">
        <v>7408</v>
      </c>
    </row>
    <row r="4595" s="7" customFormat="1" customHeight="1" spans="1:11">
      <c r="A4595" s="23"/>
      <c r="B4595" s="22"/>
      <c r="C4595" s="23"/>
      <c r="D4595" s="21" t="s">
        <v>1403</v>
      </c>
      <c r="E4595" s="21" t="s">
        <v>1403</v>
      </c>
      <c r="F4595" s="21" t="s">
        <v>7409</v>
      </c>
      <c r="G4595" s="25" t="s">
        <v>2341</v>
      </c>
      <c r="H4595" s="21" t="s">
        <v>2851</v>
      </c>
      <c r="I4595" s="25" t="s">
        <v>2416</v>
      </c>
      <c r="J4595" s="21" t="s">
        <v>7409</v>
      </c>
      <c r="K4595" s="21" t="s">
        <v>7408</v>
      </c>
    </row>
    <row r="4596" s="7" customFormat="1" customHeight="1" spans="1:11">
      <c r="A4596" s="23"/>
      <c r="B4596" s="22"/>
      <c r="C4596" s="23"/>
      <c r="D4596" s="21" t="s">
        <v>1403</v>
      </c>
      <c r="E4596" s="21" t="s">
        <v>1403</v>
      </c>
      <c r="F4596" s="21" t="s">
        <v>7410</v>
      </c>
      <c r="G4596" s="25" t="s">
        <v>2341</v>
      </c>
      <c r="H4596" s="21" t="s">
        <v>41</v>
      </c>
      <c r="I4596" s="25" t="s">
        <v>2416</v>
      </c>
      <c r="J4596" s="21" t="s">
        <v>7410</v>
      </c>
      <c r="K4596" s="21" t="s">
        <v>7408</v>
      </c>
    </row>
    <row r="4597" s="7" customFormat="1" customHeight="1" spans="1:11">
      <c r="A4597" s="23"/>
      <c r="B4597" s="22"/>
      <c r="C4597" s="23"/>
      <c r="D4597" s="21" t="s">
        <v>1403</v>
      </c>
      <c r="E4597" s="21" t="s">
        <v>2352</v>
      </c>
      <c r="F4597" s="21" t="s">
        <v>1403</v>
      </c>
      <c r="G4597" s="25" t="s">
        <v>1403</v>
      </c>
      <c r="H4597" s="21" t="s">
        <v>1403</v>
      </c>
      <c r="I4597" s="25" t="s">
        <v>1403</v>
      </c>
      <c r="J4597" s="21" t="s">
        <v>1403</v>
      </c>
      <c r="K4597" s="21" t="s">
        <v>1403</v>
      </c>
    </row>
    <row r="4598" s="7" customFormat="1" customHeight="1" spans="1:11">
      <c r="A4598" s="23"/>
      <c r="B4598" s="22"/>
      <c r="C4598" s="23"/>
      <c r="D4598" s="21" t="s">
        <v>1403</v>
      </c>
      <c r="E4598" s="21" t="s">
        <v>1403</v>
      </c>
      <c r="F4598" s="21" t="s">
        <v>7411</v>
      </c>
      <c r="G4598" s="25" t="s">
        <v>2354</v>
      </c>
      <c r="H4598" s="21" t="s">
        <v>7412</v>
      </c>
      <c r="I4598" s="25" t="s">
        <v>2500</v>
      </c>
      <c r="J4598" s="21" t="s">
        <v>7412</v>
      </c>
      <c r="K4598" s="21" t="s">
        <v>7408</v>
      </c>
    </row>
    <row r="4599" s="7" customFormat="1" customHeight="1" spans="1:11">
      <c r="A4599" s="23"/>
      <c r="B4599" s="22"/>
      <c r="C4599" s="23"/>
      <c r="D4599" s="21" t="s">
        <v>2357</v>
      </c>
      <c r="E4599" s="21" t="s">
        <v>1403</v>
      </c>
      <c r="F4599" s="21" t="s">
        <v>1403</v>
      </c>
      <c r="G4599" s="25" t="s">
        <v>1403</v>
      </c>
      <c r="H4599" s="21" t="s">
        <v>1403</v>
      </c>
      <c r="I4599" s="25" t="s">
        <v>1403</v>
      </c>
      <c r="J4599" s="21" t="s">
        <v>1403</v>
      </c>
      <c r="K4599" s="21" t="s">
        <v>1403</v>
      </c>
    </row>
    <row r="4600" s="7" customFormat="1" customHeight="1" spans="1:11">
      <c r="A4600" s="23"/>
      <c r="B4600" s="22"/>
      <c r="C4600" s="23"/>
      <c r="D4600" s="21" t="s">
        <v>1403</v>
      </c>
      <c r="E4600" s="21" t="s">
        <v>2358</v>
      </c>
      <c r="F4600" s="21" t="s">
        <v>1403</v>
      </c>
      <c r="G4600" s="25" t="s">
        <v>1403</v>
      </c>
      <c r="H4600" s="21" t="s">
        <v>1403</v>
      </c>
      <c r="I4600" s="25" t="s">
        <v>1403</v>
      </c>
      <c r="J4600" s="21" t="s">
        <v>1403</v>
      </c>
      <c r="K4600" s="21" t="s">
        <v>1403</v>
      </c>
    </row>
    <row r="4601" s="7" customFormat="1" customHeight="1" spans="1:11">
      <c r="A4601" s="23"/>
      <c r="B4601" s="22"/>
      <c r="C4601" s="23"/>
      <c r="D4601" s="21" t="s">
        <v>1403</v>
      </c>
      <c r="E4601" s="21" t="s">
        <v>1403</v>
      </c>
      <c r="F4601" s="21" t="s">
        <v>7413</v>
      </c>
      <c r="G4601" s="25" t="s">
        <v>2354</v>
      </c>
      <c r="H4601" s="21" t="s">
        <v>2753</v>
      </c>
      <c r="I4601" s="25" t="s">
        <v>2343</v>
      </c>
      <c r="J4601" s="21" t="s">
        <v>7413</v>
      </c>
      <c r="K4601" s="21" t="s">
        <v>7408</v>
      </c>
    </row>
    <row r="4602" s="7" customFormat="1" customHeight="1" spans="1:11">
      <c r="A4602" s="23"/>
      <c r="B4602" s="22"/>
      <c r="C4602" s="23"/>
      <c r="D4602" s="21" t="s">
        <v>1403</v>
      </c>
      <c r="E4602" s="21" t="s">
        <v>1403</v>
      </c>
      <c r="F4602" s="21" t="s">
        <v>7414</v>
      </c>
      <c r="G4602" s="25" t="s">
        <v>2354</v>
      </c>
      <c r="H4602" s="21" t="s">
        <v>2365</v>
      </c>
      <c r="I4602" s="25" t="s">
        <v>2343</v>
      </c>
      <c r="J4602" s="21" t="s">
        <v>7414</v>
      </c>
      <c r="K4602" s="21" t="s">
        <v>7408</v>
      </c>
    </row>
    <row r="4603" s="7" customFormat="1" customHeight="1" spans="1:11">
      <c r="A4603" s="23"/>
      <c r="B4603" s="22"/>
      <c r="C4603" s="23"/>
      <c r="D4603" s="21" t="s">
        <v>1403</v>
      </c>
      <c r="E4603" s="21" t="s">
        <v>1403</v>
      </c>
      <c r="F4603" s="21" t="s">
        <v>7415</v>
      </c>
      <c r="G4603" s="25" t="s">
        <v>2354</v>
      </c>
      <c r="H4603" s="21" t="s">
        <v>2452</v>
      </c>
      <c r="I4603" s="25" t="s">
        <v>2343</v>
      </c>
      <c r="J4603" s="21" t="s">
        <v>4895</v>
      </c>
      <c r="K4603" s="21" t="s">
        <v>7408</v>
      </c>
    </row>
    <row r="4604" s="7" customFormat="1" customHeight="1" spans="1:11">
      <c r="A4604" s="23"/>
      <c r="B4604" s="22"/>
      <c r="C4604" s="23"/>
      <c r="D4604" s="21" t="s">
        <v>2373</v>
      </c>
      <c r="E4604" s="21" t="s">
        <v>1403</v>
      </c>
      <c r="F4604" s="21" t="s">
        <v>1403</v>
      </c>
      <c r="G4604" s="25" t="s">
        <v>1403</v>
      </c>
      <c r="H4604" s="21" t="s">
        <v>1403</v>
      </c>
      <c r="I4604" s="25" t="s">
        <v>1403</v>
      </c>
      <c r="J4604" s="21" t="s">
        <v>1403</v>
      </c>
      <c r="K4604" s="21" t="s">
        <v>1403</v>
      </c>
    </row>
    <row r="4605" s="7" customFormat="1" customHeight="1" spans="1:11">
      <c r="A4605" s="23"/>
      <c r="B4605" s="22"/>
      <c r="C4605" s="23"/>
      <c r="D4605" s="21" t="s">
        <v>1403</v>
      </c>
      <c r="E4605" s="21" t="s">
        <v>2374</v>
      </c>
      <c r="F4605" s="21" t="s">
        <v>1403</v>
      </c>
      <c r="G4605" s="25" t="s">
        <v>1403</v>
      </c>
      <c r="H4605" s="21" t="s">
        <v>1403</v>
      </c>
      <c r="I4605" s="25" t="s">
        <v>1403</v>
      </c>
      <c r="J4605" s="21" t="s">
        <v>1403</v>
      </c>
      <c r="K4605" s="21" t="s">
        <v>1403</v>
      </c>
    </row>
    <row r="4606" s="7" customFormat="1" customHeight="1" spans="1:11">
      <c r="A4606" s="23"/>
      <c r="B4606" s="22"/>
      <c r="C4606" s="23"/>
      <c r="D4606" s="21" t="s">
        <v>1403</v>
      </c>
      <c r="E4606" s="21" t="s">
        <v>1403</v>
      </c>
      <c r="F4606" s="21" t="s">
        <v>7416</v>
      </c>
      <c r="G4606" s="25" t="s">
        <v>2354</v>
      </c>
      <c r="H4606" s="21" t="s">
        <v>2394</v>
      </c>
      <c r="I4606" s="25" t="s">
        <v>2343</v>
      </c>
      <c r="J4606" s="21" t="s">
        <v>7416</v>
      </c>
      <c r="K4606" s="21" t="s">
        <v>7408</v>
      </c>
    </row>
    <row r="4607" s="7" customFormat="1" customHeight="1" spans="1:11">
      <c r="A4607" s="21" t="s">
        <v>7417</v>
      </c>
      <c r="B4607" s="24" t="s">
        <v>7418</v>
      </c>
      <c r="C4607" s="21" t="s">
        <v>7419</v>
      </c>
      <c r="D4607" s="23"/>
      <c r="E4607" s="23"/>
      <c r="F4607" s="23"/>
      <c r="G4607" s="22"/>
      <c r="H4607" s="23"/>
      <c r="I4607" s="22"/>
      <c r="J4607" s="23"/>
      <c r="K4607" s="23"/>
    </row>
    <row r="4608" s="7" customFormat="1" customHeight="1" spans="1:11">
      <c r="A4608" s="23"/>
      <c r="B4608" s="22"/>
      <c r="C4608" s="23"/>
      <c r="D4608" s="21" t="s">
        <v>2338</v>
      </c>
      <c r="E4608" s="21" t="s">
        <v>1403</v>
      </c>
      <c r="F4608" s="21" t="s">
        <v>1403</v>
      </c>
      <c r="G4608" s="25" t="s">
        <v>1403</v>
      </c>
      <c r="H4608" s="21" t="s">
        <v>1403</v>
      </c>
      <c r="I4608" s="25" t="s">
        <v>1403</v>
      </c>
      <c r="J4608" s="21" t="s">
        <v>1403</v>
      </c>
      <c r="K4608" s="21" t="s">
        <v>1403</v>
      </c>
    </row>
    <row r="4609" s="7" customFormat="1" customHeight="1" spans="1:11">
      <c r="A4609" s="23"/>
      <c r="B4609" s="22"/>
      <c r="C4609" s="23"/>
      <c r="D4609" s="21" t="s">
        <v>1403</v>
      </c>
      <c r="E4609" s="21" t="s">
        <v>2339</v>
      </c>
      <c r="F4609" s="21" t="s">
        <v>1403</v>
      </c>
      <c r="G4609" s="25" t="s">
        <v>1403</v>
      </c>
      <c r="H4609" s="21" t="s">
        <v>1403</v>
      </c>
      <c r="I4609" s="25" t="s">
        <v>1403</v>
      </c>
      <c r="J4609" s="21" t="s">
        <v>1403</v>
      </c>
      <c r="K4609" s="21" t="s">
        <v>1403</v>
      </c>
    </row>
    <row r="4610" s="7" customFormat="1" customHeight="1" spans="1:11">
      <c r="A4610" s="23"/>
      <c r="B4610" s="22"/>
      <c r="C4610" s="23"/>
      <c r="D4610" s="21" t="s">
        <v>1403</v>
      </c>
      <c r="E4610" s="21" t="s">
        <v>1403</v>
      </c>
      <c r="F4610" s="21" t="s">
        <v>7420</v>
      </c>
      <c r="G4610" s="25" t="s">
        <v>2341</v>
      </c>
      <c r="H4610" s="21" t="s">
        <v>2753</v>
      </c>
      <c r="I4610" s="25" t="s">
        <v>2416</v>
      </c>
      <c r="J4610" s="21" t="s">
        <v>7421</v>
      </c>
      <c r="K4610" s="21" t="s">
        <v>7422</v>
      </c>
    </row>
    <row r="4611" s="7" customFormat="1" customHeight="1" spans="1:11">
      <c r="A4611" s="23"/>
      <c r="B4611" s="22"/>
      <c r="C4611" s="23"/>
      <c r="D4611" s="21" t="s">
        <v>1403</v>
      </c>
      <c r="E4611" s="21" t="s">
        <v>2352</v>
      </c>
      <c r="F4611" s="21" t="s">
        <v>1403</v>
      </c>
      <c r="G4611" s="25" t="s">
        <v>1403</v>
      </c>
      <c r="H4611" s="21" t="s">
        <v>1403</v>
      </c>
      <c r="I4611" s="25" t="s">
        <v>1403</v>
      </c>
      <c r="J4611" s="21" t="s">
        <v>1403</v>
      </c>
      <c r="K4611" s="21" t="s">
        <v>1403</v>
      </c>
    </row>
    <row r="4612" s="7" customFormat="1" customHeight="1" spans="1:11">
      <c r="A4612" s="23"/>
      <c r="B4612" s="22"/>
      <c r="C4612" s="23"/>
      <c r="D4612" s="21" t="s">
        <v>1403</v>
      </c>
      <c r="E4612" s="21" t="s">
        <v>1403</v>
      </c>
      <c r="F4612" s="21" t="s">
        <v>7423</v>
      </c>
      <c r="G4612" s="25" t="s">
        <v>2354</v>
      </c>
      <c r="H4612" s="21" t="s">
        <v>2342</v>
      </c>
      <c r="I4612" s="25" t="s">
        <v>2343</v>
      </c>
      <c r="J4612" s="21" t="s">
        <v>7424</v>
      </c>
      <c r="K4612" s="21" t="s">
        <v>7425</v>
      </c>
    </row>
    <row r="4613" s="7" customFormat="1" customHeight="1" spans="1:11">
      <c r="A4613" s="23"/>
      <c r="B4613" s="22"/>
      <c r="C4613" s="23"/>
      <c r="D4613" s="21" t="s">
        <v>1403</v>
      </c>
      <c r="E4613" s="21" t="s">
        <v>2389</v>
      </c>
      <c r="F4613" s="21" t="s">
        <v>1403</v>
      </c>
      <c r="G4613" s="25" t="s">
        <v>1403</v>
      </c>
      <c r="H4613" s="21" t="s">
        <v>1403</v>
      </c>
      <c r="I4613" s="25" t="s">
        <v>1403</v>
      </c>
      <c r="J4613" s="21" t="s">
        <v>1403</v>
      </c>
      <c r="K4613" s="21" t="s">
        <v>1403</v>
      </c>
    </row>
    <row r="4614" s="7" customFormat="1" customHeight="1" spans="1:11">
      <c r="A4614" s="23"/>
      <c r="B4614" s="22"/>
      <c r="C4614" s="23"/>
      <c r="D4614" s="21" t="s">
        <v>1403</v>
      </c>
      <c r="E4614" s="21" t="s">
        <v>1403</v>
      </c>
      <c r="F4614" s="21" t="s">
        <v>7426</v>
      </c>
      <c r="G4614" s="25" t="s">
        <v>2354</v>
      </c>
      <c r="H4614" s="21" t="s">
        <v>2452</v>
      </c>
      <c r="I4614" s="25" t="s">
        <v>2343</v>
      </c>
      <c r="J4614" s="21" t="s">
        <v>7427</v>
      </c>
      <c r="K4614" s="21" t="s">
        <v>7428</v>
      </c>
    </row>
    <row r="4615" s="7" customFormat="1" customHeight="1" spans="1:11">
      <c r="A4615" s="23"/>
      <c r="B4615" s="22"/>
      <c r="C4615" s="23"/>
      <c r="D4615" s="21" t="s">
        <v>2357</v>
      </c>
      <c r="E4615" s="21" t="s">
        <v>1403</v>
      </c>
      <c r="F4615" s="21" t="s">
        <v>1403</v>
      </c>
      <c r="G4615" s="25" t="s">
        <v>1403</v>
      </c>
      <c r="H4615" s="21" t="s">
        <v>1403</v>
      </c>
      <c r="I4615" s="25" t="s">
        <v>1403</v>
      </c>
      <c r="J4615" s="21" t="s">
        <v>1403</v>
      </c>
      <c r="K4615" s="21" t="s">
        <v>1403</v>
      </c>
    </row>
    <row r="4616" s="7" customFormat="1" customHeight="1" spans="1:11">
      <c r="A4616" s="23"/>
      <c r="B4616" s="22"/>
      <c r="C4616" s="23"/>
      <c r="D4616" s="21" t="s">
        <v>1403</v>
      </c>
      <c r="E4616" s="21" t="s">
        <v>2358</v>
      </c>
      <c r="F4616" s="21" t="s">
        <v>1403</v>
      </c>
      <c r="G4616" s="25" t="s">
        <v>1403</v>
      </c>
      <c r="H4616" s="21" t="s">
        <v>1403</v>
      </c>
      <c r="I4616" s="25" t="s">
        <v>1403</v>
      </c>
      <c r="J4616" s="21" t="s">
        <v>1403</v>
      </c>
      <c r="K4616" s="21" t="s">
        <v>1403</v>
      </c>
    </row>
    <row r="4617" s="7" customFormat="1" customHeight="1" spans="1:11">
      <c r="A4617" s="23"/>
      <c r="B4617" s="22"/>
      <c r="C4617" s="23"/>
      <c r="D4617" s="21" t="s">
        <v>1403</v>
      </c>
      <c r="E4617" s="21" t="s">
        <v>1403</v>
      </c>
      <c r="F4617" s="21" t="s">
        <v>7429</v>
      </c>
      <c r="G4617" s="25" t="s">
        <v>2354</v>
      </c>
      <c r="H4617" s="21" t="s">
        <v>3405</v>
      </c>
      <c r="I4617" s="25" t="s">
        <v>2384</v>
      </c>
      <c r="J4617" s="21" t="s">
        <v>7430</v>
      </c>
      <c r="K4617" s="21" t="s">
        <v>7431</v>
      </c>
    </row>
    <row r="4618" s="7" customFormat="1" customHeight="1" spans="1:11">
      <c r="A4618" s="23"/>
      <c r="B4618" s="22"/>
      <c r="C4618" s="23"/>
      <c r="D4618" s="21" t="s">
        <v>2373</v>
      </c>
      <c r="E4618" s="21" t="s">
        <v>1403</v>
      </c>
      <c r="F4618" s="21" t="s">
        <v>1403</v>
      </c>
      <c r="G4618" s="25" t="s">
        <v>1403</v>
      </c>
      <c r="H4618" s="21" t="s">
        <v>1403</v>
      </c>
      <c r="I4618" s="25" t="s">
        <v>1403</v>
      </c>
      <c r="J4618" s="21" t="s">
        <v>1403</v>
      </c>
      <c r="K4618" s="21" t="s">
        <v>1403</v>
      </c>
    </row>
    <row r="4619" s="7" customFormat="1" customHeight="1" spans="1:11">
      <c r="A4619" s="23"/>
      <c r="B4619" s="22"/>
      <c r="C4619" s="23"/>
      <c r="D4619" s="21" t="s">
        <v>1403</v>
      </c>
      <c r="E4619" s="21" t="s">
        <v>2374</v>
      </c>
      <c r="F4619" s="21" t="s">
        <v>1403</v>
      </c>
      <c r="G4619" s="25" t="s">
        <v>1403</v>
      </c>
      <c r="H4619" s="21" t="s">
        <v>1403</v>
      </c>
      <c r="I4619" s="25" t="s">
        <v>1403</v>
      </c>
      <c r="J4619" s="21" t="s">
        <v>1403</v>
      </c>
      <c r="K4619" s="21" t="s">
        <v>1403</v>
      </c>
    </row>
    <row r="4620" s="7" customFormat="1" customHeight="1" spans="1:11">
      <c r="A4620" s="23"/>
      <c r="B4620" s="22"/>
      <c r="C4620" s="23"/>
      <c r="D4620" s="21" t="s">
        <v>1403</v>
      </c>
      <c r="E4620" s="21" t="s">
        <v>1403</v>
      </c>
      <c r="F4620" s="21" t="s">
        <v>7432</v>
      </c>
      <c r="G4620" s="25" t="s">
        <v>2354</v>
      </c>
      <c r="H4620" s="21" t="s">
        <v>2394</v>
      </c>
      <c r="I4620" s="25" t="s">
        <v>2343</v>
      </c>
      <c r="J4620" s="21" t="s">
        <v>7433</v>
      </c>
      <c r="K4620" s="21" t="s">
        <v>2626</v>
      </c>
    </row>
    <row r="4621" s="7" customFormat="1" customHeight="1" spans="1:11">
      <c r="A4621" s="21" t="s">
        <v>7434</v>
      </c>
      <c r="B4621" s="24" t="s">
        <v>7435</v>
      </c>
      <c r="C4621" s="21" t="s">
        <v>7436</v>
      </c>
      <c r="D4621" s="23"/>
      <c r="E4621" s="23"/>
      <c r="F4621" s="23"/>
      <c r="G4621" s="22"/>
      <c r="H4621" s="23"/>
      <c r="I4621" s="22"/>
      <c r="J4621" s="23"/>
      <c r="K4621" s="23"/>
    </row>
    <row r="4622" s="7" customFormat="1" customHeight="1" spans="1:11">
      <c r="A4622" s="23"/>
      <c r="B4622" s="22"/>
      <c r="C4622" s="23"/>
      <c r="D4622" s="21" t="s">
        <v>2338</v>
      </c>
      <c r="E4622" s="21" t="s">
        <v>1403</v>
      </c>
      <c r="F4622" s="21" t="s">
        <v>1403</v>
      </c>
      <c r="G4622" s="25" t="s">
        <v>1403</v>
      </c>
      <c r="H4622" s="21" t="s">
        <v>1403</v>
      </c>
      <c r="I4622" s="25" t="s">
        <v>1403</v>
      </c>
      <c r="J4622" s="21" t="s">
        <v>1403</v>
      </c>
      <c r="K4622" s="21" t="s">
        <v>1403</v>
      </c>
    </row>
    <row r="4623" s="7" customFormat="1" customHeight="1" spans="1:11">
      <c r="A4623" s="23"/>
      <c r="B4623" s="22"/>
      <c r="C4623" s="23"/>
      <c r="D4623" s="21" t="s">
        <v>1403</v>
      </c>
      <c r="E4623" s="21" t="s">
        <v>2339</v>
      </c>
      <c r="F4623" s="21" t="s">
        <v>1403</v>
      </c>
      <c r="G4623" s="25" t="s">
        <v>1403</v>
      </c>
      <c r="H4623" s="21" t="s">
        <v>1403</v>
      </c>
      <c r="I4623" s="25" t="s">
        <v>1403</v>
      </c>
      <c r="J4623" s="21" t="s">
        <v>1403</v>
      </c>
      <c r="K4623" s="21" t="s">
        <v>1403</v>
      </c>
    </row>
    <row r="4624" s="7" customFormat="1" customHeight="1" spans="1:11">
      <c r="A4624" s="23"/>
      <c r="B4624" s="22"/>
      <c r="C4624" s="23"/>
      <c r="D4624" s="21" t="s">
        <v>1403</v>
      </c>
      <c r="E4624" s="21" t="s">
        <v>1403</v>
      </c>
      <c r="F4624" s="21" t="s">
        <v>7437</v>
      </c>
      <c r="G4624" s="25" t="s">
        <v>2354</v>
      </c>
      <c r="H4624" s="21" t="s">
        <v>6909</v>
      </c>
      <c r="I4624" s="25" t="s">
        <v>7438</v>
      </c>
      <c r="J4624" s="21" t="s">
        <v>7439</v>
      </c>
      <c r="K4624" s="21" t="s">
        <v>7440</v>
      </c>
    </row>
    <row r="4625" s="7" customFormat="1" customHeight="1" spans="1:11">
      <c r="A4625" s="23"/>
      <c r="B4625" s="22"/>
      <c r="C4625" s="23"/>
      <c r="D4625" s="21" t="s">
        <v>2357</v>
      </c>
      <c r="E4625" s="21" t="s">
        <v>1403</v>
      </c>
      <c r="F4625" s="21" t="s">
        <v>1403</v>
      </c>
      <c r="G4625" s="25" t="s">
        <v>1403</v>
      </c>
      <c r="H4625" s="21" t="s">
        <v>1403</v>
      </c>
      <c r="I4625" s="25" t="s">
        <v>1403</v>
      </c>
      <c r="J4625" s="21" t="s">
        <v>1403</v>
      </c>
      <c r="K4625" s="21" t="s">
        <v>1403</v>
      </c>
    </row>
    <row r="4626" s="7" customFormat="1" customHeight="1" spans="1:11">
      <c r="A4626" s="23"/>
      <c r="B4626" s="22"/>
      <c r="C4626" s="23"/>
      <c r="D4626" s="21" t="s">
        <v>1403</v>
      </c>
      <c r="E4626" s="21" t="s">
        <v>2358</v>
      </c>
      <c r="F4626" s="21" t="s">
        <v>1403</v>
      </c>
      <c r="G4626" s="25" t="s">
        <v>1403</v>
      </c>
      <c r="H4626" s="21" t="s">
        <v>1403</v>
      </c>
      <c r="I4626" s="25" t="s">
        <v>1403</v>
      </c>
      <c r="J4626" s="21" t="s">
        <v>1403</v>
      </c>
      <c r="K4626" s="21" t="s">
        <v>1403</v>
      </c>
    </row>
    <row r="4627" s="7" customFormat="1" customHeight="1" spans="1:11">
      <c r="A4627" s="23"/>
      <c r="B4627" s="22"/>
      <c r="C4627" s="23"/>
      <c r="D4627" s="21" t="s">
        <v>1403</v>
      </c>
      <c r="E4627" s="21" t="s">
        <v>1403</v>
      </c>
      <c r="F4627" s="21" t="s">
        <v>7441</v>
      </c>
      <c r="G4627" s="25" t="s">
        <v>2354</v>
      </c>
      <c r="H4627" s="21" t="s">
        <v>2541</v>
      </c>
      <c r="I4627" s="25" t="s">
        <v>2343</v>
      </c>
      <c r="J4627" s="21" t="s">
        <v>7442</v>
      </c>
      <c r="K4627" s="21" t="s">
        <v>7440</v>
      </c>
    </row>
    <row r="4628" s="7" customFormat="1" customHeight="1" spans="1:11">
      <c r="A4628" s="23"/>
      <c r="B4628" s="22"/>
      <c r="C4628" s="23"/>
      <c r="D4628" s="21" t="s">
        <v>2373</v>
      </c>
      <c r="E4628" s="21" t="s">
        <v>1403</v>
      </c>
      <c r="F4628" s="21" t="s">
        <v>1403</v>
      </c>
      <c r="G4628" s="25" t="s">
        <v>1403</v>
      </c>
      <c r="H4628" s="21" t="s">
        <v>1403</v>
      </c>
      <c r="I4628" s="25" t="s">
        <v>1403</v>
      </c>
      <c r="J4628" s="21" t="s">
        <v>1403</v>
      </c>
      <c r="K4628" s="21" t="s">
        <v>1403</v>
      </c>
    </row>
    <row r="4629" s="7" customFormat="1" customHeight="1" spans="1:11">
      <c r="A4629" s="23"/>
      <c r="B4629" s="22"/>
      <c r="C4629" s="23"/>
      <c r="D4629" s="21" t="s">
        <v>1403</v>
      </c>
      <c r="E4629" s="21" t="s">
        <v>2374</v>
      </c>
      <c r="F4629" s="21" t="s">
        <v>1403</v>
      </c>
      <c r="G4629" s="25" t="s">
        <v>1403</v>
      </c>
      <c r="H4629" s="21" t="s">
        <v>1403</v>
      </c>
      <c r="I4629" s="25" t="s">
        <v>1403</v>
      </c>
      <c r="J4629" s="21" t="s">
        <v>1403</v>
      </c>
      <c r="K4629" s="21" t="s">
        <v>1403</v>
      </c>
    </row>
    <row r="4630" s="7" customFormat="1" customHeight="1" spans="1:11">
      <c r="A4630" s="23"/>
      <c r="B4630" s="22"/>
      <c r="C4630" s="23"/>
      <c r="D4630" s="21" t="s">
        <v>1403</v>
      </c>
      <c r="E4630" s="21" t="s">
        <v>1403</v>
      </c>
      <c r="F4630" s="21" t="s">
        <v>7443</v>
      </c>
      <c r="G4630" s="25" t="s">
        <v>2354</v>
      </c>
      <c r="H4630" s="21" t="s">
        <v>2394</v>
      </c>
      <c r="I4630" s="25" t="s">
        <v>2343</v>
      </c>
      <c r="J4630" s="21" t="s">
        <v>7444</v>
      </c>
      <c r="K4630" s="21" t="s">
        <v>2397</v>
      </c>
    </row>
    <row r="4631" s="7" customFormat="1" customHeight="1" spans="1:11">
      <c r="A4631" s="21" t="s">
        <v>7445</v>
      </c>
      <c r="B4631" s="24" t="s">
        <v>7446</v>
      </c>
      <c r="C4631" s="21" t="s">
        <v>7447</v>
      </c>
      <c r="D4631" s="23"/>
      <c r="E4631" s="23"/>
      <c r="F4631" s="23"/>
      <c r="G4631" s="22"/>
      <c r="H4631" s="23"/>
      <c r="I4631" s="22"/>
      <c r="J4631" s="23"/>
      <c r="K4631" s="23"/>
    </row>
    <row r="4632" s="7" customFormat="1" customHeight="1" spans="1:11">
      <c r="A4632" s="23"/>
      <c r="B4632" s="22"/>
      <c r="C4632" s="23"/>
      <c r="D4632" s="21" t="s">
        <v>2338</v>
      </c>
      <c r="E4632" s="21" t="s">
        <v>1403</v>
      </c>
      <c r="F4632" s="21" t="s">
        <v>1403</v>
      </c>
      <c r="G4632" s="25" t="s">
        <v>1403</v>
      </c>
      <c r="H4632" s="21" t="s">
        <v>1403</v>
      </c>
      <c r="I4632" s="25" t="s">
        <v>1403</v>
      </c>
      <c r="J4632" s="21" t="s">
        <v>1403</v>
      </c>
      <c r="K4632" s="21" t="s">
        <v>1403</v>
      </c>
    </row>
    <row r="4633" s="7" customFormat="1" customHeight="1" spans="1:11">
      <c r="A4633" s="23"/>
      <c r="B4633" s="22"/>
      <c r="C4633" s="23"/>
      <c r="D4633" s="21" t="s">
        <v>1403</v>
      </c>
      <c r="E4633" s="21" t="s">
        <v>2339</v>
      </c>
      <c r="F4633" s="21" t="s">
        <v>1403</v>
      </c>
      <c r="G4633" s="25" t="s">
        <v>1403</v>
      </c>
      <c r="H4633" s="21" t="s">
        <v>1403</v>
      </c>
      <c r="I4633" s="25" t="s">
        <v>1403</v>
      </c>
      <c r="J4633" s="21" t="s">
        <v>1403</v>
      </c>
      <c r="K4633" s="21" t="s">
        <v>1403</v>
      </c>
    </row>
    <row r="4634" s="7" customFormat="1" customHeight="1" spans="1:11">
      <c r="A4634" s="23"/>
      <c r="B4634" s="22"/>
      <c r="C4634" s="23"/>
      <c r="D4634" s="21" t="s">
        <v>1403</v>
      </c>
      <c r="E4634" s="21" t="s">
        <v>1403</v>
      </c>
      <c r="F4634" s="21" t="s">
        <v>7448</v>
      </c>
      <c r="G4634" s="25" t="s">
        <v>2341</v>
      </c>
      <c r="H4634" s="21" t="s">
        <v>2703</v>
      </c>
      <c r="I4634" s="25" t="s">
        <v>2384</v>
      </c>
      <c r="J4634" s="21" t="s">
        <v>7449</v>
      </c>
      <c r="K4634" s="21" t="s">
        <v>7450</v>
      </c>
    </row>
    <row r="4635" s="7" customFormat="1" customHeight="1" spans="1:11">
      <c r="A4635" s="23"/>
      <c r="B4635" s="22"/>
      <c r="C4635" s="23"/>
      <c r="D4635" s="21" t="s">
        <v>1403</v>
      </c>
      <c r="E4635" s="21" t="s">
        <v>1403</v>
      </c>
      <c r="F4635" s="21" t="s">
        <v>7451</v>
      </c>
      <c r="G4635" s="25" t="s">
        <v>2354</v>
      </c>
      <c r="H4635" s="21" t="s">
        <v>2439</v>
      </c>
      <c r="I4635" s="25" t="s">
        <v>2516</v>
      </c>
      <c r="J4635" s="21" t="s">
        <v>7452</v>
      </c>
      <c r="K4635" s="21" t="s">
        <v>7453</v>
      </c>
    </row>
    <row r="4636" s="7" customFormat="1" customHeight="1" spans="1:11">
      <c r="A4636" s="23"/>
      <c r="B4636" s="22"/>
      <c r="C4636" s="23"/>
      <c r="D4636" s="21" t="s">
        <v>2357</v>
      </c>
      <c r="E4636" s="21" t="s">
        <v>1403</v>
      </c>
      <c r="F4636" s="21" t="s">
        <v>1403</v>
      </c>
      <c r="G4636" s="25" t="s">
        <v>1403</v>
      </c>
      <c r="H4636" s="21" t="s">
        <v>1403</v>
      </c>
      <c r="I4636" s="25" t="s">
        <v>1403</v>
      </c>
      <c r="J4636" s="21" t="s">
        <v>1403</v>
      </c>
      <c r="K4636" s="21" t="s">
        <v>1403</v>
      </c>
    </row>
    <row r="4637" s="7" customFormat="1" customHeight="1" spans="1:11">
      <c r="A4637" s="23"/>
      <c r="B4637" s="22"/>
      <c r="C4637" s="23"/>
      <c r="D4637" s="21" t="s">
        <v>1403</v>
      </c>
      <c r="E4637" s="21" t="s">
        <v>2358</v>
      </c>
      <c r="F4637" s="21" t="s">
        <v>1403</v>
      </c>
      <c r="G4637" s="25" t="s">
        <v>1403</v>
      </c>
      <c r="H4637" s="21" t="s">
        <v>1403</v>
      </c>
      <c r="I4637" s="25" t="s">
        <v>1403</v>
      </c>
      <c r="J4637" s="21" t="s">
        <v>1403</v>
      </c>
      <c r="K4637" s="21" t="s">
        <v>1403</v>
      </c>
    </row>
    <row r="4638" s="7" customFormat="1" customHeight="1" spans="1:11">
      <c r="A4638" s="23"/>
      <c r="B4638" s="22"/>
      <c r="C4638" s="23"/>
      <c r="D4638" s="21" t="s">
        <v>1403</v>
      </c>
      <c r="E4638" s="21" t="s">
        <v>1403</v>
      </c>
      <c r="F4638" s="21" t="s">
        <v>7454</v>
      </c>
      <c r="G4638" s="25" t="s">
        <v>2354</v>
      </c>
      <c r="H4638" s="21" t="s">
        <v>2703</v>
      </c>
      <c r="I4638" s="25" t="s">
        <v>2343</v>
      </c>
      <c r="J4638" s="21" t="s">
        <v>7455</v>
      </c>
      <c r="K4638" s="21" t="s">
        <v>7456</v>
      </c>
    </row>
    <row r="4639" s="7" customFormat="1" customHeight="1" spans="1:11">
      <c r="A4639" s="23"/>
      <c r="B4639" s="22"/>
      <c r="C4639" s="23"/>
      <c r="D4639" s="21" t="s">
        <v>2373</v>
      </c>
      <c r="E4639" s="21" t="s">
        <v>1403</v>
      </c>
      <c r="F4639" s="21" t="s">
        <v>1403</v>
      </c>
      <c r="G4639" s="25" t="s">
        <v>1403</v>
      </c>
      <c r="H4639" s="21" t="s">
        <v>1403</v>
      </c>
      <c r="I4639" s="25" t="s">
        <v>1403</v>
      </c>
      <c r="J4639" s="21" t="s">
        <v>1403</v>
      </c>
      <c r="K4639" s="21" t="s">
        <v>1403</v>
      </c>
    </row>
    <row r="4640" s="7" customFormat="1" customHeight="1" spans="1:11">
      <c r="A4640" s="23"/>
      <c r="B4640" s="22"/>
      <c r="C4640" s="23"/>
      <c r="D4640" s="21" t="s">
        <v>1403</v>
      </c>
      <c r="E4640" s="21" t="s">
        <v>2374</v>
      </c>
      <c r="F4640" s="21" t="s">
        <v>1403</v>
      </c>
      <c r="G4640" s="25" t="s">
        <v>1403</v>
      </c>
      <c r="H4640" s="21" t="s">
        <v>1403</v>
      </c>
      <c r="I4640" s="25" t="s">
        <v>1403</v>
      </c>
      <c r="J4640" s="21" t="s">
        <v>1403</v>
      </c>
      <c r="K4640" s="21" t="s">
        <v>1403</v>
      </c>
    </row>
    <row r="4641" s="7" customFormat="1" customHeight="1" spans="1:11">
      <c r="A4641" s="23"/>
      <c r="B4641" s="22"/>
      <c r="C4641" s="23"/>
      <c r="D4641" s="21" t="s">
        <v>1403</v>
      </c>
      <c r="E4641" s="21" t="s">
        <v>1403</v>
      </c>
      <c r="F4641" s="21" t="s">
        <v>5443</v>
      </c>
      <c r="G4641" s="25" t="s">
        <v>2354</v>
      </c>
      <c r="H4641" s="21" t="s">
        <v>2394</v>
      </c>
      <c r="I4641" s="25" t="s">
        <v>2343</v>
      </c>
      <c r="J4641" s="21" t="s">
        <v>7457</v>
      </c>
      <c r="K4641" s="21" t="s">
        <v>2397</v>
      </c>
    </row>
    <row r="4642" s="7" customFormat="1" customHeight="1" spans="1:11">
      <c r="A4642" s="21" t="s">
        <v>7458</v>
      </c>
      <c r="B4642" s="24" t="s">
        <v>7459</v>
      </c>
      <c r="C4642" s="21" t="s">
        <v>7460</v>
      </c>
      <c r="D4642" s="23"/>
      <c r="E4642" s="23"/>
      <c r="F4642" s="23"/>
      <c r="G4642" s="22"/>
      <c r="H4642" s="23"/>
      <c r="I4642" s="22"/>
      <c r="J4642" s="23"/>
      <c r="K4642" s="23"/>
    </row>
    <row r="4643" s="7" customFormat="1" customHeight="1" spans="1:11">
      <c r="A4643" s="23"/>
      <c r="B4643" s="22"/>
      <c r="C4643" s="23"/>
      <c r="D4643" s="21" t="s">
        <v>2338</v>
      </c>
      <c r="E4643" s="21" t="s">
        <v>1403</v>
      </c>
      <c r="F4643" s="21" t="s">
        <v>1403</v>
      </c>
      <c r="G4643" s="25" t="s">
        <v>1403</v>
      </c>
      <c r="H4643" s="21" t="s">
        <v>1403</v>
      </c>
      <c r="I4643" s="25" t="s">
        <v>1403</v>
      </c>
      <c r="J4643" s="21" t="s">
        <v>1403</v>
      </c>
      <c r="K4643" s="21" t="s">
        <v>1403</v>
      </c>
    </row>
    <row r="4644" s="7" customFormat="1" customHeight="1" spans="1:11">
      <c r="A4644" s="23"/>
      <c r="B4644" s="22"/>
      <c r="C4644" s="23"/>
      <c r="D4644" s="21" t="s">
        <v>1403</v>
      </c>
      <c r="E4644" s="21" t="s">
        <v>2339</v>
      </c>
      <c r="F4644" s="21" t="s">
        <v>1403</v>
      </c>
      <c r="G4644" s="25" t="s">
        <v>1403</v>
      </c>
      <c r="H4644" s="21" t="s">
        <v>1403</v>
      </c>
      <c r="I4644" s="25" t="s">
        <v>1403</v>
      </c>
      <c r="J4644" s="21" t="s">
        <v>1403</v>
      </c>
      <c r="K4644" s="21" t="s">
        <v>1403</v>
      </c>
    </row>
    <row r="4645" s="7" customFormat="1" customHeight="1" spans="1:11">
      <c r="A4645" s="23"/>
      <c r="B4645" s="22"/>
      <c r="C4645" s="23"/>
      <c r="D4645" s="21" t="s">
        <v>1403</v>
      </c>
      <c r="E4645" s="21" t="s">
        <v>1403</v>
      </c>
      <c r="F4645" s="21" t="s">
        <v>7461</v>
      </c>
      <c r="G4645" s="25" t="s">
        <v>2354</v>
      </c>
      <c r="H4645" s="21" t="s">
        <v>2703</v>
      </c>
      <c r="I4645" s="25" t="s">
        <v>2416</v>
      </c>
      <c r="J4645" s="21" t="s">
        <v>7462</v>
      </c>
      <c r="K4645" s="21" t="s">
        <v>7463</v>
      </c>
    </row>
    <row r="4646" s="7" customFormat="1" customHeight="1" spans="1:11">
      <c r="A4646" s="23"/>
      <c r="B4646" s="22"/>
      <c r="C4646" s="23"/>
      <c r="D4646" s="21" t="s">
        <v>1403</v>
      </c>
      <c r="E4646" s="21" t="s">
        <v>1403</v>
      </c>
      <c r="F4646" s="21" t="s">
        <v>7464</v>
      </c>
      <c r="G4646" s="25" t="s">
        <v>2354</v>
      </c>
      <c r="H4646" s="21" t="s">
        <v>7465</v>
      </c>
      <c r="I4646" s="25" t="s">
        <v>2797</v>
      </c>
      <c r="J4646" s="21" t="s">
        <v>7466</v>
      </c>
      <c r="K4646" s="21" t="s">
        <v>7466</v>
      </c>
    </row>
    <row r="4647" s="7" customFormat="1" customHeight="1" spans="1:11">
      <c r="A4647" s="23"/>
      <c r="B4647" s="22"/>
      <c r="C4647" s="23"/>
      <c r="D4647" s="21" t="s">
        <v>1403</v>
      </c>
      <c r="E4647" s="21" t="s">
        <v>1403</v>
      </c>
      <c r="F4647" s="21" t="s">
        <v>7467</v>
      </c>
      <c r="G4647" s="25" t="s">
        <v>2354</v>
      </c>
      <c r="H4647" s="21" t="s">
        <v>7468</v>
      </c>
      <c r="I4647" s="25" t="s">
        <v>2918</v>
      </c>
      <c r="J4647" s="21" t="s">
        <v>7469</v>
      </c>
      <c r="K4647" s="21" t="s">
        <v>7469</v>
      </c>
    </row>
    <row r="4648" s="7" customFormat="1" customHeight="1" spans="1:11">
      <c r="A4648" s="23"/>
      <c r="B4648" s="22"/>
      <c r="C4648" s="23"/>
      <c r="D4648" s="21" t="s">
        <v>1403</v>
      </c>
      <c r="E4648" s="21" t="s">
        <v>2352</v>
      </c>
      <c r="F4648" s="21" t="s">
        <v>1403</v>
      </c>
      <c r="G4648" s="25" t="s">
        <v>1403</v>
      </c>
      <c r="H4648" s="21" t="s">
        <v>1403</v>
      </c>
      <c r="I4648" s="25" t="s">
        <v>1403</v>
      </c>
      <c r="J4648" s="21" t="s">
        <v>1403</v>
      </c>
      <c r="K4648" s="21" t="s">
        <v>1403</v>
      </c>
    </row>
    <row r="4649" s="7" customFormat="1" customHeight="1" spans="1:11">
      <c r="A4649" s="23"/>
      <c r="B4649" s="22"/>
      <c r="C4649" s="23"/>
      <c r="D4649" s="21" t="s">
        <v>1403</v>
      </c>
      <c r="E4649" s="21" t="s">
        <v>1403</v>
      </c>
      <c r="F4649" s="21" t="s">
        <v>7470</v>
      </c>
      <c r="G4649" s="25" t="s">
        <v>2341</v>
      </c>
      <c r="H4649" s="21" t="s">
        <v>2452</v>
      </c>
      <c r="I4649" s="25" t="s">
        <v>1403</v>
      </c>
      <c r="J4649" s="21" t="s">
        <v>7471</v>
      </c>
      <c r="K4649" s="21" t="s">
        <v>7472</v>
      </c>
    </row>
    <row r="4650" s="7" customFormat="1" customHeight="1" spans="1:11">
      <c r="A4650" s="23"/>
      <c r="B4650" s="22"/>
      <c r="C4650" s="23"/>
      <c r="D4650" s="21" t="s">
        <v>1403</v>
      </c>
      <c r="E4650" s="21" t="s">
        <v>2389</v>
      </c>
      <c r="F4650" s="21" t="s">
        <v>1403</v>
      </c>
      <c r="G4650" s="25" t="s">
        <v>1403</v>
      </c>
      <c r="H4650" s="21" t="s">
        <v>1403</v>
      </c>
      <c r="I4650" s="25" t="s">
        <v>1403</v>
      </c>
      <c r="J4650" s="21" t="s">
        <v>1403</v>
      </c>
      <c r="K4650" s="21" t="s">
        <v>1403</v>
      </c>
    </row>
    <row r="4651" s="7" customFormat="1" customHeight="1" spans="1:11">
      <c r="A4651" s="23"/>
      <c r="B4651" s="22"/>
      <c r="C4651" s="23"/>
      <c r="D4651" s="21" t="s">
        <v>1403</v>
      </c>
      <c r="E4651" s="21" t="s">
        <v>1403</v>
      </c>
      <c r="F4651" s="21" t="s">
        <v>7473</v>
      </c>
      <c r="G4651" s="25" t="s">
        <v>2354</v>
      </c>
      <c r="H4651" s="21" t="s">
        <v>2622</v>
      </c>
      <c r="I4651" s="25" t="s">
        <v>2343</v>
      </c>
      <c r="J4651" s="21" t="s">
        <v>7474</v>
      </c>
      <c r="K4651" s="21" t="s">
        <v>7475</v>
      </c>
    </row>
    <row r="4652" s="7" customFormat="1" customHeight="1" spans="1:11">
      <c r="A4652" s="23"/>
      <c r="B4652" s="22"/>
      <c r="C4652" s="23"/>
      <c r="D4652" s="21" t="s">
        <v>2357</v>
      </c>
      <c r="E4652" s="21" t="s">
        <v>1403</v>
      </c>
      <c r="F4652" s="21" t="s">
        <v>1403</v>
      </c>
      <c r="G4652" s="25" t="s">
        <v>1403</v>
      </c>
      <c r="H4652" s="21" t="s">
        <v>1403</v>
      </c>
      <c r="I4652" s="25" t="s">
        <v>1403</v>
      </c>
      <c r="J4652" s="21" t="s">
        <v>1403</v>
      </c>
      <c r="K4652" s="21" t="s">
        <v>1403</v>
      </c>
    </row>
    <row r="4653" s="7" customFormat="1" customHeight="1" spans="1:11">
      <c r="A4653" s="23"/>
      <c r="B4653" s="22"/>
      <c r="C4653" s="23"/>
      <c r="D4653" s="21" t="s">
        <v>1403</v>
      </c>
      <c r="E4653" s="21" t="s">
        <v>2358</v>
      </c>
      <c r="F4653" s="21" t="s">
        <v>1403</v>
      </c>
      <c r="G4653" s="25" t="s">
        <v>1403</v>
      </c>
      <c r="H4653" s="21" t="s">
        <v>1403</v>
      </c>
      <c r="I4653" s="25" t="s">
        <v>1403</v>
      </c>
      <c r="J4653" s="21" t="s">
        <v>1403</v>
      </c>
      <c r="K4653" s="21" t="s">
        <v>1403</v>
      </c>
    </row>
    <row r="4654" s="7" customFormat="1" customHeight="1" spans="1:11">
      <c r="A4654" s="23"/>
      <c r="B4654" s="22"/>
      <c r="C4654" s="23"/>
      <c r="D4654" s="21" t="s">
        <v>1403</v>
      </c>
      <c r="E4654" s="21" t="s">
        <v>1403</v>
      </c>
      <c r="F4654" s="21" t="s">
        <v>7476</v>
      </c>
      <c r="G4654" s="25" t="s">
        <v>2354</v>
      </c>
      <c r="H4654" s="21" t="s">
        <v>6909</v>
      </c>
      <c r="I4654" s="25" t="s">
        <v>7438</v>
      </c>
      <c r="J4654" s="21" t="s">
        <v>7477</v>
      </c>
      <c r="K4654" s="21" t="s">
        <v>7478</v>
      </c>
    </row>
    <row r="4655" s="7" customFormat="1" customHeight="1" spans="1:11">
      <c r="A4655" s="23"/>
      <c r="B4655" s="22"/>
      <c r="C4655" s="23"/>
      <c r="D4655" s="21" t="s">
        <v>2373</v>
      </c>
      <c r="E4655" s="21" t="s">
        <v>1403</v>
      </c>
      <c r="F4655" s="21" t="s">
        <v>1403</v>
      </c>
      <c r="G4655" s="25" t="s">
        <v>1403</v>
      </c>
      <c r="H4655" s="21" t="s">
        <v>1403</v>
      </c>
      <c r="I4655" s="25" t="s">
        <v>1403</v>
      </c>
      <c r="J4655" s="21" t="s">
        <v>1403</v>
      </c>
      <c r="K4655" s="21" t="s">
        <v>1403</v>
      </c>
    </row>
    <row r="4656" s="7" customFormat="1" customHeight="1" spans="1:11">
      <c r="A4656" s="23"/>
      <c r="B4656" s="22"/>
      <c r="C4656" s="23"/>
      <c r="D4656" s="21" t="s">
        <v>1403</v>
      </c>
      <c r="E4656" s="21" t="s">
        <v>2374</v>
      </c>
      <c r="F4656" s="21" t="s">
        <v>1403</v>
      </c>
      <c r="G4656" s="25" t="s">
        <v>1403</v>
      </c>
      <c r="H4656" s="21" t="s">
        <v>1403</v>
      </c>
      <c r="I4656" s="25" t="s">
        <v>1403</v>
      </c>
      <c r="J4656" s="21" t="s">
        <v>1403</v>
      </c>
      <c r="K4656" s="21" t="s">
        <v>1403</v>
      </c>
    </row>
    <row r="4657" s="7" customFormat="1" customHeight="1" spans="1:11">
      <c r="A4657" s="23"/>
      <c r="B4657" s="22"/>
      <c r="C4657" s="23"/>
      <c r="D4657" s="21" t="s">
        <v>1403</v>
      </c>
      <c r="E4657" s="21" t="s">
        <v>1403</v>
      </c>
      <c r="F4657" s="21" t="s">
        <v>7479</v>
      </c>
      <c r="G4657" s="25" t="s">
        <v>2354</v>
      </c>
      <c r="H4657" s="21" t="s">
        <v>2394</v>
      </c>
      <c r="I4657" s="25" t="s">
        <v>2343</v>
      </c>
      <c r="J4657" s="21" t="s">
        <v>7480</v>
      </c>
      <c r="K4657" s="21" t="s">
        <v>7481</v>
      </c>
    </row>
    <row r="4658" s="7" customFormat="1" customHeight="1" spans="1:11">
      <c r="A4658" s="21" t="s">
        <v>7482</v>
      </c>
      <c r="B4658" s="24" t="s">
        <v>7483</v>
      </c>
      <c r="C4658" s="21" t="s">
        <v>7484</v>
      </c>
      <c r="D4658" s="23"/>
      <c r="E4658" s="23"/>
      <c r="F4658" s="23"/>
      <c r="G4658" s="22"/>
      <c r="H4658" s="23"/>
      <c r="I4658" s="22"/>
      <c r="J4658" s="23"/>
      <c r="K4658" s="23"/>
    </row>
    <row r="4659" s="7" customFormat="1" customHeight="1" spans="1:11">
      <c r="A4659" s="23"/>
      <c r="B4659" s="22"/>
      <c r="C4659" s="23"/>
      <c r="D4659" s="21" t="s">
        <v>2338</v>
      </c>
      <c r="E4659" s="21" t="s">
        <v>1403</v>
      </c>
      <c r="F4659" s="21" t="s">
        <v>1403</v>
      </c>
      <c r="G4659" s="25" t="s">
        <v>1403</v>
      </c>
      <c r="H4659" s="21" t="s">
        <v>1403</v>
      </c>
      <c r="I4659" s="25" t="s">
        <v>1403</v>
      </c>
      <c r="J4659" s="21" t="s">
        <v>1403</v>
      </c>
      <c r="K4659" s="21" t="s">
        <v>1403</v>
      </c>
    </row>
    <row r="4660" s="7" customFormat="1" customHeight="1" spans="1:11">
      <c r="A4660" s="23"/>
      <c r="B4660" s="22"/>
      <c r="C4660" s="23"/>
      <c r="D4660" s="21" t="s">
        <v>1403</v>
      </c>
      <c r="E4660" s="21" t="s">
        <v>2339</v>
      </c>
      <c r="F4660" s="21" t="s">
        <v>1403</v>
      </c>
      <c r="G4660" s="25" t="s">
        <v>1403</v>
      </c>
      <c r="H4660" s="21" t="s">
        <v>1403</v>
      </c>
      <c r="I4660" s="25" t="s">
        <v>1403</v>
      </c>
      <c r="J4660" s="21" t="s">
        <v>1403</v>
      </c>
      <c r="K4660" s="21" t="s">
        <v>1403</v>
      </c>
    </row>
    <row r="4661" s="7" customFormat="1" customHeight="1" spans="1:11">
      <c r="A4661" s="23"/>
      <c r="B4661" s="22"/>
      <c r="C4661" s="23"/>
      <c r="D4661" s="21" t="s">
        <v>1403</v>
      </c>
      <c r="E4661" s="21" t="s">
        <v>1403</v>
      </c>
      <c r="F4661" s="21" t="s">
        <v>7485</v>
      </c>
      <c r="G4661" s="25" t="s">
        <v>2341</v>
      </c>
      <c r="H4661" s="21" t="s">
        <v>3553</v>
      </c>
      <c r="I4661" s="25" t="s">
        <v>2416</v>
      </c>
      <c r="J4661" s="21" t="s">
        <v>7486</v>
      </c>
      <c r="K4661" s="21" t="s">
        <v>7487</v>
      </c>
    </row>
    <row r="4662" s="7" customFormat="1" customHeight="1" spans="1:11">
      <c r="A4662" s="23"/>
      <c r="B4662" s="22"/>
      <c r="C4662" s="23"/>
      <c r="D4662" s="21" t="s">
        <v>1403</v>
      </c>
      <c r="E4662" s="21" t="s">
        <v>1403</v>
      </c>
      <c r="F4662" s="21" t="s">
        <v>7488</v>
      </c>
      <c r="G4662" s="25" t="s">
        <v>2341</v>
      </c>
      <c r="H4662" s="21" t="s">
        <v>7489</v>
      </c>
      <c r="I4662" s="25" t="s">
        <v>2491</v>
      </c>
      <c r="J4662" s="21" t="s">
        <v>7490</v>
      </c>
      <c r="K4662" s="21" t="s">
        <v>7491</v>
      </c>
    </row>
    <row r="4663" s="7" customFormat="1" customHeight="1" spans="1:11">
      <c r="A4663" s="23"/>
      <c r="B4663" s="22"/>
      <c r="C4663" s="23"/>
      <c r="D4663" s="21" t="s">
        <v>1403</v>
      </c>
      <c r="E4663" s="21" t="s">
        <v>2352</v>
      </c>
      <c r="F4663" s="21" t="s">
        <v>1403</v>
      </c>
      <c r="G4663" s="25" t="s">
        <v>1403</v>
      </c>
      <c r="H4663" s="21" t="s">
        <v>1403</v>
      </c>
      <c r="I4663" s="25" t="s">
        <v>1403</v>
      </c>
      <c r="J4663" s="21" t="s">
        <v>1403</v>
      </c>
      <c r="K4663" s="21" t="s">
        <v>1403</v>
      </c>
    </row>
    <row r="4664" s="7" customFormat="1" customHeight="1" spans="1:11">
      <c r="A4664" s="23"/>
      <c r="B4664" s="22"/>
      <c r="C4664" s="23"/>
      <c r="D4664" s="21" t="s">
        <v>1403</v>
      </c>
      <c r="E4664" s="21" t="s">
        <v>1403</v>
      </c>
      <c r="F4664" s="21" t="s">
        <v>3137</v>
      </c>
      <c r="G4664" s="25" t="s">
        <v>2341</v>
      </c>
      <c r="H4664" s="21" t="s">
        <v>2342</v>
      </c>
      <c r="I4664" s="25" t="s">
        <v>2343</v>
      </c>
      <c r="J4664" s="21" t="s">
        <v>3138</v>
      </c>
      <c r="K4664" s="21" t="s">
        <v>7492</v>
      </c>
    </row>
    <row r="4665" s="7" customFormat="1" customHeight="1" spans="1:11">
      <c r="A4665" s="23"/>
      <c r="B4665" s="22"/>
      <c r="C4665" s="23"/>
      <c r="D4665" s="21" t="s">
        <v>1403</v>
      </c>
      <c r="E4665" s="21" t="s">
        <v>1403</v>
      </c>
      <c r="F4665" s="21" t="s">
        <v>3148</v>
      </c>
      <c r="G4665" s="25" t="s">
        <v>2341</v>
      </c>
      <c r="H4665" s="21" t="s">
        <v>2342</v>
      </c>
      <c r="I4665" s="25" t="s">
        <v>2343</v>
      </c>
      <c r="J4665" s="21" t="s">
        <v>3149</v>
      </c>
      <c r="K4665" s="21" t="s">
        <v>7492</v>
      </c>
    </row>
    <row r="4666" s="7" customFormat="1" customHeight="1" spans="1:11">
      <c r="A4666" s="23"/>
      <c r="B4666" s="22"/>
      <c r="C4666" s="23"/>
      <c r="D4666" s="21" t="s">
        <v>1403</v>
      </c>
      <c r="E4666" s="21" t="s">
        <v>1403</v>
      </c>
      <c r="F4666" s="21" t="s">
        <v>3154</v>
      </c>
      <c r="G4666" s="25" t="s">
        <v>2354</v>
      </c>
      <c r="H4666" s="21" t="s">
        <v>2342</v>
      </c>
      <c r="I4666" s="25" t="s">
        <v>2343</v>
      </c>
      <c r="J4666" s="21" t="s">
        <v>3155</v>
      </c>
      <c r="K4666" s="21" t="s">
        <v>7493</v>
      </c>
    </row>
    <row r="4667" s="7" customFormat="1" customHeight="1" spans="1:11">
      <c r="A4667" s="23"/>
      <c r="B4667" s="22"/>
      <c r="C4667" s="23"/>
      <c r="D4667" s="21" t="s">
        <v>1403</v>
      </c>
      <c r="E4667" s="21" t="s">
        <v>2389</v>
      </c>
      <c r="F4667" s="21" t="s">
        <v>1403</v>
      </c>
      <c r="G4667" s="25" t="s">
        <v>1403</v>
      </c>
      <c r="H4667" s="21" t="s">
        <v>1403</v>
      </c>
      <c r="I4667" s="25" t="s">
        <v>1403</v>
      </c>
      <c r="J4667" s="21" t="s">
        <v>1403</v>
      </c>
      <c r="K4667" s="21" t="s">
        <v>1403</v>
      </c>
    </row>
    <row r="4668" s="7" customFormat="1" customHeight="1" spans="1:11">
      <c r="A4668" s="23"/>
      <c r="B4668" s="22"/>
      <c r="C4668" s="23"/>
      <c r="D4668" s="21" t="s">
        <v>1403</v>
      </c>
      <c r="E4668" s="21" t="s">
        <v>1403</v>
      </c>
      <c r="F4668" s="21" t="s">
        <v>2404</v>
      </c>
      <c r="G4668" s="25" t="s">
        <v>2354</v>
      </c>
      <c r="H4668" s="21" t="s">
        <v>2394</v>
      </c>
      <c r="I4668" s="25" t="s">
        <v>2343</v>
      </c>
      <c r="J4668" s="21" t="s">
        <v>3078</v>
      </c>
      <c r="K4668" s="21" t="s">
        <v>7494</v>
      </c>
    </row>
    <row r="4669" s="7" customFormat="1" customHeight="1" spans="1:11">
      <c r="A4669" s="23"/>
      <c r="B4669" s="22"/>
      <c r="C4669" s="23"/>
      <c r="D4669" s="21" t="s">
        <v>2357</v>
      </c>
      <c r="E4669" s="21" t="s">
        <v>1403</v>
      </c>
      <c r="F4669" s="21" t="s">
        <v>1403</v>
      </c>
      <c r="G4669" s="25" t="s">
        <v>1403</v>
      </c>
      <c r="H4669" s="21" t="s">
        <v>1403</v>
      </c>
      <c r="I4669" s="25" t="s">
        <v>1403</v>
      </c>
      <c r="J4669" s="21" t="s">
        <v>1403</v>
      </c>
      <c r="K4669" s="21" t="s">
        <v>1403</v>
      </c>
    </row>
    <row r="4670" s="7" customFormat="1" customHeight="1" spans="1:11">
      <c r="A4670" s="23"/>
      <c r="B4670" s="22"/>
      <c r="C4670" s="23"/>
      <c r="D4670" s="21" t="s">
        <v>1403</v>
      </c>
      <c r="E4670" s="21" t="s">
        <v>2550</v>
      </c>
      <c r="F4670" s="21" t="s">
        <v>1403</v>
      </c>
      <c r="G4670" s="25" t="s">
        <v>1403</v>
      </c>
      <c r="H4670" s="21" t="s">
        <v>1403</v>
      </c>
      <c r="I4670" s="25" t="s">
        <v>1403</v>
      </c>
      <c r="J4670" s="21" t="s">
        <v>1403</v>
      </c>
      <c r="K4670" s="21" t="s">
        <v>1403</v>
      </c>
    </row>
    <row r="4671" s="7" customFormat="1" customHeight="1" spans="1:11">
      <c r="A4671" s="23"/>
      <c r="B4671" s="22"/>
      <c r="C4671" s="23"/>
      <c r="D4671" s="21" t="s">
        <v>1403</v>
      </c>
      <c r="E4671" s="21" t="s">
        <v>1403</v>
      </c>
      <c r="F4671" s="21" t="s">
        <v>3158</v>
      </c>
      <c r="G4671" s="25" t="s">
        <v>2354</v>
      </c>
      <c r="H4671" s="21" t="s">
        <v>2499</v>
      </c>
      <c r="I4671" s="25" t="s">
        <v>2491</v>
      </c>
      <c r="J4671" s="21" t="s">
        <v>3159</v>
      </c>
      <c r="K4671" s="21" t="s">
        <v>7495</v>
      </c>
    </row>
    <row r="4672" s="7" customFormat="1" customHeight="1" spans="1:11">
      <c r="A4672" s="23"/>
      <c r="B4672" s="22"/>
      <c r="C4672" s="23"/>
      <c r="D4672" s="21" t="s">
        <v>2373</v>
      </c>
      <c r="E4672" s="21" t="s">
        <v>1403</v>
      </c>
      <c r="F4672" s="21" t="s">
        <v>1403</v>
      </c>
      <c r="G4672" s="25" t="s">
        <v>1403</v>
      </c>
      <c r="H4672" s="21" t="s">
        <v>1403</v>
      </c>
      <c r="I4672" s="25" t="s">
        <v>1403</v>
      </c>
      <c r="J4672" s="21" t="s">
        <v>1403</v>
      </c>
      <c r="K4672" s="21" t="s">
        <v>1403</v>
      </c>
    </row>
    <row r="4673" s="7" customFormat="1" customHeight="1" spans="1:11">
      <c r="A4673" s="23"/>
      <c r="B4673" s="22"/>
      <c r="C4673" s="23"/>
      <c r="D4673" s="21" t="s">
        <v>1403</v>
      </c>
      <c r="E4673" s="21" t="s">
        <v>2374</v>
      </c>
      <c r="F4673" s="21" t="s">
        <v>1403</v>
      </c>
      <c r="G4673" s="25" t="s">
        <v>1403</v>
      </c>
      <c r="H4673" s="21" t="s">
        <v>1403</v>
      </c>
      <c r="I4673" s="25" t="s">
        <v>1403</v>
      </c>
      <c r="J4673" s="21" t="s">
        <v>1403</v>
      </c>
      <c r="K4673" s="21" t="s">
        <v>1403</v>
      </c>
    </row>
    <row r="4674" s="7" customFormat="1" customHeight="1" spans="1:11">
      <c r="A4674" s="23"/>
      <c r="B4674" s="22"/>
      <c r="C4674" s="23"/>
      <c r="D4674" s="21" t="s">
        <v>1403</v>
      </c>
      <c r="E4674" s="21" t="s">
        <v>1403</v>
      </c>
      <c r="F4674" s="21" t="s">
        <v>7432</v>
      </c>
      <c r="G4674" s="25" t="s">
        <v>2354</v>
      </c>
      <c r="H4674" s="21" t="s">
        <v>2394</v>
      </c>
      <c r="I4674" s="25" t="s">
        <v>2343</v>
      </c>
      <c r="J4674" s="21" t="s">
        <v>7496</v>
      </c>
      <c r="K4674" s="21" t="s">
        <v>2626</v>
      </c>
    </row>
    <row r="4675" s="7" customFormat="1" customHeight="1" spans="1:11">
      <c r="A4675" s="21" t="s">
        <v>7497</v>
      </c>
      <c r="B4675" s="24" t="s">
        <v>7498</v>
      </c>
      <c r="C4675" s="21" t="s">
        <v>7499</v>
      </c>
      <c r="D4675" s="23"/>
      <c r="E4675" s="23"/>
      <c r="F4675" s="23"/>
      <c r="G4675" s="22"/>
      <c r="H4675" s="23"/>
      <c r="I4675" s="22"/>
      <c r="J4675" s="23"/>
      <c r="K4675" s="23"/>
    </row>
    <row r="4676" s="7" customFormat="1" customHeight="1" spans="1:11">
      <c r="A4676" s="23"/>
      <c r="B4676" s="22"/>
      <c r="C4676" s="23"/>
      <c r="D4676" s="21" t="s">
        <v>2338</v>
      </c>
      <c r="E4676" s="21" t="s">
        <v>1403</v>
      </c>
      <c r="F4676" s="21" t="s">
        <v>1403</v>
      </c>
      <c r="G4676" s="25" t="s">
        <v>1403</v>
      </c>
      <c r="H4676" s="21" t="s">
        <v>1403</v>
      </c>
      <c r="I4676" s="25" t="s">
        <v>1403</v>
      </c>
      <c r="J4676" s="21" t="s">
        <v>1403</v>
      </c>
      <c r="K4676" s="21" t="s">
        <v>1403</v>
      </c>
    </row>
    <row r="4677" s="7" customFormat="1" customHeight="1" spans="1:11">
      <c r="A4677" s="23"/>
      <c r="B4677" s="22"/>
      <c r="C4677" s="23"/>
      <c r="D4677" s="21" t="s">
        <v>1403</v>
      </c>
      <c r="E4677" s="21" t="s">
        <v>2339</v>
      </c>
      <c r="F4677" s="21" t="s">
        <v>1403</v>
      </c>
      <c r="G4677" s="25" t="s">
        <v>1403</v>
      </c>
      <c r="H4677" s="21" t="s">
        <v>1403</v>
      </c>
      <c r="I4677" s="25" t="s">
        <v>1403</v>
      </c>
      <c r="J4677" s="21" t="s">
        <v>1403</v>
      </c>
      <c r="K4677" s="21" t="s">
        <v>1403</v>
      </c>
    </row>
    <row r="4678" s="7" customFormat="1" customHeight="1" spans="1:11">
      <c r="A4678" s="23"/>
      <c r="B4678" s="22"/>
      <c r="C4678" s="23"/>
      <c r="D4678" s="21" t="s">
        <v>1403</v>
      </c>
      <c r="E4678" s="21" t="s">
        <v>1403</v>
      </c>
      <c r="F4678" s="21" t="s">
        <v>7500</v>
      </c>
      <c r="G4678" s="25" t="s">
        <v>2341</v>
      </c>
      <c r="H4678" s="21" t="s">
        <v>2355</v>
      </c>
      <c r="I4678" s="25" t="s">
        <v>2516</v>
      </c>
      <c r="J4678" s="21" t="s">
        <v>7501</v>
      </c>
      <c r="K4678" s="21" t="s">
        <v>7502</v>
      </c>
    </row>
    <row r="4679" s="7" customFormat="1" customHeight="1" spans="1:11">
      <c r="A4679" s="23"/>
      <c r="B4679" s="22"/>
      <c r="C4679" s="23"/>
      <c r="D4679" s="21" t="s">
        <v>1403</v>
      </c>
      <c r="E4679" s="21" t="s">
        <v>1403</v>
      </c>
      <c r="F4679" s="21" t="s">
        <v>7503</v>
      </c>
      <c r="G4679" s="25" t="s">
        <v>2354</v>
      </c>
      <c r="H4679" s="21" t="s">
        <v>2703</v>
      </c>
      <c r="I4679" s="25" t="s">
        <v>2516</v>
      </c>
      <c r="J4679" s="21" t="s">
        <v>7504</v>
      </c>
      <c r="K4679" s="21" t="s">
        <v>7505</v>
      </c>
    </row>
    <row r="4680" s="7" customFormat="1" customHeight="1" spans="1:11">
      <c r="A4680" s="23"/>
      <c r="B4680" s="22"/>
      <c r="C4680" s="23"/>
      <c r="D4680" s="21" t="s">
        <v>1403</v>
      </c>
      <c r="E4680" s="21" t="s">
        <v>1403</v>
      </c>
      <c r="F4680" s="21" t="s">
        <v>7506</v>
      </c>
      <c r="G4680" s="25" t="s">
        <v>2354</v>
      </c>
      <c r="H4680" s="21" t="s">
        <v>2703</v>
      </c>
      <c r="I4680" s="25" t="s">
        <v>2516</v>
      </c>
      <c r="J4680" s="21" t="s">
        <v>7507</v>
      </c>
      <c r="K4680" s="21" t="s">
        <v>2624</v>
      </c>
    </row>
    <row r="4681" s="7" customFormat="1" customHeight="1" spans="1:11">
      <c r="A4681" s="23"/>
      <c r="B4681" s="22"/>
      <c r="C4681" s="23"/>
      <c r="D4681" s="21" t="s">
        <v>1403</v>
      </c>
      <c r="E4681" s="21" t="s">
        <v>1403</v>
      </c>
      <c r="F4681" s="21" t="s">
        <v>7508</v>
      </c>
      <c r="G4681" s="25" t="s">
        <v>2341</v>
      </c>
      <c r="H4681" s="21" t="s">
        <v>2753</v>
      </c>
      <c r="I4681" s="25" t="s">
        <v>2516</v>
      </c>
      <c r="J4681" s="21" t="s">
        <v>7509</v>
      </c>
      <c r="K4681" s="21" t="s">
        <v>2624</v>
      </c>
    </row>
    <row r="4682" s="7" customFormat="1" customHeight="1" spans="1:11">
      <c r="A4682" s="23"/>
      <c r="B4682" s="22"/>
      <c r="C4682" s="23"/>
      <c r="D4682" s="21" t="s">
        <v>1403</v>
      </c>
      <c r="E4682" s="21" t="s">
        <v>1403</v>
      </c>
      <c r="F4682" s="21" t="s">
        <v>7510</v>
      </c>
      <c r="G4682" s="25" t="s">
        <v>2354</v>
      </c>
      <c r="H4682" s="21" t="s">
        <v>2515</v>
      </c>
      <c r="I4682" s="25" t="s">
        <v>2650</v>
      </c>
      <c r="J4682" s="21" t="s">
        <v>7511</v>
      </c>
      <c r="K4682" s="21" t="s">
        <v>7512</v>
      </c>
    </row>
    <row r="4683" s="7" customFormat="1" customHeight="1" spans="1:11">
      <c r="A4683" s="23"/>
      <c r="B4683" s="22"/>
      <c r="C4683" s="23"/>
      <c r="D4683" s="21" t="s">
        <v>1403</v>
      </c>
      <c r="E4683" s="21" t="s">
        <v>1403</v>
      </c>
      <c r="F4683" s="21" t="s">
        <v>7513</v>
      </c>
      <c r="G4683" s="25" t="s">
        <v>2354</v>
      </c>
      <c r="H4683" s="21" t="s">
        <v>3958</v>
      </c>
      <c r="I4683" s="25" t="s">
        <v>7438</v>
      </c>
      <c r="J4683" s="21" t="s">
        <v>7514</v>
      </c>
      <c r="K4683" s="21" t="s">
        <v>7515</v>
      </c>
    </row>
    <row r="4684" s="7" customFormat="1" customHeight="1" spans="1:11">
      <c r="A4684" s="23"/>
      <c r="B4684" s="22"/>
      <c r="C4684" s="23"/>
      <c r="D4684" s="21" t="s">
        <v>2357</v>
      </c>
      <c r="E4684" s="21" t="s">
        <v>1403</v>
      </c>
      <c r="F4684" s="21" t="s">
        <v>1403</v>
      </c>
      <c r="G4684" s="25" t="s">
        <v>1403</v>
      </c>
      <c r="H4684" s="21" t="s">
        <v>1403</v>
      </c>
      <c r="I4684" s="25" t="s">
        <v>1403</v>
      </c>
      <c r="J4684" s="21" t="s">
        <v>1403</v>
      </c>
      <c r="K4684" s="21" t="s">
        <v>1403</v>
      </c>
    </row>
    <row r="4685" s="7" customFormat="1" customHeight="1" spans="1:11">
      <c r="A4685" s="23"/>
      <c r="B4685" s="22"/>
      <c r="C4685" s="23"/>
      <c r="D4685" s="21" t="s">
        <v>1403</v>
      </c>
      <c r="E4685" s="21" t="s">
        <v>2550</v>
      </c>
      <c r="F4685" s="21" t="s">
        <v>1403</v>
      </c>
      <c r="G4685" s="25" t="s">
        <v>1403</v>
      </c>
      <c r="H4685" s="21" t="s">
        <v>1403</v>
      </c>
      <c r="I4685" s="25" t="s">
        <v>1403</v>
      </c>
      <c r="J4685" s="21" t="s">
        <v>1403</v>
      </c>
      <c r="K4685" s="21" t="s">
        <v>1403</v>
      </c>
    </row>
    <row r="4686" s="7" customFormat="1" customHeight="1" spans="1:11">
      <c r="A4686" s="23"/>
      <c r="B4686" s="22"/>
      <c r="C4686" s="23"/>
      <c r="D4686" s="21" t="s">
        <v>1403</v>
      </c>
      <c r="E4686" s="21" t="s">
        <v>1403</v>
      </c>
      <c r="F4686" s="21" t="s">
        <v>7516</v>
      </c>
      <c r="G4686" s="25" t="s">
        <v>2354</v>
      </c>
      <c r="H4686" s="21" t="s">
        <v>6755</v>
      </c>
      <c r="I4686" s="25" t="s">
        <v>2343</v>
      </c>
      <c r="J4686" s="21" t="s">
        <v>7517</v>
      </c>
      <c r="K4686" s="21" t="s">
        <v>7515</v>
      </c>
    </row>
    <row r="4687" s="7" customFormat="1" customHeight="1" spans="1:11">
      <c r="A4687" s="23"/>
      <c r="B4687" s="22"/>
      <c r="C4687" s="23"/>
      <c r="D4687" s="21" t="s">
        <v>1403</v>
      </c>
      <c r="E4687" s="21" t="s">
        <v>1403</v>
      </c>
      <c r="F4687" s="21" t="s">
        <v>7518</v>
      </c>
      <c r="G4687" s="25" t="s">
        <v>2354</v>
      </c>
      <c r="H4687" s="21" t="s">
        <v>7519</v>
      </c>
      <c r="I4687" s="25" t="s">
        <v>2343</v>
      </c>
      <c r="J4687" s="21" t="s">
        <v>7520</v>
      </c>
      <c r="K4687" s="21" t="s">
        <v>7515</v>
      </c>
    </row>
    <row r="4688" s="7" customFormat="1" customHeight="1" spans="1:11">
      <c r="A4688" s="23"/>
      <c r="B4688" s="22"/>
      <c r="C4688" s="23"/>
      <c r="D4688" s="21" t="s">
        <v>1403</v>
      </c>
      <c r="E4688" s="21" t="s">
        <v>2358</v>
      </c>
      <c r="F4688" s="21" t="s">
        <v>1403</v>
      </c>
      <c r="G4688" s="25" t="s">
        <v>1403</v>
      </c>
      <c r="H4688" s="21" t="s">
        <v>1403</v>
      </c>
      <c r="I4688" s="25" t="s">
        <v>1403</v>
      </c>
      <c r="J4688" s="21" t="s">
        <v>1403</v>
      </c>
      <c r="K4688" s="21" t="s">
        <v>1403</v>
      </c>
    </row>
    <row r="4689" s="7" customFormat="1" customHeight="1" spans="1:11">
      <c r="A4689" s="23"/>
      <c r="B4689" s="22"/>
      <c r="C4689" s="23"/>
      <c r="D4689" s="21" t="s">
        <v>1403</v>
      </c>
      <c r="E4689" s="21" t="s">
        <v>1403</v>
      </c>
      <c r="F4689" s="21" t="s">
        <v>7521</v>
      </c>
      <c r="G4689" s="25" t="s">
        <v>2354</v>
      </c>
      <c r="H4689" s="21" t="s">
        <v>3958</v>
      </c>
      <c r="I4689" s="25" t="s">
        <v>7438</v>
      </c>
      <c r="J4689" s="21" t="s">
        <v>7522</v>
      </c>
      <c r="K4689" s="21" t="s">
        <v>7515</v>
      </c>
    </row>
    <row r="4690" s="7" customFormat="1" customHeight="1" spans="1:11">
      <c r="A4690" s="23"/>
      <c r="B4690" s="22"/>
      <c r="C4690" s="23"/>
      <c r="D4690" s="21" t="s">
        <v>1403</v>
      </c>
      <c r="E4690" s="21" t="s">
        <v>1403</v>
      </c>
      <c r="F4690" s="21" t="s">
        <v>7523</v>
      </c>
      <c r="G4690" s="25" t="s">
        <v>2354</v>
      </c>
      <c r="H4690" s="21" t="s">
        <v>2355</v>
      </c>
      <c r="I4690" s="25" t="s">
        <v>2416</v>
      </c>
      <c r="J4690" s="21" t="s">
        <v>7524</v>
      </c>
      <c r="K4690" s="21" t="s">
        <v>7525</v>
      </c>
    </row>
    <row r="4691" s="7" customFormat="1" customHeight="1" spans="1:11">
      <c r="A4691" s="23"/>
      <c r="B4691" s="22"/>
      <c r="C4691" s="23"/>
      <c r="D4691" s="21" t="s">
        <v>1403</v>
      </c>
      <c r="E4691" s="21" t="s">
        <v>1403</v>
      </c>
      <c r="F4691" s="21" t="s">
        <v>7526</v>
      </c>
      <c r="G4691" s="25" t="s">
        <v>2354</v>
      </c>
      <c r="H4691" s="21" t="s">
        <v>3942</v>
      </c>
      <c r="I4691" s="25" t="s">
        <v>2650</v>
      </c>
      <c r="J4691" s="21" t="s">
        <v>7527</v>
      </c>
      <c r="K4691" s="21" t="s">
        <v>7528</v>
      </c>
    </row>
    <row r="4692" s="7" customFormat="1" customHeight="1" spans="1:11">
      <c r="A4692" s="23"/>
      <c r="B4692" s="22"/>
      <c r="C4692" s="23"/>
      <c r="D4692" s="21" t="s">
        <v>1403</v>
      </c>
      <c r="E4692" s="21" t="s">
        <v>1403</v>
      </c>
      <c r="F4692" s="21" t="s">
        <v>7529</v>
      </c>
      <c r="G4692" s="25" t="s">
        <v>2354</v>
      </c>
      <c r="H4692" s="21" t="s">
        <v>2769</v>
      </c>
      <c r="I4692" s="25" t="s">
        <v>2650</v>
      </c>
      <c r="J4692" s="21" t="s">
        <v>7530</v>
      </c>
      <c r="K4692" s="21" t="s">
        <v>7531</v>
      </c>
    </row>
    <row r="4693" s="7" customFormat="1" customHeight="1" spans="1:11">
      <c r="A4693" s="23"/>
      <c r="B4693" s="22"/>
      <c r="C4693" s="23"/>
      <c r="D4693" s="21" t="s">
        <v>2373</v>
      </c>
      <c r="E4693" s="21" t="s">
        <v>1403</v>
      </c>
      <c r="F4693" s="21" t="s">
        <v>1403</v>
      </c>
      <c r="G4693" s="25" t="s">
        <v>1403</v>
      </c>
      <c r="H4693" s="21" t="s">
        <v>1403</v>
      </c>
      <c r="I4693" s="25" t="s">
        <v>1403</v>
      </c>
      <c r="J4693" s="21" t="s">
        <v>1403</v>
      </c>
      <c r="K4693" s="21" t="s">
        <v>1403</v>
      </c>
    </row>
    <row r="4694" s="7" customFormat="1" customHeight="1" spans="1:11">
      <c r="A4694" s="23"/>
      <c r="B4694" s="22"/>
      <c r="C4694" s="23"/>
      <c r="D4694" s="21" t="s">
        <v>1403</v>
      </c>
      <c r="E4694" s="21" t="s">
        <v>2374</v>
      </c>
      <c r="F4694" s="21" t="s">
        <v>1403</v>
      </c>
      <c r="G4694" s="25" t="s">
        <v>1403</v>
      </c>
      <c r="H4694" s="21" t="s">
        <v>1403</v>
      </c>
      <c r="I4694" s="25" t="s">
        <v>1403</v>
      </c>
      <c r="J4694" s="21" t="s">
        <v>1403</v>
      </c>
      <c r="K4694" s="21" t="s">
        <v>1403</v>
      </c>
    </row>
    <row r="4695" s="7" customFormat="1" customHeight="1" spans="1:11">
      <c r="A4695" s="23"/>
      <c r="B4695" s="22"/>
      <c r="C4695" s="23"/>
      <c r="D4695" s="21" t="s">
        <v>1403</v>
      </c>
      <c r="E4695" s="21" t="s">
        <v>1403</v>
      </c>
      <c r="F4695" s="21" t="s">
        <v>7432</v>
      </c>
      <c r="G4695" s="25" t="s">
        <v>2354</v>
      </c>
      <c r="H4695" s="21" t="s">
        <v>2974</v>
      </c>
      <c r="I4695" s="25" t="s">
        <v>2343</v>
      </c>
      <c r="J4695" s="21" t="s">
        <v>7532</v>
      </c>
      <c r="K4695" s="21" t="s">
        <v>2626</v>
      </c>
    </row>
    <row r="4696" s="7" customFormat="1" customHeight="1" spans="1:11">
      <c r="A4696" s="21" t="s">
        <v>7533</v>
      </c>
      <c r="B4696" s="24" t="s">
        <v>7534</v>
      </c>
      <c r="C4696" s="21" t="s">
        <v>7535</v>
      </c>
      <c r="D4696" s="23"/>
      <c r="E4696" s="23"/>
      <c r="F4696" s="23"/>
      <c r="G4696" s="22"/>
      <c r="H4696" s="23"/>
      <c r="I4696" s="22"/>
      <c r="J4696" s="23"/>
      <c r="K4696" s="23"/>
    </row>
    <row r="4697" s="7" customFormat="1" customHeight="1" spans="1:11">
      <c r="A4697" s="23"/>
      <c r="B4697" s="22"/>
      <c r="C4697" s="23"/>
      <c r="D4697" s="21" t="s">
        <v>2338</v>
      </c>
      <c r="E4697" s="21" t="s">
        <v>1403</v>
      </c>
      <c r="F4697" s="21" t="s">
        <v>1403</v>
      </c>
      <c r="G4697" s="25" t="s">
        <v>1403</v>
      </c>
      <c r="H4697" s="21" t="s">
        <v>1403</v>
      </c>
      <c r="I4697" s="25" t="s">
        <v>1403</v>
      </c>
      <c r="J4697" s="21" t="s">
        <v>1403</v>
      </c>
      <c r="K4697" s="21" t="s">
        <v>1403</v>
      </c>
    </row>
    <row r="4698" s="7" customFormat="1" customHeight="1" spans="1:11">
      <c r="A4698" s="23"/>
      <c r="B4698" s="22"/>
      <c r="C4698" s="23"/>
      <c r="D4698" s="21" t="s">
        <v>1403</v>
      </c>
      <c r="E4698" s="21" t="s">
        <v>2339</v>
      </c>
      <c r="F4698" s="21" t="s">
        <v>1403</v>
      </c>
      <c r="G4698" s="25" t="s">
        <v>1403</v>
      </c>
      <c r="H4698" s="21" t="s">
        <v>1403</v>
      </c>
      <c r="I4698" s="25" t="s">
        <v>1403</v>
      </c>
      <c r="J4698" s="21" t="s">
        <v>1403</v>
      </c>
      <c r="K4698" s="21" t="s">
        <v>1403</v>
      </c>
    </row>
    <row r="4699" s="7" customFormat="1" customHeight="1" spans="1:11">
      <c r="A4699" s="23"/>
      <c r="B4699" s="22"/>
      <c r="C4699" s="23"/>
      <c r="D4699" s="21" t="s">
        <v>1403</v>
      </c>
      <c r="E4699" s="21" t="s">
        <v>1403</v>
      </c>
      <c r="F4699" s="21" t="s">
        <v>7536</v>
      </c>
      <c r="G4699" s="25" t="s">
        <v>2341</v>
      </c>
      <c r="H4699" s="21" t="s">
        <v>2515</v>
      </c>
      <c r="I4699" s="25" t="s">
        <v>2416</v>
      </c>
      <c r="J4699" s="21" t="s">
        <v>7537</v>
      </c>
      <c r="K4699" s="21" t="s">
        <v>7538</v>
      </c>
    </row>
    <row r="4700" s="7" customFormat="1" customHeight="1" spans="1:11">
      <c r="A4700" s="23"/>
      <c r="B4700" s="22"/>
      <c r="C4700" s="23"/>
      <c r="D4700" s="21" t="s">
        <v>1403</v>
      </c>
      <c r="E4700" s="21" t="s">
        <v>2389</v>
      </c>
      <c r="F4700" s="21" t="s">
        <v>1403</v>
      </c>
      <c r="G4700" s="25" t="s">
        <v>1403</v>
      </c>
      <c r="H4700" s="21" t="s">
        <v>1403</v>
      </c>
      <c r="I4700" s="25" t="s">
        <v>1403</v>
      </c>
      <c r="J4700" s="21" t="s">
        <v>1403</v>
      </c>
      <c r="K4700" s="21" t="s">
        <v>1403</v>
      </c>
    </row>
    <row r="4701" s="7" customFormat="1" customHeight="1" spans="1:11">
      <c r="A4701" s="23"/>
      <c r="B4701" s="22"/>
      <c r="C4701" s="23"/>
      <c r="D4701" s="21" t="s">
        <v>1403</v>
      </c>
      <c r="E4701" s="21" t="s">
        <v>1403</v>
      </c>
      <c r="F4701" s="21" t="s">
        <v>7539</v>
      </c>
      <c r="G4701" s="25" t="s">
        <v>2354</v>
      </c>
      <c r="H4701" s="21" t="s">
        <v>4568</v>
      </c>
      <c r="I4701" s="25" t="s">
        <v>2343</v>
      </c>
      <c r="J4701" s="21" t="s">
        <v>7540</v>
      </c>
      <c r="K4701" s="21" t="s">
        <v>7538</v>
      </c>
    </row>
    <row r="4702" s="7" customFormat="1" customHeight="1" spans="1:11">
      <c r="A4702" s="23"/>
      <c r="B4702" s="22"/>
      <c r="C4702" s="23"/>
      <c r="D4702" s="21" t="s">
        <v>1403</v>
      </c>
      <c r="E4702" s="21" t="s">
        <v>2949</v>
      </c>
      <c r="F4702" s="21" t="s">
        <v>1403</v>
      </c>
      <c r="G4702" s="25" t="s">
        <v>1403</v>
      </c>
      <c r="H4702" s="21" t="s">
        <v>1403</v>
      </c>
      <c r="I4702" s="25" t="s">
        <v>1403</v>
      </c>
      <c r="J4702" s="21" t="s">
        <v>1403</v>
      </c>
      <c r="K4702" s="21" t="s">
        <v>1403</v>
      </c>
    </row>
    <row r="4703" s="7" customFormat="1" customHeight="1" spans="1:11">
      <c r="A4703" s="23"/>
      <c r="B4703" s="22"/>
      <c r="C4703" s="23"/>
      <c r="D4703" s="21" t="s">
        <v>1403</v>
      </c>
      <c r="E4703" s="21" t="s">
        <v>1403</v>
      </c>
      <c r="F4703" s="21" t="s">
        <v>7541</v>
      </c>
      <c r="G4703" s="25" t="s">
        <v>2341</v>
      </c>
      <c r="H4703" s="21" t="s">
        <v>2703</v>
      </c>
      <c r="I4703" s="25" t="s">
        <v>2491</v>
      </c>
      <c r="J4703" s="21" t="s">
        <v>7542</v>
      </c>
      <c r="K4703" s="21" t="s">
        <v>7543</v>
      </c>
    </row>
    <row r="4704" s="7" customFormat="1" customHeight="1" spans="1:11">
      <c r="A4704" s="23"/>
      <c r="B4704" s="22"/>
      <c r="C4704" s="23"/>
      <c r="D4704" s="21" t="s">
        <v>2357</v>
      </c>
      <c r="E4704" s="21" t="s">
        <v>1403</v>
      </c>
      <c r="F4704" s="21" t="s">
        <v>1403</v>
      </c>
      <c r="G4704" s="25" t="s">
        <v>1403</v>
      </c>
      <c r="H4704" s="21" t="s">
        <v>1403</v>
      </c>
      <c r="I4704" s="25" t="s">
        <v>1403</v>
      </c>
      <c r="J4704" s="21" t="s">
        <v>1403</v>
      </c>
      <c r="K4704" s="21" t="s">
        <v>1403</v>
      </c>
    </row>
    <row r="4705" s="7" customFormat="1" customHeight="1" spans="1:11">
      <c r="A4705" s="23"/>
      <c r="B4705" s="22"/>
      <c r="C4705" s="23"/>
      <c r="D4705" s="21" t="s">
        <v>1403</v>
      </c>
      <c r="E4705" s="21" t="s">
        <v>2358</v>
      </c>
      <c r="F4705" s="21" t="s">
        <v>1403</v>
      </c>
      <c r="G4705" s="25" t="s">
        <v>1403</v>
      </c>
      <c r="H4705" s="21" t="s">
        <v>1403</v>
      </c>
      <c r="I4705" s="25" t="s">
        <v>1403</v>
      </c>
      <c r="J4705" s="21" t="s">
        <v>1403</v>
      </c>
      <c r="K4705" s="21" t="s">
        <v>1403</v>
      </c>
    </row>
    <row r="4706" s="7" customFormat="1" customHeight="1" spans="1:11">
      <c r="A4706" s="23"/>
      <c r="B4706" s="22"/>
      <c r="C4706" s="23"/>
      <c r="D4706" s="21" t="s">
        <v>1403</v>
      </c>
      <c r="E4706" s="21" t="s">
        <v>1403</v>
      </c>
      <c r="F4706" s="21" t="s">
        <v>7544</v>
      </c>
      <c r="G4706" s="25" t="s">
        <v>2341</v>
      </c>
      <c r="H4706" s="21" t="s">
        <v>2426</v>
      </c>
      <c r="I4706" s="25" t="s">
        <v>2343</v>
      </c>
      <c r="J4706" s="21" t="s">
        <v>7545</v>
      </c>
      <c r="K4706" s="21" t="s">
        <v>7546</v>
      </c>
    </row>
    <row r="4707" s="7" customFormat="1" customHeight="1" spans="1:11">
      <c r="A4707" s="23"/>
      <c r="B4707" s="22"/>
      <c r="C4707" s="23"/>
      <c r="D4707" s="21" t="s">
        <v>1403</v>
      </c>
      <c r="E4707" s="21" t="s">
        <v>1403</v>
      </c>
      <c r="F4707" s="21" t="s">
        <v>1403</v>
      </c>
      <c r="G4707" s="25" t="s">
        <v>1403</v>
      </c>
      <c r="H4707" s="21" t="s">
        <v>1403</v>
      </c>
      <c r="I4707" s="25" t="s">
        <v>1403</v>
      </c>
      <c r="J4707" s="21" t="s">
        <v>1403</v>
      </c>
      <c r="K4707" s="21" t="s">
        <v>1403</v>
      </c>
    </row>
    <row r="4708" s="7" customFormat="1" customHeight="1" spans="1:11">
      <c r="A4708" s="23"/>
      <c r="B4708" s="22"/>
      <c r="C4708" s="23"/>
      <c r="D4708" s="21" t="s">
        <v>2373</v>
      </c>
      <c r="E4708" s="21" t="s">
        <v>1403</v>
      </c>
      <c r="F4708" s="21" t="s">
        <v>1403</v>
      </c>
      <c r="G4708" s="25" t="s">
        <v>1403</v>
      </c>
      <c r="H4708" s="21" t="s">
        <v>1403</v>
      </c>
      <c r="I4708" s="25" t="s">
        <v>1403</v>
      </c>
      <c r="J4708" s="21" t="s">
        <v>1403</v>
      </c>
      <c r="K4708" s="21" t="s">
        <v>1403</v>
      </c>
    </row>
    <row r="4709" s="7" customFormat="1" customHeight="1" spans="1:11">
      <c r="A4709" s="23"/>
      <c r="B4709" s="22"/>
      <c r="C4709" s="23"/>
      <c r="D4709" s="21" t="s">
        <v>1403</v>
      </c>
      <c r="E4709" s="21" t="s">
        <v>2374</v>
      </c>
      <c r="F4709" s="21" t="s">
        <v>1403</v>
      </c>
      <c r="G4709" s="25" t="s">
        <v>1403</v>
      </c>
      <c r="H4709" s="21" t="s">
        <v>1403</v>
      </c>
      <c r="I4709" s="25" t="s">
        <v>1403</v>
      </c>
      <c r="J4709" s="21" t="s">
        <v>1403</v>
      </c>
      <c r="K4709" s="21" t="s">
        <v>1403</v>
      </c>
    </row>
    <row r="4710" s="7" customFormat="1" customHeight="1" spans="1:11">
      <c r="A4710" s="23"/>
      <c r="B4710" s="22"/>
      <c r="C4710" s="23"/>
      <c r="D4710" s="21" t="s">
        <v>1403</v>
      </c>
      <c r="E4710" s="21" t="s">
        <v>1403</v>
      </c>
      <c r="F4710" s="21" t="s">
        <v>7547</v>
      </c>
      <c r="G4710" s="25" t="s">
        <v>2354</v>
      </c>
      <c r="H4710" s="21" t="s">
        <v>2583</v>
      </c>
      <c r="I4710" s="25" t="s">
        <v>2343</v>
      </c>
      <c r="J4710" s="21" t="s">
        <v>7548</v>
      </c>
      <c r="K4710" s="21" t="s">
        <v>2626</v>
      </c>
    </row>
    <row r="4711" s="7" customFormat="1" customHeight="1" spans="1:11">
      <c r="A4711" s="21" t="s">
        <v>2699</v>
      </c>
      <c r="B4711" s="24" t="s">
        <v>7549</v>
      </c>
      <c r="C4711" s="21" t="s">
        <v>7550</v>
      </c>
      <c r="D4711" s="23"/>
      <c r="E4711" s="23"/>
      <c r="F4711" s="23"/>
      <c r="G4711" s="22"/>
      <c r="H4711" s="23"/>
      <c r="I4711" s="22"/>
      <c r="J4711" s="23"/>
      <c r="K4711" s="23"/>
    </row>
    <row r="4712" s="7" customFormat="1" customHeight="1" spans="1:11">
      <c r="A4712" s="23"/>
      <c r="B4712" s="22"/>
      <c r="C4712" s="23"/>
      <c r="D4712" s="21" t="s">
        <v>2338</v>
      </c>
      <c r="E4712" s="21" t="s">
        <v>1403</v>
      </c>
      <c r="F4712" s="21" t="s">
        <v>1403</v>
      </c>
      <c r="G4712" s="25" t="s">
        <v>1403</v>
      </c>
      <c r="H4712" s="21" t="s">
        <v>1403</v>
      </c>
      <c r="I4712" s="25" t="s">
        <v>1403</v>
      </c>
      <c r="J4712" s="21" t="s">
        <v>1403</v>
      </c>
      <c r="K4712" s="21" t="s">
        <v>1403</v>
      </c>
    </row>
    <row r="4713" s="7" customFormat="1" customHeight="1" spans="1:11">
      <c r="A4713" s="23"/>
      <c r="B4713" s="22"/>
      <c r="C4713" s="23"/>
      <c r="D4713" s="21" t="s">
        <v>1403</v>
      </c>
      <c r="E4713" s="21" t="s">
        <v>2339</v>
      </c>
      <c r="F4713" s="21" t="s">
        <v>1403</v>
      </c>
      <c r="G4713" s="25" t="s">
        <v>1403</v>
      </c>
      <c r="H4713" s="21" t="s">
        <v>1403</v>
      </c>
      <c r="I4713" s="25" t="s">
        <v>1403</v>
      </c>
      <c r="J4713" s="21" t="s">
        <v>1403</v>
      </c>
      <c r="K4713" s="21" t="s">
        <v>1403</v>
      </c>
    </row>
    <row r="4714" s="7" customFormat="1" customHeight="1" spans="1:11">
      <c r="A4714" s="23"/>
      <c r="B4714" s="22"/>
      <c r="C4714" s="23"/>
      <c r="D4714" s="21" t="s">
        <v>1403</v>
      </c>
      <c r="E4714" s="21" t="s">
        <v>1403</v>
      </c>
      <c r="F4714" s="21" t="s">
        <v>7551</v>
      </c>
      <c r="G4714" s="25" t="s">
        <v>2354</v>
      </c>
      <c r="H4714" s="21" t="s">
        <v>7552</v>
      </c>
      <c r="I4714" s="25" t="s">
        <v>2918</v>
      </c>
      <c r="J4714" s="21" t="s">
        <v>7553</v>
      </c>
      <c r="K4714" s="21" t="s">
        <v>7553</v>
      </c>
    </row>
    <row r="4715" s="7" customFormat="1" customHeight="1" spans="1:11">
      <c r="A4715" s="23"/>
      <c r="B4715" s="22"/>
      <c r="C4715" s="23"/>
      <c r="D4715" s="21" t="s">
        <v>2357</v>
      </c>
      <c r="E4715" s="21" t="s">
        <v>1403</v>
      </c>
      <c r="F4715" s="21" t="s">
        <v>1403</v>
      </c>
      <c r="G4715" s="25" t="s">
        <v>1403</v>
      </c>
      <c r="H4715" s="21" t="s">
        <v>1403</v>
      </c>
      <c r="I4715" s="25" t="s">
        <v>1403</v>
      </c>
      <c r="J4715" s="21" t="s">
        <v>1403</v>
      </c>
      <c r="K4715" s="21" t="s">
        <v>1403</v>
      </c>
    </row>
    <row r="4716" s="7" customFormat="1" customHeight="1" spans="1:11">
      <c r="A4716" s="23"/>
      <c r="B4716" s="22"/>
      <c r="C4716" s="23"/>
      <c r="D4716" s="21" t="s">
        <v>1403</v>
      </c>
      <c r="E4716" s="21" t="s">
        <v>2358</v>
      </c>
      <c r="F4716" s="21" t="s">
        <v>1403</v>
      </c>
      <c r="G4716" s="25" t="s">
        <v>1403</v>
      </c>
      <c r="H4716" s="21" t="s">
        <v>1403</v>
      </c>
      <c r="I4716" s="25" t="s">
        <v>1403</v>
      </c>
      <c r="J4716" s="21" t="s">
        <v>1403</v>
      </c>
      <c r="K4716" s="21" t="s">
        <v>1403</v>
      </c>
    </row>
    <row r="4717" s="7" customFormat="1" customHeight="1" spans="1:11">
      <c r="A4717" s="23"/>
      <c r="B4717" s="22"/>
      <c r="C4717" s="23"/>
      <c r="D4717" s="21" t="s">
        <v>1403</v>
      </c>
      <c r="E4717" s="21" t="s">
        <v>1403</v>
      </c>
      <c r="F4717" s="21" t="s">
        <v>7554</v>
      </c>
      <c r="G4717" s="25" t="s">
        <v>2354</v>
      </c>
      <c r="H4717" s="21" t="s">
        <v>2622</v>
      </c>
      <c r="I4717" s="25" t="s">
        <v>2343</v>
      </c>
      <c r="J4717" s="21" t="s">
        <v>7553</v>
      </c>
      <c r="K4717" s="21" t="s">
        <v>7553</v>
      </c>
    </row>
    <row r="4718" s="7" customFormat="1" customHeight="1" spans="1:11">
      <c r="A4718" s="23"/>
      <c r="B4718" s="22"/>
      <c r="C4718" s="23"/>
      <c r="D4718" s="21" t="s">
        <v>2373</v>
      </c>
      <c r="E4718" s="21" t="s">
        <v>1403</v>
      </c>
      <c r="F4718" s="21" t="s">
        <v>1403</v>
      </c>
      <c r="G4718" s="25" t="s">
        <v>1403</v>
      </c>
      <c r="H4718" s="21" t="s">
        <v>1403</v>
      </c>
      <c r="I4718" s="25" t="s">
        <v>1403</v>
      </c>
      <c r="J4718" s="21" t="s">
        <v>1403</v>
      </c>
      <c r="K4718" s="21" t="s">
        <v>1403</v>
      </c>
    </row>
    <row r="4719" s="7" customFormat="1" customHeight="1" spans="1:11">
      <c r="A4719" s="23"/>
      <c r="B4719" s="22"/>
      <c r="C4719" s="23"/>
      <c r="D4719" s="21" t="s">
        <v>1403</v>
      </c>
      <c r="E4719" s="21" t="s">
        <v>2374</v>
      </c>
      <c r="F4719" s="21" t="s">
        <v>1403</v>
      </c>
      <c r="G4719" s="25" t="s">
        <v>1403</v>
      </c>
      <c r="H4719" s="21" t="s">
        <v>1403</v>
      </c>
      <c r="I4719" s="25" t="s">
        <v>1403</v>
      </c>
      <c r="J4719" s="21" t="s">
        <v>1403</v>
      </c>
      <c r="K4719" s="21" t="s">
        <v>1403</v>
      </c>
    </row>
    <row r="4720" s="7" customFormat="1" customHeight="1" spans="1:11">
      <c r="A4720" s="23"/>
      <c r="B4720" s="22"/>
      <c r="C4720" s="23"/>
      <c r="D4720" s="21" t="s">
        <v>1403</v>
      </c>
      <c r="E4720" s="21" t="s">
        <v>1403</v>
      </c>
      <c r="F4720" s="21" t="s">
        <v>3100</v>
      </c>
      <c r="G4720" s="25" t="s">
        <v>2354</v>
      </c>
      <c r="H4720" s="21" t="s">
        <v>2622</v>
      </c>
      <c r="I4720" s="25" t="s">
        <v>2343</v>
      </c>
      <c r="J4720" s="21" t="s">
        <v>7553</v>
      </c>
      <c r="K4720" s="21" t="s">
        <v>7553</v>
      </c>
    </row>
    <row r="4721" s="7" customFormat="1" customHeight="1" spans="1:11">
      <c r="A4721" s="21" t="s">
        <v>3616</v>
      </c>
      <c r="B4721" s="24" t="s">
        <v>7555</v>
      </c>
      <c r="C4721" s="21" t="s">
        <v>7556</v>
      </c>
      <c r="D4721" s="23"/>
      <c r="E4721" s="23"/>
      <c r="F4721" s="23"/>
      <c r="G4721" s="22"/>
      <c r="H4721" s="23"/>
      <c r="I4721" s="22"/>
      <c r="J4721" s="23"/>
      <c r="K4721" s="23"/>
    </row>
    <row r="4722" s="7" customFormat="1" customHeight="1" spans="1:11">
      <c r="A4722" s="23"/>
      <c r="B4722" s="22"/>
      <c r="C4722" s="23"/>
      <c r="D4722" s="21" t="s">
        <v>2338</v>
      </c>
      <c r="E4722" s="21" t="s">
        <v>1403</v>
      </c>
      <c r="F4722" s="21" t="s">
        <v>1403</v>
      </c>
      <c r="G4722" s="25" t="s">
        <v>1403</v>
      </c>
      <c r="H4722" s="21" t="s">
        <v>1403</v>
      </c>
      <c r="I4722" s="25" t="s">
        <v>1403</v>
      </c>
      <c r="J4722" s="21" t="s">
        <v>1403</v>
      </c>
      <c r="K4722" s="21" t="s">
        <v>1403</v>
      </c>
    </row>
    <row r="4723" s="7" customFormat="1" customHeight="1" spans="1:11">
      <c r="A4723" s="23"/>
      <c r="B4723" s="22"/>
      <c r="C4723" s="23"/>
      <c r="D4723" s="21" t="s">
        <v>1403</v>
      </c>
      <c r="E4723" s="21" t="s">
        <v>2339</v>
      </c>
      <c r="F4723" s="21" t="s">
        <v>1403</v>
      </c>
      <c r="G4723" s="25" t="s">
        <v>1403</v>
      </c>
      <c r="H4723" s="21" t="s">
        <v>1403</v>
      </c>
      <c r="I4723" s="25" t="s">
        <v>1403</v>
      </c>
      <c r="J4723" s="21" t="s">
        <v>1403</v>
      </c>
      <c r="K4723" s="21" t="s">
        <v>1403</v>
      </c>
    </row>
    <row r="4724" s="7" customFormat="1" customHeight="1" spans="1:11">
      <c r="A4724" s="23"/>
      <c r="B4724" s="22"/>
      <c r="C4724" s="23"/>
      <c r="D4724" s="21" t="s">
        <v>1403</v>
      </c>
      <c r="E4724" s="21" t="s">
        <v>1403</v>
      </c>
      <c r="F4724" s="21" t="s">
        <v>7557</v>
      </c>
      <c r="G4724" s="25" t="s">
        <v>2341</v>
      </c>
      <c r="H4724" s="21" t="s">
        <v>7558</v>
      </c>
      <c r="I4724" s="25" t="s">
        <v>2918</v>
      </c>
      <c r="J4724" s="21" t="s">
        <v>7556</v>
      </c>
      <c r="K4724" s="21" t="s">
        <v>7556</v>
      </c>
    </row>
    <row r="4725" s="7" customFormat="1" customHeight="1" spans="1:11">
      <c r="A4725" s="23"/>
      <c r="B4725" s="22"/>
      <c r="C4725" s="23"/>
      <c r="D4725" s="21" t="s">
        <v>2357</v>
      </c>
      <c r="E4725" s="21" t="s">
        <v>1403</v>
      </c>
      <c r="F4725" s="21" t="s">
        <v>1403</v>
      </c>
      <c r="G4725" s="25" t="s">
        <v>1403</v>
      </c>
      <c r="H4725" s="21" t="s">
        <v>1403</v>
      </c>
      <c r="I4725" s="25" t="s">
        <v>1403</v>
      </c>
      <c r="J4725" s="21" t="s">
        <v>1403</v>
      </c>
      <c r="K4725" s="21" t="s">
        <v>1403</v>
      </c>
    </row>
    <row r="4726" s="7" customFormat="1" customHeight="1" spans="1:11">
      <c r="A4726" s="23"/>
      <c r="B4726" s="22"/>
      <c r="C4726" s="23"/>
      <c r="D4726" s="21" t="s">
        <v>1403</v>
      </c>
      <c r="E4726" s="21" t="s">
        <v>2358</v>
      </c>
      <c r="F4726" s="21" t="s">
        <v>1403</v>
      </c>
      <c r="G4726" s="25" t="s">
        <v>1403</v>
      </c>
      <c r="H4726" s="21" t="s">
        <v>1403</v>
      </c>
      <c r="I4726" s="25" t="s">
        <v>1403</v>
      </c>
      <c r="J4726" s="21" t="s">
        <v>1403</v>
      </c>
      <c r="K4726" s="21" t="s">
        <v>1403</v>
      </c>
    </row>
    <row r="4727" s="7" customFormat="1" customHeight="1" spans="1:11">
      <c r="A4727" s="23"/>
      <c r="B4727" s="22"/>
      <c r="C4727" s="23"/>
      <c r="D4727" s="21" t="s">
        <v>1403</v>
      </c>
      <c r="E4727" s="21" t="s">
        <v>1403</v>
      </c>
      <c r="F4727" s="21" t="s">
        <v>7559</v>
      </c>
      <c r="G4727" s="25" t="s">
        <v>2354</v>
      </c>
      <c r="H4727" s="21" t="s">
        <v>4568</v>
      </c>
      <c r="I4727" s="25" t="s">
        <v>2343</v>
      </c>
      <c r="J4727" s="21" t="s">
        <v>7556</v>
      </c>
      <c r="K4727" s="21" t="s">
        <v>7556</v>
      </c>
    </row>
    <row r="4728" s="7" customFormat="1" customHeight="1" spans="1:11">
      <c r="A4728" s="23"/>
      <c r="B4728" s="22"/>
      <c r="C4728" s="23"/>
      <c r="D4728" s="21" t="s">
        <v>2373</v>
      </c>
      <c r="E4728" s="21" t="s">
        <v>1403</v>
      </c>
      <c r="F4728" s="21" t="s">
        <v>1403</v>
      </c>
      <c r="G4728" s="25" t="s">
        <v>1403</v>
      </c>
      <c r="H4728" s="21" t="s">
        <v>1403</v>
      </c>
      <c r="I4728" s="25" t="s">
        <v>1403</v>
      </c>
      <c r="J4728" s="21" t="s">
        <v>1403</v>
      </c>
      <c r="K4728" s="21" t="s">
        <v>1403</v>
      </c>
    </row>
    <row r="4729" s="7" customFormat="1" customHeight="1" spans="1:11">
      <c r="A4729" s="23"/>
      <c r="B4729" s="22"/>
      <c r="C4729" s="23"/>
      <c r="D4729" s="21" t="s">
        <v>1403</v>
      </c>
      <c r="E4729" s="21" t="s">
        <v>2374</v>
      </c>
      <c r="F4729" s="21" t="s">
        <v>1403</v>
      </c>
      <c r="G4729" s="25" t="s">
        <v>1403</v>
      </c>
      <c r="H4729" s="21" t="s">
        <v>1403</v>
      </c>
      <c r="I4729" s="25" t="s">
        <v>1403</v>
      </c>
      <c r="J4729" s="21" t="s">
        <v>1403</v>
      </c>
      <c r="K4729" s="21" t="s">
        <v>1403</v>
      </c>
    </row>
    <row r="4730" s="7" customFormat="1" customHeight="1" spans="1:11">
      <c r="A4730" s="23"/>
      <c r="B4730" s="22"/>
      <c r="C4730" s="23"/>
      <c r="D4730" s="21" t="s">
        <v>1403</v>
      </c>
      <c r="E4730" s="21" t="s">
        <v>1403</v>
      </c>
      <c r="F4730" s="21" t="s">
        <v>6794</v>
      </c>
      <c r="G4730" s="25" t="s">
        <v>2354</v>
      </c>
      <c r="H4730" s="21" t="s">
        <v>2622</v>
      </c>
      <c r="I4730" s="25" t="s">
        <v>2343</v>
      </c>
      <c r="J4730" s="21" t="s">
        <v>7556</v>
      </c>
      <c r="K4730" s="21" t="s">
        <v>7556</v>
      </c>
    </row>
    <row r="4731" s="7" customFormat="1" customHeight="1" spans="1:11">
      <c r="A4731" s="21" t="s">
        <v>7560</v>
      </c>
      <c r="B4731" s="24" t="s">
        <v>7561</v>
      </c>
      <c r="C4731" s="21" t="s">
        <v>7562</v>
      </c>
      <c r="D4731" s="23"/>
      <c r="E4731" s="23"/>
      <c r="F4731" s="23"/>
      <c r="G4731" s="22"/>
      <c r="H4731" s="23"/>
      <c r="I4731" s="22"/>
      <c r="J4731" s="23"/>
      <c r="K4731" s="23"/>
    </row>
    <row r="4732" s="7" customFormat="1" customHeight="1" spans="1:11">
      <c r="A4732" s="23"/>
      <c r="B4732" s="22"/>
      <c r="C4732" s="23"/>
      <c r="D4732" s="21" t="s">
        <v>2338</v>
      </c>
      <c r="E4732" s="21" t="s">
        <v>1403</v>
      </c>
      <c r="F4732" s="21" t="s">
        <v>1403</v>
      </c>
      <c r="G4732" s="25" t="s">
        <v>1403</v>
      </c>
      <c r="H4732" s="21" t="s">
        <v>1403</v>
      </c>
      <c r="I4732" s="25" t="s">
        <v>1403</v>
      </c>
      <c r="J4732" s="21" t="s">
        <v>1403</v>
      </c>
      <c r="K4732" s="21" t="s">
        <v>1403</v>
      </c>
    </row>
    <row r="4733" s="7" customFormat="1" customHeight="1" spans="1:11">
      <c r="A4733" s="23"/>
      <c r="B4733" s="22"/>
      <c r="C4733" s="23"/>
      <c r="D4733" s="21" t="s">
        <v>1403</v>
      </c>
      <c r="E4733" s="21" t="s">
        <v>2339</v>
      </c>
      <c r="F4733" s="21" t="s">
        <v>1403</v>
      </c>
      <c r="G4733" s="25" t="s">
        <v>1403</v>
      </c>
      <c r="H4733" s="21" t="s">
        <v>1403</v>
      </c>
      <c r="I4733" s="25" t="s">
        <v>1403</v>
      </c>
      <c r="J4733" s="21" t="s">
        <v>1403</v>
      </c>
      <c r="K4733" s="21" t="s">
        <v>1403</v>
      </c>
    </row>
    <row r="4734" s="7" customFormat="1" customHeight="1" spans="1:11">
      <c r="A4734" s="23"/>
      <c r="B4734" s="22"/>
      <c r="C4734" s="23"/>
      <c r="D4734" s="21" t="s">
        <v>1403</v>
      </c>
      <c r="E4734" s="21" t="s">
        <v>1403</v>
      </c>
      <c r="F4734" s="21" t="s">
        <v>7563</v>
      </c>
      <c r="G4734" s="25" t="s">
        <v>2341</v>
      </c>
      <c r="H4734" s="21" t="s">
        <v>2355</v>
      </c>
      <c r="I4734" s="25" t="s">
        <v>6953</v>
      </c>
      <c r="J4734" s="21" t="s">
        <v>7564</v>
      </c>
      <c r="K4734" s="21" t="s">
        <v>7565</v>
      </c>
    </row>
    <row r="4735" s="7" customFormat="1" customHeight="1" spans="1:11">
      <c r="A4735" s="23"/>
      <c r="B4735" s="22"/>
      <c r="C4735" s="23"/>
      <c r="D4735" s="21" t="s">
        <v>1403</v>
      </c>
      <c r="E4735" s="21" t="s">
        <v>1403</v>
      </c>
      <c r="F4735" s="21" t="s">
        <v>7566</v>
      </c>
      <c r="G4735" s="25" t="s">
        <v>2354</v>
      </c>
      <c r="H4735" s="21" t="s">
        <v>2537</v>
      </c>
      <c r="I4735" s="25" t="s">
        <v>5345</v>
      </c>
      <c r="J4735" s="21" t="s">
        <v>7567</v>
      </c>
      <c r="K4735" s="21" t="s">
        <v>7565</v>
      </c>
    </row>
    <row r="4736" s="7" customFormat="1" customHeight="1" spans="1:11">
      <c r="A4736" s="23"/>
      <c r="B4736" s="22"/>
      <c r="C4736" s="23"/>
      <c r="D4736" s="21" t="s">
        <v>1403</v>
      </c>
      <c r="E4736" s="21" t="s">
        <v>1403</v>
      </c>
      <c r="F4736" s="21" t="s">
        <v>7568</v>
      </c>
      <c r="G4736" s="25" t="s">
        <v>2354</v>
      </c>
      <c r="H4736" s="21" t="s">
        <v>3915</v>
      </c>
      <c r="I4736" s="25" t="s">
        <v>2416</v>
      </c>
      <c r="J4736" s="21" t="s">
        <v>7569</v>
      </c>
      <c r="K4736" s="21" t="s">
        <v>7565</v>
      </c>
    </row>
    <row r="4737" s="7" customFormat="1" customHeight="1" spans="1:11">
      <c r="A4737" s="23"/>
      <c r="B4737" s="22"/>
      <c r="C4737" s="23"/>
      <c r="D4737" s="21" t="s">
        <v>1403</v>
      </c>
      <c r="E4737" s="21" t="s">
        <v>1403</v>
      </c>
      <c r="F4737" s="21" t="s">
        <v>7570</v>
      </c>
      <c r="G4737" s="25" t="s">
        <v>2341</v>
      </c>
      <c r="H4737" s="21" t="s">
        <v>5043</v>
      </c>
      <c r="I4737" s="25" t="s">
        <v>2416</v>
      </c>
      <c r="J4737" s="21" t="s">
        <v>7569</v>
      </c>
      <c r="K4737" s="21" t="s">
        <v>7565</v>
      </c>
    </row>
    <row r="4738" s="7" customFormat="1" customHeight="1" spans="1:11">
      <c r="A4738" s="23"/>
      <c r="B4738" s="22"/>
      <c r="C4738" s="23"/>
      <c r="D4738" s="21" t="s">
        <v>1403</v>
      </c>
      <c r="E4738" s="21" t="s">
        <v>1403</v>
      </c>
      <c r="F4738" s="21" t="s">
        <v>7571</v>
      </c>
      <c r="G4738" s="25" t="s">
        <v>2354</v>
      </c>
      <c r="H4738" s="21" t="s">
        <v>2355</v>
      </c>
      <c r="I4738" s="25" t="s">
        <v>2516</v>
      </c>
      <c r="J4738" s="21" t="s">
        <v>7572</v>
      </c>
      <c r="K4738" s="21" t="s">
        <v>7573</v>
      </c>
    </row>
    <row r="4739" s="7" customFormat="1" customHeight="1" spans="1:11">
      <c r="A4739" s="23"/>
      <c r="B4739" s="22"/>
      <c r="C4739" s="23"/>
      <c r="D4739" s="21" t="s">
        <v>1403</v>
      </c>
      <c r="E4739" s="21" t="s">
        <v>2389</v>
      </c>
      <c r="F4739" s="21" t="s">
        <v>1403</v>
      </c>
      <c r="G4739" s="25" t="s">
        <v>1403</v>
      </c>
      <c r="H4739" s="21" t="s">
        <v>1403</v>
      </c>
      <c r="I4739" s="25" t="s">
        <v>1403</v>
      </c>
      <c r="J4739" s="21" t="s">
        <v>1403</v>
      </c>
      <c r="K4739" s="21" t="s">
        <v>1403</v>
      </c>
    </row>
    <row r="4740" s="7" customFormat="1" customHeight="1" spans="1:11">
      <c r="A4740" s="23"/>
      <c r="B4740" s="22"/>
      <c r="C4740" s="23"/>
      <c r="D4740" s="21" t="s">
        <v>1403</v>
      </c>
      <c r="E4740" s="21" t="s">
        <v>1403</v>
      </c>
      <c r="F4740" s="21" t="s">
        <v>7574</v>
      </c>
      <c r="G4740" s="25" t="s">
        <v>2354</v>
      </c>
      <c r="H4740" s="21" t="s">
        <v>2622</v>
      </c>
      <c r="I4740" s="25" t="s">
        <v>2343</v>
      </c>
      <c r="J4740" s="21" t="s">
        <v>7575</v>
      </c>
      <c r="K4740" s="21" t="s">
        <v>7565</v>
      </c>
    </row>
    <row r="4741" s="7" customFormat="1" customHeight="1" spans="1:11">
      <c r="A4741" s="23"/>
      <c r="B4741" s="22"/>
      <c r="C4741" s="23"/>
      <c r="D4741" s="21" t="s">
        <v>1403</v>
      </c>
      <c r="E4741" s="21" t="s">
        <v>1403</v>
      </c>
      <c r="F4741" s="21" t="s">
        <v>7576</v>
      </c>
      <c r="G4741" s="25" t="s">
        <v>2354</v>
      </c>
      <c r="H4741" s="21" t="s">
        <v>2622</v>
      </c>
      <c r="I4741" s="25" t="s">
        <v>2343</v>
      </c>
      <c r="J4741" s="21" t="s">
        <v>7577</v>
      </c>
      <c r="K4741" s="21" t="s">
        <v>7573</v>
      </c>
    </row>
    <row r="4742" s="7" customFormat="1" customHeight="1" spans="1:11">
      <c r="A4742" s="23"/>
      <c r="B4742" s="22"/>
      <c r="C4742" s="23"/>
      <c r="D4742" s="21" t="s">
        <v>2357</v>
      </c>
      <c r="E4742" s="21" t="s">
        <v>1403</v>
      </c>
      <c r="F4742" s="21" t="s">
        <v>1403</v>
      </c>
      <c r="G4742" s="25" t="s">
        <v>1403</v>
      </c>
      <c r="H4742" s="21" t="s">
        <v>1403</v>
      </c>
      <c r="I4742" s="25" t="s">
        <v>1403</v>
      </c>
      <c r="J4742" s="21" t="s">
        <v>1403</v>
      </c>
      <c r="K4742" s="21" t="s">
        <v>1403</v>
      </c>
    </row>
    <row r="4743" s="7" customFormat="1" customHeight="1" spans="1:11">
      <c r="A4743" s="23"/>
      <c r="B4743" s="22"/>
      <c r="C4743" s="23"/>
      <c r="D4743" s="21" t="s">
        <v>1403</v>
      </c>
      <c r="E4743" s="21" t="s">
        <v>2358</v>
      </c>
      <c r="F4743" s="21" t="s">
        <v>1403</v>
      </c>
      <c r="G4743" s="25" t="s">
        <v>1403</v>
      </c>
      <c r="H4743" s="21" t="s">
        <v>1403</v>
      </c>
      <c r="I4743" s="25" t="s">
        <v>1403</v>
      </c>
      <c r="J4743" s="21" t="s">
        <v>1403</v>
      </c>
      <c r="K4743" s="21" t="s">
        <v>1403</v>
      </c>
    </row>
    <row r="4744" s="7" customFormat="1" customHeight="1" spans="1:11">
      <c r="A4744" s="23"/>
      <c r="B4744" s="22"/>
      <c r="C4744" s="23"/>
      <c r="D4744" s="21" t="s">
        <v>1403</v>
      </c>
      <c r="E4744" s="21" t="s">
        <v>1403</v>
      </c>
      <c r="F4744" s="21" t="s">
        <v>7578</v>
      </c>
      <c r="G4744" s="25" t="s">
        <v>2341</v>
      </c>
      <c r="H4744" s="21" t="s">
        <v>4564</v>
      </c>
      <c r="I4744" s="25" t="s">
        <v>1403</v>
      </c>
      <c r="J4744" s="21" t="s">
        <v>7579</v>
      </c>
      <c r="K4744" s="21" t="s">
        <v>7580</v>
      </c>
    </row>
    <row r="4745" s="7" customFormat="1" customHeight="1" spans="1:11">
      <c r="A4745" s="23"/>
      <c r="B4745" s="22"/>
      <c r="C4745" s="23"/>
      <c r="D4745" s="21" t="s">
        <v>1403</v>
      </c>
      <c r="E4745" s="21" t="s">
        <v>1403</v>
      </c>
      <c r="F4745" s="21" t="s">
        <v>7581</v>
      </c>
      <c r="G4745" s="25" t="s">
        <v>2354</v>
      </c>
      <c r="H4745" s="21" t="s">
        <v>2833</v>
      </c>
      <c r="I4745" s="25" t="s">
        <v>2871</v>
      </c>
      <c r="J4745" s="21" t="s">
        <v>7582</v>
      </c>
      <c r="K4745" s="21" t="s">
        <v>7583</v>
      </c>
    </row>
    <row r="4746" s="7" customFormat="1" customHeight="1" spans="1:11">
      <c r="A4746" s="23"/>
      <c r="B4746" s="22"/>
      <c r="C4746" s="23"/>
      <c r="D4746" s="21" t="s">
        <v>1403</v>
      </c>
      <c r="E4746" s="21" t="s">
        <v>1403</v>
      </c>
      <c r="F4746" s="21" t="s">
        <v>7584</v>
      </c>
      <c r="G4746" s="25" t="s">
        <v>2341</v>
      </c>
      <c r="H4746" s="21" t="s">
        <v>6001</v>
      </c>
      <c r="I4746" s="25" t="s">
        <v>1403</v>
      </c>
      <c r="J4746" s="21" t="s">
        <v>7585</v>
      </c>
      <c r="K4746" s="21" t="s">
        <v>7573</v>
      </c>
    </row>
    <row r="4747" s="7" customFormat="1" customHeight="1" spans="1:11">
      <c r="A4747" s="23"/>
      <c r="B4747" s="22"/>
      <c r="C4747" s="23"/>
      <c r="D4747" s="21" t="s">
        <v>2373</v>
      </c>
      <c r="E4747" s="21" t="s">
        <v>1403</v>
      </c>
      <c r="F4747" s="21" t="s">
        <v>1403</v>
      </c>
      <c r="G4747" s="25" t="s">
        <v>1403</v>
      </c>
      <c r="H4747" s="21" t="s">
        <v>1403</v>
      </c>
      <c r="I4747" s="25" t="s">
        <v>1403</v>
      </c>
      <c r="J4747" s="21" t="s">
        <v>1403</v>
      </c>
      <c r="K4747" s="21" t="s">
        <v>1403</v>
      </c>
    </row>
    <row r="4748" s="7" customFormat="1" customHeight="1" spans="1:11">
      <c r="A4748" s="23"/>
      <c r="B4748" s="22"/>
      <c r="C4748" s="23"/>
      <c r="D4748" s="21" t="s">
        <v>1403</v>
      </c>
      <c r="E4748" s="21" t="s">
        <v>2374</v>
      </c>
      <c r="F4748" s="21" t="s">
        <v>1403</v>
      </c>
      <c r="G4748" s="25" t="s">
        <v>1403</v>
      </c>
      <c r="H4748" s="21" t="s">
        <v>1403</v>
      </c>
      <c r="I4748" s="25" t="s">
        <v>1403</v>
      </c>
      <c r="J4748" s="21" t="s">
        <v>1403</v>
      </c>
      <c r="K4748" s="21" t="s">
        <v>1403</v>
      </c>
    </row>
    <row r="4749" s="7" customFormat="1" customHeight="1" spans="1:11">
      <c r="A4749" s="23"/>
      <c r="B4749" s="22"/>
      <c r="C4749" s="23"/>
      <c r="D4749" s="21" t="s">
        <v>1403</v>
      </c>
      <c r="E4749" s="21" t="s">
        <v>1403</v>
      </c>
      <c r="F4749" s="21" t="s">
        <v>3130</v>
      </c>
      <c r="G4749" s="25" t="s">
        <v>2354</v>
      </c>
      <c r="H4749" s="21" t="s">
        <v>2394</v>
      </c>
      <c r="I4749" s="25" t="s">
        <v>2343</v>
      </c>
      <c r="J4749" s="21" t="s">
        <v>3130</v>
      </c>
      <c r="K4749" s="21" t="s">
        <v>2378</v>
      </c>
    </row>
    <row r="4750" s="7" customFormat="1" customHeight="1" spans="1:11">
      <c r="A4750" s="21" t="s">
        <v>7586</v>
      </c>
      <c r="B4750" s="22"/>
      <c r="C4750" s="23"/>
      <c r="D4750" s="23"/>
      <c r="E4750" s="23"/>
      <c r="F4750" s="23"/>
      <c r="G4750" s="22"/>
      <c r="H4750" s="23"/>
      <c r="I4750" s="22"/>
      <c r="J4750" s="23"/>
      <c r="K4750" s="23"/>
    </row>
    <row r="4751" s="7" customFormat="1" customHeight="1" spans="1:11">
      <c r="A4751" s="21" t="s">
        <v>7587</v>
      </c>
      <c r="B4751" s="24" t="s">
        <v>7588</v>
      </c>
      <c r="C4751" s="21" t="s">
        <v>7589</v>
      </c>
      <c r="D4751" s="23"/>
      <c r="E4751" s="23"/>
      <c r="F4751" s="23"/>
      <c r="G4751" s="22"/>
      <c r="H4751" s="23"/>
      <c r="I4751" s="22"/>
      <c r="J4751" s="23"/>
      <c r="K4751" s="23"/>
    </row>
    <row r="4752" s="7" customFormat="1" customHeight="1" spans="1:11">
      <c r="A4752" s="23"/>
      <c r="B4752" s="22"/>
      <c r="C4752" s="23"/>
      <c r="D4752" s="21" t="s">
        <v>2338</v>
      </c>
      <c r="E4752" s="21" t="s">
        <v>1403</v>
      </c>
      <c r="F4752" s="21" t="s">
        <v>1403</v>
      </c>
      <c r="G4752" s="25" t="s">
        <v>1403</v>
      </c>
      <c r="H4752" s="21" t="s">
        <v>1403</v>
      </c>
      <c r="I4752" s="25" t="s">
        <v>1403</v>
      </c>
      <c r="J4752" s="21" t="s">
        <v>1403</v>
      </c>
      <c r="K4752" s="21" t="s">
        <v>1403</v>
      </c>
    </row>
    <row r="4753" s="7" customFormat="1" customHeight="1" spans="1:11">
      <c r="A4753" s="23"/>
      <c r="B4753" s="22"/>
      <c r="C4753" s="23"/>
      <c r="D4753" s="21" t="s">
        <v>1403</v>
      </c>
      <c r="E4753" s="21" t="s">
        <v>2339</v>
      </c>
      <c r="F4753" s="21" t="s">
        <v>1403</v>
      </c>
      <c r="G4753" s="25" t="s">
        <v>1403</v>
      </c>
      <c r="H4753" s="21" t="s">
        <v>1403</v>
      </c>
      <c r="I4753" s="25" t="s">
        <v>1403</v>
      </c>
      <c r="J4753" s="21" t="s">
        <v>1403</v>
      </c>
      <c r="K4753" s="21" t="s">
        <v>1403</v>
      </c>
    </row>
    <row r="4754" s="7" customFormat="1" customHeight="1" spans="1:11">
      <c r="A4754" s="23"/>
      <c r="B4754" s="22"/>
      <c r="C4754" s="23"/>
      <c r="D4754" s="21" t="s">
        <v>1403</v>
      </c>
      <c r="E4754" s="21" t="s">
        <v>1403</v>
      </c>
      <c r="F4754" s="21" t="s">
        <v>7590</v>
      </c>
      <c r="G4754" s="25" t="s">
        <v>2354</v>
      </c>
      <c r="H4754" s="21" t="s">
        <v>7591</v>
      </c>
      <c r="I4754" s="25" t="s">
        <v>7592</v>
      </c>
      <c r="J4754" s="21" t="s">
        <v>7593</v>
      </c>
      <c r="K4754" s="21" t="s">
        <v>7594</v>
      </c>
    </row>
    <row r="4755" s="7" customFormat="1" customHeight="1" spans="1:11">
      <c r="A4755" s="23"/>
      <c r="B4755" s="22"/>
      <c r="C4755" s="23"/>
      <c r="D4755" s="21" t="s">
        <v>1403</v>
      </c>
      <c r="E4755" s="21" t="s">
        <v>1403</v>
      </c>
      <c r="F4755" s="21" t="s">
        <v>7595</v>
      </c>
      <c r="G4755" s="25" t="s">
        <v>2354</v>
      </c>
      <c r="H4755" s="21" t="s">
        <v>3677</v>
      </c>
      <c r="I4755" s="25" t="s">
        <v>3757</v>
      </c>
      <c r="J4755" s="21" t="s">
        <v>7596</v>
      </c>
      <c r="K4755" s="21" t="s">
        <v>7594</v>
      </c>
    </row>
    <row r="4756" s="7" customFormat="1" customHeight="1" spans="1:11">
      <c r="A4756" s="23"/>
      <c r="B4756" s="22"/>
      <c r="C4756" s="23"/>
      <c r="D4756" s="21" t="s">
        <v>2357</v>
      </c>
      <c r="E4756" s="21" t="s">
        <v>1403</v>
      </c>
      <c r="F4756" s="21" t="s">
        <v>1403</v>
      </c>
      <c r="G4756" s="25" t="s">
        <v>1403</v>
      </c>
      <c r="H4756" s="21" t="s">
        <v>1403</v>
      </c>
      <c r="I4756" s="25" t="s">
        <v>1403</v>
      </c>
      <c r="J4756" s="21" t="s">
        <v>1403</v>
      </c>
      <c r="K4756" s="21" t="s">
        <v>1403</v>
      </c>
    </row>
    <row r="4757" s="7" customFormat="1" customHeight="1" spans="1:11">
      <c r="A4757" s="23"/>
      <c r="B4757" s="22"/>
      <c r="C4757" s="23"/>
      <c r="D4757" s="21" t="s">
        <v>1403</v>
      </c>
      <c r="E4757" s="21" t="s">
        <v>2550</v>
      </c>
      <c r="F4757" s="21" t="s">
        <v>1403</v>
      </c>
      <c r="G4757" s="25" t="s">
        <v>1403</v>
      </c>
      <c r="H4757" s="21" t="s">
        <v>1403</v>
      </c>
      <c r="I4757" s="25" t="s">
        <v>1403</v>
      </c>
      <c r="J4757" s="21" t="s">
        <v>1403</v>
      </c>
      <c r="K4757" s="21" t="s">
        <v>1403</v>
      </c>
    </row>
    <row r="4758" s="7" customFormat="1" customHeight="1" spans="1:11">
      <c r="A4758" s="23"/>
      <c r="B4758" s="22"/>
      <c r="C4758" s="23"/>
      <c r="D4758" s="21" t="s">
        <v>1403</v>
      </c>
      <c r="E4758" s="21" t="s">
        <v>1403</v>
      </c>
      <c r="F4758" s="21" t="s">
        <v>7597</v>
      </c>
      <c r="G4758" s="25" t="s">
        <v>2341</v>
      </c>
      <c r="H4758" s="21" t="s">
        <v>2342</v>
      </c>
      <c r="I4758" s="25" t="s">
        <v>2343</v>
      </c>
      <c r="J4758" s="21" t="s">
        <v>7598</v>
      </c>
      <c r="K4758" s="21" t="s">
        <v>7599</v>
      </c>
    </row>
    <row r="4759" s="7" customFormat="1" customHeight="1" spans="1:11">
      <c r="A4759" s="23"/>
      <c r="B4759" s="22"/>
      <c r="C4759" s="23"/>
      <c r="D4759" s="21" t="s">
        <v>2373</v>
      </c>
      <c r="E4759" s="21" t="s">
        <v>1403</v>
      </c>
      <c r="F4759" s="21" t="s">
        <v>1403</v>
      </c>
      <c r="G4759" s="25" t="s">
        <v>1403</v>
      </c>
      <c r="H4759" s="21" t="s">
        <v>1403</v>
      </c>
      <c r="I4759" s="25" t="s">
        <v>1403</v>
      </c>
      <c r="J4759" s="21" t="s">
        <v>1403</v>
      </c>
      <c r="K4759" s="21" t="s">
        <v>1403</v>
      </c>
    </row>
    <row r="4760" s="7" customFormat="1" customHeight="1" spans="1:11">
      <c r="A4760" s="23"/>
      <c r="B4760" s="22"/>
      <c r="C4760" s="23"/>
      <c r="D4760" s="21" t="s">
        <v>1403</v>
      </c>
      <c r="E4760" s="21" t="s">
        <v>2374</v>
      </c>
      <c r="F4760" s="21" t="s">
        <v>1403</v>
      </c>
      <c r="G4760" s="25" t="s">
        <v>1403</v>
      </c>
      <c r="H4760" s="21" t="s">
        <v>1403</v>
      </c>
      <c r="I4760" s="25" t="s">
        <v>1403</v>
      </c>
      <c r="J4760" s="21" t="s">
        <v>1403</v>
      </c>
      <c r="K4760" s="21" t="s">
        <v>1403</v>
      </c>
    </row>
    <row r="4761" s="7" customFormat="1" customHeight="1" spans="1:11">
      <c r="A4761" s="23"/>
      <c r="B4761" s="22"/>
      <c r="C4761" s="23"/>
      <c r="D4761" s="21" t="s">
        <v>1403</v>
      </c>
      <c r="E4761" s="21" t="s">
        <v>1403</v>
      </c>
      <c r="F4761" s="21" t="s">
        <v>7600</v>
      </c>
      <c r="G4761" s="25" t="s">
        <v>2354</v>
      </c>
      <c r="H4761" s="21" t="s">
        <v>2622</v>
      </c>
      <c r="I4761" s="25" t="s">
        <v>2343</v>
      </c>
      <c r="J4761" s="21" t="s">
        <v>3091</v>
      </c>
      <c r="K4761" s="21" t="s">
        <v>7601</v>
      </c>
    </row>
    <row r="4762" s="7" customFormat="1" customHeight="1" spans="1:11">
      <c r="A4762" s="21" t="s">
        <v>7602</v>
      </c>
      <c r="B4762" s="24" t="s">
        <v>7603</v>
      </c>
      <c r="C4762" s="21" t="s">
        <v>2614</v>
      </c>
      <c r="D4762" s="23"/>
      <c r="E4762" s="23"/>
      <c r="F4762" s="23"/>
      <c r="G4762" s="22"/>
      <c r="H4762" s="23"/>
      <c r="I4762" s="22"/>
      <c r="J4762" s="23"/>
      <c r="K4762" s="23"/>
    </row>
    <row r="4763" s="7" customFormat="1" customHeight="1" spans="1:11">
      <c r="A4763" s="23"/>
      <c r="B4763" s="22"/>
      <c r="C4763" s="23"/>
      <c r="D4763" s="21" t="s">
        <v>2338</v>
      </c>
      <c r="E4763" s="21" t="s">
        <v>1403</v>
      </c>
      <c r="F4763" s="21" t="s">
        <v>1403</v>
      </c>
      <c r="G4763" s="25" t="s">
        <v>1403</v>
      </c>
      <c r="H4763" s="21" t="s">
        <v>1403</v>
      </c>
      <c r="I4763" s="25" t="s">
        <v>1403</v>
      </c>
      <c r="J4763" s="21" t="s">
        <v>1403</v>
      </c>
      <c r="K4763" s="21" t="s">
        <v>1403</v>
      </c>
    </row>
    <row r="4764" s="7" customFormat="1" customHeight="1" spans="1:11">
      <c r="A4764" s="23"/>
      <c r="B4764" s="22"/>
      <c r="C4764" s="23"/>
      <c r="D4764" s="21" t="s">
        <v>1403</v>
      </c>
      <c r="E4764" s="21" t="s">
        <v>2339</v>
      </c>
      <c r="F4764" s="21" t="s">
        <v>1403</v>
      </c>
      <c r="G4764" s="25" t="s">
        <v>1403</v>
      </c>
      <c r="H4764" s="21" t="s">
        <v>1403</v>
      </c>
      <c r="I4764" s="25" t="s">
        <v>1403</v>
      </c>
      <c r="J4764" s="21" t="s">
        <v>1403</v>
      </c>
      <c r="K4764" s="21" t="s">
        <v>1403</v>
      </c>
    </row>
    <row r="4765" s="7" customFormat="1" customHeight="1" spans="1:11">
      <c r="A4765" s="23"/>
      <c r="B4765" s="22"/>
      <c r="C4765" s="23"/>
      <c r="D4765" s="21" t="s">
        <v>1403</v>
      </c>
      <c r="E4765" s="21" t="s">
        <v>1403</v>
      </c>
      <c r="F4765" s="21" t="s">
        <v>2621</v>
      </c>
      <c r="G4765" s="25" t="s">
        <v>2354</v>
      </c>
      <c r="H4765" s="21" t="s">
        <v>2753</v>
      </c>
      <c r="I4765" s="25" t="s">
        <v>2384</v>
      </c>
      <c r="J4765" s="21" t="s">
        <v>2617</v>
      </c>
      <c r="K4765" s="21" t="s">
        <v>2626</v>
      </c>
    </row>
    <row r="4766" s="7" customFormat="1" customHeight="1" spans="1:11">
      <c r="A4766" s="23"/>
      <c r="B4766" s="22"/>
      <c r="C4766" s="23"/>
      <c r="D4766" s="21" t="s">
        <v>2357</v>
      </c>
      <c r="E4766" s="21" t="s">
        <v>1403</v>
      </c>
      <c r="F4766" s="21" t="s">
        <v>1403</v>
      </c>
      <c r="G4766" s="25" t="s">
        <v>1403</v>
      </c>
      <c r="H4766" s="21" t="s">
        <v>1403</v>
      </c>
      <c r="I4766" s="25" t="s">
        <v>1403</v>
      </c>
      <c r="J4766" s="21" t="s">
        <v>1403</v>
      </c>
      <c r="K4766" s="21" t="s">
        <v>1403</v>
      </c>
    </row>
    <row r="4767" s="7" customFormat="1" customHeight="1" spans="1:11">
      <c r="A4767" s="23"/>
      <c r="B4767" s="22"/>
      <c r="C4767" s="23"/>
      <c r="D4767" s="21" t="s">
        <v>1403</v>
      </c>
      <c r="E4767" s="21" t="s">
        <v>2358</v>
      </c>
      <c r="F4767" s="21" t="s">
        <v>1403</v>
      </c>
      <c r="G4767" s="25" t="s">
        <v>1403</v>
      </c>
      <c r="H4767" s="21" t="s">
        <v>1403</v>
      </c>
      <c r="I4767" s="25" t="s">
        <v>1403</v>
      </c>
      <c r="J4767" s="21" t="s">
        <v>1403</v>
      </c>
      <c r="K4767" s="21" t="s">
        <v>1403</v>
      </c>
    </row>
    <row r="4768" s="7" customFormat="1" customHeight="1" spans="1:11">
      <c r="A4768" s="23"/>
      <c r="B4768" s="22"/>
      <c r="C4768" s="23"/>
      <c r="D4768" s="21" t="s">
        <v>1403</v>
      </c>
      <c r="E4768" s="21" t="s">
        <v>1403</v>
      </c>
      <c r="F4768" s="21" t="s">
        <v>2590</v>
      </c>
      <c r="G4768" s="25" t="s">
        <v>2341</v>
      </c>
      <c r="H4768" s="21" t="s">
        <v>3265</v>
      </c>
      <c r="I4768" s="25" t="s">
        <v>2581</v>
      </c>
      <c r="J4768" s="21" t="s">
        <v>2623</v>
      </c>
      <c r="K4768" s="21" t="s">
        <v>2626</v>
      </c>
    </row>
    <row r="4769" s="7" customFormat="1" customHeight="1" spans="1:11">
      <c r="A4769" s="23"/>
      <c r="B4769" s="22"/>
      <c r="C4769" s="23"/>
      <c r="D4769" s="21" t="s">
        <v>2373</v>
      </c>
      <c r="E4769" s="21" t="s">
        <v>1403</v>
      </c>
      <c r="F4769" s="21" t="s">
        <v>1403</v>
      </c>
      <c r="G4769" s="25" t="s">
        <v>1403</v>
      </c>
      <c r="H4769" s="21" t="s">
        <v>1403</v>
      </c>
      <c r="I4769" s="25" t="s">
        <v>1403</v>
      </c>
      <c r="J4769" s="21" t="s">
        <v>1403</v>
      </c>
      <c r="K4769" s="21" t="s">
        <v>1403</v>
      </c>
    </row>
    <row r="4770" s="7" customFormat="1" customHeight="1" spans="1:11">
      <c r="A4770" s="23"/>
      <c r="B4770" s="22"/>
      <c r="C4770" s="23"/>
      <c r="D4770" s="21" t="s">
        <v>1403</v>
      </c>
      <c r="E4770" s="21" t="s">
        <v>2374</v>
      </c>
      <c r="F4770" s="21" t="s">
        <v>1403</v>
      </c>
      <c r="G4770" s="25" t="s">
        <v>1403</v>
      </c>
      <c r="H4770" s="21" t="s">
        <v>1403</v>
      </c>
      <c r="I4770" s="25" t="s">
        <v>1403</v>
      </c>
      <c r="J4770" s="21" t="s">
        <v>1403</v>
      </c>
      <c r="K4770" s="21" t="s">
        <v>1403</v>
      </c>
    </row>
    <row r="4771" s="7" customFormat="1" customHeight="1" spans="1:11">
      <c r="A4771" s="23"/>
      <c r="B4771" s="22"/>
      <c r="C4771" s="23"/>
      <c r="D4771" s="21" t="s">
        <v>1403</v>
      </c>
      <c r="E4771" s="21" t="s">
        <v>1403</v>
      </c>
      <c r="F4771" s="21" t="s">
        <v>7600</v>
      </c>
      <c r="G4771" s="25" t="s">
        <v>2354</v>
      </c>
      <c r="H4771" s="21" t="s">
        <v>2394</v>
      </c>
      <c r="I4771" s="25" t="s">
        <v>2343</v>
      </c>
      <c r="J4771" s="21" t="s">
        <v>2628</v>
      </c>
      <c r="K4771" s="21" t="s">
        <v>2626</v>
      </c>
    </row>
    <row r="4772" s="7" customFormat="1" customHeight="1" spans="1:11">
      <c r="A4772" s="21" t="s">
        <v>2398</v>
      </c>
      <c r="B4772" s="24" t="s">
        <v>7604</v>
      </c>
      <c r="C4772" s="21" t="s">
        <v>2614</v>
      </c>
      <c r="D4772" s="23"/>
      <c r="E4772" s="23"/>
      <c r="F4772" s="23"/>
      <c r="G4772" s="22"/>
      <c r="H4772" s="23"/>
      <c r="I4772" s="22"/>
      <c r="J4772" s="23"/>
      <c r="K4772" s="23"/>
    </row>
    <row r="4773" s="7" customFormat="1" customHeight="1" spans="1:11">
      <c r="A4773" s="23"/>
      <c r="B4773" s="22"/>
      <c r="C4773" s="23"/>
      <c r="D4773" s="21" t="s">
        <v>2338</v>
      </c>
      <c r="E4773" s="21" t="s">
        <v>1403</v>
      </c>
      <c r="F4773" s="21" t="s">
        <v>1403</v>
      </c>
      <c r="G4773" s="25" t="s">
        <v>1403</v>
      </c>
      <c r="H4773" s="21" t="s">
        <v>1403</v>
      </c>
      <c r="I4773" s="25" t="s">
        <v>1403</v>
      </c>
      <c r="J4773" s="21" t="s">
        <v>1403</v>
      </c>
      <c r="K4773" s="21" t="s">
        <v>1403</v>
      </c>
    </row>
    <row r="4774" s="7" customFormat="1" customHeight="1" spans="1:11">
      <c r="A4774" s="23"/>
      <c r="B4774" s="22"/>
      <c r="C4774" s="23"/>
      <c r="D4774" s="21" t="s">
        <v>1403</v>
      </c>
      <c r="E4774" s="21" t="s">
        <v>2339</v>
      </c>
      <c r="F4774" s="21" t="s">
        <v>1403</v>
      </c>
      <c r="G4774" s="25" t="s">
        <v>1403</v>
      </c>
      <c r="H4774" s="21" t="s">
        <v>1403</v>
      </c>
      <c r="I4774" s="25" t="s">
        <v>1403</v>
      </c>
      <c r="J4774" s="21" t="s">
        <v>1403</v>
      </c>
      <c r="K4774" s="21" t="s">
        <v>1403</v>
      </c>
    </row>
    <row r="4775" s="7" customFormat="1" customHeight="1" spans="1:11">
      <c r="A4775" s="23"/>
      <c r="B4775" s="22"/>
      <c r="C4775" s="23"/>
      <c r="D4775" s="21" t="s">
        <v>1403</v>
      </c>
      <c r="E4775" s="21" t="s">
        <v>1403</v>
      </c>
      <c r="F4775" s="21" t="s">
        <v>2619</v>
      </c>
      <c r="G4775" s="25" t="s">
        <v>2354</v>
      </c>
      <c r="H4775" s="21" t="s">
        <v>2515</v>
      </c>
      <c r="I4775" s="25" t="s">
        <v>2384</v>
      </c>
      <c r="J4775" s="21" t="s">
        <v>2631</v>
      </c>
      <c r="K4775" s="21" t="s">
        <v>2626</v>
      </c>
    </row>
    <row r="4776" s="7" customFormat="1" customHeight="1" spans="1:11">
      <c r="A4776" s="23"/>
      <c r="B4776" s="22"/>
      <c r="C4776" s="23"/>
      <c r="D4776" s="21" t="s">
        <v>2357</v>
      </c>
      <c r="E4776" s="21" t="s">
        <v>1403</v>
      </c>
      <c r="F4776" s="21" t="s">
        <v>1403</v>
      </c>
      <c r="G4776" s="25" t="s">
        <v>1403</v>
      </c>
      <c r="H4776" s="21" t="s">
        <v>1403</v>
      </c>
      <c r="I4776" s="25" t="s">
        <v>1403</v>
      </c>
      <c r="J4776" s="21" t="s">
        <v>1403</v>
      </c>
      <c r="K4776" s="21" t="s">
        <v>1403</v>
      </c>
    </row>
    <row r="4777" s="7" customFormat="1" customHeight="1" spans="1:11">
      <c r="A4777" s="23"/>
      <c r="B4777" s="22"/>
      <c r="C4777" s="23"/>
      <c r="D4777" s="21" t="s">
        <v>1403</v>
      </c>
      <c r="E4777" s="21" t="s">
        <v>2358</v>
      </c>
      <c r="F4777" s="21" t="s">
        <v>1403</v>
      </c>
      <c r="G4777" s="25" t="s">
        <v>1403</v>
      </c>
      <c r="H4777" s="21" t="s">
        <v>1403</v>
      </c>
      <c r="I4777" s="25" t="s">
        <v>1403</v>
      </c>
      <c r="J4777" s="21" t="s">
        <v>1403</v>
      </c>
      <c r="K4777" s="21" t="s">
        <v>1403</v>
      </c>
    </row>
    <row r="4778" s="7" customFormat="1" customHeight="1" spans="1:11">
      <c r="A4778" s="23"/>
      <c r="B4778" s="22"/>
      <c r="C4778" s="23"/>
      <c r="D4778" s="21" t="s">
        <v>1403</v>
      </c>
      <c r="E4778" s="21" t="s">
        <v>1403</v>
      </c>
      <c r="F4778" s="21" t="s">
        <v>2590</v>
      </c>
      <c r="G4778" s="25" t="s">
        <v>2341</v>
      </c>
      <c r="H4778" s="21" t="s">
        <v>3265</v>
      </c>
      <c r="I4778" s="25" t="s">
        <v>2581</v>
      </c>
      <c r="J4778" s="21" t="s">
        <v>2623</v>
      </c>
      <c r="K4778" s="21" t="s">
        <v>2626</v>
      </c>
    </row>
    <row r="4779" s="7" customFormat="1" customHeight="1" spans="1:11">
      <c r="A4779" s="23"/>
      <c r="B4779" s="22"/>
      <c r="C4779" s="23"/>
      <c r="D4779" s="21" t="s">
        <v>2373</v>
      </c>
      <c r="E4779" s="21" t="s">
        <v>1403</v>
      </c>
      <c r="F4779" s="21" t="s">
        <v>1403</v>
      </c>
      <c r="G4779" s="25" t="s">
        <v>1403</v>
      </c>
      <c r="H4779" s="21" t="s">
        <v>1403</v>
      </c>
      <c r="I4779" s="25" t="s">
        <v>1403</v>
      </c>
      <c r="J4779" s="21" t="s">
        <v>1403</v>
      </c>
      <c r="K4779" s="21" t="s">
        <v>1403</v>
      </c>
    </row>
    <row r="4780" s="7" customFormat="1" customHeight="1" spans="1:11">
      <c r="A4780" s="23"/>
      <c r="B4780" s="22"/>
      <c r="C4780" s="23"/>
      <c r="D4780" s="21" t="s">
        <v>1403</v>
      </c>
      <c r="E4780" s="21" t="s">
        <v>2374</v>
      </c>
      <c r="F4780" s="21" t="s">
        <v>1403</v>
      </c>
      <c r="G4780" s="25" t="s">
        <v>1403</v>
      </c>
      <c r="H4780" s="21" t="s">
        <v>1403</v>
      </c>
      <c r="I4780" s="25" t="s">
        <v>1403</v>
      </c>
      <c r="J4780" s="21" t="s">
        <v>1403</v>
      </c>
      <c r="K4780" s="21" t="s">
        <v>1403</v>
      </c>
    </row>
    <row r="4781" s="7" customFormat="1" customHeight="1" spans="1:11">
      <c r="A4781" s="23"/>
      <c r="B4781" s="22"/>
      <c r="C4781" s="23"/>
      <c r="D4781" s="21" t="s">
        <v>1403</v>
      </c>
      <c r="E4781" s="21" t="s">
        <v>1403</v>
      </c>
      <c r="F4781" s="21" t="s">
        <v>7600</v>
      </c>
      <c r="G4781" s="25" t="s">
        <v>2354</v>
      </c>
      <c r="H4781" s="21" t="s">
        <v>2394</v>
      </c>
      <c r="I4781" s="25" t="s">
        <v>2343</v>
      </c>
      <c r="J4781" s="21" t="s">
        <v>2628</v>
      </c>
      <c r="K4781" s="21" t="s">
        <v>2626</v>
      </c>
    </row>
    <row r="4782" s="7" customFormat="1" customHeight="1" spans="1:11">
      <c r="A4782" s="21" t="s">
        <v>7605</v>
      </c>
      <c r="B4782" s="22"/>
      <c r="C4782" s="23"/>
      <c r="D4782" s="23"/>
      <c r="E4782" s="23"/>
      <c r="F4782" s="23"/>
      <c r="G4782" s="22"/>
      <c r="H4782" s="23"/>
      <c r="I4782" s="22"/>
      <c r="J4782" s="23"/>
      <c r="K4782" s="23"/>
    </row>
    <row r="4783" s="7" customFormat="1" customHeight="1" spans="1:11">
      <c r="A4783" s="21" t="s">
        <v>7606</v>
      </c>
      <c r="B4783" s="24" t="s">
        <v>7607</v>
      </c>
      <c r="C4783" s="21" t="s">
        <v>7608</v>
      </c>
      <c r="D4783" s="23"/>
      <c r="E4783" s="23"/>
      <c r="F4783" s="23"/>
      <c r="G4783" s="22"/>
      <c r="H4783" s="23"/>
      <c r="I4783" s="22"/>
      <c r="J4783" s="23"/>
      <c r="K4783" s="23"/>
    </row>
    <row r="4784" s="7" customFormat="1" customHeight="1" spans="1:11">
      <c r="A4784" s="23"/>
      <c r="B4784" s="22"/>
      <c r="C4784" s="23"/>
      <c r="D4784" s="21" t="s">
        <v>2338</v>
      </c>
      <c r="E4784" s="21" t="s">
        <v>1403</v>
      </c>
      <c r="F4784" s="21" t="s">
        <v>1403</v>
      </c>
      <c r="G4784" s="25" t="s">
        <v>1403</v>
      </c>
      <c r="H4784" s="21" t="s">
        <v>1403</v>
      </c>
      <c r="I4784" s="25" t="s">
        <v>1403</v>
      </c>
      <c r="J4784" s="21" t="s">
        <v>1403</v>
      </c>
      <c r="K4784" s="21" t="s">
        <v>1403</v>
      </c>
    </row>
    <row r="4785" s="7" customFormat="1" customHeight="1" spans="1:11">
      <c r="A4785" s="23"/>
      <c r="B4785" s="22"/>
      <c r="C4785" s="23"/>
      <c r="D4785" s="21" t="s">
        <v>1403</v>
      </c>
      <c r="E4785" s="21" t="s">
        <v>2339</v>
      </c>
      <c r="F4785" s="21" t="s">
        <v>1403</v>
      </c>
      <c r="G4785" s="25" t="s">
        <v>1403</v>
      </c>
      <c r="H4785" s="21" t="s">
        <v>1403</v>
      </c>
      <c r="I4785" s="25" t="s">
        <v>1403</v>
      </c>
      <c r="J4785" s="21" t="s">
        <v>1403</v>
      </c>
      <c r="K4785" s="21" t="s">
        <v>1403</v>
      </c>
    </row>
    <row r="4786" s="7" customFormat="1" customHeight="1" spans="1:11">
      <c r="A4786" s="23"/>
      <c r="B4786" s="22"/>
      <c r="C4786" s="23"/>
      <c r="D4786" s="21" t="s">
        <v>1403</v>
      </c>
      <c r="E4786" s="21" t="s">
        <v>1403</v>
      </c>
      <c r="F4786" s="21" t="s">
        <v>7609</v>
      </c>
      <c r="G4786" s="25" t="s">
        <v>2341</v>
      </c>
      <c r="H4786" s="21" t="s">
        <v>2439</v>
      </c>
      <c r="I4786" s="25" t="s">
        <v>2384</v>
      </c>
      <c r="J4786" s="21" t="s">
        <v>7610</v>
      </c>
      <c r="K4786" s="21" t="s">
        <v>7611</v>
      </c>
    </row>
    <row r="4787" s="7" customFormat="1" customHeight="1" spans="1:11">
      <c r="A4787" s="23"/>
      <c r="B4787" s="22"/>
      <c r="C4787" s="23"/>
      <c r="D4787" s="21" t="s">
        <v>2357</v>
      </c>
      <c r="E4787" s="21" t="s">
        <v>1403</v>
      </c>
      <c r="F4787" s="21" t="s">
        <v>1403</v>
      </c>
      <c r="G4787" s="25" t="s">
        <v>1403</v>
      </c>
      <c r="H4787" s="21" t="s">
        <v>1403</v>
      </c>
      <c r="I4787" s="25" t="s">
        <v>1403</v>
      </c>
      <c r="J4787" s="21" t="s">
        <v>1403</v>
      </c>
      <c r="K4787" s="21" t="s">
        <v>1403</v>
      </c>
    </row>
    <row r="4788" s="7" customFormat="1" customHeight="1" spans="1:11">
      <c r="A4788" s="23"/>
      <c r="B4788" s="22"/>
      <c r="C4788" s="23"/>
      <c r="D4788" s="21" t="s">
        <v>1403</v>
      </c>
      <c r="E4788" s="21" t="s">
        <v>2550</v>
      </c>
      <c r="F4788" s="21" t="s">
        <v>1403</v>
      </c>
      <c r="G4788" s="25" t="s">
        <v>1403</v>
      </c>
      <c r="H4788" s="21" t="s">
        <v>1403</v>
      </c>
      <c r="I4788" s="25" t="s">
        <v>1403</v>
      </c>
      <c r="J4788" s="21" t="s">
        <v>1403</v>
      </c>
      <c r="K4788" s="21" t="s">
        <v>1403</v>
      </c>
    </row>
    <row r="4789" s="7" customFormat="1" customHeight="1" spans="1:11">
      <c r="A4789" s="23"/>
      <c r="B4789" s="22"/>
      <c r="C4789" s="23"/>
      <c r="D4789" s="21" t="s">
        <v>1403</v>
      </c>
      <c r="E4789" s="21" t="s">
        <v>1403</v>
      </c>
      <c r="F4789" s="21" t="s">
        <v>2590</v>
      </c>
      <c r="G4789" s="25" t="s">
        <v>2341</v>
      </c>
      <c r="H4789" s="21" t="s">
        <v>3265</v>
      </c>
      <c r="I4789" s="25" t="s">
        <v>2516</v>
      </c>
      <c r="J4789" s="21" t="s">
        <v>3198</v>
      </c>
      <c r="K4789" s="21" t="s">
        <v>7612</v>
      </c>
    </row>
    <row r="4790" s="7" customFormat="1" customHeight="1" spans="1:11">
      <c r="A4790" s="23"/>
      <c r="B4790" s="22"/>
      <c r="C4790" s="23"/>
      <c r="D4790" s="21" t="s">
        <v>2373</v>
      </c>
      <c r="E4790" s="21" t="s">
        <v>1403</v>
      </c>
      <c r="F4790" s="21" t="s">
        <v>1403</v>
      </c>
      <c r="G4790" s="25" t="s">
        <v>1403</v>
      </c>
      <c r="H4790" s="21" t="s">
        <v>1403</v>
      </c>
      <c r="I4790" s="25" t="s">
        <v>1403</v>
      </c>
      <c r="J4790" s="21" t="s">
        <v>1403</v>
      </c>
      <c r="K4790" s="21" t="s">
        <v>1403</v>
      </c>
    </row>
    <row r="4791" s="7" customFormat="1" customHeight="1" spans="1:11">
      <c r="A4791" s="23"/>
      <c r="B4791" s="22"/>
      <c r="C4791" s="23"/>
      <c r="D4791" s="21" t="s">
        <v>1403</v>
      </c>
      <c r="E4791" s="21" t="s">
        <v>2374</v>
      </c>
      <c r="F4791" s="21" t="s">
        <v>1403</v>
      </c>
      <c r="G4791" s="25" t="s">
        <v>1403</v>
      </c>
      <c r="H4791" s="21" t="s">
        <v>1403</v>
      </c>
      <c r="I4791" s="25" t="s">
        <v>1403</v>
      </c>
      <c r="J4791" s="21" t="s">
        <v>1403</v>
      </c>
      <c r="K4791" s="21" t="s">
        <v>1403</v>
      </c>
    </row>
    <row r="4792" s="7" customFormat="1" customHeight="1" spans="1:11">
      <c r="A4792" s="23"/>
      <c r="B4792" s="22"/>
      <c r="C4792" s="23"/>
      <c r="D4792" s="21" t="s">
        <v>1403</v>
      </c>
      <c r="E4792" s="21" t="s">
        <v>1403</v>
      </c>
      <c r="F4792" s="21" t="s">
        <v>2594</v>
      </c>
      <c r="G4792" s="25" t="s">
        <v>2354</v>
      </c>
      <c r="H4792" s="21" t="s">
        <v>2394</v>
      </c>
      <c r="I4792" s="25" t="s">
        <v>2343</v>
      </c>
      <c r="J4792" s="21" t="s">
        <v>3281</v>
      </c>
      <c r="K4792" s="21" t="s">
        <v>2378</v>
      </c>
    </row>
    <row r="4793" s="7" customFormat="1" customHeight="1" spans="1:11">
      <c r="A4793" s="21" t="s">
        <v>7613</v>
      </c>
      <c r="B4793" s="24" t="s">
        <v>7614</v>
      </c>
      <c r="C4793" s="21" t="s">
        <v>7615</v>
      </c>
      <c r="D4793" s="23"/>
      <c r="E4793" s="23"/>
      <c r="F4793" s="23"/>
      <c r="G4793" s="22"/>
      <c r="H4793" s="23"/>
      <c r="I4793" s="22"/>
      <c r="J4793" s="23"/>
      <c r="K4793" s="23"/>
    </row>
    <row r="4794" s="7" customFormat="1" customHeight="1" spans="1:11">
      <c r="A4794" s="23"/>
      <c r="B4794" s="22"/>
      <c r="C4794" s="23"/>
      <c r="D4794" s="21" t="s">
        <v>2338</v>
      </c>
      <c r="E4794" s="21" t="s">
        <v>1403</v>
      </c>
      <c r="F4794" s="21" t="s">
        <v>1403</v>
      </c>
      <c r="G4794" s="25" t="s">
        <v>1403</v>
      </c>
      <c r="H4794" s="21" t="s">
        <v>1403</v>
      </c>
      <c r="I4794" s="25" t="s">
        <v>1403</v>
      </c>
      <c r="J4794" s="21" t="s">
        <v>1403</v>
      </c>
      <c r="K4794" s="21" t="s">
        <v>1403</v>
      </c>
    </row>
    <row r="4795" s="7" customFormat="1" customHeight="1" spans="1:11">
      <c r="A4795" s="23"/>
      <c r="B4795" s="22"/>
      <c r="C4795" s="23"/>
      <c r="D4795" s="21" t="s">
        <v>1403</v>
      </c>
      <c r="E4795" s="21" t="s">
        <v>2339</v>
      </c>
      <c r="F4795" s="21" t="s">
        <v>1403</v>
      </c>
      <c r="G4795" s="25" t="s">
        <v>1403</v>
      </c>
      <c r="H4795" s="21" t="s">
        <v>1403</v>
      </c>
      <c r="I4795" s="25" t="s">
        <v>1403</v>
      </c>
      <c r="J4795" s="21" t="s">
        <v>1403</v>
      </c>
      <c r="K4795" s="21" t="s">
        <v>1403</v>
      </c>
    </row>
    <row r="4796" s="7" customFormat="1" customHeight="1" spans="1:11">
      <c r="A4796" s="23"/>
      <c r="B4796" s="22"/>
      <c r="C4796" s="23"/>
      <c r="D4796" s="21" t="s">
        <v>1403</v>
      </c>
      <c r="E4796" s="21" t="s">
        <v>1403</v>
      </c>
      <c r="F4796" s="21" t="s">
        <v>7615</v>
      </c>
      <c r="G4796" s="25" t="s">
        <v>2341</v>
      </c>
      <c r="H4796" s="21" t="s">
        <v>2355</v>
      </c>
      <c r="I4796" s="25" t="s">
        <v>2581</v>
      </c>
      <c r="J4796" s="21" t="s">
        <v>7616</v>
      </c>
      <c r="K4796" s="21" t="s">
        <v>7617</v>
      </c>
    </row>
    <row r="4797" s="7" customFormat="1" customHeight="1" spans="1:11">
      <c r="A4797" s="23"/>
      <c r="B4797" s="22"/>
      <c r="C4797" s="23"/>
      <c r="D4797" s="21" t="s">
        <v>2357</v>
      </c>
      <c r="E4797" s="21" t="s">
        <v>1403</v>
      </c>
      <c r="F4797" s="21" t="s">
        <v>1403</v>
      </c>
      <c r="G4797" s="25" t="s">
        <v>1403</v>
      </c>
      <c r="H4797" s="21" t="s">
        <v>1403</v>
      </c>
      <c r="I4797" s="25" t="s">
        <v>1403</v>
      </c>
      <c r="J4797" s="21" t="s">
        <v>1403</v>
      </c>
      <c r="K4797" s="21" t="s">
        <v>1403</v>
      </c>
    </row>
    <row r="4798" s="7" customFormat="1" customHeight="1" spans="1:11">
      <c r="A4798" s="23"/>
      <c r="B4798" s="22"/>
      <c r="C4798" s="23"/>
      <c r="D4798" s="21" t="s">
        <v>1403</v>
      </c>
      <c r="E4798" s="21" t="s">
        <v>2578</v>
      </c>
      <c r="F4798" s="21" t="s">
        <v>1403</v>
      </c>
      <c r="G4798" s="25" t="s">
        <v>1403</v>
      </c>
      <c r="H4798" s="21" t="s">
        <v>1403</v>
      </c>
      <c r="I4798" s="25" t="s">
        <v>1403</v>
      </c>
      <c r="J4798" s="21" t="s">
        <v>1403</v>
      </c>
      <c r="K4798" s="21" t="s">
        <v>1403</v>
      </c>
    </row>
    <row r="4799" s="7" customFormat="1" customHeight="1" spans="1:11">
      <c r="A4799" s="23"/>
      <c r="B4799" s="22"/>
      <c r="C4799" s="23"/>
      <c r="D4799" s="21" t="s">
        <v>1403</v>
      </c>
      <c r="E4799" s="21" t="s">
        <v>1403</v>
      </c>
      <c r="F4799" s="21" t="s">
        <v>7618</v>
      </c>
      <c r="G4799" s="25" t="s">
        <v>2341</v>
      </c>
      <c r="H4799" s="21" t="s">
        <v>2408</v>
      </c>
      <c r="I4799" s="25" t="s">
        <v>1403</v>
      </c>
      <c r="J4799" s="21" t="s">
        <v>7619</v>
      </c>
      <c r="K4799" s="21" t="s">
        <v>7617</v>
      </c>
    </row>
    <row r="4800" s="7" customFormat="1" customHeight="1" spans="1:11">
      <c r="A4800" s="23"/>
      <c r="B4800" s="22"/>
      <c r="C4800" s="23"/>
      <c r="D4800" s="21" t="s">
        <v>2373</v>
      </c>
      <c r="E4800" s="21" t="s">
        <v>1403</v>
      </c>
      <c r="F4800" s="21" t="s">
        <v>1403</v>
      </c>
      <c r="G4800" s="25" t="s">
        <v>1403</v>
      </c>
      <c r="H4800" s="21" t="s">
        <v>1403</v>
      </c>
      <c r="I4800" s="25" t="s">
        <v>1403</v>
      </c>
      <c r="J4800" s="21" t="s">
        <v>1403</v>
      </c>
      <c r="K4800" s="21" t="s">
        <v>1403</v>
      </c>
    </row>
    <row r="4801" s="7" customFormat="1" customHeight="1" spans="1:11">
      <c r="A4801" s="23"/>
      <c r="B4801" s="22"/>
      <c r="C4801" s="23"/>
      <c r="D4801" s="21" t="s">
        <v>1403</v>
      </c>
      <c r="E4801" s="21" t="s">
        <v>2374</v>
      </c>
      <c r="F4801" s="21" t="s">
        <v>1403</v>
      </c>
      <c r="G4801" s="25" t="s">
        <v>1403</v>
      </c>
      <c r="H4801" s="21" t="s">
        <v>1403</v>
      </c>
      <c r="I4801" s="25" t="s">
        <v>1403</v>
      </c>
      <c r="J4801" s="21" t="s">
        <v>1403</v>
      </c>
      <c r="K4801" s="21" t="s">
        <v>1403</v>
      </c>
    </row>
    <row r="4802" s="7" customFormat="1" customHeight="1" spans="1:11">
      <c r="A4802" s="23"/>
      <c r="B4802" s="22"/>
      <c r="C4802" s="23"/>
      <c r="D4802" s="21" t="s">
        <v>1403</v>
      </c>
      <c r="E4802" s="21" t="s">
        <v>1403</v>
      </c>
      <c r="F4802" s="21" t="s">
        <v>7620</v>
      </c>
      <c r="G4802" s="25" t="s">
        <v>2354</v>
      </c>
      <c r="H4802" s="21" t="s">
        <v>2394</v>
      </c>
      <c r="I4802" s="25" t="s">
        <v>2343</v>
      </c>
      <c r="J4802" s="21" t="s">
        <v>7621</v>
      </c>
      <c r="K4802" s="21" t="s">
        <v>7615</v>
      </c>
    </row>
    <row r="4803" s="7" customFormat="1" customHeight="1" spans="1:11">
      <c r="A4803" s="21" t="s">
        <v>7622</v>
      </c>
      <c r="B4803" s="24" t="s">
        <v>7623</v>
      </c>
      <c r="C4803" s="21" t="s">
        <v>7624</v>
      </c>
      <c r="D4803" s="23"/>
      <c r="E4803" s="23"/>
      <c r="F4803" s="23"/>
      <c r="G4803" s="22"/>
      <c r="H4803" s="23"/>
      <c r="I4803" s="22"/>
      <c r="J4803" s="23"/>
      <c r="K4803" s="23"/>
    </row>
    <row r="4804" s="7" customFormat="1" customHeight="1" spans="1:11">
      <c r="A4804" s="23"/>
      <c r="B4804" s="22"/>
      <c r="C4804" s="23"/>
      <c r="D4804" s="21" t="s">
        <v>2338</v>
      </c>
      <c r="E4804" s="21" t="s">
        <v>1403</v>
      </c>
      <c r="F4804" s="21" t="s">
        <v>1403</v>
      </c>
      <c r="G4804" s="25" t="s">
        <v>1403</v>
      </c>
      <c r="H4804" s="21" t="s">
        <v>1403</v>
      </c>
      <c r="I4804" s="25" t="s">
        <v>1403</v>
      </c>
      <c r="J4804" s="21" t="s">
        <v>1403</v>
      </c>
      <c r="K4804" s="21" t="s">
        <v>1403</v>
      </c>
    </row>
    <row r="4805" s="7" customFormat="1" customHeight="1" spans="1:11">
      <c r="A4805" s="23"/>
      <c r="B4805" s="22"/>
      <c r="C4805" s="23"/>
      <c r="D4805" s="21" t="s">
        <v>1403</v>
      </c>
      <c r="E4805" s="21" t="s">
        <v>2339</v>
      </c>
      <c r="F4805" s="21" t="s">
        <v>1403</v>
      </c>
      <c r="G4805" s="25" t="s">
        <v>1403</v>
      </c>
      <c r="H4805" s="21" t="s">
        <v>1403</v>
      </c>
      <c r="I4805" s="25" t="s">
        <v>1403</v>
      </c>
      <c r="J4805" s="21" t="s">
        <v>1403</v>
      </c>
      <c r="K4805" s="21" t="s">
        <v>1403</v>
      </c>
    </row>
    <row r="4806" s="7" customFormat="1" customHeight="1" spans="1:11">
      <c r="A4806" s="23"/>
      <c r="B4806" s="22"/>
      <c r="C4806" s="23"/>
      <c r="D4806" s="21" t="s">
        <v>1403</v>
      </c>
      <c r="E4806" s="21" t="s">
        <v>1403</v>
      </c>
      <c r="F4806" s="21" t="s">
        <v>7625</v>
      </c>
      <c r="G4806" s="25" t="s">
        <v>2354</v>
      </c>
      <c r="H4806" s="21" t="s">
        <v>2342</v>
      </c>
      <c r="I4806" s="25" t="s">
        <v>2384</v>
      </c>
      <c r="J4806" s="21" t="s">
        <v>7626</v>
      </c>
      <c r="K4806" s="21" t="s">
        <v>7627</v>
      </c>
    </row>
    <row r="4807" s="7" customFormat="1" customHeight="1" spans="1:11">
      <c r="A4807" s="23"/>
      <c r="B4807" s="22"/>
      <c r="C4807" s="23"/>
      <c r="D4807" s="21" t="s">
        <v>2357</v>
      </c>
      <c r="E4807" s="21" t="s">
        <v>1403</v>
      </c>
      <c r="F4807" s="21" t="s">
        <v>1403</v>
      </c>
      <c r="G4807" s="25" t="s">
        <v>1403</v>
      </c>
      <c r="H4807" s="21" t="s">
        <v>1403</v>
      </c>
      <c r="I4807" s="25" t="s">
        <v>1403</v>
      </c>
      <c r="J4807" s="21" t="s">
        <v>1403</v>
      </c>
      <c r="K4807" s="21" t="s">
        <v>1403</v>
      </c>
    </row>
    <row r="4808" s="7" customFormat="1" customHeight="1" spans="1:11">
      <c r="A4808" s="23"/>
      <c r="B4808" s="22"/>
      <c r="C4808" s="23"/>
      <c r="D4808" s="21" t="s">
        <v>1403</v>
      </c>
      <c r="E4808" s="21" t="s">
        <v>2550</v>
      </c>
      <c r="F4808" s="21" t="s">
        <v>1403</v>
      </c>
      <c r="G4808" s="25" t="s">
        <v>1403</v>
      </c>
      <c r="H4808" s="21" t="s">
        <v>1403</v>
      </c>
      <c r="I4808" s="25" t="s">
        <v>1403</v>
      </c>
      <c r="J4808" s="21" t="s">
        <v>1403</v>
      </c>
      <c r="K4808" s="21" t="s">
        <v>1403</v>
      </c>
    </row>
    <row r="4809" s="7" customFormat="1" customHeight="1" spans="1:11">
      <c r="A4809" s="23"/>
      <c r="B4809" s="22"/>
      <c r="C4809" s="23"/>
      <c r="D4809" s="21" t="s">
        <v>1403</v>
      </c>
      <c r="E4809" s="21" t="s">
        <v>1403</v>
      </c>
      <c r="F4809" s="21" t="s">
        <v>3583</v>
      </c>
      <c r="G4809" s="25" t="s">
        <v>2341</v>
      </c>
      <c r="H4809" s="21" t="s">
        <v>2342</v>
      </c>
      <c r="I4809" s="25" t="s">
        <v>2343</v>
      </c>
      <c r="J4809" s="21" t="s">
        <v>7628</v>
      </c>
      <c r="K4809" s="21" t="s">
        <v>7627</v>
      </c>
    </row>
    <row r="4810" s="7" customFormat="1" customHeight="1" spans="1:11">
      <c r="A4810" s="23"/>
      <c r="B4810" s="22"/>
      <c r="C4810" s="23"/>
      <c r="D4810" s="21" t="s">
        <v>1403</v>
      </c>
      <c r="E4810" s="21" t="s">
        <v>2578</v>
      </c>
      <c r="F4810" s="21" t="s">
        <v>1403</v>
      </c>
      <c r="G4810" s="25" t="s">
        <v>1403</v>
      </c>
      <c r="H4810" s="21" t="s">
        <v>1403</v>
      </c>
      <c r="I4810" s="25" t="s">
        <v>1403</v>
      </c>
      <c r="J4810" s="21" t="s">
        <v>1403</v>
      </c>
      <c r="K4810" s="21" t="s">
        <v>1403</v>
      </c>
    </row>
    <row r="4811" s="7" customFormat="1" customHeight="1" spans="1:11">
      <c r="A4811" s="23"/>
      <c r="B4811" s="22"/>
      <c r="C4811" s="23"/>
      <c r="D4811" s="21" t="s">
        <v>1403</v>
      </c>
      <c r="E4811" s="21" t="s">
        <v>1403</v>
      </c>
      <c r="F4811" s="21" t="s">
        <v>7629</v>
      </c>
      <c r="G4811" s="25" t="s">
        <v>2341</v>
      </c>
      <c r="H4811" s="21" t="s">
        <v>2408</v>
      </c>
      <c r="I4811" s="25" t="s">
        <v>6085</v>
      </c>
      <c r="J4811" s="21" t="s">
        <v>7630</v>
      </c>
      <c r="K4811" s="21" t="s">
        <v>7627</v>
      </c>
    </row>
    <row r="4812" s="7" customFormat="1" customHeight="1" spans="1:11">
      <c r="A4812" s="23"/>
      <c r="B4812" s="22"/>
      <c r="C4812" s="23"/>
      <c r="D4812" s="21" t="s">
        <v>2373</v>
      </c>
      <c r="E4812" s="21" t="s">
        <v>1403</v>
      </c>
      <c r="F4812" s="21" t="s">
        <v>1403</v>
      </c>
      <c r="G4812" s="25" t="s">
        <v>1403</v>
      </c>
      <c r="H4812" s="21" t="s">
        <v>1403</v>
      </c>
      <c r="I4812" s="25" t="s">
        <v>1403</v>
      </c>
      <c r="J4812" s="21" t="s">
        <v>1403</v>
      </c>
      <c r="K4812" s="21" t="s">
        <v>1403</v>
      </c>
    </row>
    <row r="4813" s="7" customFormat="1" customHeight="1" spans="1:11">
      <c r="A4813" s="23"/>
      <c r="B4813" s="22"/>
      <c r="C4813" s="23"/>
      <c r="D4813" s="21" t="s">
        <v>1403</v>
      </c>
      <c r="E4813" s="21" t="s">
        <v>2374</v>
      </c>
      <c r="F4813" s="21" t="s">
        <v>1403</v>
      </c>
      <c r="G4813" s="25" t="s">
        <v>1403</v>
      </c>
      <c r="H4813" s="21" t="s">
        <v>1403</v>
      </c>
      <c r="I4813" s="25" t="s">
        <v>1403</v>
      </c>
      <c r="J4813" s="21" t="s">
        <v>1403</v>
      </c>
      <c r="K4813" s="21" t="s">
        <v>1403</v>
      </c>
    </row>
    <row r="4814" s="7" customFormat="1" customHeight="1" spans="1:11">
      <c r="A4814" s="23"/>
      <c r="B4814" s="22"/>
      <c r="C4814" s="23"/>
      <c r="D4814" s="21" t="s">
        <v>1403</v>
      </c>
      <c r="E4814" s="21" t="s">
        <v>1403</v>
      </c>
      <c r="F4814" s="21" t="s">
        <v>7631</v>
      </c>
      <c r="G4814" s="25" t="s">
        <v>2341</v>
      </c>
      <c r="H4814" s="21" t="s">
        <v>2342</v>
      </c>
      <c r="I4814" s="25" t="s">
        <v>2343</v>
      </c>
      <c r="J4814" s="21" t="s">
        <v>7632</v>
      </c>
      <c r="K4814" s="21" t="s">
        <v>7627</v>
      </c>
    </row>
    <row r="4815" s="7" customFormat="1" customHeight="1" spans="1:11">
      <c r="A4815" s="21" t="s">
        <v>7633</v>
      </c>
      <c r="B4815" s="22"/>
      <c r="C4815" s="23"/>
      <c r="D4815" s="23"/>
      <c r="E4815" s="23"/>
      <c r="F4815" s="23"/>
      <c r="G4815" s="22"/>
      <c r="H4815" s="23"/>
      <c r="I4815" s="22"/>
      <c r="J4815" s="23"/>
      <c r="K4815" s="23"/>
    </row>
    <row r="4816" s="7" customFormat="1" customHeight="1" spans="1:11">
      <c r="A4816" s="21" t="s">
        <v>7634</v>
      </c>
      <c r="B4816" s="24" t="s">
        <v>7635</v>
      </c>
      <c r="C4816" s="21" t="s">
        <v>7636</v>
      </c>
      <c r="D4816" s="23"/>
      <c r="E4816" s="23"/>
      <c r="F4816" s="23"/>
      <c r="G4816" s="22"/>
      <c r="H4816" s="23"/>
      <c r="I4816" s="22"/>
      <c r="J4816" s="23"/>
      <c r="K4816" s="23"/>
    </row>
    <row r="4817" s="7" customFormat="1" customHeight="1" spans="1:11">
      <c r="A4817" s="23"/>
      <c r="B4817" s="22"/>
      <c r="C4817" s="23"/>
      <c r="D4817" s="21" t="s">
        <v>2338</v>
      </c>
      <c r="E4817" s="21" t="s">
        <v>1403</v>
      </c>
      <c r="F4817" s="21" t="s">
        <v>1403</v>
      </c>
      <c r="G4817" s="25" t="s">
        <v>1403</v>
      </c>
      <c r="H4817" s="21" t="s">
        <v>1403</v>
      </c>
      <c r="I4817" s="25" t="s">
        <v>1403</v>
      </c>
      <c r="J4817" s="21" t="s">
        <v>1403</v>
      </c>
      <c r="K4817" s="21" t="s">
        <v>1403</v>
      </c>
    </row>
    <row r="4818" s="7" customFormat="1" customHeight="1" spans="1:11">
      <c r="A4818" s="23"/>
      <c r="B4818" s="22"/>
      <c r="C4818" s="23"/>
      <c r="D4818" s="21" t="s">
        <v>1403</v>
      </c>
      <c r="E4818" s="21" t="s">
        <v>2339</v>
      </c>
      <c r="F4818" s="21" t="s">
        <v>1403</v>
      </c>
      <c r="G4818" s="25" t="s">
        <v>1403</v>
      </c>
      <c r="H4818" s="21" t="s">
        <v>1403</v>
      </c>
      <c r="I4818" s="25" t="s">
        <v>1403</v>
      </c>
      <c r="J4818" s="21" t="s">
        <v>1403</v>
      </c>
      <c r="K4818" s="21" t="s">
        <v>1403</v>
      </c>
    </row>
    <row r="4819" s="7" customFormat="1" customHeight="1" spans="1:11">
      <c r="A4819" s="23"/>
      <c r="B4819" s="22"/>
      <c r="C4819" s="23"/>
      <c r="D4819" s="21" t="s">
        <v>1403</v>
      </c>
      <c r="E4819" s="21" t="s">
        <v>1403</v>
      </c>
      <c r="F4819" s="21" t="s">
        <v>7637</v>
      </c>
      <c r="G4819" s="25" t="s">
        <v>2341</v>
      </c>
      <c r="H4819" s="21" t="s">
        <v>4833</v>
      </c>
      <c r="I4819" s="25" t="s">
        <v>2918</v>
      </c>
      <c r="J4819" s="21" t="s">
        <v>7636</v>
      </c>
      <c r="K4819" s="21" t="s">
        <v>7638</v>
      </c>
    </row>
    <row r="4820" s="7" customFormat="1" customHeight="1" spans="1:11">
      <c r="A4820" s="23"/>
      <c r="B4820" s="22"/>
      <c r="C4820" s="23"/>
      <c r="D4820" s="21" t="s">
        <v>2357</v>
      </c>
      <c r="E4820" s="21" t="s">
        <v>1403</v>
      </c>
      <c r="F4820" s="21" t="s">
        <v>1403</v>
      </c>
      <c r="G4820" s="25" t="s">
        <v>1403</v>
      </c>
      <c r="H4820" s="21" t="s">
        <v>1403</v>
      </c>
      <c r="I4820" s="25" t="s">
        <v>1403</v>
      </c>
      <c r="J4820" s="21" t="s">
        <v>1403</v>
      </c>
      <c r="K4820" s="21" t="s">
        <v>1403</v>
      </c>
    </row>
    <row r="4821" s="7" customFormat="1" customHeight="1" spans="1:11">
      <c r="A4821" s="23"/>
      <c r="B4821" s="22"/>
      <c r="C4821" s="23"/>
      <c r="D4821" s="21" t="s">
        <v>1403</v>
      </c>
      <c r="E4821" s="21" t="s">
        <v>2358</v>
      </c>
      <c r="F4821" s="21" t="s">
        <v>1403</v>
      </c>
      <c r="G4821" s="25" t="s">
        <v>1403</v>
      </c>
      <c r="H4821" s="21" t="s">
        <v>1403</v>
      </c>
      <c r="I4821" s="25" t="s">
        <v>1403</v>
      </c>
      <c r="J4821" s="21" t="s">
        <v>1403</v>
      </c>
      <c r="K4821" s="21" t="s">
        <v>1403</v>
      </c>
    </row>
    <row r="4822" s="7" customFormat="1" customHeight="1" spans="1:11">
      <c r="A4822" s="23"/>
      <c r="B4822" s="22"/>
      <c r="C4822" s="23"/>
      <c r="D4822" s="21" t="s">
        <v>1403</v>
      </c>
      <c r="E4822" s="21" t="s">
        <v>1403</v>
      </c>
      <c r="F4822" s="21" t="s">
        <v>7639</v>
      </c>
      <c r="G4822" s="25" t="s">
        <v>2354</v>
      </c>
      <c r="H4822" s="21" t="s">
        <v>2789</v>
      </c>
      <c r="I4822" s="25" t="s">
        <v>2500</v>
      </c>
      <c r="J4822" s="21" t="s">
        <v>7640</v>
      </c>
      <c r="K4822" s="21" t="s">
        <v>7641</v>
      </c>
    </row>
    <row r="4823" s="7" customFormat="1" customHeight="1" spans="1:11">
      <c r="A4823" s="23"/>
      <c r="B4823" s="22"/>
      <c r="C4823" s="23"/>
      <c r="D4823" s="21" t="s">
        <v>2373</v>
      </c>
      <c r="E4823" s="21" t="s">
        <v>1403</v>
      </c>
      <c r="F4823" s="21" t="s">
        <v>1403</v>
      </c>
      <c r="G4823" s="25" t="s">
        <v>1403</v>
      </c>
      <c r="H4823" s="21" t="s">
        <v>1403</v>
      </c>
      <c r="I4823" s="25" t="s">
        <v>1403</v>
      </c>
      <c r="J4823" s="21" t="s">
        <v>1403</v>
      </c>
      <c r="K4823" s="21" t="s">
        <v>1403</v>
      </c>
    </row>
    <row r="4824" s="7" customFormat="1" customHeight="1" spans="1:11">
      <c r="A4824" s="23"/>
      <c r="B4824" s="22"/>
      <c r="C4824" s="23"/>
      <c r="D4824" s="21" t="s">
        <v>1403</v>
      </c>
      <c r="E4824" s="21" t="s">
        <v>2374</v>
      </c>
      <c r="F4824" s="21" t="s">
        <v>1403</v>
      </c>
      <c r="G4824" s="25" t="s">
        <v>1403</v>
      </c>
      <c r="H4824" s="21" t="s">
        <v>1403</v>
      </c>
      <c r="I4824" s="25" t="s">
        <v>1403</v>
      </c>
      <c r="J4824" s="21" t="s">
        <v>1403</v>
      </c>
      <c r="K4824" s="21" t="s">
        <v>1403</v>
      </c>
    </row>
    <row r="4825" s="7" customFormat="1" customHeight="1" spans="1:11">
      <c r="A4825" s="23"/>
      <c r="B4825" s="22"/>
      <c r="C4825" s="23"/>
      <c r="D4825" s="21" t="s">
        <v>1403</v>
      </c>
      <c r="E4825" s="21" t="s">
        <v>1403</v>
      </c>
      <c r="F4825" s="21" t="s">
        <v>7642</v>
      </c>
      <c r="G4825" s="25" t="s">
        <v>2341</v>
      </c>
      <c r="H4825" s="21" t="s">
        <v>2394</v>
      </c>
      <c r="I4825" s="25" t="s">
        <v>2343</v>
      </c>
      <c r="J4825" s="21" t="s">
        <v>7642</v>
      </c>
      <c r="K4825" s="21" t="s">
        <v>7641</v>
      </c>
    </row>
    <row r="4826" s="7" customFormat="1" customHeight="1" spans="1:11">
      <c r="A4826" s="21" t="s">
        <v>7643</v>
      </c>
      <c r="B4826" s="24" t="s">
        <v>7644</v>
      </c>
      <c r="C4826" s="21" t="s">
        <v>7645</v>
      </c>
      <c r="D4826" s="23"/>
      <c r="E4826" s="23"/>
      <c r="F4826" s="23"/>
      <c r="G4826" s="22"/>
      <c r="H4826" s="23"/>
      <c r="I4826" s="22"/>
      <c r="J4826" s="23"/>
      <c r="K4826" s="23"/>
    </row>
    <row r="4827" s="7" customFormat="1" customHeight="1" spans="1:11">
      <c r="A4827" s="23"/>
      <c r="B4827" s="22"/>
      <c r="C4827" s="23"/>
      <c r="D4827" s="21" t="s">
        <v>2338</v>
      </c>
      <c r="E4827" s="21" t="s">
        <v>1403</v>
      </c>
      <c r="F4827" s="21" t="s">
        <v>1403</v>
      </c>
      <c r="G4827" s="25" t="s">
        <v>1403</v>
      </c>
      <c r="H4827" s="21" t="s">
        <v>1403</v>
      </c>
      <c r="I4827" s="25" t="s">
        <v>1403</v>
      </c>
      <c r="J4827" s="21" t="s">
        <v>1403</v>
      </c>
      <c r="K4827" s="21" t="s">
        <v>1403</v>
      </c>
    </row>
    <row r="4828" s="7" customFormat="1" customHeight="1" spans="1:11">
      <c r="A4828" s="23"/>
      <c r="B4828" s="22"/>
      <c r="C4828" s="23"/>
      <c r="D4828" s="21" t="s">
        <v>1403</v>
      </c>
      <c r="E4828" s="21" t="s">
        <v>2339</v>
      </c>
      <c r="F4828" s="21" t="s">
        <v>1403</v>
      </c>
      <c r="G4828" s="25" t="s">
        <v>1403</v>
      </c>
      <c r="H4828" s="21" t="s">
        <v>1403</v>
      </c>
      <c r="I4828" s="25" t="s">
        <v>1403</v>
      </c>
      <c r="J4828" s="21" t="s">
        <v>1403</v>
      </c>
      <c r="K4828" s="21" t="s">
        <v>1403</v>
      </c>
    </row>
    <row r="4829" s="7" customFormat="1" customHeight="1" spans="1:11">
      <c r="A4829" s="23"/>
      <c r="B4829" s="22"/>
      <c r="C4829" s="23"/>
      <c r="D4829" s="21" t="s">
        <v>1403</v>
      </c>
      <c r="E4829" s="21" t="s">
        <v>1403</v>
      </c>
      <c r="F4829" s="21" t="s">
        <v>7646</v>
      </c>
      <c r="G4829" s="25" t="s">
        <v>2354</v>
      </c>
      <c r="H4829" s="21" t="s">
        <v>7647</v>
      </c>
      <c r="I4829" s="25" t="s">
        <v>2573</v>
      </c>
      <c r="J4829" s="21" t="s">
        <v>7648</v>
      </c>
      <c r="K4829" s="21" t="s">
        <v>7649</v>
      </c>
    </row>
    <row r="4830" s="7" customFormat="1" customHeight="1" spans="1:11">
      <c r="A4830" s="23"/>
      <c r="B4830" s="22"/>
      <c r="C4830" s="23"/>
      <c r="D4830" s="21" t="s">
        <v>1403</v>
      </c>
      <c r="E4830" s="21" t="s">
        <v>1403</v>
      </c>
      <c r="F4830" s="21" t="s">
        <v>7650</v>
      </c>
      <c r="G4830" s="25" t="s">
        <v>2354</v>
      </c>
      <c r="H4830" s="21" t="s">
        <v>7651</v>
      </c>
      <c r="I4830" s="25" t="s">
        <v>7045</v>
      </c>
      <c r="J4830" s="21" t="s">
        <v>7652</v>
      </c>
      <c r="K4830" s="21" t="s">
        <v>7653</v>
      </c>
    </row>
    <row r="4831" s="7" customFormat="1" customHeight="1" spans="1:11">
      <c r="A4831" s="23"/>
      <c r="B4831" s="22"/>
      <c r="C4831" s="23"/>
      <c r="D4831" s="21" t="s">
        <v>1403</v>
      </c>
      <c r="E4831" s="21" t="s">
        <v>1403</v>
      </c>
      <c r="F4831" s="21" t="s">
        <v>7654</v>
      </c>
      <c r="G4831" s="25" t="s">
        <v>2354</v>
      </c>
      <c r="H4831" s="21" t="s">
        <v>7655</v>
      </c>
      <c r="I4831" s="25" t="s">
        <v>2871</v>
      </c>
      <c r="J4831" s="21" t="s">
        <v>7656</v>
      </c>
      <c r="K4831" s="21" t="s">
        <v>7653</v>
      </c>
    </row>
    <row r="4832" s="7" customFormat="1" customHeight="1" spans="1:11">
      <c r="A4832" s="23"/>
      <c r="B4832" s="22"/>
      <c r="C4832" s="23"/>
      <c r="D4832" s="21" t="s">
        <v>2357</v>
      </c>
      <c r="E4832" s="21" t="s">
        <v>1403</v>
      </c>
      <c r="F4832" s="21" t="s">
        <v>1403</v>
      </c>
      <c r="G4832" s="25" t="s">
        <v>1403</v>
      </c>
      <c r="H4832" s="21" t="s">
        <v>1403</v>
      </c>
      <c r="I4832" s="25" t="s">
        <v>1403</v>
      </c>
      <c r="J4832" s="21" t="s">
        <v>1403</v>
      </c>
      <c r="K4832" s="21" t="s">
        <v>1403</v>
      </c>
    </row>
    <row r="4833" s="7" customFormat="1" customHeight="1" spans="1:11">
      <c r="A4833" s="23"/>
      <c r="B4833" s="22"/>
      <c r="C4833" s="23"/>
      <c r="D4833" s="21" t="s">
        <v>1403</v>
      </c>
      <c r="E4833" s="21" t="s">
        <v>2358</v>
      </c>
      <c r="F4833" s="21" t="s">
        <v>1403</v>
      </c>
      <c r="G4833" s="25" t="s">
        <v>1403</v>
      </c>
      <c r="H4833" s="21" t="s">
        <v>1403</v>
      </c>
      <c r="I4833" s="25" t="s">
        <v>1403</v>
      </c>
      <c r="J4833" s="21" t="s">
        <v>1403</v>
      </c>
      <c r="K4833" s="21" t="s">
        <v>1403</v>
      </c>
    </row>
    <row r="4834" s="7" customFormat="1" customHeight="1" spans="1:11">
      <c r="A4834" s="23"/>
      <c r="B4834" s="22"/>
      <c r="C4834" s="23"/>
      <c r="D4834" s="21" t="s">
        <v>1403</v>
      </c>
      <c r="E4834" s="21" t="s">
        <v>1403</v>
      </c>
      <c r="F4834" s="21" t="s">
        <v>7639</v>
      </c>
      <c r="G4834" s="25" t="s">
        <v>2354</v>
      </c>
      <c r="H4834" s="21" t="s">
        <v>2789</v>
      </c>
      <c r="I4834" s="25" t="s">
        <v>2500</v>
      </c>
      <c r="J4834" s="21" t="s">
        <v>7640</v>
      </c>
      <c r="K4834" s="21" t="s">
        <v>7641</v>
      </c>
    </row>
    <row r="4835" s="7" customFormat="1" customHeight="1" spans="1:11">
      <c r="A4835" s="23"/>
      <c r="B4835" s="22"/>
      <c r="C4835" s="23"/>
      <c r="D4835" s="21" t="s">
        <v>2373</v>
      </c>
      <c r="E4835" s="21" t="s">
        <v>1403</v>
      </c>
      <c r="F4835" s="21" t="s">
        <v>1403</v>
      </c>
      <c r="G4835" s="25" t="s">
        <v>1403</v>
      </c>
      <c r="H4835" s="21" t="s">
        <v>1403</v>
      </c>
      <c r="I4835" s="25" t="s">
        <v>1403</v>
      </c>
      <c r="J4835" s="21" t="s">
        <v>1403</v>
      </c>
      <c r="K4835" s="21" t="s">
        <v>1403</v>
      </c>
    </row>
    <row r="4836" s="7" customFormat="1" customHeight="1" spans="1:11">
      <c r="A4836" s="23"/>
      <c r="B4836" s="22"/>
      <c r="C4836" s="23"/>
      <c r="D4836" s="21" t="s">
        <v>1403</v>
      </c>
      <c r="E4836" s="21" t="s">
        <v>2374</v>
      </c>
      <c r="F4836" s="21" t="s">
        <v>1403</v>
      </c>
      <c r="G4836" s="25" t="s">
        <v>1403</v>
      </c>
      <c r="H4836" s="21" t="s">
        <v>1403</v>
      </c>
      <c r="I4836" s="25" t="s">
        <v>1403</v>
      </c>
      <c r="J4836" s="21" t="s">
        <v>1403</v>
      </c>
      <c r="K4836" s="21" t="s">
        <v>1403</v>
      </c>
    </row>
    <row r="4837" s="7" customFormat="1" customHeight="1" spans="1:11">
      <c r="A4837" s="23"/>
      <c r="B4837" s="22"/>
      <c r="C4837" s="23"/>
      <c r="D4837" s="21" t="s">
        <v>1403</v>
      </c>
      <c r="E4837" s="21" t="s">
        <v>1403</v>
      </c>
      <c r="F4837" s="21" t="s">
        <v>7642</v>
      </c>
      <c r="G4837" s="25" t="s">
        <v>2341</v>
      </c>
      <c r="H4837" s="21" t="s">
        <v>2394</v>
      </c>
      <c r="I4837" s="25" t="s">
        <v>2343</v>
      </c>
      <c r="J4837" s="21" t="s">
        <v>7642</v>
      </c>
      <c r="K4837" s="21" t="s">
        <v>7641</v>
      </c>
    </row>
    <row r="4838" s="7" customFormat="1" customHeight="1" spans="1:11">
      <c r="A4838" s="21" t="s">
        <v>7657</v>
      </c>
      <c r="B4838" s="24" t="s">
        <v>7658</v>
      </c>
      <c r="C4838" s="21" t="s">
        <v>2614</v>
      </c>
      <c r="D4838" s="23"/>
      <c r="E4838" s="23"/>
      <c r="F4838" s="23"/>
      <c r="G4838" s="22"/>
      <c r="H4838" s="23"/>
      <c r="I4838" s="22"/>
      <c r="J4838" s="23"/>
      <c r="K4838" s="23"/>
    </row>
    <row r="4839" s="7" customFormat="1" customHeight="1" spans="1:11">
      <c r="A4839" s="23"/>
      <c r="B4839" s="22"/>
      <c r="C4839" s="23"/>
      <c r="D4839" s="21" t="s">
        <v>2338</v>
      </c>
      <c r="E4839" s="21" t="s">
        <v>1403</v>
      </c>
      <c r="F4839" s="21" t="s">
        <v>1403</v>
      </c>
      <c r="G4839" s="25" t="s">
        <v>1403</v>
      </c>
      <c r="H4839" s="21" t="s">
        <v>1403</v>
      </c>
      <c r="I4839" s="25" t="s">
        <v>1403</v>
      </c>
      <c r="J4839" s="21" t="s">
        <v>1403</v>
      </c>
      <c r="K4839" s="21" t="s">
        <v>1403</v>
      </c>
    </row>
    <row r="4840" s="7" customFormat="1" customHeight="1" spans="1:11">
      <c r="A4840" s="23"/>
      <c r="B4840" s="22"/>
      <c r="C4840" s="23"/>
      <c r="D4840" s="21" t="s">
        <v>1403</v>
      </c>
      <c r="E4840" s="21" t="s">
        <v>2339</v>
      </c>
      <c r="F4840" s="21" t="s">
        <v>1403</v>
      </c>
      <c r="G4840" s="25" t="s">
        <v>1403</v>
      </c>
      <c r="H4840" s="21" t="s">
        <v>1403</v>
      </c>
      <c r="I4840" s="25" t="s">
        <v>1403</v>
      </c>
      <c r="J4840" s="21" t="s">
        <v>1403</v>
      </c>
      <c r="K4840" s="21" t="s">
        <v>1403</v>
      </c>
    </row>
    <row r="4841" s="7" customFormat="1" customHeight="1" spans="1:11">
      <c r="A4841" s="23"/>
      <c r="B4841" s="22"/>
      <c r="C4841" s="23"/>
      <c r="D4841" s="21" t="s">
        <v>1403</v>
      </c>
      <c r="E4841" s="21" t="s">
        <v>1403</v>
      </c>
      <c r="F4841" s="21" t="s">
        <v>3256</v>
      </c>
      <c r="G4841" s="25" t="s">
        <v>2341</v>
      </c>
      <c r="H4841" s="21" t="s">
        <v>2355</v>
      </c>
      <c r="I4841" s="25" t="s">
        <v>2384</v>
      </c>
      <c r="J4841" s="21" t="s">
        <v>2402</v>
      </c>
      <c r="K4841" s="21" t="s">
        <v>2618</v>
      </c>
    </row>
    <row r="4842" s="7" customFormat="1" customHeight="1" spans="1:11">
      <c r="A4842" s="23"/>
      <c r="B4842" s="22"/>
      <c r="C4842" s="23"/>
      <c r="D4842" s="21" t="s">
        <v>2357</v>
      </c>
      <c r="E4842" s="21" t="s">
        <v>1403</v>
      </c>
      <c r="F4842" s="21" t="s">
        <v>1403</v>
      </c>
      <c r="G4842" s="25" t="s">
        <v>1403</v>
      </c>
      <c r="H4842" s="21" t="s">
        <v>1403</v>
      </c>
      <c r="I4842" s="25" t="s">
        <v>1403</v>
      </c>
      <c r="J4842" s="21" t="s">
        <v>1403</v>
      </c>
      <c r="K4842" s="21" t="s">
        <v>1403</v>
      </c>
    </row>
    <row r="4843" s="7" customFormat="1" customHeight="1" spans="1:11">
      <c r="A4843" s="23"/>
      <c r="B4843" s="22"/>
      <c r="C4843" s="23"/>
      <c r="D4843" s="21" t="s">
        <v>1403</v>
      </c>
      <c r="E4843" s="21" t="s">
        <v>2358</v>
      </c>
      <c r="F4843" s="21" t="s">
        <v>1403</v>
      </c>
      <c r="G4843" s="25" t="s">
        <v>1403</v>
      </c>
      <c r="H4843" s="21" t="s">
        <v>1403</v>
      </c>
      <c r="I4843" s="25" t="s">
        <v>1403</v>
      </c>
      <c r="J4843" s="21" t="s">
        <v>1403</v>
      </c>
      <c r="K4843" s="21" t="s">
        <v>1403</v>
      </c>
    </row>
    <row r="4844" s="7" customFormat="1" customHeight="1" spans="1:11">
      <c r="A4844" s="23"/>
      <c r="B4844" s="22"/>
      <c r="C4844" s="23"/>
      <c r="D4844" s="21" t="s">
        <v>1403</v>
      </c>
      <c r="E4844" s="21" t="s">
        <v>1403</v>
      </c>
      <c r="F4844" s="21" t="s">
        <v>2590</v>
      </c>
      <c r="G4844" s="25" t="s">
        <v>2341</v>
      </c>
      <c r="H4844" s="21" t="s">
        <v>2591</v>
      </c>
      <c r="I4844" s="25" t="s">
        <v>1403</v>
      </c>
      <c r="J4844" s="21" t="s">
        <v>2623</v>
      </c>
      <c r="K4844" s="21" t="s">
        <v>7659</v>
      </c>
    </row>
    <row r="4845" s="7" customFormat="1" customHeight="1" spans="1:11">
      <c r="A4845" s="23"/>
      <c r="B4845" s="22"/>
      <c r="C4845" s="23"/>
      <c r="D4845" s="21" t="s">
        <v>2373</v>
      </c>
      <c r="E4845" s="21" t="s">
        <v>1403</v>
      </c>
      <c r="F4845" s="21" t="s">
        <v>1403</v>
      </c>
      <c r="G4845" s="25" t="s">
        <v>1403</v>
      </c>
      <c r="H4845" s="21" t="s">
        <v>1403</v>
      </c>
      <c r="I4845" s="25" t="s">
        <v>1403</v>
      </c>
      <c r="J4845" s="21" t="s">
        <v>1403</v>
      </c>
      <c r="K4845" s="21" t="s">
        <v>1403</v>
      </c>
    </row>
    <row r="4846" s="7" customFormat="1" customHeight="1" spans="1:11">
      <c r="A4846" s="23"/>
      <c r="B4846" s="22"/>
      <c r="C4846" s="23"/>
      <c r="D4846" s="21" t="s">
        <v>1403</v>
      </c>
      <c r="E4846" s="21" t="s">
        <v>2374</v>
      </c>
      <c r="F4846" s="21" t="s">
        <v>1403</v>
      </c>
      <c r="G4846" s="25" t="s">
        <v>1403</v>
      </c>
      <c r="H4846" s="21" t="s">
        <v>1403</v>
      </c>
      <c r="I4846" s="25" t="s">
        <v>1403</v>
      </c>
      <c r="J4846" s="21" t="s">
        <v>1403</v>
      </c>
      <c r="K4846" s="21" t="s">
        <v>1403</v>
      </c>
    </row>
    <row r="4847" s="7" customFormat="1" customHeight="1" spans="1:11">
      <c r="A4847" s="23"/>
      <c r="B4847" s="22"/>
      <c r="C4847" s="23"/>
      <c r="D4847" s="21" t="s">
        <v>1403</v>
      </c>
      <c r="E4847" s="21" t="s">
        <v>1403</v>
      </c>
      <c r="F4847" s="21" t="s">
        <v>2594</v>
      </c>
      <c r="G4847" s="25" t="s">
        <v>2354</v>
      </c>
      <c r="H4847" s="21" t="s">
        <v>2394</v>
      </c>
      <c r="I4847" s="25" t="s">
        <v>2343</v>
      </c>
      <c r="J4847" s="21" t="s">
        <v>2625</v>
      </c>
      <c r="K4847" s="21" t="s">
        <v>2626</v>
      </c>
    </row>
    <row r="4848" s="7" customFormat="1" customHeight="1" spans="1:11">
      <c r="A4848" s="21" t="s">
        <v>7660</v>
      </c>
      <c r="B4848" s="24" t="s">
        <v>7661</v>
      </c>
      <c r="C4848" s="21" t="s">
        <v>2614</v>
      </c>
      <c r="D4848" s="23"/>
      <c r="E4848" s="23"/>
      <c r="F4848" s="23"/>
      <c r="G4848" s="22"/>
      <c r="H4848" s="23"/>
      <c r="I4848" s="22"/>
      <c r="J4848" s="23"/>
      <c r="K4848" s="23"/>
    </row>
    <row r="4849" s="7" customFormat="1" customHeight="1" spans="1:11">
      <c r="A4849" s="23"/>
      <c r="B4849" s="22"/>
      <c r="C4849" s="23"/>
      <c r="D4849" s="21" t="s">
        <v>2338</v>
      </c>
      <c r="E4849" s="21" t="s">
        <v>1403</v>
      </c>
      <c r="F4849" s="21" t="s">
        <v>1403</v>
      </c>
      <c r="G4849" s="25" t="s">
        <v>1403</v>
      </c>
      <c r="H4849" s="21" t="s">
        <v>1403</v>
      </c>
      <c r="I4849" s="25" t="s">
        <v>1403</v>
      </c>
      <c r="J4849" s="21" t="s">
        <v>1403</v>
      </c>
      <c r="K4849" s="21" t="s">
        <v>1403</v>
      </c>
    </row>
    <row r="4850" s="7" customFormat="1" customHeight="1" spans="1:11">
      <c r="A4850" s="23"/>
      <c r="B4850" s="22"/>
      <c r="C4850" s="23"/>
      <c r="D4850" s="21" t="s">
        <v>1403</v>
      </c>
      <c r="E4850" s="21" t="s">
        <v>2339</v>
      </c>
      <c r="F4850" s="21" t="s">
        <v>1403</v>
      </c>
      <c r="G4850" s="25" t="s">
        <v>1403</v>
      </c>
      <c r="H4850" s="21" t="s">
        <v>1403</v>
      </c>
      <c r="I4850" s="25" t="s">
        <v>1403</v>
      </c>
      <c r="J4850" s="21" t="s">
        <v>1403</v>
      </c>
      <c r="K4850" s="21" t="s">
        <v>1403</v>
      </c>
    </row>
    <row r="4851" s="7" customFormat="1" customHeight="1" spans="1:11">
      <c r="A4851" s="23"/>
      <c r="B4851" s="22"/>
      <c r="C4851" s="23"/>
      <c r="D4851" s="21" t="s">
        <v>1403</v>
      </c>
      <c r="E4851" s="21" t="s">
        <v>1403</v>
      </c>
      <c r="F4851" s="21" t="s">
        <v>7662</v>
      </c>
      <c r="G4851" s="25" t="s">
        <v>2341</v>
      </c>
      <c r="H4851" s="21" t="s">
        <v>2515</v>
      </c>
      <c r="I4851" s="25" t="s">
        <v>2384</v>
      </c>
      <c r="J4851" s="21" t="s">
        <v>7663</v>
      </c>
      <c r="K4851" s="21" t="s">
        <v>2618</v>
      </c>
    </row>
    <row r="4852" s="7" customFormat="1" customHeight="1" spans="1:11">
      <c r="A4852" s="23"/>
      <c r="B4852" s="22"/>
      <c r="C4852" s="23"/>
      <c r="D4852" s="21" t="s">
        <v>2357</v>
      </c>
      <c r="E4852" s="21" t="s">
        <v>1403</v>
      </c>
      <c r="F4852" s="21" t="s">
        <v>1403</v>
      </c>
      <c r="G4852" s="25" t="s">
        <v>1403</v>
      </c>
      <c r="H4852" s="21" t="s">
        <v>1403</v>
      </c>
      <c r="I4852" s="25" t="s">
        <v>1403</v>
      </c>
      <c r="J4852" s="21" t="s">
        <v>1403</v>
      </c>
      <c r="K4852" s="21" t="s">
        <v>1403</v>
      </c>
    </row>
    <row r="4853" s="7" customFormat="1" customHeight="1" spans="1:11">
      <c r="A4853" s="23"/>
      <c r="B4853" s="22"/>
      <c r="C4853" s="23"/>
      <c r="D4853" s="21" t="s">
        <v>1403</v>
      </c>
      <c r="E4853" s="21" t="s">
        <v>2358</v>
      </c>
      <c r="F4853" s="21" t="s">
        <v>1403</v>
      </c>
      <c r="G4853" s="25" t="s">
        <v>1403</v>
      </c>
      <c r="H4853" s="21" t="s">
        <v>1403</v>
      </c>
      <c r="I4853" s="25" t="s">
        <v>1403</v>
      </c>
      <c r="J4853" s="21" t="s">
        <v>1403</v>
      </c>
      <c r="K4853" s="21" t="s">
        <v>1403</v>
      </c>
    </row>
    <row r="4854" s="7" customFormat="1" customHeight="1" spans="1:11">
      <c r="A4854" s="23"/>
      <c r="B4854" s="22"/>
      <c r="C4854" s="23"/>
      <c r="D4854" s="21" t="s">
        <v>1403</v>
      </c>
      <c r="E4854" s="21" t="s">
        <v>1403</v>
      </c>
      <c r="F4854" s="21" t="s">
        <v>2590</v>
      </c>
      <c r="G4854" s="25" t="s">
        <v>2341</v>
      </c>
      <c r="H4854" s="21" t="s">
        <v>2591</v>
      </c>
      <c r="I4854" s="25" t="s">
        <v>1403</v>
      </c>
      <c r="J4854" s="21" t="s">
        <v>2623</v>
      </c>
      <c r="K4854" s="21" t="s">
        <v>2624</v>
      </c>
    </row>
    <row r="4855" s="7" customFormat="1" customHeight="1" spans="1:11">
      <c r="A4855" s="23"/>
      <c r="B4855" s="22"/>
      <c r="C4855" s="23"/>
      <c r="D4855" s="21" t="s">
        <v>2373</v>
      </c>
      <c r="E4855" s="21" t="s">
        <v>1403</v>
      </c>
      <c r="F4855" s="21" t="s">
        <v>1403</v>
      </c>
      <c r="G4855" s="25" t="s">
        <v>1403</v>
      </c>
      <c r="H4855" s="21" t="s">
        <v>1403</v>
      </c>
      <c r="I4855" s="25" t="s">
        <v>1403</v>
      </c>
      <c r="J4855" s="21" t="s">
        <v>1403</v>
      </c>
      <c r="K4855" s="21" t="s">
        <v>1403</v>
      </c>
    </row>
    <row r="4856" s="7" customFormat="1" customHeight="1" spans="1:11">
      <c r="A4856" s="23"/>
      <c r="B4856" s="22"/>
      <c r="C4856" s="23"/>
      <c r="D4856" s="21" t="s">
        <v>1403</v>
      </c>
      <c r="E4856" s="21" t="s">
        <v>2374</v>
      </c>
      <c r="F4856" s="21" t="s">
        <v>1403</v>
      </c>
      <c r="G4856" s="25" t="s">
        <v>1403</v>
      </c>
      <c r="H4856" s="21" t="s">
        <v>1403</v>
      </c>
      <c r="I4856" s="25" t="s">
        <v>1403</v>
      </c>
      <c r="J4856" s="21" t="s">
        <v>1403</v>
      </c>
      <c r="K4856" s="21" t="s">
        <v>1403</v>
      </c>
    </row>
    <row r="4857" s="7" customFormat="1" customHeight="1" spans="1:11">
      <c r="A4857" s="23"/>
      <c r="B4857" s="22"/>
      <c r="C4857" s="23"/>
      <c r="D4857" s="21" t="s">
        <v>1403</v>
      </c>
      <c r="E4857" s="21" t="s">
        <v>1403</v>
      </c>
      <c r="F4857" s="21" t="s">
        <v>2594</v>
      </c>
      <c r="G4857" s="25" t="s">
        <v>2354</v>
      </c>
      <c r="H4857" s="21" t="s">
        <v>2394</v>
      </c>
      <c r="I4857" s="25" t="s">
        <v>2343</v>
      </c>
      <c r="J4857" s="21" t="s">
        <v>3281</v>
      </c>
      <c r="K4857" s="21" t="s">
        <v>2626</v>
      </c>
    </row>
    <row r="4858" s="7" customFormat="1" customHeight="1" spans="1:11">
      <c r="A4858" s="21" t="s">
        <v>7664</v>
      </c>
      <c r="B4858" s="22"/>
      <c r="C4858" s="23"/>
      <c r="D4858" s="23"/>
      <c r="E4858" s="23"/>
      <c r="F4858" s="23"/>
      <c r="G4858" s="22"/>
      <c r="H4858" s="23"/>
      <c r="I4858" s="22"/>
      <c r="J4858" s="23"/>
      <c r="K4858" s="23"/>
    </row>
    <row r="4859" s="7" customFormat="1" customHeight="1" spans="1:11">
      <c r="A4859" s="21" t="s">
        <v>7665</v>
      </c>
      <c r="B4859" s="22"/>
      <c r="C4859" s="23"/>
      <c r="D4859" s="23"/>
      <c r="E4859" s="23"/>
      <c r="F4859" s="23"/>
      <c r="G4859" s="22"/>
      <c r="H4859" s="23"/>
      <c r="I4859" s="22"/>
      <c r="J4859" s="23"/>
      <c r="K4859" s="23"/>
    </row>
    <row r="4860" s="7" customFormat="1" customHeight="1" spans="1:11">
      <c r="A4860" s="21" t="s">
        <v>7666</v>
      </c>
      <c r="B4860" s="24" t="s">
        <v>7667</v>
      </c>
      <c r="C4860" s="21" t="s">
        <v>7668</v>
      </c>
      <c r="D4860" s="23"/>
      <c r="E4860" s="23"/>
      <c r="F4860" s="23"/>
      <c r="G4860" s="22"/>
      <c r="H4860" s="23"/>
      <c r="I4860" s="22"/>
      <c r="J4860" s="23"/>
      <c r="K4860" s="23"/>
    </row>
    <row r="4861" s="7" customFormat="1" customHeight="1" spans="1:11">
      <c r="A4861" s="23"/>
      <c r="B4861" s="22"/>
      <c r="C4861" s="23"/>
      <c r="D4861" s="21" t="s">
        <v>2338</v>
      </c>
      <c r="E4861" s="21" t="s">
        <v>1403</v>
      </c>
      <c r="F4861" s="21" t="s">
        <v>1403</v>
      </c>
      <c r="G4861" s="25" t="s">
        <v>1403</v>
      </c>
      <c r="H4861" s="21" t="s">
        <v>1403</v>
      </c>
      <c r="I4861" s="25" t="s">
        <v>1403</v>
      </c>
      <c r="J4861" s="21" t="s">
        <v>1403</v>
      </c>
      <c r="K4861" s="21" t="s">
        <v>1403</v>
      </c>
    </row>
    <row r="4862" s="7" customFormat="1" customHeight="1" spans="1:11">
      <c r="A4862" s="23"/>
      <c r="B4862" s="22"/>
      <c r="C4862" s="23"/>
      <c r="D4862" s="21" t="s">
        <v>1403</v>
      </c>
      <c r="E4862" s="21" t="s">
        <v>2339</v>
      </c>
      <c r="F4862" s="21" t="s">
        <v>1403</v>
      </c>
      <c r="G4862" s="25" t="s">
        <v>1403</v>
      </c>
      <c r="H4862" s="21" t="s">
        <v>1403</v>
      </c>
      <c r="I4862" s="25" t="s">
        <v>1403</v>
      </c>
      <c r="J4862" s="21" t="s">
        <v>1403</v>
      </c>
      <c r="K4862" s="21" t="s">
        <v>1403</v>
      </c>
    </row>
    <row r="4863" s="7" customFormat="1" customHeight="1" spans="1:11">
      <c r="A4863" s="23"/>
      <c r="B4863" s="22"/>
      <c r="C4863" s="23"/>
      <c r="D4863" s="21" t="s">
        <v>1403</v>
      </c>
      <c r="E4863" s="21" t="s">
        <v>1403</v>
      </c>
      <c r="F4863" s="21" t="s">
        <v>7669</v>
      </c>
      <c r="G4863" s="25" t="s">
        <v>2354</v>
      </c>
      <c r="H4863" s="21" t="s">
        <v>6146</v>
      </c>
      <c r="I4863" s="25" t="s">
        <v>2500</v>
      </c>
      <c r="J4863" s="21" t="s">
        <v>7670</v>
      </c>
      <c r="K4863" s="21" t="s">
        <v>7671</v>
      </c>
    </row>
    <row r="4864" s="7" customFormat="1" customHeight="1" spans="1:11">
      <c r="A4864" s="23"/>
      <c r="B4864" s="22"/>
      <c r="C4864" s="23"/>
      <c r="D4864" s="21" t="s">
        <v>1403</v>
      </c>
      <c r="E4864" s="21" t="s">
        <v>1403</v>
      </c>
      <c r="F4864" s="21" t="s">
        <v>7672</v>
      </c>
      <c r="G4864" s="25" t="s">
        <v>2354</v>
      </c>
      <c r="H4864" s="21" t="s">
        <v>7673</v>
      </c>
      <c r="I4864" s="25" t="s">
        <v>2834</v>
      </c>
      <c r="J4864" s="21" t="s">
        <v>7674</v>
      </c>
      <c r="K4864" s="21" t="s">
        <v>7675</v>
      </c>
    </row>
    <row r="4865" s="7" customFormat="1" customHeight="1" spans="1:11">
      <c r="A4865" s="23"/>
      <c r="B4865" s="22"/>
      <c r="C4865" s="23"/>
      <c r="D4865" s="21" t="s">
        <v>1403</v>
      </c>
      <c r="E4865" s="21" t="s">
        <v>1403</v>
      </c>
      <c r="F4865" s="21" t="s">
        <v>7676</v>
      </c>
      <c r="G4865" s="25" t="s">
        <v>2354</v>
      </c>
      <c r="H4865" s="21" t="s">
        <v>2866</v>
      </c>
      <c r="I4865" s="25" t="s">
        <v>2516</v>
      </c>
      <c r="J4865" s="21" t="s">
        <v>7677</v>
      </c>
      <c r="K4865" s="21" t="s">
        <v>7678</v>
      </c>
    </row>
    <row r="4866" s="7" customFormat="1" customHeight="1" spans="1:11">
      <c r="A4866" s="23"/>
      <c r="B4866" s="22"/>
      <c r="C4866" s="23"/>
      <c r="D4866" s="21" t="s">
        <v>1403</v>
      </c>
      <c r="E4866" s="21" t="s">
        <v>1403</v>
      </c>
      <c r="F4866" s="21" t="s">
        <v>7679</v>
      </c>
      <c r="G4866" s="25" t="s">
        <v>2354</v>
      </c>
      <c r="H4866" s="21" t="s">
        <v>2383</v>
      </c>
      <c r="I4866" s="25" t="s">
        <v>2679</v>
      </c>
      <c r="J4866" s="21" t="s">
        <v>7680</v>
      </c>
      <c r="K4866" s="21" t="s">
        <v>7681</v>
      </c>
    </row>
    <row r="4867" s="7" customFormat="1" customHeight="1" spans="1:11">
      <c r="A4867" s="23"/>
      <c r="B4867" s="22"/>
      <c r="C4867" s="23"/>
      <c r="D4867" s="21" t="s">
        <v>1403</v>
      </c>
      <c r="E4867" s="21" t="s">
        <v>2352</v>
      </c>
      <c r="F4867" s="21" t="s">
        <v>1403</v>
      </c>
      <c r="G4867" s="25" t="s">
        <v>1403</v>
      </c>
      <c r="H4867" s="21" t="s">
        <v>1403</v>
      </c>
      <c r="I4867" s="25" t="s">
        <v>1403</v>
      </c>
      <c r="J4867" s="21" t="s">
        <v>1403</v>
      </c>
      <c r="K4867" s="21" t="s">
        <v>1403</v>
      </c>
    </row>
    <row r="4868" s="7" customFormat="1" customHeight="1" spans="1:11">
      <c r="A4868" s="23"/>
      <c r="B4868" s="22"/>
      <c r="C4868" s="23"/>
      <c r="D4868" s="21" t="s">
        <v>1403</v>
      </c>
      <c r="E4868" s="21" t="s">
        <v>1403</v>
      </c>
      <c r="F4868" s="21" t="s">
        <v>7682</v>
      </c>
      <c r="G4868" s="25" t="s">
        <v>2498</v>
      </c>
      <c r="H4868" s="21" t="s">
        <v>2439</v>
      </c>
      <c r="I4868" s="25" t="s">
        <v>2516</v>
      </c>
      <c r="J4868" s="21" t="s">
        <v>7683</v>
      </c>
      <c r="K4868" s="21" t="s">
        <v>7684</v>
      </c>
    </row>
    <row r="4869" s="7" customFormat="1" customHeight="1" spans="1:11">
      <c r="A4869" s="23"/>
      <c r="B4869" s="22"/>
      <c r="C4869" s="23"/>
      <c r="D4869" s="21" t="s">
        <v>1403</v>
      </c>
      <c r="E4869" s="21" t="s">
        <v>1403</v>
      </c>
      <c r="F4869" s="21" t="s">
        <v>7685</v>
      </c>
      <c r="G4869" s="25" t="s">
        <v>2354</v>
      </c>
      <c r="H4869" s="21" t="s">
        <v>2622</v>
      </c>
      <c r="I4869" s="25" t="s">
        <v>2343</v>
      </c>
      <c r="J4869" s="21" t="s">
        <v>7686</v>
      </c>
      <c r="K4869" s="21" t="s">
        <v>7687</v>
      </c>
    </row>
    <row r="4870" s="7" customFormat="1" customHeight="1" spans="1:11">
      <c r="A4870" s="23"/>
      <c r="B4870" s="22"/>
      <c r="C4870" s="23"/>
      <c r="D4870" s="21" t="s">
        <v>1403</v>
      </c>
      <c r="E4870" s="21" t="s">
        <v>1403</v>
      </c>
      <c r="F4870" s="21" t="s">
        <v>7688</v>
      </c>
      <c r="G4870" s="25" t="s">
        <v>2354</v>
      </c>
      <c r="H4870" s="21" t="s">
        <v>2622</v>
      </c>
      <c r="I4870" s="25" t="s">
        <v>2343</v>
      </c>
      <c r="J4870" s="21" t="s">
        <v>7689</v>
      </c>
      <c r="K4870" s="21" t="s">
        <v>7690</v>
      </c>
    </row>
    <row r="4871" s="7" customFormat="1" customHeight="1" spans="1:11">
      <c r="A4871" s="23"/>
      <c r="B4871" s="22"/>
      <c r="C4871" s="23"/>
      <c r="D4871" s="21" t="s">
        <v>1403</v>
      </c>
      <c r="E4871" s="21" t="s">
        <v>2389</v>
      </c>
      <c r="F4871" s="21" t="s">
        <v>1403</v>
      </c>
      <c r="G4871" s="25" t="s">
        <v>1403</v>
      </c>
      <c r="H4871" s="21" t="s">
        <v>1403</v>
      </c>
      <c r="I4871" s="25" t="s">
        <v>1403</v>
      </c>
      <c r="J4871" s="21" t="s">
        <v>1403</v>
      </c>
      <c r="K4871" s="21" t="s">
        <v>1403</v>
      </c>
    </row>
    <row r="4872" s="7" customFormat="1" customHeight="1" spans="1:11">
      <c r="A4872" s="23"/>
      <c r="B4872" s="22"/>
      <c r="C4872" s="23"/>
      <c r="D4872" s="21" t="s">
        <v>1403</v>
      </c>
      <c r="E4872" s="21" t="s">
        <v>1403</v>
      </c>
      <c r="F4872" s="21" t="s">
        <v>7691</v>
      </c>
      <c r="G4872" s="25" t="s">
        <v>2341</v>
      </c>
      <c r="H4872" s="21" t="s">
        <v>2342</v>
      </c>
      <c r="I4872" s="25" t="s">
        <v>2343</v>
      </c>
      <c r="J4872" s="21" t="s">
        <v>7692</v>
      </c>
      <c r="K4872" s="21" t="s">
        <v>7693</v>
      </c>
    </row>
    <row r="4873" s="7" customFormat="1" customHeight="1" spans="1:11">
      <c r="A4873" s="23"/>
      <c r="B4873" s="22"/>
      <c r="C4873" s="23"/>
      <c r="D4873" s="21" t="s">
        <v>1403</v>
      </c>
      <c r="E4873" s="21" t="s">
        <v>1403</v>
      </c>
      <c r="F4873" s="21" t="s">
        <v>7694</v>
      </c>
      <c r="G4873" s="25" t="s">
        <v>2354</v>
      </c>
      <c r="H4873" s="21" t="s">
        <v>2622</v>
      </c>
      <c r="I4873" s="25" t="s">
        <v>2343</v>
      </c>
      <c r="J4873" s="21" t="s">
        <v>7695</v>
      </c>
      <c r="K4873" s="21" t="s">
        <v>7696</v>
      </c>
    </row>
    <row r="4874" s="7" customFormat="1" customHeight="1" spans="1:11">
      <c r="A4874" s="23"/>
      <c r="B4874" s="22"/>
      <c r="C4874" s="23"/>
      <c r="D4874" s="21" t="s">
        <v>1403</v>
      </c>
      <c r="E4874" s="21" t="s">
        <v>1403</v>
      </c>
      <c r="F4874" s="21" t="s">
        <v>7697</v>
      </c>
      <c r="G4874" s="25" t="s">
        <v>2341</v>
      </c>
      <c r="H4874" s="21" t="s">
        <v>2342</v>
      </c>
      <c r="I4874" s="25" t="s">
        <v>2343</v>
      </c>
      <c r="J4874" s="21" t="s">
        <v>7698</v>
      </c>
      <c r="K4874" s="21" t="s">
        <v>7698</v>
      </c>
    </row>
    <row r="4875" s="7" customFormat="1" customHeight="1" spans="1:11">
      <c r="A4875" s="23"/>
      <c r="B4875" s="22"/>
      <c r="C4875" s="23"/>
      <c r="D4875" s="21" t="s">
        <v>2357</v>
      </c>
      <c r="E4875" s="21" t="s">
        <v>1403</v>
      </c>
      <c r="F4875" s="21" t="s">
        <v>1403</v>
      </c>
      <c r="G4875" s="25" t="s">
        <v>1403</v>
      </c>
      <c r="H4875" s="21" t="s">
        <v>1403</v>
      </c>
      <c r="I4875" s="25" t="s">
        <v>1403</v>
      </c>
      <c r="J4875" s="21" t="s">
        <v>1403</v>
      </c>
      <c r="K4875" s="21" t="s">
        <v>1403</v>
      </c>
    </row>
    <row r="4876" s="7" customFormat="1" customHeight="1" spans="1:11">
      <c r="A4876" s="23"/>
      <c r="B4876" s="22"/>
      <c r="C4876" s="23"/>
      <c r="D4876" s="21" t="s">
        <v>1403</v>
      </c>
      <c r="E4876" s="21" t="s">
        <v>2358</v>
      </c>
      <c r="F4876" s="21" t="s">
        <v>1403</v>
      </c>
      <c r="G4876" s="25" t="s">
        <v>1403</v>
      </c>
      <c r="H4876" s="21" t="s">
        <v>1403</v>
      </c>
      <c r="I4876" s="25" t="s">
        <v>1403</v>
      </c>
      <c r="J4876" s="21" t="s">
        <v>1403</v>
      </c>
      <c r="K4876" s="21" t="s">
        <v>1403</v>
      </c>
    </row>
    <row r="4877" s="7" customFormat="1" customHeight="1" spans="1:11">
      <c r="A4877" s="23"/>
      <c r="B4877" s="22"/>
      <c r="C4877" s="23"/>
      <c r="D4877" s="21" t="s">
        <v>1403</v>
      </c>
      <c r="E4877" s="21" t="s">
        <v>1403</v>
      </c>
      <c r="F4877" s="21" t="s">
        <v>7699</v>
      </c>
      <c r="G4877" s="25" t="s">
        <v>2354</v>
      </c>
      <c r="H4877" s="21" t="s">
        <v>7700</v>
      </c>
      <c r="I4877" s="25" t="s">
        <v>2871</v>
      </c>
      <c r="J4877" s="21" t="s">
        <v>7701</v>
      </c>
      <c r="K4877" s="21" t="s">
        <v>7702</v>
      </c>
    </row>
    <row r="4878" s="7" customFormat="1" customHeight="1" spans="1:11">
      <c r="A4878" s="23"/>
      <c r="B4878" s="22"/>
      <c r="C4878" s="23"/>
      <c r="D4878" s="21" t="s">
        <v>1403</v>
      </c>
      <c r="E4878" s="21" t="s">
        <v>1403</v>
      </c>
      <c r="F4878" s="21" t="s">
        <v>7703</v>
      </c>
      <c r="G4878" s="25" t="s">
        <v>2354</v>
      </c>
      <c r="H4878" s="21" t="s">
        <v>2541</v>
      </c>
      <c r="I4878" s="25" t="s">
        <v>2343</v>
      </c>
      <c r="J4878" s="21" t="s">
        <v>7704</v>
      </c>
      <c r="K4878" s="21" t="s">
        <v>7704</v>
      </c>
    </row>
    <row r="4879" s="7" customFormat="1" customHeight="1" spans="1:11">
      <c r="A4879" s="23"/>
      <c r="B4879" s="22"/>
      <c r="C4879" s="23"/>
      <c r="D4879" s="21" t="s">
        <v>1403</v>
      </c>
      <c r="E4879" s="21" t="s">
        <v>2578</v>
      </c>
      <c r="F4879" s="21" t="s">
        <v>1403</v>
      </c>
      <c r="G4879" s="25" t="s">
        <v>1403</v>
      </c>
      <c r="H4879" s="21" t="s">
        <v>1403</v>
      </c>
      <c r="I4879" s="25" t="s">
        <v>1403</v>
      </c>
      <c r="J4879" s="21" t="s">
        <v>1403</v>
      </c>
      <c r="K4879" s="21" t="s">
        <v>1403</v>
      </c>
    </row>
    <row r="4880" s="7" customFormat="1" customHeight="1" spans="1:11">
      <c r="A4880" s="23"/>
      <c r="B4880" s="22"/>
      <c r="C4880" s="23"/>
      <c r="D4880" s="21" t="s">
        <v>1403</v>
      </c>
      <c r="E4880" s="21" t="s">
        <v>1403</v>
      </c>
      <c r="F4880" s="21" t="s">
        <v>7211</v>
      </c>
      <c r="G4880" s="25" t="s">
        <v>2354</v>
      </c>
      <c r="H4880" s="21" t="s">
        <v>2753</v>
      </c>
      <c r="I4880" s="25" t="s">
        <v>2581</v>
      </c>
      <c r="J4880" s="21" t="s">
        <v>7705</v>
      </c>
      <c r="K4880" s="21" t="s">
        <v>7706</v>
      </c>
    </row>
    <row r="4881" s="7" customFormat="1" customHeight="1" spans="1:11">
      <c r="A4881" s="23"/>
      <c r="B4881" s="22"/>
      <c r="C4881" s="23"/>
      <c r="D4881" s="21" t="s">
        <v>2373</v>
      </c>
      <c r="E4881" s="21" t="s">
        <v>1403</v>
      </c>
      <c r="F4881" s="21" t="s">
        <v>1403</v>
      </c>
      <c r="G4881" s="25" t="s">
        <v>1403</v>
      </c>
      <c r="H4881" s="21" t="s">
        <v>1403</v>
      </c>
      <c r="I4881" s="25" t="s">
        <v>1403</v>
      </c>
      <c r="J4881" s="21" t="s">
        <v>1403</v>
      </c>
      <c r="K4881" s="21" t="s">
        <v>1403</v>
      </c>
    </row>
    <row r="4882" s="7" customFormat="1" customHeight="1" spans="1:11">
      <c r="A4882" s="23"/>
      <c r="B4882" s="22"/>
      <c r="C4882" s="23"/>
      <c r="D4882" s="21" t="s">
        <v>1403</v>
      </c>
      <c r="E4882" s="21" t="s">
        <v>2374</v>
      </c>
      <c r="F4882" s="21" t="s">
        <v>1403</v>
      </c>
      <c r="G4882" s="25" t="s">
        <v>1403</v>
      </c>
      <c r="H4882" s="21" t="s">
        <v>1403</v>
      </c>
      <c r="I4882" s="25" t="s">
        <v>1403</v>
      </c>
      <c r="J4882" s="21" t="s">
        <v>1403</v>
      </c>
      <c r="K4882" s="21" t="s">
        <v>1403</v>
      </c>
    </row>
    <row r="4883" s="7" customFormat="1" customHeight="1" spans="1:11">
      <c r="A4883" s="23"/>
      <c r="B4883" s="22"/>
      <c r="C4883" s="23"/>
      <c r="D4883" s="21" t="s">
        <v>1403</v>
      </c>
      <c r="E4883" s="21" t="s">
        <v>1403</v>
      </c>
      <c r="F4883" s="21" t="s">
        <v>7707</v>
      </c>
      <c r="G4883" s="25" t="s">
        <v>2498</v>
      </c>
      <c r="H4883" s="21" t="s">
        <v>7708</v>
      </c>
      <c r="I4883" s="25" t="s">
        <v>2343</v>
      </c>
      <c r="J4883" s="21" t="s">
        <v>7709</v>
      </c>
      <c r="K4883" s="21" t="s">
        <v>7709</v>
      </c>
    </row>
    <row r="4884" s="7" customFormat="1" customHeight="1" spans="1:11">
      <c r="A4884" s="23"/>
      <c r="B4884" s="22"/>
      <c r="C4884" s="23"/>
      <c r="D4884" s="21" t="s">
        <v>1403</v>
      </c>
      <c r="E4884" s="21" t="s">
        <v>1403</v>
      </c>
      <c r="F4884" s="21" t="s">
        <v>7710</v>
      </c>
      <c r="G4884" s="25" t="s">
        <v>2354</v>
      </c>
      <c r="H4884" s="21" t="s">
        <v>2808</v>
      </c>
      <c r="I4884" s="25" t="s">
        <v>2343</v>
      </c>
      <c r="J4884" s="21" t="s">
        <v>7711</v>
      </c>
      <c r="K4884" s="21" t="s">
        <v>7711</v>
      </c>
    </row>
    <row r="4885" s="7" customFormat="1" customHeight="1" spans="1:11">
      <c r="A4885" s="21" t="s">
        <v>7712</v>
      </c>
      <c r="B4885" s="24" t="s">
        <v>7713</v>
      </c>
      <c r="C4885" s="21" t="s">
        <v>7714</v>
      </c>
      <c r="D4885" s="23"/>
      <c r="E4885" s="23"/>
      <c r="F4885" s="23"/>
      <c r="G4885" s="22"/>
      <c r="H4885" s="23"/>
      <c r="I4885" s="22"/>
      <c r="J4885" s="23"/>
      <c r="K4885" s="23"/>
    </row>
    <row r="4886" s="7" customFormat="1" customHeight="1" spans="1:11">
      <c r="A4886" s="23"/>
      <c r="B4886" s="22"/>
      <c r="C4886" s="23"/>
      <c r="D4886" s="21" t="s">
        <v>2338</v>
      </c>
      <c r="E4886" s="21" t="s">
        <v>1403</v>
      </c>
      <c r="F4886" s="21" t="s">
        <v>1403</v>
      </c>
      <c r="G4886" s="25" t="s">
        <v>1403</v>
      </c>
      <c r="H4886" s="21" t="s">
        <v>1403</v>
      </c>
      <c r="I4886" s="25" t="s">
        <v>1403</v>
      </c>
      <c r="J4886" s="21" t="s">
        <v>1403</v>
      </c>
      <c r="K4886" s="21" t="s">
        <v>1403</v>
      </c>
    </row>
    <row r="4887" s="7" customFormat="1" customHeight="1" spans="1:11">
      <c r="A4887" s="23"/>
      <c r="B4887" s="22"/>
      <c r="C4887" s="23"/>
      <c r="D4887" s="21" t="s">
        <v>1403</v>
      </c>
      <c r="E4887" s="21" t="s">
        <v>2339</v>
      </c>
      <c r="F4887" s="21" t="s">
        <v>1403</v>
      </c>
      <c r="G4887" s="25" t="s">
        <v>1403</v>
      </c>
      <c r="H4887" s="21" t="s">
        <v>1403</v>
      </c>
      <c r="I4887" s="25" t="s">
        <v>1403</v>
      </c>
      <c r="J4887" s="21" t="s">
        <v>1403</v>
      </c>
      <c r="K4887" s="21" t="s">
        <v>1403</v>
      </c>
    </row>
    <row r="4888" s="7" customFormat="1" customHeight="1" spans="1:11">
      <c r="A4888" s="23"/>
      <c r="B4888" s="22"/>
      <c r="C4888" s="23"/>
      <c r="D4888" s="21" t="s">
        <v>1403</v>
      </c>
      <c r="E4888" s="21" t="s">
        <v>1403</v>
      </c>
      <c r="F4888" s="21" t="s">
        <v>7715</v>
      </c>
      <c r="G4888" s="25" t="s">
        <v>2354</v>
      </c>
      <c r="H4888" s="21" t="s">
        <v>7716</v>
      </c>
      <c r="I4888" s="25" t="s">
        <v>2918</v>
      </c>
      <c r="J4888" s="21" t="s">
        <v>7717</v>
      </c>
      <c r="K4888" s="21" t="s">
        <v>7717</v>
      </c>
    </row>
    <row r="4889" s="7" customFormat="1" customHeight="1" spans="1:11">
      <c r="A4889" s="23"/>
      <c r="B4889" s="22"/>
      <c r="C4889" s="23"/>
      <c r="D4889" s="21" t="s">
        <v>1403</v>
      </c>
      <c r="E4889" s="21" t="s">
        <v>2352</v>
      </c>
      <c r="F4889" s="21" t="s">
        <v>1403</v>
      </c>
      <c r="G4889" s="25" t="s">
        <v>1403</v>
      </c>
      <c r="H4889" s="21" t="s">
        <v>1403</v>
      </c>
      <c r="I4889" s="25" t="s">
        <v>1403</v>
      </c>
      <c r="J4889" s="21" t="s">
        <v>1403</v>
      </c>
      <c r="K4889" s="21" t="s">
        <v>1403</v>
      </c>
    </row>
    <row r="4890" s="7" customFormat="1" customHeight="1" spans="1:11">
      <c r="A4890" s="23"/>
      <c r="B4890" s="22"/>
      <c r="C4890" s="23"/>
      <c r="D4890" s="21" t="s">
        <v>1403</v>
      </c>
      <c r="E4890" s="21" t="s">
        <v>1403</v>
      </c>
      <c r="F4890" s="21" t="s">
        <v>7718</v>
      </c>
      <c r="G4890" s="25" t="s">
        <v>2341</v>
      </c>
      <c r="H4890" s="21" t="s">
        <v>2342</v>
      </c>
      <c r="I4890" s="25" t="s">
        <v>2343</v>
      </c>
      <c r="J4890" s="21" t="s">
        <v>7719</v>
      </c>
      <c r="K4890" s="21" t="s">
        <v>7719</v>
      </c>
    </row>
    <row r="4891" s="7" customFormat="1" customHeight="1" spans="1:11">
      <c r="A4891" s="23"/>
      <c r="B4891" s="22"/>
      <c r="C4891" s="23"/>
      <c r="D4891" s="21" t="s">
        <v>2357</v>
      </c>
      <c r="E4891" s="21" t="s">
        <v>1403</v>
      </c>
      <c r="F4891" s="21" t="s">
        <v>1403</v>
      </c>
      <c r="G4891" s="25" t="s">
        <v>1403</v>
      </c>
      <c r="H4891" s="21" t="s">
        <v>1403</v>
      </c>
      <c r="I4891" s="25" t="s">
        <v>1403</v>
      </c>
      <c r="J4891" s="21" t="s">
        <v>1403</v>
      </c>
      <c r="K4891" s="21" t="s">
        <v>1403</v>
      </c>
    </row>
    <row r="4892" s="7" customFormat="1" customHeight="1" spans="1:11">
      <c r="A4892" s="23"/>
      <c r="B4892" s="22"/>
      <c r="C4892" s="23"/>
      <c r="D4892" s="21" t="s">
        <v>1403</v>
      </c>
      <c r="E4892" s="21" t="s">
        <v>2358</v>
      </c>
      <c r="F4892" s="21" t="s">
        <v>1403</v>
      </c>
      <c r="G4892" s="25" t="s">
        <v>1403</v>
      </c>
      <c r="H4892" s="21" t="s">
        <v>1403</v>
      </c>
      <c r="I4892" s="25" t="s">
        <v>1403</v>
      </c>
      <c r="J4892" s="21" t="s">
        <v>1403</v>
      </c>
      <c r="K4892" s="21" t="s">
        <v>1403</v>
      </c>
    </row>
    <row r="4893" s="7" customFormat="1" customHeight="1" spans="1:11">
      <c r="A4893" s="23"/>
      <c r="B4893" s="22"/>
      <c r="C4893" s="23"/>
      <c r="D4893" s="21" t="s">
        <v>1403</v>
      </c>
      <c r="E4893" s="21" t="s">
        <v>1403</v>
      </c>
      <c r="F4893" s="21" t="s">
        <v>7720</v>
      </c>
      <c r="G4893" s="25" t="s">
        <v>2341</v>
      </c>
      <c r="H4893" s="21" t="s">
        <v>2394</v>
      </c>
      <c r="I4893" s="25" t="s">
        <v>2343</v>
      </c>
      <c r="J4893" s="21" t="s">
        <v>7721</v>
      </c>
      <c r="K4893" s="21" t="s">
        <v>7721</v>
      </c>
    </row>
    <row r="4894" s="7" customFormat="1" customHeight="1" spans="1:11">
      <c r="A4894" s="23"/>
      <c r="B4894" s="22"/>
      <c r="C4894" s="23"/>
      <c r="D4894" s="21" t="s">
        <v>2373</v>
      </c>
      <c r="E4894" s="21" t="s">
        <v>1403</v>
      </c>
      <c r="F4894" s="21" t="s">
        <v>1403</v>
      </c>
      <c r="G4894" s="25" t="s">
        <v>1403</v>
      </c>
      <c r="H4894" s="21" t="s">
        <v>1403</v>
      </c>
      <c r="I4894" s="25" t="s">
        <v>1403</v>
      </c>
      <c r="J4894" s="21" t="s">
        <v>1403</v>
      </c>
      <c r="K4894" s="21" t="s">
        <v>1403</v>
      </c>
    </row>
    <row r="4895" s="7" customFormat="1" customHeight="1" spans="1:11">
      <c r="A4895" s="23"/>
      <c r="B4895" s="22"/>
      <c r="C4895" s="23"/>
      <c r="D4895" s="21" t="s">
        <v>1403</v>
      </c>
      <c r="E4895" s="21" t="s">
        <v>2374</v>
      </c>
      <c r="F4895" s="21" t="s">
        <v>1403</v>
      </c>
      <c r="G4895" s="25" t="s">
        <v>1403</v>
      </c>
      <c r="H4895" s="21" t="s">
        <v>1403</v>
      </c>
      <c r="I4895" s="25" t="s">
        <v>1403</v>
      </c>
      <c r="J4895" s="21" t="s">
        <v>1403</v>
      </c>
      <c r="K4895" s="21" t="s">
        <v>1403</v>
      </c>
    </row>
    <row r="4896" s="7" customFormat="1" customHeight="1" spans="1:11">
      <c r="A4896" s="23"/>
      <c r="B4896" s="22"/>
      <c r="C4896" s="23"/>
      <c r="D4896" s="21" t="s">
        <v>1403</v>
      </c>
      <c r="E4896" s="21" t="s">
        <v>1403</v>
      </c>
      <c r="F4896" s="21" t="s">
        <v>7722</v>
      </c>
      <c r="G4896" s="25" t="s">
        <v>2341</v>
      </c>
      <c r="H4896" s="21" t="s">
        <v>2622</v>
      </c>
      <c r="I4896" s="25" t="s">
        <v>2343</v>
      </c>
      <c r="J4896" s="21" t="s">
        <v>7723</v>
      </c>
      <c r="K4896" s="21" t="s">
        <v>7723</v>
      </c>
    </row>
    <row r="4897" s="7" customFormat="1" customHeight="1" spans="1:11">
      <c r="A4897" s="21" t="s">
        <v>7724</v>
      </c>
      <c r="B4897" s="24" t="s">
        <v>7725</v>
      </c>
      <c r="C4897" s="21" t="s">
        <v>7726</v>
      </c>
      <c r="D4897" s="23"/>
      <c r="E4897" s="23"/>
      <c r="F4897" s="23"/>
      <c r="G4897" s="22"/>
      <c r="H4897" s="23"/>
      <c r="I4897" s="22"/>
      <c r="J4897" s="23"/>
      <c r="K4897" s="23"/>
    </row>
    <row r="4898" s="7" customFormat="1" customHeight="1" spans="1:11">
      <c r="A4898" s="23"/>
      <c r="B4898" s="22"/>
      <c r="C4898" s="23"/>
      <c r="D4898" s="21" t="s">
        <v>2338</v>
      </c>
      <c r="E4898" s="21" t="s">
        <v>1403</v>
      </c>
      <c r="F4898" s="21" t="s">
        <v>1403</v>
      </c>
      <c r="G4898" s="25" t="s">
        <v>1403</v>
      </c>
      <c r="H4898" s="21" t="s">
        <v>1403</v>
      </c>
      <c r="I4898" s="25" t="s">
        <v>1403</v>
      </c>
      <c r="J4898" s="21" t="s">
        <v>1403</v>
      </c>
      <c r="K4898" s="21" t="s">
        <v>1403</v>
      </c>
    </row>
    <row r="4899" s="7" customFormat="1" customHeight="1" spans="1:11">
      <c r="A4899" s="23"/>
      <c r="B4899" s="22"/>
      <c r="C4899" s="23"/>
      <c r="D4899" s="21" t="s">
        <v>1403</v>
      </c>
      <c r="E4899" s="21" t="s">
        <v>2339</v>
      </c>
      <c r="F4899" s="21" t="s">
        <v>1403</v>
      </c>
      <c r="G4899" s="25" t="s">
        <v>1403</v>
      </c>
      <c r="H4899" s="21" t="s">
        <v>1403</v>
      </c>
      <c r="I4899" s="25" t="s">
        <v>1403</v>
      </c>
      <c r="J4899" s="21" t="s">
        <v>1403</v>
      </c>
      <c r="K4899" s="21" t="s">
        <v>1403</v>
      </c>
    </row>
    <row r="4900" s="7" customFormat="1" customHeight="1" spans="1:11">
      <c r="A4900" s="23"/>
      <c r="B4900" s="22"/>
      <c r="C4900" s="23"/>
      <c r="D4900" s="21" t="s">
        <v>1403</v>
      </c>
      <c r="E4900" s="21" t="s">
        <v>1403</v>
      </c>
      <c r="F4900" s="21" t="s">
        <v>7727</v>
      </c>
      <c r="G4900" s="25" t="s">
        <v>2354</v>
      </c>
      <c r="H4900" s="21" t="s">
        <v>2383</v>
      </c>
      <c r="I4900" s="25" t="s">
        <v>2679</v>
      </c>
      <c r="J4900" s="21" t="s">
        <v>7728</v>
      </c>
      <c r="K4900" s="21" t="s">
        <v>7728</v>
      </c>
    </row>
    <row r="4901" s="7" customFormat="1" customHeight="1" spans="1:11">
      <c r="A4901" s="23"/>
      <c r="B4901" s="22"/>
      <c r="C4901" s="23"/>
      <c r="D4901" s="21" t="s">
        <v>1403</v>
      </c>
      <c r="E4901" s="21" t="s">
        <v>1403</v>
      </c>
      <c r="F4901" s="21" t="s">
        <v>7669</v>
      </c>
      <c r="G4901" s="25" t="s">
        <v>2354</v>
      </c>
      <c r="H4901" s="21" t="s">
        <v>6146</v>
      </c>
      <c r="I4901" s="25" t="s">
        <v>2500</v>
      </c>
      <c r="J4901" s="21" t="s">
        <v>7729</v>
      </c>
      <c r="K4901" s="21" t="s">
        <v>7729</v>
      </c>
    </row>
    <row r="4902" s="7" customFormat="1" customHeight="1" spans="1:11">
      <c r="A4902" s="23"/>
      <c r="B4902" s="22"/>
      <c r="C4902" s="23"/>
      <c r="D4902" s="21" t="s">
        <v>1403</v>
      </c>
      <c r="E4902" s="21" t="s">
        <v>2389</v>
      </c>
      <c r="F4902" s="21" t="s">
        <v>1403</v>
      </c>
      <c r="G4902" s="25" t="s">
        <v>1403</v>
      </c>
      <c r="H4902" s="21" t="s">
        <v>1403</v>
      </c>
      <c r="I4902" s="25" t="s">
        <v>1403</v>
      </c>
      <c r="J4902" s="21" t="s">
        <v>1403</v>
      </c>
      <c r="K4902" s="21" t="s">
        <v>1403</v>
      </c>
    </row>
    <row r="4903" s="7" customFormat="1" customHeight="1" spans="1:11">
      <c r="A4903" s="23"/>
      <c r="B4903" s="22"/>
      <c r="C4903" s="23"/>
      <c r="D4903" s="21" t="s">
        <v>1403</v>
      </c>
      <c r="E4903" s="21" t="s">
        <v>1403</v>
      </c>
      <c r="F4903" s="21" t="s">
        <v>7691</v>
      </c>
      <c r="G4903" s="25" t="s">
        <v>2341</v>
      </c>
      <c r="H4903" s="21" t="s">
        <v>2342</v>
      </c>
      <c r="I4903" s="25" t="s">
        <v>2343</v>
      </c>
      <c r="J4903" s="21" t="s">
        <v>7730</v>
      </c>
      <c r="K4903" s="21" t="s">
        <v>7693</v>
      </c>
    </row>
    <row r="4904" s="7" customFormat="1" customHeight="1" spans="1:11">
      <c r="A4904" s="23"/>
      <c r="B4904" s="22"/>
      <c r="C4904" s="23"/>
      <c r="D4904" s="21" t="s">
        <v>2357</v>
      </c>
      <c r="E4904" s="21" t="s">
        <v>1403</v>
      </c>
      <c r="F4904" s="21" t="s">
        <v>1403</v>
      </c>
      <c r="G4904" s="25" t="s">
        <v>1403</v>
      </c>
      <c r="H4904" s="21" t="s">
        <v>1403</v>
      </c>
      <c r="I4904" s="25" t="s">
        <v>1403</v>
      </c>
      <c r="J4904" s="21" t="s">
        <v>1403</v>
      </c>
      <c r="K4904" s="21" t="s">
        <v>1403</v>
      </c>
    </row>
    <row r="4905" s="7" customFormat="1" customHeight="1" spans="1:11">
      <c r="A4905" s="23"/>
      <c r="B4905" s="22"/>
      <c r="C4905" s="23"/>
      <c r="D4905" s="21" t="s">
        <v>1403</v>
      </c>
      <c r="E4905" s="21" t="s">
        <v>2358</v>
      </c>
      <c r="F4905" s="21" t="s">
        <v>1403</v>
      </c>
      <c r="G4905" s="25" t="s">
        <v>1403</v>
      </c>
      <c r="H4905" s="21" t="s">
        <v>1403</v>
      </c>
      <c r="I4905" s="25" t="s">
        <v>1403</v>
      </c>
      <c r="J4905" s="21" t="s">
        <v>1403</v>
      </c>
      <c r="K4905" s="21" t="s">
        <v>1403</v>
      </c>
    </row>
    <row r="4906" s="7" customFormat="1" customHeight="1" spans="1:11">
      <c r="A4906" s="23"/>
      <c r="B4906" s="22"/>
      <c r="C4906" s="23"/>
      <c r="D4906" s="21" t="s">
        <v>1403</v>
      </c>
      <c r="E4906" s="21" t="s">
        <v>1403</v>
      </c>
      <c r="F4906" s="21" t="s">
        <v>7731</v>
      </c>
      <c r="G4906" s="25" t="s">
        <v>2354</v>
      </c>
      <c r="H4906" s="21" t="s">
        <v>2833</v>
      </c>
      <c r="I4906" s="25" t="s">
        <v>2871</v>
      </c>
      <c r="J4906" s="21" t="s">
        <v>7732</v>
      </c>
      <c r="K4906" s="21" t="s">
        <v>7732</v>
      </c>
    </row>
    <row r="4907" s="7" customFormat="1" customHeight="1" spans="1:11">
      <c r="A4907" s="23"/>
      <c r="B4907" s="22"/>
      <c r="C4907" s="23"/>
      <c r="D4907" s="21" t="s">
        <v>2373</v>
      </c>
      <c r="E4907" s="21" t="s">
        <v>1403</v>
      </c>
      <c r="F4907" s="21" t="s">
        <v>1403</v>
      </c>
      <c r="G4907" s="25" t="s">
        <v>1403</v>
      </c>
      <c r="H4907" s="21" t="s">
        <v>1403</v>
      </c>
      <c r="I4907" s="25" t="s">
        <v>1403</v>
      </c>
      <c r="J4907" s="21" t="s">
        <v>1403</v>
      </c>
      <c r="K4907" s="21" t="s">
        <v>1403</v>
      </c>
    </row>
    <row r="4908" s="7" customFormat="1" customHeight="1" spans="1:11">
      <c r="A4908" s="23"/>
      <c r="B4908" s="22"/>
      <c r="C4908" s="23"/>
      <c r="D4908" s="21" t="s">
        <v>1403</v>
      </c>
      <c r="E4908" s="21" t="s">
        <v>2374</v>
      </c>
      <c r="F4908" s="21" t="s">
        <v>1403</v>
      </c>
      <c r="G4908" s="25" t="s">
        <v>1403</v>
      </c>
      <c r="H4908" s="21" t="s">
        <v>1403</v>
      </c>
      <c r="I4908" s="25" t="s">
        <v>1403</v>
      </c>
      <c r="J4908" s="21" t="s">
        <v>1403</v>
      </c>
      <c r="K4908" s="21" t="s">
        <v>1403</v>
      </c>
    </row>
    <row r="4909" s="7" customFormat="1" customHeight="1" spans="1:11">
      <c r="A4909" s="23"/>
      <c r="B4909" s="22"/>
      <c r="C4909" s="23"/>
      <c r="D4909" s="21" t="s">
        <v>1403</v>
      </c>
      <c r="E4909" s="21" t="s">
        <v>1403</v>
      </c>
      <c r="F4909" s="21" t="s">
        <v>7710</v>
      </c>
      <c r="G4909" s="25" t="s">
        <v>2341</v>
      </c>
      <c r="H4909" s="21" t="s">
        <v>2808</v>
      </c>
      <c r="I4909" s="25" t="s">
        <v>2343</v>
      </c>
      <c r="J4909" s="21" t="s">
        <v>7733</v>
      </c>
      <c r="K4909" s="21" t="s">
        <v>7734</v>
      </c>
    </row>
    <row r="4910" s="7" customFormat="1" customHeight="1" spans="1:11">
      <c r="A4910" s="21" t="s">
        <v>7735</v>
      </c>
      <c r="B4910" s="24" t="s">
        <v>7736</v>
      </c>
      <c r="C4910" s="21" t="s">
        <v>2614</v>
      </c>
      <c r="D4910" s="23"/>
      <c r="E4910" s="23"/>
      <c r="F4910" s="23"/>
      <c r="G4910" s="22"/>
      <c r="H4910" s="23"/>
      <c r="I4910" s="22"/>
      <c r="J4910" s="23"/>
      <c r="K4910" s="23"/>
    </row>
    <row r="4911" s="7" customFormat="1" customHeight="1" spans="1:11">
      <c r="A4911" s="23"/>
      <c r="B4911" s="22"/>
      <c r="C4911" s="23"/>
      <c r="D4911" s="21" t="s">
        <v>2338</v>
      </c>
      <c r="E4911" s="21" t="s">
        <v>1403</v>
      </c>
      <c r="F4911" s="21" t="s">
        <v>1403</v>
      </c>
      <c r="G4911" s="25" t="s">
        <v>1403</v>
      </c>
      <c r="H4911" s="21" t="s">
        <v>1403</v>
      </c>
      <c r="I4911" s="25" t="s">
        <v>1403</v>
      </c>
      <c r="J4911" s="21" t="s">
        <v>1403</v>
      </c>
      <c r="K4911" s="21" t="s">
        <v>1403</v>
      </c>
    </row>
    <row r="4912" s="7" customFormat="1" customHeight="1" spans="1:11">
      <c r="A4912" s="23"/>
      <c r="B4912" s="22"/>
      <c r="C4912" s="23"/>
      <c r="D4912" s="21" t="s">
        <v>1403</v>
      </c>
      <c r="E4912" s="21" t="s">
        <v>2339</v>
      </c>
      <c r="F4912" s="21" t="s">
        <v>1403</v>
      </c>
      <c r="G4912" s="25" t="s">
        <v>1403</v>
      </c>
      <c r="H4912" s="21" t="s">
        <v>1403</v>
      </c>
      <c r="I4912" s="25" t="s">
        <v>1403</v>
      </c>
      <c r="J4912" s="21" t="s">
        <v>1403</v>
      </c>
      <c r="K4912" s="21" t="s">
        <v>1403</v>
      </c>
    </row>
    <row r="4913" s="7" customFormat="1" customHeight="1" spans="1:11">
      <c r="A4913" s="23"/>
      <c r="B4913" s="22"/>
      <c r="C4913" s="23"/>
      <c r="D4913" s="21" t="s">
        <v>1403</v>
      </c>
      <c r="E4913" s="21" t="s">
        <v>1403</v>
      </c>
      <c r="F4913" s="21" t="s">
        <v>2619</v>
      </c>
      <c r="G4913" s="25" t="s">
        <v>2341</v>
      </c>
      <c r="H4913" s="21" t="s">
        <v>7737</v>
      </c>
      <c r="I4913" s="25" t="s">
        <v>2384</v>
      </c>
      <c r="J4913" s="21" t="s">
        <v>3620</v>
      </c>
      <c r="K4913" s="21" t="s">
        <v>5534</v>
      </c>
    </row>
    <row r="4914" s="7" customFormat="1" customHeight="1" spans="1:11">
      <c r="A4914" s="23"/>
      <c r="B4914" s="22"/>
      <c r="C4914" s="23"/>
      <c r="D4914" s="21" t="s">
        <v>1403</v>
      </c>
      <c r="E4914" s="21" t="s">
        <v>1403</v>
      </c>
      <c r="F4914" s="21" t="s">
        <v>2621</v>
      </c>
      <c r="G4914" s="25" t="s">
        <v>2341</v>
      </c>
      <c r="H4914" s="21" t="s">
        <v>5546</v>
      </c>
      <c r="I4914" s="25" t="s">
        <v>2384</v>
      </c>
      <c r="J4914" s="21" t="s">
        <v>5536</v>
      </c>
      <c r="K4914" s="21" t="s">
        <v>5534</v>
      </c>
    </row>
    <row r="4915" s="7" customFormat="1" customHeight="1" spans="1:11">
      <c r="A4915" s="23"/>
      <c r="B4915" s="22"/>
      <c r="C4915" s="23"/>
      <c r="D4915" s="21" t="s">
        <v>2357</v>
      </c>
      <c r="E4915" s="21" t="s">
        <v>1403</v>
      </c>
      <c r="F4915" s="21" t="s">
        <v>1403</v>
      </c>
      <c r="G4915" s="25" t="s">
        <v>1403</v>
      </c>
      <c r="H4915" s="21" t="s">
        <v>1403</v>
      </c>
      <c r="I4915" s="25" t="s">
        <v>1403</v>
      </c>
      <c r="J4915" s="21" t="s">
        <v>1403</v>
      </c>
      <c r="K4915" s="21" t="s">
        <v>1403</v>
      </c>
    </row>
    <row r="4916" s="7" customFormat="1" customHeight="1" spans="1:11">
      <c r="A4916" s="23"/>
      <c r="B4916" s="22"/>
      <c r="C4916" s="23"/>
      <c r="D4916" s="21" t="s">
        <v>1403</v>
      </c>
      <c r="E4916" s="21" t="s">
        <v>2358</v>
      </c>
      <c r="F4916" s="21" t="s">
        <v>1403</v>
      </c>
      <c r="G4916" s="25" t="s">
        <v>1403</v>
      </c>
      <c r="H4916" s="21" t="s">
        <v>1403</v>
      </c>
      <c r="I4916" s="25" t="s">
        <v>1403</v>
      </c>
      <c r="J4916" s="21" t="s">
        <v>1403</v>
      </c>
      <c r="K4916" s="21" t="s">
        <v>1403</v>
      </c>
    </row>
    <row r="4917" s="7" customFormat="1" customHeight="1" spans="1:11">
      <c r="A4917" s="23"/>
      <c r="B4917" s="22"/>
      <c r="C4917" s="23"/>
      <c r="D4917" s="21" t="s">
        <v>1403</v>
      </c>
      <c r="E4917" s="21" t="s">
        <v>1403</v>
      </c>
      <c r="F4917" s="21" t="s">
        <v>2590</v>
      </c>
      <c r="G4917" s="25" t="s">
        <v>2341</v>
      </c>
      <c r="H4917" s="21" t="s">
        <v>2591</v>
      </c>
      <c r="I4917" s="25" t="s">
        <v>1403</v>
      </c>
      <c r="J4917" s="21" t="s">
        <v>3521</v>
      </c>
      <c r="K4917" s="21" t="s">
        <v>4068</v>
      </c>
    </row>
    <row r="4918" s="7" customFormat="1" customHeight="1" spans="1:11">
      <c r="A4918" s="23"/>
      <c r="B4918" s="22"/>
      <c r="C4918" s="23"/>
      <c r="D4918" s="21" t="s">
        <v>2373</v>
      </c>
      <c r="E4918" s="21" t="s">
        <v>1403</v>
      </c>
      <c r="F4918" s="21" t="s">
        <v>1403</v>
      </c>
      <c r="G4918" s="25" t="s">
        <v>1403</v>
      </c>
      <c r="H4918" s="21" t="s">
        <v>1403</v>
      </c>
      <c r="I4918" s="25" t="s">
        <v>1403</v>
      </c>
      <c r="J4918" s="21" t="s">
        <v>1403</v>
      </c>
      <c r="K4918" s="21" t="s">
        <v>1403</v>
      </c>
    </row>
    <row r="4919" s="7" customFormat="1" customHeight="1" spans="1:11">
      <c r="A4919" s="23"/>
      <c r="B4919" s="22"/>
      <c r="C4919" s="23"/>
      <c r="D4919" s="21" t="s">
        <v>1403</v>
      </c>
      <c r="E4919" s="21" t="s">
        <v>2374</v>
      </c>
      <c r="F4919" s="21" t="s">
        <v>1403</v>
      </c>
      <c r="G4919" s="25" t="s">
        <v>1403</v>
      </c>
      <c r="H4919" s="21" t="s">
        <v>1403</v>
      </c>
      <c r="I4919" s="25" t="s">
        <v>1403</v>
      </c>
      <c r="J4919" s="21" t="s">
        <v>1403</v>
      </c>
      <c r="K4919" s="21" t="s">
        <v>1403</v>
      </c>
    </row>
    <row r="4920" s="7" customFormat="1" customHeight="1" spans="1:11">
      <c r="A4920" s="23"/>
      <c r="B4920" s="22"/>
      <c r="C4920" s="23"/>
      <c r="D4920" s="21" t="s">
        <v>1403</v>
      </c>
      <c r="E4920" s="21" t="s">
        <v>1403</v>
      </c>
      <c r="F4920" s="21" t="s">
        <v>2594</v>
      </c>
      <c r="G4920" s="25" t="s">
        <v>2341</v>
      </c>
      <c r="H4920" s="21" t="s">
        <v>2394</v>
      </c>
      <c r="I4920" s="25" t="s">
        <v>2343</v>
      </c>
      <c r="J4920" s="21" t="s">
        <v>3281</v>
      </c>
      <c r="K4920" s="21" t="s">
        <v>2626</v>
      </c>
    </row>
    <row r="4921" s="7" customFormat="1" customHeight="1" spans="1:11">
      <c r="A4921" s="23"/>
      <c r="B4921" s="22"/>
      <c r="C4921" s="23"/>
      <c r="D4921" s="21" t="s">
        <v>1403</v>
      </c>
      <c r="E4921" s="21" t="s">
        <v>1403</v>
      </c>
      <c r="F4921" s="21" t="s">
        <v>2627</v>
      </c>
      <c r="G4921" s="25" t="s">
        <v>2341</v>
      </c>
      <c r="H4921" s="21" t="s">
        <v>2394</v>
      </c>
      <c r="I4921" s="25" t="s">
        <v>2343</v>
      </c>
      <c r="J4921" s="21" t="s">
        <v>5537</v>
      </c>
      <c r="K4921" s="21" t="s">
        <v>2626</v>
      </c>
    </row>
    <row r="4922" s="7" customFormat="1" customHeight="1" spans="1:11">
      <c r="A4922" s="21" t="s">
        <v>3616</v>
      </c>
      <c r="B4922" s="24" t="s">
        <v>7738</v>
      </c>
      <c r="C4922" s="21" t="s">
        <v>2614</v>
      </c>
      <c r="D4922" s="23"/>
      <c r="E4922" s="23"/>
      <c r="F4922" s="23"/>
      <c r="G4922" s="22"/>
      <c r="H4922" s="23"/>
      <c r="I4922" s="22"/>
      <c r="J4922" s="23"/>
      <c r="K4922" s="23"/>
    </row>
    <row r="4923" s="7" customFormat="1" customHeight="1" spans="1:11">
      <c r="A4923" s="23"/>
      <c r="B4923" s="22"/>
      <c r="C4923" s="23"/>
      <c r="D4923" s="21" t="s">
        <v>2338</v>
      </c>
      <c r="E4923" s="21" t="s">
        <v>1403</v>
      </c>
      <c r="F4923" s="21" t="s">
        <v>1403</v>
      </c>
      <c r="G4923" s="25" t="s">
        <v>1403</v>
      </c>
      <c r="H4923" s="21" t="s">
        <v>1403</v>
      </c>
      <c r="I4923" s="25" t="s">
        <v>1403</v>
      </c>
      <c r="J4923" s="21" t="s">
        <v>1403</v>
      </c>
      <c r="K4923" s="21" t="s">
        <v>1403</v>
      </c>
    </row>
    <row r="4924" s="7" customFormat="1" customHeight="1" spans="1:11">
      <c r="A4924" s="23"/>
      <c r="B4924" s="22"/>
      <c r="C4924" s="23"/>
      <c r="D4924" s="21" t="s">
        <v>1403</v>
      </c>
      <c r="E4924" s="21" t="s">
        <v>2339</v>
      </c>
      <c r="F4924" s="21" t="s">
        <v>1403</v>
      </c>
      <c r="G4924" s="25" t="s">
        <v>1403</v>
      </c>
      <c r="H4924" s="21" t="s">
        <v>1403</v>
      </c>
      <c r="I4924" s="25" t="s">
        <v>1403</v>
      </c>
      <c r="J4924" s="21" t="s">
        <v>1403</v>
      </c>
      <c r="K4924" s="21" t="s">
        <v>1403</v>
      </c>
    </row>
    <row r="4925" s="7" customFormat="1" customHeight="1" spans="1:11">
      <c r="A4925" s="23"/>
      <c r="B4925" s="22"/>
      <c r="C4925" s="23"/>
      <c r="D4925" s="21" t="s">
        <v>1403</v>
      </c>
      <c r="E4925" s="21" t="s">
        <v>1403</v>
      </c>
      <c r="F4925" s="21" t="s">
        <v>2619</v>
      </c>
      <c r="G4925" s="25" t="s">
        <v>2341</v>
      </c>
      <c r="H4925" s="21" t="s">
        <v>7737</v>
      </c>
      <c r="I4925" s="25" t="s">
        <v>2384</v>
      </c>
      <c r="J4925" s="21" t="s">
        <v>3620</v>
      </c>
      <c r="K4925" s="21" t="s">
        <v>5534</v>
      </c>
    </row>
    <row r="4926" s="7" customFormat="1" customHeight="1" spans="1:11">
      <c r="A4926" s="23"/>
      <c r="B4926" s="22"/>
      <c r="C4926" s="23"/>
      <c r="D4926" s="21" t="s">
        <v>1403</v>
      </c>
      <c r="E4926" s="21" t="s">
        <v>1403</v>
      </c>
      <c r="F4926" s="21" t="s">
        <v>5535</v>
      </c>
      <c r="G4926" s="25" t="s">
        <v>2341</v>
      </c>
      <c r="H4926" s="21" t="s">
        <v>5546</v>
      </c>
      <c r="I4926" s="25" t="s">
        <v>2384</v>
      </c>
      <c r="J4926" s="21" t="s">
        <v>5536</v>
      </c>
      <c r="K4926" s="21" t="s">
        <v>5534</v>
      </c>
    </row>
    <row r="4927" s="7" customFormat="1" customHeight="1" spans="1:11">
      <c r="A4927" s="23"/>
      <c r="B4927" s="22"/>
      <c r="C4927" s="23"/>
      <c r="D4927" s="21" t="s">
        <v>2357</v>
      </c>
      <c r="E4927" s="21" t="s">
        <v>1403</v>
      </c>
      <c r="F4927" s="21" t="s">
        <v>1403</v>
      </c>
      <c r="G4927" s="25" t="s">
        <v>1403</v>
      </c>
      <c r="H4927" s="21" t="s">
        <v>1403</v>
      </c>
      <c r="I4927" s="25" t="s">
        <v>1403</v>
      </c>
      <c r="J4927" s="21" t="s">
        <v>1403</v>
      </c>
      <c r="K4927" s="21" t="s">
        <v>1403</v>
      </c>
    </row>
    <row r="4928" s="7" customFormat="1" customHeight="1" spans="1:11">
      <c r="A4928" s="23"/>
      <c r="B4928" s="22"/>
      <c r="C4928" s="23"/>
      <c r="D4928" s="21" t="s">
        <v>1403</v>
      </c>
      <c r="E4928" s="21" t="s">
        <v>2358</v>
      </c>
      <c r="F4928" s="21" t="s">
        <v>1403</v>
      </c>
      <c r="G4928" s="25" t="s">
        <v>1403</v>
      </c>
      <c r="H4928" s="21" t="s">
        <v>1403</v>
      </c>
      <c r="I4928" s="25" t="s">
        <v>1403</v>
      </c>
      <c r="J4928" s="21" t="s">
        <v>1403</v>
      </c>
      <c r="K4928" s="21" t="s">
        <v>1403</v>
      </c>
    </row>
    <row r="4929" s="7" customFormat="1" customHeight="1" spans="1:11">
      <c r="A4929" s="23"/>
      <c r="B4929" s="22"/>
      <c r="C4929" s="23"/>
      <c r="D4929" s="21" t="s">
        <v>1403</v>
      </c>
      <c r="E4929" s="21" t="s">
        <v>1403</v>
      </c>
      <c r="F4929" s="21" t="s">
        <v>3622</v>
      </c>
      <c r="G4929" s="25" t="s">
        <v>2341</v>
      </c>
      <c r="H4929" s="21" t="s">
        <v>2591</v>
      </c>
      <c r="I4929" s="25" t="s">
        <v>1403</v>
      </c>
      <c r="J4929" s="21" t="s">
        <v>3521</v>
      </c>
      <c r="K4929" s="21" t="s">
        <v>4068</v>
      </c>
    </row>
    <row r="4930" s="7" customFormat="1" customHeight="1" spans="1:11">
      <c r="A4930" s="23"/>
      <c r="B4930" s="22"/>
      <c r="C4930" s="23"/>
      <c r="D4930" s="21" t="s">
        <v>2373</v>
      </c>
      <c r="E4930" s="21" t="s">
        <v>1403</v>
      </c>
      <c r="F4930" s="21" t="s">
        <v>1403</v>
      </c>
      <c r="G4930" s="25" t="s">
        <v>1403</v>
      </c>
      <c r="H4930" s="21" t="s">
        <v>1403</v>
      </c>
      <c r="I4930" s="25" t="s">
        <v>1403</v>
      </c>
      <c r="J4930" s="21" t="s">
        <v>1403</v>
      </c>
      <c r="K4930" s="21" t="s">
        <v>1403</v>
      </c>
    </row>
    <row r="4931" s="7" customFormat="1" customHeight="1" spans="1:11">
      <c r="A4931" s="23"/>
      <c r="B4931" s="22"/>
      <c r="C4931" s="23"/>
      <c r="D4931" s="21" t="s">
        <v>1403</v>
      </c>
      <c r="E4931" s="21" t="s">
        <v>2374</v>
      </c>
      <c r="F4931" s="21" t="s">
        <v>1403</v>
      </c>
      <c r="G4931" s="25" t="s">
        <v>1403</v>
      </c>
      <c r="H4931" s="21" t="s">
        <v>1403</v>
      </c>
      <c r="I4931" s="25" t="s">
        <v>1403</v>
      </c>
      <c r="J4931" s="21" t="s">
        <v>1403</v>
      </c>
      <c r="K4931" s="21" t="s">
        <v>1403</v>
      </c>
    </row>
    <row r="4932" s="7" customFormat="1" customHeight="1" spans="1:11">
      <c r="A4932" s="23"/>
      <c r="B4932" s="22"/>
      <c r="C4932" s="23"/>
      <c r="D4932" s="21" t="s">
        <v>1403</v>
      </c>
      <c r="E4932" s="21" t="s">
        <v>1403</v>
      </c>
      <c r="F4932" s="21" t="s">
        <v>2594</v>
      </c>
      <c r="G4932" s="25" t="s">
        <v>2341</v>
      </c>
      <c r="H4932" s="21" t="s">
        <v>2394</v>
      </c>
      <c r="I4932" s="25" t="s">
        <v>2343</v>
      </c>
      <c r="J4932" s="21" t="s">
        <v>3281</v>
      </c>
      <c r="K4932" s="21" t="s">
        <v>2626</v>
      </c>
    </row>
    <row r="4933" s="7" customFormat="1" customHeight="1" spans="1:11">
      <c r="A4933" s="23"/>
      <c r="B4933" s="22"/>
      <c r="C4933" s="23"/>
      <c r="D4933" s="21" t="s">
        <v>1403</v>
      </c>
      <c r="E4933" s="21" t="s">
        <v>1403</v>
      </c>
      <c r="F4933" s="21" t="s">
        <v>2627</v>
      </c>
      <c r="G4933" s="25" t="s">
        <v>2341</v>
      </c>
      <c r="H4933" s="21" t="s">
        <v>2394</v>
      </c>
      <c r="I4933" s="25" t="s">
        <v>2343</v>
      </c>
      <c r="J4933" s="21" t="s">
        <v>5537</v>
      </c>
      <c r="K4933" s="21" t="s">
        <v>2626</v>
      </c>
    </row>
    <row r="4934" s="7" customFormat="1" customHeight="1" spans="1:11">
      <c r="A4934" s="21" t="s">
        <v>7739</v>
      </c>
      <c r="B4934" s="22"/>
      <c r="C4934" s="23"/>
      <c r="D4934" s="23"/>
      <c r="E4934" s="23"/>
      <c r="F4934" s="23"/>
      <c r="G4934" s="22"/>
      <c r="H4934" s="23"/>
      <c r="I4934" s="22"/>
      <c r="J4934" s="23"/>
      <c r="K4934" s="23"/>
    </row>
    <row r="4935" s="7" customFormat="1" customHeight="1" spans="1:11">
      <c r="A4935" s="21" t="s">
        <v>7740</v>
      </c>
      <c r="B4935" s="22"/>
      <c r="C4935" s="23"/>
      <c r="D4935" s="23"/>
      <c r="E4935" s="23"/>
      <c r="F4935" s="23"/>
      <c r="G4935" s="22"/>
      <c r="H4935" s="23"/>
      <c r="I4935" s="22"/>
      <c r="J4935" s="23"/>
      <c r="K4935" s="23"/>
    </row>
    <row r="4936" s="7" customFormat="1" customHeight="1" spans="1:11">
      <c r="A4936" s="21" t="s">
        <v>7741</v>
      </c>
      <c r="B4936" s="24" t="s">
        <v>7742</v>
      </c>
      <c r="C4936" s="21" t="s">
        <v>7743</v>
      </c>
      <c r="D4936" s="23"/>
      <c r="E4936" s="23"/>
      <c r="F4936" s="23"/>
      <c r="G4936" s="22"/>
      <c r="H4936" s="23"/>
      <c r="I4936" s="22"/>
      <c r="J4936" s="23"/>
      <c r="K4936" s="23"/>
    </row>
    <row r="4937" s="7" customFormat="1" customHeight="1" spans="1:11">
      <c r="A4937" s="23"/>
      <c r="B4937" s="22"/>
      <c r="C4937" s="23"/>
      <c r="D4937" s="21" t="s">
        <v>2338</v>
      </c>
      <c r="E4937" s="21" t="s">
        <v>1403</v>
      </c>
      <c r="F4937" s="21" t="s">
        <v>1403</v>
      </c>
      <c r="G4937" s="25" t="s">
        <v>1403</v>
      </c>
      <c r="H4937" s="21" t="s">
        <v>1403</v>
      </c>
      <c r="I4937" s="25" t="s">
        <v>1403</v>
      </c>
      <c r="J4937" s="21" t="s">
        <v>1403</v>
      </c>
      <c r="K4937" s="21" t="s">
        <v>1403</v>
      </c>
    </row>
    <row r="4938" s="7" customFormat="1" customHeight="1" spans="1:11">
      <c r="A4938" s="23"/>
      <c r="B4938" s="22"/>
      <c r="C4938" s="23"/>
      <c r="D4938" s="21" t="s">
        <v>1403</v>
      </c>
      <c r="E4938" s="21" t="s">
        <v>2339</v>
      </c>
      <c r="F4938" s="21" t="s">
        <v>1403</v>
      </c>
      <c r="G4938" s="25" t="s">
        <v>1403</v>
      </c>
      <c r="H4938" s="21" t="s">
        <v>1403</v>
      </c>
      <c r="I4938" s="25" t="s">
        <v>1403</v>
      </c>
      <c r="J4938" s="21" t="s">
        <v>1403</v>
      </c>
      <c r="K4938" s="21" t="s">
        <v>1403</v>
      </c>
    </row>
    <row r="4939" s="7" customFormat="1" customHeight="1" spans="1:11">
      <c r="A4939" s="23"/>
      <c r="B4939" s="22"/>
      <c r="C4939" s="23"/>
      <c r="D4939" s="21" t="s">
        <v>1403</v>
      </c>
      <c r="E4939" s="21" t="s">
        <v>1403</v>
      </c>
      <c r="F4939" s="21" t="s">
        <v>7744</v>
      </c>
      <c r="G4939" s="25" t="s">
        <v>2341</v>
      </c>
      <c r="H4939" s="21" t="s">
        <v>7745</v>
      </c>
      <c r="I4939" s="25" t="s">
        <v>2491</v>
      </c>
      <c r="J4939" s="21" t="s">
        <v>7746</v>
      </c>
      <c r="K4939" s="21" t="s">
        <v>7747</v>
      </c>
    </row>
    <row r="4940" s="7" customFormat="1" customHeight="1" spans="1:11">
      <c r="A4940" s="23"/>
      <c r="B4940" s="22"/>
      <c r="C4940" s="23"/>
      <c r="D4940" s="21" t="s">
        <v>1403</v>
      </c>
      <c r="E4940" s="21" t="s">
        <v>2389</v>
      </c>
      <c r="F4940" s="21" t="s">
        <v>1403</v>
      </c>
      <c r="G4940" s="25" t="s">
        <v>1403</v>
      </c>
      <c r="H4940" s="21" t="s">
        <v>1403</v>
      </c>
      <c r="I4940" s="25" t="s">
        <v>1403</v>
      </c>
      <c r="J4940" s="21" t="s">
        <v>1403</v>
      </c>
      <c r="K4940" s="21" t="s">
        <v>1403</v>
      </c>
    </row>
    <row r="4941" s="7" customFormat="1" customHeight="1" spans="1:11">
      <c r="A4941" s="23"/>
      <c r="B4941" s="22"/>
      <c r="C4941" s="23"/>
      <c r="D4941" s="21" t="s">
        <v>1403</v>
      </c>
      <c r="E4941" s="21" t="s">
        <v>1403</v>
      </c>
      <c r="F4941" s="21" t="s">
        <v>7748</v>
      </c>
      <c r="G4941" s="25" t="s">
        <v>2341</v>
      </c>
      <c r="H4941" s="21" t="s">
        <v>2342</v>
      </c>
      <c r="I4941" s="25" t="s">
        <v>2343</v>
      </c>
      <c r="J4941" s="21" t="s">
        <v>7749</v>
      </c>
      <c r="K4941" s="21" t="s">
        <v>7747</v>
      </c>
    </row>
    <row r="4942" s="7" customFormat="1" customHeight="1" spans="1:11">
      <c r="A4942" s="23"/>
      <c r="B4942" s="22"/>
      <c r="C4942" s="23"/>
      <c r="D4942" s="21" t="s">
        <v>2357</v>
      </c>
      <c r="E4942" s="21" t="s">
        <v>1403</v>
      </c>
      <c r="F4942" s="21" t="s">
        <v>1403</v>
      </c>
      <c r="G4942" s="25" t="s">
        <v>1403</v>
      </c>
      <c r="H4942" s="21" t="s">
        <v>1403</v>
      </c>
      <c r="I4942" s="25" t="s">
        <v>1403</v>
      </c>
      <c r="J4942" s="21" t="s">
        <v>1403</v>
      </c>
      <c r="K4942" s="21" t="s">
        <v>1403</v>
      </c>
    </row>
    <row r="4943" s="7" customFormat="1" customHeight="1" spans="1:11">
      <c r="A4943" s="23"/>
      <c r="B4943" s="22"/>
      <c r="C4943" s="23"/>
      <c r="D4943" s="21" t="s">
        <v>1403</v>
      </c>
      <c r="E4943" s="21" t="s">
        <v>2578</v>
      </c>
      <c r="F4943" s="21" t="s">
        <v>1403</v>
      </c>
      <c r="G4943" s="25" t="s">
        <v>1403</v>
      </c>
      <c r="H4943" s="21" t="s">
        <v>1403</v>
      </c>
      <c r="I4943" s="25" t="s">
        <v>1403</v>
      </c>
      <c r="J4943" s="21" t="s">
        <v>1403</v>
      </c>
      <c r="K4943" s="21" t="s">
        <v>1403</v>
      </c>
    </row>
    <row r="4944" s="7" customFormat="1" customHeight="1" spans="1:11">
      <c r="A4944" s="23"/>
      <c r="B4944" s="22"/>
      <c r="C4944" s="23"/>
      <c r="D4944" s="21" t="s">
        <v>1403</v>
      </c>
      <c r="E4944" s="21" t="s">
        <v>1403</v>
      </c>
      <c r="F4944" s="21" t="s">
        <v>7750</v>
      </c>
      <c r="G4944" s="25" t="s">
        <v>2341</v>
      </c>
      <c r="H4944" s="21" t="s">
        <v>2408</v>
      </c>
      <c r="I4944" s="25" t="s">
        <v>2408</v>
      </c>
      <c r="J4944" s="21" t="s">
        <v>7751</v>
      </c>
      <c r="K4944" s="21" t="s">
        <v>7747</v>
      </c>
    </row>
    <row r="4945" s="7" customFormat="1" customHeight="1" spans="1:11">
      <c r="A4945" s="23"/>
      <c r="B4945" s="22"/>
      <c r="C4945" s="23"/>
      <c r="D4945" s="21" t="s">
        <v>2373</v>
      </c>
      <c r="E4945" s="21" t="s">
        <v>1403</v>
      </c>
      <c r="F4945" s="21" t="s">
        <v>1403</v>
      </c>
      <c r="G4945" s="25" t="s">
        <v>1403</v>
      </c>
      <c r="H4945" s="21" t="s">
        <v>1403</v>
      </c>
      <c r="I4945" s="25" t="s">
        <v>1403</v>
      </c>
      <c r="J4945" s="21" t="s">
        <v>1403</v>
      </c>
      <c r="K4945" s="21" t="s">
        <v>1403</v>
      </c>
    </row>
    <row r="4946" s="7" customFormat="1" customHeight="1" spans="1:11">
      <c r="A4946" s="23"/>
      <c r="B4946" s="22"/>
      <c r="C4946" s="23"/>
      <c r="D4946" s="21" t="s">
        <v>1403</v>
      </c>
      <c r="E4946" s="21" t="s">
        <v>2374</v>
      </c>
      <c r="F4946" s="21" t="s">
        <v>1403</v>
      </c>
      <c r="G4946" s="25" t="s">
        <v>1403</v>
      </c>
      <c r="H4946" s="21" t="s">
        <v>1403</v>
      </c>
      <c r="I4946" s="25" t="s">
        <v>1403</v>
      </c>
      <c r="J4946" s="21" t="s">
        <v>1403</v>
      </c>
      <c r="K4946" s="21" t="s">
        <v>1403</v>
      </c>
    </row>
    <row r="4947" s="7" customFormat="1" customHeight="1" spans="1:11">
      <c r="A4947" s="23"/>
      <c r="B4947" s="22"/>
      <c r="C4947" s="23"/>
      <c r="D4947" s="21" t="s">
        <v>1403</v>
      </c>
      <c r="E4947" s="21" t="s">
        <v>1403</v>
      </c>
      <c r="F4947" s="21" t="s">
        <v>7752</v>
      </c>
      <c r="G4947" s="25" t="s">
        <v>2354</v>
      </c>
      <c r="H4947" s="21" t="s">
        <v>2622</v>
      </c>
      <c r="I4947" s="25" t="s">
        <v>2343</v>
      </c>
      <c r="J4947" s="21" t="s">
        <v>7753</v>
      </c>
      <c r="K4947" s="21" t="s">
        <v>7747</v>
      </c>
    </row>
    <row r="4948" s="7" customFormat="1" customHeight="1" spans="1:11">
      <c r="A4948" s="21" t="s">
        <v>7754</v>
      </c>
      <c r="B4948" s="24" t="s">
        <v>7755</v>
      </c>
      <c r="C4948" s="21" t="s">
        <v>7756</v>
      </c>
      <c r="D4948" s="23"/>
      <c r="E4948" s="23"/>
      <c r="F4948" s="23"/>
      <c r="G4948" s="22"/>
      <c r="H4948" s="23"/>
      <c r="I4948" s="22"/>
      <c r="J4948" s="23"/>
      <c r="K4948" s="23"/>
    </row>
    <row r="4949" s="7" customFormat="1" customHeight="1" spans="1:11">
      <c r="A4949" s="23"/>
      <c r="B4949" s="22"/>
      <c r="C4949" s="23"/>
      <c r="D4949" s="21" t="s">
        <v>2338</v>
      </c>
      <c r="E4949" s="21" t="s">
        <v>1403</v>
      </c>
      <c r="F4949" s="21" t="s">
        <v>1403</v>
      </c>
      <c r="G4949" s="25" t="s">
        <v>1403</v>
      </c>
      <c r="H4949" s="21" t="s">
        <v>1403</v>
      </c>
      <c r="I4949" s="25" t="s">
        <v>1403</v>
      </c>
      <c r="J4949" s="21" t="s">
        <v>1403</v>
      </c>
      <c r="K4949" s="21" t="s">
        <v>1403</v>
      </c>
    </row>
    <row r="4950" s="7" customFormat="1" customHeight="1" spans="1:11">
      <c r="A4950" s="23"/>
      <c r="B4950" s="22"/>
      <c r="C4950" s="23"/>
      <c r="D4950" s="21" t="s">
        <v>1403</v>
      </c>
      <c r="E4950" s="21" t="s">
        <v>2339</v>
      </c>
      <c r="F4950" s="21" t="s">
        <v>1403</v>
      </c>
      <c r="G4950" s="25" t="s">
        <v>1403</v>
      </c>
      <c r="H4950" s="21" t="s">
        <v>1403</v>
      </c>
      <c r="I4950" s="25" t="s">
        <v>1403</v>
      </c>
      <c r="J4950" s="21" t="s">
        <v>1403</v>
      </c>
      <c r="K4950" s="21" t="s">
        <v>1403</v>
      </c>
    </row>
    <row r="4951" s="7" customFormat="1" customHeight="1" spans="1:11">
      <c r="A4951" s="23"/>
      <c r="B4951" s="22"/>
      <c r="C4951" s="23"/>
      <c r="D4951" s="21" t="s">
        <v>1403</v>
      </c>
      <c r="E4951" s="21" t="s">
        <v>1403</v>
      </c>
      <c r="F4951" s="21" t="s">
        <v>7744</v>
      </c>
      <c r="G4951" s="25" t="s">
        <v>2341</v>
      </c>
      <c r="H4951" s="21" t="s">
        <v>3700</v>
      </c>
      <c r="I4951" s="25" t="s">
        <v>2491</v>
      </c>
      <c r="J4951" s="21" t="s">
        <v>7757</v>
      </c>
      <c r="K4951" s="21" t="s">
        <v>7758</v>
      </c>
    </row>
    <row r="4952" s="7" customFormat="1" customHeight="1" spans="1:11">
      <c r="A4952" s="23"/>
      <c r="B4952" s="22"/>
      <c r="C4952" s="23"/>
      <c r="D4952" s="21" t="s">
        <v>1403</v>
      </c>
      <c r="E4952" s="21" t="s">
        <v>2389</v>
      </c>
      <c r="F4952" s="21" t="s">
        <v>1403</v>
      </c>
      <c r="G4952" s="25" t="s">
        <v>1403</v>
      </c>
      <c r="H4952" s="21" t="s">
        <v>1403</v>
      </c>
      <c r="I4952" s="25" t="s">
        <v>1403</v>
      </c>
      <c r="J4952" s="21" t="s">
        <v>1403</v>
      </c>
      <c r="K4952" s="21" t="s">
        <v>1403</v>
      </c>
    </row>
    <row r="4953" s="7" customFormat="1" customHeight="1" spans="1:11">
      <c r="A4953" s="23"/>
      <c r="B4953" s="22"/>
      <c r="C4953" s="23"/>
      <c r="D4953" s="21" t="s">
        <v>1403</v>
      </c>
      <c r="E4953" s="21" t="s">
        <v>1403</v>
      </c>
      <c r="F4953" s="21" t="s">
        <v>7759</v>
      </c>
      <c r="G4953" s="25" t="s">
        <v>2341</v>
      </c>
      <c r="H4953" s="21" t="s">
        <v>2342</v>
      </c>
      <c r="I4953" s="25" t="s">
        <v>2343</v>
      </c>
      <c r="J4953" s="21" t="s">
        <v>7760</v>
      </c>
      <c r="K4953" s="21" t="s">
        <v>7758</v>
      </c>
    </row>
    <row r="4954" s="7" customFormat="1" customHeight="1" spans="1:11">
      <c r="A4954" s="23"/>
      <c r="B4954" s="22"/>
      <c r="C4954" s="23"/>
      <c r="D4954" s="21" t="s">
        <v>2357</v>
      </c>
      <c r="E4954" s="21" t="s">
        <v>1403</v>
      </c>
      <c r="F4954" s="21" t="s">
        <v>1403</v>
      </c>
      <c r="G4954" s="25" t="s">
        <v>1403</v>
      </c>
      <c r="H4954" s="21" t="s">
        <v>1403</v>
      </c>
      <c r="I4954" s="25" t="s">
        <v>1403</v>
      </c>
      <c r="J4954" s="21" t="s">
        <v>1403</v>
      </c>
      <c r="K4954" s="21" t="s">
        <v>1403</v>
      </c>
    </row>
    <row r="4955" s="7" customFormat="1" customHeight="1" spans="1:11">
      <c r="A4955" s="23"/>
      <c r="B4955" s="22"/>
      <c r="C4955" s="23"/>
      <c r="D4955" s="21" t="s">
        <v>1403</v>
      </c>
      <c r="E4955" s="21" t="s">
        <v>2578</v>
      </c>
      <c r="F4955" s="21" t="s">
        <v>1403</v>
      </c>
      <c r="G4955" s="25" t="s">
        <v>1403</v>
      </c>
      <c r="H4955" s="21" t="s">
        <v>1403</v>
      </c>
      <c r="I4955" s="25" t="s">
        <v>1403</v>
      </c>
      <c r="J4955" s="21" t="s">
        <v>1403</v>
      </c>
      <c r="K4955" s="21" t="s">
        <v>1403</v>
      </c>
    </row>
    <row r="4956" s="7" customFormat="1" customHeight="1" spans="1:11">
      <c r="A4956" s="23"/>
      <c r="B4956" s="22"/>
      <c r="C4956" s="23"/>
      <c r="D4956" s="21" t="s">
        <v>1403</v>
      </c>
      <c r="E4956" s="21" t="s">
        <v>1403</v>
      </c>
      <c r="F4956" s="21" t="s">
        <v>7761</v>
      </c>
      <c r="G4956" s="25" t="s">
        <v>2341</v>
      </c>
      <c r="H4956" s="21" t="s">
        <v>2408</v>
      </c>
      <c r="I4956" s="25" t="s">
        <v>2408</v>
      </c>
      <c r="J4956" s="21" t="s">
        <v>7762</v>
      </c>
      <c r="K4956" s="21" t="s">
        <v>7758</v>
      </c>
    </row>
    <row r="4957" s="7" customFormat="1" customHeight="1" spans="1:11">
      <c r="A4957" s="23"/>
      <c r="B4957" s="22"/>
      <c r="C4957" s="23"/>
      <c r="D4957" s="21" t="s">
        <v>2373</v>
      </c>
      <c r="E4957" s="21" t="s">
        <v>1403</v>
      </c>
      <c r="F4957" s="21" t="s">
        <v>1403</v>
      </c>
      <c r="G4957" s="25" t="s">
        <v>1403</v>
      </c>
      <c r="H4957" s="21" t="s">
        <v>1403</v>
      </c>
      <c r="I4957" s="25" t="s">
        <v>1403</v>
      </c>
      <c r="J4957" s="21" t="s">
        <v>1403</v>
      </c>
      <c r="K4957" s="21" t="s">
        <v>1403</v>
      </c>
    </row>
    <row r="4958" s="7" customFormat="1" customHeight="1" spans="1:11">
      <c r="A4958" s="23"/>
      <c r="B4958" s="22"/>
      <c r="C4958" s="23"/>
      <c r="D4958" s="21" t="s">
        <v>1403</v>
      </c>
      <c r="E4958" s="21" t="s">
        <v>2374</v>
      </c>
      <c r="F4958" s="21" t="s">
        <v>1403</v>
      </c>
      <c r="G4958" s="25" t="s">
        <v>1403</v>
      </c>
      <c r="H4958" s="21" t="s">
        <v>1403</v>
      </c>
      <c r="I4958" s="25" t="s">
        <v>1403</v>
      </c>
      <c r="J4958" s="21" t="s">
        <v>1403</v>
      </c>
      <c r="K4958" s="21" t="s">
        <v>1403</v>
      </c>
    </row>
    <row r="4959" s="7" customFormat="1" customHeight="1" spans="1:11">
      <c r="A4959" s="23"/>
      <c r="B4959" s="22"/>
      <c r="C4959" s="23"/>
      <c r="D4959" s="21" t="s">
        <v>1403</v>
      </c>
      <c r="E4959" s="21" t="s">
        <v>1403</v>
      </c>
      <c r="F4959" s="21" t="s">
        <v>7763</v>
      </c>
      <c r="G4959" s="25" t="s">
        <v>2354</v>
      </c>
      <c r="H4959" s="21" t="s">
        <v>2622</v>
      </c>
      <c r="I4959" s="25" t="s">
        <v>2343</v>
      </c>
      <c r="J4959" s="21" t="s">
        <v>7764</v>
      </c>
      <c r="K4959" s="21" t="s">
        <v>7758</v>
      </c>
    </row>
    <row r="4960" s="7" customFormat="1" customHeight="1" spans="1:11">
      <c r="A4960" s="21" t="s">
        <v>7765</v>
      </c>
      <c r="B4960" s="24" t="s">
        <v>7766</v>
      </c>
      <c r="C4960" s="21" t="s">
        <v>7767</v>
      </c>
      <c r="D4960" s="23"/>
      <c r="E4960" s="23"/>
      <c r="F4960" s="23"/>
      <c r="G4960" s="22"/>
      <c r="H4960" s="23"/>
      <c r="I4960" s="22"/>
      <c r="J4960" s="23"/>
      <c r="K4960" s="23"/>
    </row>
    <row r="4961" s="7" customFormat="1" customHeight="1" spans="1:11">
      <c r="A4961" s="23"/>
      <c r="B4961" s="22"/>
      <c r="C4961" s="23"/>
      <c r="D4961" s="21" t="s">
        <v>2338</v>
      </c>
      <c r="E4961" s="21" t="s">
        <v>1403</v>
      </c>
      <c r="F4961" s="21" t="s">
        <v>1403</v>
      </c>
      <c r="G4961" s="25" t="s">
        <v>1403</v>
      </c>
      <c r="H4961" s="21" t="s">
        <v>1403</v>
      </c>
      <c r="I4961" s="25" t="s">
        <v>1403</v>
      </c>
      <c r="J4961" s="21" t="s">
        <v>1403</v>
      </c>
      <c r="K4961" s="21" t="s">
        <v>1403</v>
      </c>
    </row>
    <row r="4962" s="7" customFormat="1" customHeight="1" spans="1:11">
      <c r="A4962" s="23"/>
      <c r="B4962" s="22"/>
      <c r="C4962" s="23"/>
      <c r="D4962" s="21" t="s">
        <v>1403</v>
      </c>
      <c r="E4962" s="21" t="s">
        <v>2339</v>
      </c>
      <c r="F4962" s="21" t="s">
        <v>1403</v>
      </c>
      <c r="G4962" s="25" t="s">
        <v>1403</v>
      </c>
      <c r="H4962" s="21" t="s">
        <v>1403</v>
      </c>
      <c r="I4962" s="25" t="s">
        <v>1403</v>
      </c>
      <c r="J4962" s="21" t="s">
        <v>1403</v>
      </c>
      <c r="K4962" s="21" t="s">
        <v>1403</v>
      </c>
    </row>
    <row r="4963" s="7" customFormat="1" customHeight="1" spans="1:11">
      <c r="A4963" s="23"/>
      <c r="B4963" s="22"/>
      <c r="C4963" s="23"/>
      <c r="D4963" s="21" t="s">
        <v>1403</v>
      </c>
      <c r="E4963" s="21" t="s">
        <v>1403</v>
      </c>
      <c r="F4963" s="21" t="s">
        <v>7768</v>
      </c>
      <c r="G4963" s="25" t="s">
        <v>2341</v>
      </c>
      <c r="H4963" s="21" t="s">
        <v>2499</v>
      </c>
      <c r="I4963" s="25" t="s">
        <v>2384</v>
      </c>
      <c r="J4963" s="21" t="s">
        <v>7769</v>
      </c>
      <c r="K4963" s="21" t="s">
        <v>7770</v>
      </c>
    </row>
    <row r="4964" s="7" customFormat="1" customHeight="1" spans="1:11">
      <c r="A4964" s="23"/>
      <c r="B4964" s="22"/>
      <c r="C4964" s="23"/>
      <c r="D4964" s="21" t="s">
        <v>1403</v>
      </c>
      <c r="E4964" s="21" t="s">
        <v>2389</v>
      </c>
      <c r="F4964" s="21" t="s">
        <v>1403</v>
      </c>
      <c r="G4964" s="25" t="s">
        <v>1403</v>
      </c>
      <c r="H4964" s="21" t="s">
        <v>1403</v>
      </c>
      <c r="I4964" s="25" t="s">
        <v>1403</v>
      </c>
      <c r="J4964" s="21" t="s">
        <v>1403</v>
      </c>
      <c r="K4964" s="21" t="s">
        <v>1403</v>
      </c>
    </row>
    <row r="4965" s="7" customFormat="1" customHeight="1" spans="1:11">
      <c r="A4965" s="23"/>
      <c r="B4965" s="22"/>
      <c r="C4965" s="23"/>
      <c r="D4965" s="21" t="s">
        <v>1403</v>
      </c>
      <c r="E4965" s="21" t="s">
        <v>1403</v>
      </c>
      <c r="F4965" s="21" t="s">
        <v>7771</v>
      </c>
      <c r="G4965" s="25" t="s">
        <v>2341</v>
      </c>
      <c r="H4965" s="21" t="s">
        <v>2866</v>
      </c>
      <c r="I4965" s="25" t="s">
        <v>2947</v>
      </c>
      <c r="J4965" s="21" t="s">
        <v>7772</v>
      </c>
      <c r="K4965" s="21" t="s">
        <v>7770</v>
      </c>
    </row>
    <row r="4966" s="7" customFormat="1" customHeight="1" spans="1:11">
      <c r="A4966" s="23"/>
      <c r="B4966" s="22"/>
      <c r="C4966" s="23"/>
      <c r="D4966" s="21" t="s">
        <v>2357</v>
      </c>
      <c r="E4966" s="21" t="s">
        <v>1403</v>
      </c>
      <c r="F4966" s="21" t="s">
        <v>1403</v>
      </c>
      <c r="G4966" s="25" t="s">
        <v>1403</v>
      </c>
      <c r="H4966" s="21" t="s">
        <v>1403</v>
      </c>
      <c r="I4966" s="25" t="s">
        <v>1403</v>
      </c>
      <c r="J4966" s="21" t="s">
        <v>1403</v>
      </c>
      <c r="K4966" s="21" t="s">
        <v>1403</v>
      </c>
    </row>
    <row r="4967" s="7" customFormat="1" customHeight="1" spans="1:11">
      <c r="A4967" s="23"/>
      <c r="B4967" s="22"/>
      <c r="C4967" s="23"/>
      <c r="D4967" s="21" t="s">
        <v>1403</v>
      </c>
      <c r="E4967" s="21" t="s">
        <v>2358</v>
      </c>
      <c r="F4967" s="21" t="s">
        <v>1403</v>
      </c>
      <c r="G4967" s="25" t="s">
        <v>1403</v>
      </c>
      <c r="H4967" s="21" t="s">
        <v>1403</v>
      </c>
      <c r="I4967" s="25" t="s">
        <v>1403</v>
      </c>
      <c r="J4967" s="21" t="s">
        <v>1403</v>
      </c>
      <c r="K4967" s="21" t="s">
        <v>1403</v>
      </c>
    </row>
    <row r="4968" s="7" customFormat="1" customHeight="1" spans="1:11">
      <c r="A4968" s="23"/>
      <c r="B4968" s="22"/>
      <c r="C4968" s="23"/>
      <c r="D4968" s="21" t="s">
        <v>1403</v>
      </c>
      <c r="E4968" s="21" t="s">
        <v>1403</v>
      </c>
      <c r="F4968" s="21" t="s">
        <v>7773</v>
      </c>
      <c r="G4968" s="25" t="s">
        <v>2341</v>
      </c>
      <c r="H4968" s="21" t="s">
        <v>2342</v>
      </c>
      <c r="I4968" s="25" t="s">
        <v>2343</v>
      </c>
      <c r="J4968" s="21" t="s">
        <v>7774</v>
      </c>
      <c r="K4968" s="21" t="s">
        <v>7775</v>
      </c>
    </row>
    <row r="4969" s="7" customFormat="1" customHeight="1" spans="1:11">
      <c r="A4969" s="23"/>
      <c r="B4969" s="22"/>
      <c r="C4969" s="23"/>
      <c r="D4969" s="21" t="s">
        <v>1403</v>
      </c>
      <c r="E4969" s="21" t="s">
        <v>2578</v>
      </c>
      <c r="F4969" s="21" t="s">
        <v>1403</v>
      </c>
      <c r="G4969" s="25" t="s">
        <v>1403</v>
      </c>
      <c r="H4969" s="21" t="s">
        <v>1403</v>
      </c>
      <c r="I4969" s="25" t="s">
        <v>1403</v>
      </c>
      <c r="J4969" s="21" t="s">
        <v>1403</v>
      </c>
      <c r="K4969" s="21" t="s">
        <v>1403</v>
      </c>
    </row>
    <row r="4970" s="7" customFormat="1" customHeight="1" spans="1:11">
      <c r="A4970" s="23"/>
      <c r="B4970" s="22"/>
      <c r="C4970" s="23"/>
      <c r="D4970" s="21" t="s">
        <v>1403</v>
      </c>
      <c r="E4970" s="21" t="s">
        <v>1403</v>
      </c>
      <c r="F4970" s="21" t="s">
        <v>7776</v>
      </c>
      <c r="G4970" s="25" t="s">
        <v>2341</v>
      </c>
      <c r="H4970" s="21" t="s">
        <v>2408</v>
      </c>
      <c r="I4970" s="25" t="s">
        <v>2408</v>
      </c>
      <c r="J4970" s="21" t="s">
        <v>7777</v>
      </c>
      <c r="K4970" s="21" t="s">
        <v>7775</v>
      </c>
    </row>
    <row r="4971" s="7" customFormat="1" customHeight="1" spans="1:11">
      <c r="A4971" s="23"/>
      <c r="B4971" s="22"/>
      <c r="C4971" s="23"/>
      <c r="D4971" s="21" t="s">
        <v>2373</v>
      </c>
      <c r="E4971" s="21" t="s">
        <v>1403</v>
      </c>
      <c r="F4971" s="21" t="s">
        <v>1403</v>
      </c>
      <c r="G4971" s="25" t="s">
        <v>1403</v>
      </c>
      <c r="H4971" s="21" t="s">
        <v>1403</v>
      </c>
      <c r="I4971" s="25" t="s">
        <v>1403</v>
      </c>
      <c r="J4971" s="21" t="s">
        <v>1403</v>
      </c>
      <c r="K4971" s="21" t="s">
        <v>1403</v>
      </c>
    </row>
    <row r="4972" s="7" customFormat="1" customHeight="1" spans="1:11">
      <c r="A4972" s="23"/>
      <c r="B4972" s="22"/>
      <c r="C4972" s="23"/>
      <c r="D4972" s="21" t="s">
        <v>1403</v>
      </c>
      <c r="E4972" s="21" t="s">
        <v>2374</v>
      </c>
      <c r="F4972" s="21" t="s">
        <v>1403</v>
      </c>
      <c r="G4972" s="25" t="s">
        <v>1403</v>
      </c>
      <c r="H4972" s="21" t="s">
        <v>1403</v>
      </c>
      <c r="I4972" s="25" t="s">
        <v>1403</v>
      </c>
      <c r="J4972" s="21" t="s">
        <v>1403</v>
      </c>
      <c r="K4972" s="21" t="s">
        <v>1403</v>
      </c>
    </row>
    <row r="4973" s="7" customFormat="1" customHeight="1" spans="1:11">
      <c r="A4973" s="23"/>
      <c r="B4973" s="22"/>
      <c r="C4973" s="23"/>
      <c r="D4973" s="21" t="s">
        <v>1403</v>
      </c>
      <c r="E4973" s="21" t="s">
        <v>1403</v>
      </c>
      <c r="F4973" s="21" t="s">
        <v>7778</v>
      </c>
      <c r="G4973" s="25" t="s">
        <v>2354</v>
      </c>
      <c r="H4973" s="21" t="s">
        <v>2622</v>
      </c>
      <c r="I4973" s="25" t="s">
        <v>2343</v>
      </c>
      <c r="J4973" s="21" t="s">
        <v>7779</v>
      </c>
      <c r="K4973" s="21" t="s">
        <v>7775</v>
      </c>
    </row>
    <row r="4974" s="7" customFormat="1" customHeight="1" spans="1:11">
      <c r="A4974" s="21" t="s">
        <v>7780</v>
      </c>
      <c r="B4974" s="24" t="s">
        <v>7781</v>
      </c>
      <c r="C4974" s="21" t="s">
        <v>7782</v>
      </c>
      <c r="D4974" s="23"/>
      <c r="E4974" s="23"/>
      <c r="F4974" s="23"/>
      <c r="G4974" s="22"/>
      <c r="H4974" s="23"/>
      <c r="I4974" s="22"/>
      <c r="J4974" s="23"/>
      <c r="K4974" s="23"/>
    </row>
    <row r="4975" s="7" customFormat="1" customHeight="1" spans="1:11">
      <c r="A4975" s="23"/>
      <c r="B4975" s="22"/>
      <c r="C4975" s="23"/>
      <c r="D4975" s="21" t="s">
        <v>2338</v>
      </c>
      <c r="E4975" s="21" t="s">
        <v>1403</v>
      </c>
      <c r="F4975" s="21" t="s">
        <v>1403</v>
      </c>
      <c r="G4975" s="25" t="s">
        <v>1403</v>
      </c>
      <c r="H4975" s="21" t="s">
        <v>1403</v>
      </c>
      <c r="I4975" s="25" t="s">
        <v>1403</v>
      </c>
      <c r="J4975" s="21" t="s">
        <v>1403</v>
      </c>
      <c r="K4975" s="21" t="s">
        <v>1403</v>
      </c>
    </row>
    <row r="4976" s="7" customFormat="1" customHeight="1" spans="1:11">
      <c r="A4976" s="23"/>
      <c r="B4976" s="22"/>
      <c r="C4976" s="23"/>
      <c r="D4976" s="21" t="s">
        <v>1403</v>
      </c>
      <c r="E4976" s="21" t="s">
        <v>2339</v>
      </c>
      <c r="F4976" s="21" t="s">
        <v>1403</v>
      </c>
      <c r="G4976" s="25" t="s">
        <v>1403</v>
      </c>
      <c r="H4976" s="21" t="s">
        <v>1403</v>
      </c>
      <c r="I4976" s="25" t="s">
        <v>1403</v>
      </c>
      <c r="J4976" s="21" t="s">
        <v>1403</v>
      </c>
      <c r="K4976" s="21" t="s">
        <v>1403</v>
      </c>
    </row>
    <row r="4977" s="7" customFormat="1" customHeight="1" spans="1:11">
      <c r="A4977" s="23"/>
      <c r="B4977" s="22"/>
      <c r="C4977" s="23"/>
      <c r="D4977" s="21" t="s">
        <v>1403</v>
      </c>
      <c r="E4977" s="21" t="s">
        <v>1403</v>
      </c>
      <c r="F4977" s="21" t="s">
        <v>7783</v>
      </c>
      <c r="G4977" s="25" t="s">
        <v>2341</v>
      </c>
      <c r="H4977" s="21" t="s">
        <v>7784</v>
      </c>
      <c r="I4977" s="25" t="s">
        <v>2491</v>
      </c>
      <c r="J4977" s="21" t="s">
        <v>7785</v>
      </c>
      <c r="K4977" s="21" t="s">
        <v>7786</v>
      </c>
    </row>
    <row r="4978" s="7" customFormat="1" customHeight="1" spans="1:11">
      <c r="A4978" s="23"/>
      <c r="B4978" s="22"/>
      <c r="C4978" s="23"/>
      <c r="D4978" s="21" t="s">
        <v>1403</v>
      </c>
      <c r="E4978" s="21" t="s">
        <v>2389</v>
      </c>
      <c r="F4978" s="21" t="s">
        <v>1403</v>
      </c>
      <c r="G4978" s="25" t="s">
        <v>1403</v>
      </c>
      <c r="H4978" s="21" t="s">
        <v>1403</v>
      </c>
      <c r="I4978" s="25" t="s">
        <v>1403</v>
      </c>
      <c r="J4978" s="21" t="s">
        <v>1403</v>
      </c>
      <c r="K4978" s="21" t="s">
        <v>1403</v>
      </c>
    </row>
    <row r="4979" s="7" customFormat="1" customHeight="1" spans="1:11">
      <c r="A4979" s="23"/>
      <c r="B4979" s="22"/>
      <c r="C4979" s="23"/>
      <c r="D4979" s="21" t="s">
        <v>1403</v>
      </c>
      <c r="E4979" s="21" t="s">
        <v>1403</v>
      </c>
      <c r="F4979" s="21" t="s">
        <v>7787</v>
      </c>
      <c r="G4979" s="25" t="s">
        <v>2341</v>
      </c>
      <c r="H4979" s="21" t="s">
        <v>2866</v>
      </c>
      <c r="I4979" s="25" t="s">
        <v>2947</v>
      </c>
      <c r="J4979" s="21" t="s">
        <v>7788</v>
      </c>
      <c r="K4979" s="21" t="s">
        <v>7786</v>
      </c>
    </row>
    <row r="4980" s="7" customFormat="1" customHeight="1" spans="1:11">
      <c r="A4980" s="23"/>
      <c r="B4980" s="22"/>
      <c r="C4980" s="23"/>
      <c r="D4980" s="21" t="s">
        <v>2357</v>
      </c>
      <c r="E4980" s="21" t="s">
        <v>1403</v>
      </c>
      <c r="F4980" s="21" t="s">
        <v>1403</v>
      </c>
      <c r="G4980" s="25" t="s">
        <v>1403</v>
      </c>
      <c r="H4980" s="21" t="s">
        <v>1403</v>
      </c>
      <c r="I4980" s="25" t="s">
        <v>1403</v>
      </c>
      <c r="J4980" s="21" t="s">
        <v>1403</v>
      </c>
      <c r="K4980" s="21" t="s">
        <v>1403</v>
      </c>
    </row>
    <row r="4981" s="7" customFormat="1" customHeight="1" spans="1:11">
      <c r="A4981" s="23"/>
      <c r="B4981" s="22"/>
      <c r="C4981" s="23"/>
      <c r="D4981" s="21" t="s">
        <v>1403</v>
      </c>
      <c r="E4981" s="21" t="s">
        <v>2578</v>
      </c>
      <c r="F4981" s="21" t="s">
        <v>1403</v>
      </c>
      <c r="G4981" s="25" t="s">
        <v>1403</v>
      </c>
      <c r="H4981" s="21" t="s">
        <v>1403</v>
      </c>
      <c r="I4981" s="25" t="s">
        <v>1403</v>
      </c>
      <c r="J4981" s="21" t="s">
        <v>1403</v>
      </c>
      <c r="K4981" s="21" t="s">
        <v>1403</v>
      </c>
    </row>
    <row r="4982" s="7" customFormat="1" customHeight="1" spans="1:11">
      <c r="A4982" s="23"/>
      <c r="B4982" s="22"/>
      <c r="C4982" s="23"/>
      <c r="D4982" s="21" t="s">
        <v>1403</v>
      </c>
      <c r="E4982" s="21" t="s">
        <v>1403</v>
      </c>
      <c r="F4982" s="21" t="s">
        <v>7789</v>
      </c>
      <c r="G4982" s="25" t="s">
        <v>2341</v>
      </c>
      <c r="H4982" s="21" t="s">
        <v>2524</v>
      </c>
      <c r="I4982" s="25" t="s">
        <v>2581</v>
      </c>
      <c r="J4982" s="21" t="s">
        <v>7790</v>
      </c>
      <c r="K4982" s="21" t="s">
        <v>7791</v>
      </c>
    </row>
    <row r="4983" s="7" customFormat="1" customHeight="1" spans="1:11">
      <c r="A4983" s="23"/>
      <c r="B4983" s="22"/>
      <c r="C4983" s="23"/>
      <c r="D4983" s="21" t="s">
        <v>2373</v>
      </c>
      <c r="E4983" s="21" t="s">
        <v>1403</v>
      </c>
      <c r="F4983" s="21" t="s">
        <v>1403</v>
      </c>
      <c r="G4983" s="25" t="s">
        <v>1403</v>
      </c>
      <c r="H4983" s="21" t="s">
        <v>1403</v>
      </c>
      <c r="I4983" s="25" t="s">
        <v>1403</v>
      </c>
      <c r="J4983" s="21" t="s">
        <v>1403</v>
      </c>
      <c r="K4983" s="21" t="s">
        <v>1403</v>
      </c>
    </row>
    <row r="4984" s="7" customFormat="1" customHeight="1" spans="1:11">
      <c r="A4984" s="23"/>
      <c r="B4984" s="22"/>
      <c r="C4984" s="23"/>
      <c r="D4984" s="21" t="s">
        <v>1403</v>
      </c>
      <c r="E4984" s="21" t="s">
        <v>2374</v>
      </c>
      <c r="F4984" s="21" t="s">
        <v>1403</v>
      </c>
      <c r="G4984" s="25" t="s">
        <v>1403</v>
      </c>
      <c r="H4984" s="21" t="s">
        <v>1403</v>
      </c>
      <c r="I4984" s="25" t="s">
        <v>1403</v>
      </c>
      <c r="J4984" s="21" t="s">
        <v>1403</v>
      </c>
      <c r="K4984" s="21" t="s">
        <v>1403</v>
      </c>
    </row>
    <row r="4985" s="7" customFormat="1" customHeight="1" spans="1:11">
      <c r="A4985" s="23"/>
      <c r="B4985" s="22"/>
      <c r="C4985" s="23"/>
      <c r="D4985" s="21" t="s">
        <v>1403</v>
      </c>
      <c r="E4985" s="21" t="s">
        <v>1403</v>
      </c>
      <c r="F4985" s="21" t="s">
        <v>7792</v>
      </c>
      <c r="G4985" s="25" t="s">
        <v>2354</v>
      </c>
      <c r="H4985" s="21" t="s">
        <v>2394</v>
      </c>
      <c r="I4985" s="25" t="s">
        <v>2343</v>
      </c>
      <c r="J4985" s="21" t="s">
        <v>7793</v>
      </c>
      <c r="K4985" s="21" t="s">
        <v>7794</v>
      </c>
    </row>
    <row r="4986" s="7" customFormat="1" customHeight="1" spans="1:11">
      <c r="A4986" s="21" t="s">
        <v>7795</v>
      </c>
      <c r="B4986" s="24" t="s">
        <v>7796</v>
      </c>
      <c r="C4986" s="21" t="s">
        <v>7797</v>
      </c>
      <c r="D4986" s="23"/>
      <c r="E4986" s="23"/>
      <c r="F4986" s="23"/>
      <c r="G4986" s="22"/>
      <c r="H4986" s="23"/>
      <c r="I4986" s="22"/>
      <c r="J4986" s="23"/>
      <c r="K4986" s="23"/>
    </row>
    <row r="4987" s="7" customFormat="1" customHeight="1" spans="1:11">
      <c r="A4987" s="23"/>
      <c r="B4987" s="22"/>
      <c r="C4987" s="23"/>
      <c r="D4987" s="21" t="s">
        <v>2338</v>
      </c>
      <c r="E4987" s="21" t="s">
        <v>1403</v>
      </c>
      <c r="F4987" s="21" t="s">
        <v>1403</v>
      </c>
      <c r="G4987" s="25" t="s">
        <v>1403</v>
      </c>
      <c r="H4987" s="21" t="s">
        <v>1403</v>
      </c>
      <c r="I4987" s="25" t="s">
        <v>1403</v>
      </c>
      <c r="J4987" s="21" t="s">
        <v>1403</v>
      </c>
      <c r="K4987" s="21" t="s">
        <v>1403</v>
      </c>
    </row>
    <row r="4988" s="7" customFormat="1" customHeight="1" spans="1:11">
      <c r="A4988" s="23"/>
      <c r="B4988" s="22"/>
      <c r="C4988" s="23"/>
      <c r="D4988" s="21" t="s">
        <v>1403</v>
      </c>
      <c r="E4988" s="21" t="s">
        <v>2339</v>
      </c>
      <c r="F4988" s="21" t="s">
        <v>1403</v>
      </c>
      <c r="G4988" s="25" t="s">
        <v>1403</v>
      </c>
      <c r="H4988" s="21" t="s">
        <v>1403</v>
      </c>
      <c r="I4988" s="25" t="s">
        <v>1403</v>
      </c>
      <c r="J4988" s="21" t="s">
        <v>1403</v>
      </c>
      <c r="K4988" s="21" t="s">
        <v>1403</v>
      </c>
    </row>
    <row r="4989" s="7" customFormat="1" customHeight="1" spans="1:11">
      <c r="A4989" s="23"/>
      <c r="B4989" s="22"/>
      <c r="C4989" s="23"/>
      <c r="D4989" s="21" t="s">
        <v>1403</v>
      </c>
      <c r="E4989" s="21" t="s">
        <v>1403</v>
      </c>
      <c r="F4989" s="21" t="s">
        <v>7798</v>
      </c>
      <c r="G4989" s="25" t="s">
        <v>2341</v>
      </c>
      <c r="H4989" s="21" t="s">
        <v>2541</v>
      </c>
      <c r="I4989" s="25" t="s">
        <v>2384</v>
      </c>
      <c r="J4989" s="21" t="s">
        <v>7799</v>
      </c>
      <c r="K4989" s="21" t="s">
        <v>7800</v>
      </c>
    </row>
    <row r="4990" s="7" customFormat="1" customHeight="1" spans="1:11">
      <c r="A4990" s="23"/>
      <c r="B4990" s="22"/>
      <c r="C4990" s="23"/>
      <c r="D4990" s="21" t="s">
        <v>1403</v>
      </c>
      <c r="E4990" s="21" t="s">
        <v>2389</v>
      </c>
      <c r="F4990" s="21" t="s">
        <v>1403</v>
      </c>
      <c r="G4990" s="25" t="s">
        <v>1403</v>
      </c>
      <c r="H4990" s="21" t="s">
        <v>1403</v>
      </c>
      <c r="I4990" s="25" t="s">
        <v>1403</v>
      </c>
      <c r="J4990" s="21" t="s">
        <v>1403</v>
      </c>
      <c r="K4990" s="21" t="s">
        <v>1403</v>
      </c>
    </row>
    <row r="4991" s="7" customFormat="1" customHeight="1" spans="1:11">
      <c r="A4991" s="23"/>
      <c r="B4991" s="22"/>
      <c r="C4991" s="23"/>
      <c r="D4991" s="21" t="s">
        <v>1403</v>
      </c>
      <c r="E4991" s="21" t="s">
        <v>1403</v>
      </c>
      <c r="F4991" s="21" t="s">
        <v>7787</v>
      </c>
      <c r="G4991" s="25" t="s">
        <v>2341</v>
      </c>
      <c r="H4991" s="21" t="s">
        <v>2866</v>
      </c>
      <c r="I4991" s="25" t="s">
        <v>2947</v>
      </c>
      <c r="J4991" s="21" t="s">
        <v>7801</v>
      </c>
      <c r="K4991" s="21" t="s">
        <v>7800</v>
      </c>
    </row>
    <row r="4992" s="7" customFormat="1" customHeight="1" spans="1:11">
      <c r="A4992" s="23"/>
      <c r="B4992" s="22"/>
      <c r="C4992" s="23"/>
      <c r="D4992" s="21" t="s">
        <v>2357</v>
      </c>
      <c r="E4992" s="21" t="s">
        <v>1403</v>
      </c>
      <c r="F4992" s="21" t="s">
        <v>1403</v>
      </c>
      <c r="G4992" s="25" t="s">
        <v>1403</v>
      </c>
      <c r="H4992" s="21" t="s">
        <v>1403</v>
      </c>
      <c r="I4992" s="25" t="s">
        <v>1403</v>
      </c>
      <c r="J4992" s="21" t="s">
        <v>1403</v>
      </c>
      <c r="K4992" s="21" t="s">
        <v>1403</v>
      </c>
    </row>
    <row r="4993" s="7" customFormat="1" customHeight="1" spans="1:11">
      <c r="A4993" s="23"/>
      <c r="B4993" s="22"/>
      <c r="C4993" s="23"/>
      <c r="D4993" s="21" t="s">
        <v>1403</v>
      </c>
      <c r="E4993" s="21" t="s">
        <v>2358</v>
      </c>
      <c r="F4993" s="21" t="s">
        <v>1403</v>
      </c>
      <c r="G4993" s="25" t="s">
        <v>1403</v>
      </c>
      <c r="H4993" s="21" t="s">
        <v>1403</v>
      </c>
      <c r="I4993" s="25" t="s">
        <v>1403</v>
      </c>
      <c r="J4993" s="21" t="s">
        <v>1403</v>
      </c>
      <c r="K4993" s="21" t="s">
        <v>1403</v>
      </c>
    </row>
    <row r="4994" s="7" customFormat="1" customHeight="1" spans="1:11">
      <c r="A4994" s="23"/>
      <c r="B4994" s="22"/>
      <c r="C4994" s="23"/>
      <c r="D4994" s="21" t="s">
        <v>1403</v>
      </c>
      <c r="E4994" s="21" t="s">
        <v>1403</v>
      </c>
      <c r="F4994" s="21" t="s">
        <v>7802</v>
      </c>
      <c r="G4994" s="25" t="s">
        <v>2341</v>
      </c>
      <c r="H4994" s="21" t="s">
        <v>2342</v>
      </c>
      <c r="I4994" s="25" t="s">
        <v>2343</v>
      </c>
      <c r="J4994" s="21" t="s">
        <v>7803</v>
      </c>
      <c r="K4994" s="21" t="s">
        <v>7800</v>
      </c>
    </row>
    <row r="4995" s="7" customFormat="1" customHeight="1" spans="1:11">
      <c r="A4995" s="23"/>
      <c r="B4995" s="22"/>
      <c r="C4995" s="23"/>
      <c r="D4995" s="21" t="s">
        <v>1403</v>
      </c>
      <c r="E4995" s="21" t="s">
        <v>2578</v>
      </c>
      <c r="F4995" s="21" t="s">
        <v>1403</v>
      </c>
      <c r="G4995" s="25" t="s">
        <v>1403</v>
      </c>
      <c r="H4995" s="21" t="s">
        <v>1403</v>
      </c>
      <c r="I4995" s="25" t="s">
        <v>1403</v>
      </c>
      <c r="J4995" s="21" t="s">
        <v>1403</v>
      </c>
      <c r="K4995" s="21" t="s">
        <v>1403</v>
      </c>
    </row>
    <row r="4996" s="7" customFormat="1" customHeight="1" spans="1:11">
      <c r="A4996" s="23"/>
      <c r="B4996" s="22"/>
      <c r="C4996" s="23"/>
      <c r="D4996" s="21" t="s">
        <v>1403</v>
      </c>
      <c r="E4996" s="21" t="s">
        <v>1403</v>
      </c>
      <c r="F4996" s="21" t="s">
        <v>7804</v>
      </c>
      <c r="G4996" s="25" t="s">
        <v>2341</v>
      </c>
      <c r="H4996" s="21" t="s">
        <v>2408</v>
      </c>
      <c r="I4996" s="25" t="s">
        <v>2408</v>
      </c>
      <c r="J4996" s="21" t="s">
        <v>7805</v>
      </c>
      <c r="K4996" s="21" t="s">
        <v>7800</v>
      </c>
    </row>
    <row r="4997" s="7" customFormat="1" customHeight="1" spans="1:11">
      <c r="A4997" s="23"/>
      <c r="B4997" s="22"/>
      <c r="C4997" s="23"/>
      <c r="D4997" s="21" t="s">
        <v>2373</v>
      </c>
      <c r="E4997" s="21" t="s">
        <v>1403</v>
      </c>
      <c r="F4997" s="21" t="s">
        <v>1403</v>
      </c>
      <c r="G4997" s="25" t="s">
        <v>1403</v>
      </c>
      <c r="H4997" s="21" t="s">
        <v>1403</v>
      </c>
      <c r="I4997" s="25" t="s">
        <v>1403</v>
      </c>
      <c r="J4997" s="21" t="s">
        <v>1403</v>
      </c>
      <c r="K4997" s="21" t="s">
        <v>1403</v>
      </c>
    </row>
    <row r="4998" s="7" customFormat="1" customHeight="1" spans="1:11">
      <c r="A4998" s="23"/>
      <c r="B4998" s="22"/>
      <c r="C4998" s="23"/>
      <c r="D4998" s="21" t="s">
        <v>1403</v>
      </c>
      <c r="E4998" s="21" t="s">
        <v>2374</v>
      </c>
      <c r="F4998" s="21" t="s">
        <v>1403</v>
      </c>
      <c r="G4998" s="25" t="s">
        <v>1403</v>
      </c>
      <c r="H4998" s="21" t="s">
        <v>1403</v>
      </c>
      <c r="I4998" s="25" t="s">
        <v>1403</v>
      </c>
      <c r="J4998" s="21" t="s">
        <v>1403</v>
      </c>
      <c r="K4998" s="21" t="s">
        <v>1403</v>
      </c>
    </row>
    <row r="4999" s="7" customFormat="1" customHeight="1" spans="1:11">
      <c r="A4999" s="23"/>
      <c r="B4999" s="22"/>
      <c r="C4999" s="23"/>
      <c r="D4999" s="21" t="s">
        <v>1403</v>
      </c>
      <c r="E4999" s="21" t="s">
        <v>1403</v>
      </c>
      <c r="F4999" s="21" t="s">
        <v>7806</v>
      </c>
      <c r="G4999" s="25" t="s">
        <v>2354</v>
      </c>
      <c r="H4999" s="21" t="s">
        <v>2622</v>
      </c>
      <c r="I4999" s="25" t="s">
        <v>2343</v>
      </c>
      <c r="J4999" s="21" t="s">
        <v>7807</v>
      </c>
      <c r="K4999" s="21" t="s">
        <v>7800</v>
      </c>
    </row>
    <row r="5000" s="7" customFormat="1" customHeight="1" spans="1:11">
      <c r="A5000" s="21" t="s">
        <v>7808</v>
      </c>
      <c r="B5000" s="24" t="s">
        <v>7809</v>
      </c>
      <c r="C5000" s="21" t="s">
        <v>7810</v>
      </c>
      <c r="D5000" s="23"/>
      <c r="E5000" s="23"/>
      <c r="F5000" s="23"/>
      <c r="G5000" s="22"/>
      <c r="H5000" s="23"/>
      <c r="I5000" s="22"/>
      <c r="J5000" s="23"/>
      <c r="K5000" s="23"/>
    </row>
    <row r="5001" s="7" customFormat="1" customHeight="1" spans="1:11">
      <c r="A5001" s="23"/>
      <c r="B5001" s="22"/>
      <c r="C5001" s="23"/>
      <c r="D5001" s="21" t="s">
        <v>2338</v>
      </c>
      <c r="E5001" s="21" t="s">
        <v>1403</v>
      </c>
      <c r="F5001" s="21" t="s">
        <v>1403</v>
      </c>
      <c r="G5001" s="25" t="s">
        <v>1403</v>
      </c>
      <c r="H5001" s="21" t="s">
        <v>1403</v>
      </c>
      <c r="I5001" s="25" t="s">
        <v>1403</v>
      </c>
      <c r="J5001" s="21" t="s">
        <v>1403</v>
      </c>
      <c r="K5001" s="21" t="s">
        <v>1403</v>
      </c>
    </row>
    <row r="5002" s="7" customFormat="1" customHeight="1" spans="1:11">
      <c r="A5002" s="23"/>
      <c r="B5002" s="22"/>
      <c r="C5002" s="23"/>
      <c r="D5002" s="21" t="s">
        <v>1403</v>
      </c>
      <c r="E5002" s="21" t="s">
        <v>2339</v>
      </c>
      <c r="F5002" s="21" t="s">
        <v>1403</v>
      </c>
      <c r="G5002" s="25" t="s">
        <v>1403</v>
      </c>
      <c r="H5002" s="21" t="s">
        <v>1403</v>
      </c>
      <c r="I5002" s="25" t="s">
        <v>1403</v>
      </c>
      <c r="J5002" s="21" t="s">
        <v>1403</v>
      </c>
      <c r="K5002" s="21" t="s">
        <v>1403</v>
      </c>
    </row>
    <row r="5003" s="7" customFormat="1" customHeight="1" spans="1:11">
      <c r="A5003" s="23"/>
      <c r="B5003" s="22"/>
      <c r="C5003" s="23"/>
      <c r="D5003" s="21" t="s">
        <v>1403</v>
      </c>
      <c r="E5003" s="21" t="s">
        <v>1403</v>
      </c>
      <c r="F5003" s="21" t="s">
        <v>7811</v>
      </c>
      <c r="G5003" s="25" t="s">
        <v>2341</v>
      </c>
      <c r="H5003" s="21" t="s">
        <v>7812</v>
      </c>
      <c r="I5003" s="25" t="s">
        <v>2491</v>
      </c>
      <c r="J5003" s="21" t="s">
        <v>7813</v>
      </c>
      <c r="K5003" s="21" t="s">
        <v>7814</v>
      </c>
    </row>
    <row r="5004" s="7" customFormat="1" customHeight="1" spans="1:11">
      <c r="A5004" s="23"/>
      <c r="B5004" s="22"/>
      <c r="C5004" s="23"/>
      <c r="D5004" s="21" t="s">
        <v>1403</v>
      </c>
      <c r="E5004" s="21" t="s">
        <v>2389</v>
      </c>
      <c r="F5004" s="21" t="s">
        <v>1403</v>
      </c>
      <c r="G5004" s="25" t="s">
        <v>1403</v>
      </c>
      <c r="H5004" s="21" t="s">
        <v>1403</v>
      </c>
      <c r="I5004" s="25" t="s">
        <v>1403</v>
      </c>
      <c r="J5004" s="21" t="s">
        <v>1403</v>
      </c>
      <c r="K5004" s="21" t="s">
        <v>1403</v>
      </c>
    </row>
    <row r="5005" s="7" customFormat="1" customHeight="1" spans="1:11">
      <c r="A5005" s="23"/>
      <c r="B5005" s="22"/>
      <c r="C5005" s="23"/>
      <c r="D5005" s="21" t="s">
        <v>1403</v>
      </c>
      <c r="E5005" s="21" t="s">
        <v>1403</v>
      </c>
      <c r="F5005" s="21" t="s">
        <v>7787</v>
      </c>
      <c r="G5005" s="25" t="s">
        <v>2341</v>
      </c>
      <c r="H5005" s="21" t="s">
        <v>2866</v>
      </c>
      <c r="I5005" s="25" t="s">
        <v>2947</v>
      </c>
      <c r="J5005" s="21" t="s">
        <v>7815</v>
      </c>
      <c r="K5005" s="21" t="s">
        <v>7816</v>
      </c>
    </row>
    <row r="5006" s="7" customFormat="1" customHeight="1" spans="1:11">
      <c r="A5006" s="23"/>
      <c r="B5006" s="22"/>
      <c r="C5006" s="23"/>
      <c r="D5006" s="21" t="s">
        <v>2357</v>
      </c>
      <c r="E5006" s="21" t="s">
        <v>1403</v>
      </c>
      <c r="F5006" s="21" t="s">
        <v>1403</v>
      </c>
      <c r="G5006" s="25" t="s">
        <v>1403</v>
      </c>
      <c r="H5006" s="21" t="s">
        <v>1403</v>
      </c>
      <c r="I5006" s="25" t="s">
        <v>1403</v>
      </c>
      <c r="J5006" s="21" t="s">
        <v>1403</v>
      </c>
      <c r="K5006" s="21" t="s">
        <v>1403</v>
      </c>
    </row>
    <row r="5007" s="7" customFormat="1" customHeight="1" spans="1:11">
      <c r="A5007" s="23"/>
      <c r="B5007" s="22"/>
      <c r="C5007" s="23"/>
      <c r="D5007" s="21" t="s">
        <v>1403</v>
      </c>
      <c r="E5007" s="21" t="s">
        <v>2358</v>
      </c>
      <c r="F5007" s="21" t="s">
        <v>1403</v>
      </c>
      <c r="G5007" s="25" t="s">
        <v>1403</v>
      </c>
      <c r="H5007" s="21" t="s">
        <v>1403</v>
      </c>
      <c r="I5007" s="25" t="s">
        <v>1403</v>
      </c>
      <c r="J5007" s="21" t="s">
        <v>1403</v>
      </c>
      <c r="K5007" s="21" t="s">
        <v>1403</v>
      </c>
    </row>
    <row r="5008" s="7" customFormat="1" customHeight="1" spans="1:11">
      <c r="A5008" s="23"/>
      <c r="B5008" s="22"/>
      <c r="C5008" s="23"/>
      <c r="D5008" s="21" t="s">
        <v>1403</v>
      </c>
      <c r="E5008" s="21" t="s">
        <v>1403</v>
      </c>
      <c r="F5008" s="21" t="s">
        <v>7817</v>
      </c>
      <c r="G5008" s="25" t="s">
        <v>2341</v>
      </c>
      <c r="H5008" s="21" t="s">
        <v>7647</v>
      </c>
      <c r="I5008" s="25" t="s">
        <v>2384</v>
      </c>
      <c r="J5008" s="21" t="s">
        <v>7818</v>
      </c>
      <c r="K5008" s="21" t="s">
        <v>7819</v>
      </c>
    </row>
    <row r="5009" s="7" customFormat="1" customHeight="1" spans="1:11">
      <c r="A5009" s="23"/>
      <c r="B5009" s="22"/>
      <c r="C5009" s="23"/>
      <c r="D5009" s="21" t="s">
        <v>2373</v>
      </c>
      <c r="E5009" s="21" t="s">
        <v>1403</v>
      </c>
      <c r="F5009" s="21" t="s">
        <v>1403</v>
      </c>
      <c r="G5009" s="25" t="s">
        <v>1403</v>
      </c>
      <c r="H5009" s="21" t="s">
        <v>1403</v>
      </c>
      <c r="I5009" s="25" t="s">
        <v>1403</v>
      </c>
      <c r="J5009" s="21" t="s">
        <v>1403</v>
      </c>
      <c r="K5009" s="21" t="s">
        <v>1403</v>
      </c>
    </row>
    <row r="5010" s="7" customFormat="1" customHeight="1" spans="1:11">
      <c r="A5010" s="23"/>
      <c r="B5010" s="22"/>
      <c r="C5010" s="23"/>
      <c r="D5010" s="21" t="s">
        <v>1403</v>
      </c>
      <c r="E5010" s="21" t="s">
        <v>2374</v>
      </c>
      <c r="F5010" s="21" t="s">
        <v>1403</v>
      </c>
      <c r="G5010" s="25" t="s">
        <v>1403</v>
      </c>
      <c r="H5010" s="21" t="s">
        <v>1403</v>
      </c>
      <c r="I5010" s="25" t="s">
        <v>1403</v>
      </c>
      <c r="J5010" s="21" t="s">
        <v>1403</v>
      </c>
      <c r="K5010" s="21" t="s">
        <v>1403</v>
      </c>
    </row>
    <row r="5011" s="7" customFormat="1" customHeight="1" spans="1:11">
      <c r="A5011" s="23"/>
      <c r="B5011" s="22"/>
      <c r="C5011" s="23"/>
      <c r="D5011" s="21" t="s">
        <v>1403</v>
      </c>
      <c r="E5011" s="21" t="s">
        <v>1403</v>
      </c>
      <c r="F5011" s="21" t="s">
        <v>7820</v>
      </c>
      <c r="G5011" s="25" t="s">
        <v>2354</v>
      </c>
      <c r="H5011" s="21" t="s">
        <v>2622</v>
      </c>
      <c r="I5011" s="25" t="s">
        <v>2343</v>
      </c>
      <c r="J5011" s="21" t="s">
        <v>7821</v>
      </c>
      <c r="K5011" s="21" t="s">
        <v>7822</v>
      </c>
    </row>
    <row r="5012" s="7" customFormat="1" customHeight="1" spans="1:11">
      <c r="A5012" s="21" t="s">
        <v>7823</v>
      </c>
      <c r="B5012" s="24" t="s">
        <v>7824</v>
      </c>
      <c r="C5012" s="21" t="s">
        <v>7825</v>
      </c>
      <c r="D5012" s="23"/>
      <c r="E5012" s="23"/>
      <c r="F5012" s="23"/>
      <c r="G5012" s="22"/>
      <c r="H5012" s="23"/>
      <c r="I5012" s="22"/>
      <c r="J5012" s="23"/>
      <c r="K5012" s="23"/>
    </row>
    <row r="5013" s="7" customFormat="1" customHeight="1" spans="1:11">
      <c r="A5013" s="23"/>
      <c r="B5013" s="22"/>
      <c r="C5013" s="23"/>
      <c r="D5013" s="21" t="s">
        <v>2338</v>
      </c>
      <c r="E5013" s="21" t="s">
        <v>1403</v>
      </c>
      <c r="F5013" s="21" t="s">
        <v>1403</v>
      </c>
      <c r="G5013" s="25" t="s">
        <v>1403</v>
      </c>
      <c r="H5013" s="21" t="s">
        <v>1403</v>
      </c>
      <c r="I5013" s="25" t="s">
        <v>1403</v>
      </c>
      <c r="J5013" s="21" t="s">
        <v>1403</v>
      </c>
      <c r="K5013" s="21" t="s">
        <v>1403</v>
      </c>
    </row>
    <row r="5014" s="7" customFormat="1" customHeight="1" spans="1:11">
      <c r="A5014" s="23"/>
      <c r="B5014" s="22"/>
      <c r="C5014" s="23"/>
      <c r="D5014" s="21" t="s">
        <v>1403</v>
      </c>
      <c r="E5014" s="21" t="s">
        <v>2339</v>
      </c>
      <c r="F5014" s="21" t="s">
        <v>1403</v>
      </c>
      <c r="G5014" s="25" t="s">
        <v>1403</v>
      </c>
      <c r="H5014" s="21" t="s">
        <v>1403</v>
      </c>
      <c r="I5014" s="25" t="s">
        <v>1403</v>
      </c>
      <c r="J5014" s="21" t="s">
        <v>1403</v>
      </c>
      <c r="K5014" s="21" t="s">
        <v>1403</v>
      </c>
    </row>
    <row r="5015" s="7" customFormat="1" customHeight="1" spans="1:11">
      <c r="A5015" s="23"/>
      <c r="B5015" s="22"/>
      <c r="C5015" s="23"/>
      <c r="D5015" s="21" t="s">
        <v>1403</v>
      </c>
      <c r="E5015" s="21" t="s">
        <v>1403</v>
      </c>
      <c r="F5015" s="21" t="s">
        <v>7811</v>
      </c>
      <c r="G5015" s="25" t="s">
        <v>2341</v>
      </c>
      <c r="H5015" s="21" t="s">
        <v>7826</v>
      </c>
      <c r="I5015" s="25" t="s">
        <v>2491</v>
      </c>
      <c r="J5015" s="21" t="s">
        <v>7827</v>
      </c>
      <c r="K5015" s="21" t="s">
        <v>7828</v>
      </c>
    </row>
    <row r="5016" s="7" customFormat="1" customHeight="1" spans="1:11">
      <c r="A5016" s="23"/>
      <c r="B5016" s="22"/>
      <c r="C5016" s="23"/>
      <c r="D5016" s="21" t="s">
        <v>1403</v>
      </c>
      <c r="E5016" s="21" t="s">
        <v>2389</v>
      </c>
      <c r="F5016" s="21" t="s">
        <v>1403</v>
      </c>
      <c r="G5016" s="25" t="s">
        <v>1403</v>
      </c>
      <c r="H5016" s="21" t="s">
        <v>1403</v>
      </c>
      <c r="I5016" s="25" t="s">
        <v>1403</v>
      </c>
      <c r="J5016" s="21" t="s">
        <v>1403</v>
      </c>
      <c r="K5016" s="21" t="s">
        <v>1403</v>
      </c>
    </row>
    <row r="5017" s="7" customFormat="1" customHeight="1" spans="1:11">
      <c r="A5017" s="23"/>
      <c r="B5017" s="22"/>
      <c r="C5017" s="23"/>
      <c r="D5017" s="21" t="s">
        <v>1403</v>
      </c>
      <c r="E5017" s="21" t="s">
        <v>1403</v>
      </c>
      <c r="F5017" s="21" t="s">
        <v>7787</v>
      </c>
      <c r="G5017" s="25" t="s">
        <v>2341</v>
      </c>
      <c r="H5017" s="21" t="s">
        <v>2866</v>
      </c>
      <c r="I5017" s="25" t="s">
        <v>2947</v>
      </c>
      <c r="J5017" s="21" t="s">
        <v>7829</v>
      </c>
      <c r="K5017" s="21" t="s">
        <v>7830</v>
      </c>
    </row>
    <row r="5018" s="7" customFormat="1" customHeight="1" spans="1:11">
      <c r="A5018" s="23"/>
      <c r="B5018" s="22"/>
      <c r="C5018" s="23"/>
      <c r="D5018" s="21" t="s">
        <v>2357</v>
      </c>
      <c r="E5018" s="21" t="s">
        <v>1403</v>
      </c>
      <c r="F5018" s="21" t="s">
        <v>1403</v>
      </c>
      <c r="G5018" s="25" t="s">
        <v>1403</v>
      </c>
      <c r="H5018" s="21" t="s">
        <v>1403</v>
      </c>
      <c r="I5018" s="25" t="s">
        <v>1403</v>
      </c>
      <c r="J5018" s="21" t="s">
        <v>1403</v>
      </c>
      <c r="K5018" s="21" t="s">
        <v>1403</v>
      </c>
    </row>
    <row r="5019" s="7" customFormat="1" customHeight="1" spans="1:11">
      <c r="A5019" s="23"/>
      <c r="B5019" s="22"/>
      <c r="C5019" s="23"/>
      <c r="D5019" s="21" t="s">
        <v>1403</v>
      </c>
      <c r="E5019" s="21" t="s">
        <v>2358</v>
      </c>
      <c r="F5019" s="21" t="s">
        <v>1403</v>
      </c>
      <c r="G5019" s="25" t="s">
        <v>1403</v>
      </c>
      <c r="H5019" s="21" t="s">
        <v>1403</v>
      </c>
      <c r="I5019" s="25" t="s">
        <v>1403</v>
      </c>
      <c r="J5019" s="21" t="s">
        <v>1403</v>
      </c>
      <c r="K5019" s="21" t="s">
        <v>1403</v>
      </c>
    </row>
    <row r="5020" s="7" customFormat="1" customHeight="1" spans="1:11">
      <c r="A5020" s="23"/>
      <c r="B5020" s="22"/>
      <c r="C5020" s="23"/>
      <c r="D5020" s="21" t="s">
        <v>1403</v>
      </c>
      <c r="E5020" s="21" t="s">
        <v>1403</v>
      </c>
      <c r="F5020" s="21" t="s">
        <v>7831</v>
      </c>
      <c r="G5020" s="25" t="s">
        <v>2341</v>
      </c>
      <c r="H5020" s="21" t="s">
        <v>2408</v>
      </c>
      <c r="I5020" s="25" t="s">
        <v>2408</v>
      </c>
      <c r="J5020" s="21" t="s">
        <v>7832</v>
      </c>
      <c r="K5020" s="21" t="s">
        <v>7833</v>
      </c>
    </row>
    <row r="5021" s="7" customFormat="1" customHeight="1" spans="1:11">
      <c r="A5021" s="23"/>
      <c r="B5021" s="22"/>
      <c r="C5021" s="23"/>
      <c r="D5021" s="21" t="s">
        <v>1403</v>
      </c>
      <c r="E5021" s="21" t="s">
        <v>2578</v>
      </c>
      <c r="F5021" s="21" t="s">
        <v>1403</v>
      </c>
      <c r="G5021" s="25" t="s">
        <v>1403</v>
      </c>
      <c r="H5021" s="21" t="s">
        <v>1403</v>
      </c>
      <c r="I5021" s="25" t="s">
        <v>1403</v>
      </c>
      <c r="J5021" s="21" t="s">
        <v>1403</v>
      </c>
      <c r="K5021" s="21" t="s">
        <v>1403</v>
      </c>
    </row>
    <row r="5022" s="7" customFormat="1" customHeight="1" spans="1:11">
      <c r="A5022" s="23"/>
      <c r="B5022" s="22"/>
      <c r="C5022" s="23"/>
      <c r="D5022" s="21" t="s">
        <v>1403</v>
      </c>
      <c r="E5022" s="21" t="s">
        <v>1403</v>
      </c>
      <c r="F5022" s="21" t="s">
        <v>7750</v>
      </c>
      <c r="G5022" s="25" t="s">
        <v>2341</v>
      </c>
      <c r="H5022" s="21" t="s">
        <v>2408</v>
      </c>
      <c r="I5022" s="25" t="s">
        <v>2408</v>
      </c>
      <c r="J5022" s="21" t="s">
        <v>7834</v>
      </c>
      <c r="K5022" s="21" t="s">
        <v>7835</v>
      </c>
    </row>
    <row r="5023" s="7" customFormat="1" customHeight="1" spans="1:11">
      <c r="A5023" s="23"/>
      <c r="B5023" s="22"/>
      <c r="C5023" s="23"/>
      <c r="D5023" s="21" t="s">
        <v>2373</v>
      </c>
      <c r="E5023" s="21" t="s">
        <v>1403</v>
      </c>
      <c r="F5023" s="21" t="s">
        <v>1403</v>
      </c>
      <c r="G5023" s="25" t="s">
        <v>1403</v>
      </c>
      <c r="H5023" s="21" t="s">
        <v>1403</v>
      </c>
      <c r="I5023" s="25" t="s">
        <v>1403</v>
      </c>
      <c r="J5023" s="21" t="s">
        <v>1403</v>
      </c>
      <c r="K5023" s="21" t="s">
        <v>1403</v>
      </c>
    </row>
    <row r="5024" s="7" customFormat="1" customHeight="1" spans="1:11">
      <c r="A5024" s="23"/>
      <c r="B5024" s="22"/>
      <c r="C5024" s="23"/>
      <c r="D5024" s="21" t="s">
        <v>1403</v>
      </c>
      <c r="E5024" s="21" t="s">
        <v>2374</v>
      </c>
      <c r="F5024" s="21" t="s">
        <v>1403</v>
      </c>
      <c r="G5024" s="25" t="s">
        <v>1403</v>
      </c>
      <c r="H5024" s="21" t="s">
        <v>1403</v>
      </c>
      <c r="I5024" s="25" t="s">
        <v>1403</v>
      </c>
      <c r="J5024" s="21" t="s">
        <v>1403</v>
      </c>
      <c r="K5024" s="21" t="s">
        <v>1403</v>
      </c>
    </row>
    <row r="5025" s="7" customFormat="1" customHeight="1" spans="1:11">
      <c r="A5025" s="23"/>
      <c r="B5025" s="22"/>
      <c r="C5025" s="23"/>
      <c r="D5025" s="21" t="s">
        <v>1403</v>
      </c>
      <c r="E5025" s="21" t="s">
        <v>1403</v>
      </c>
      <c r="F5025" s="21" t="s">
        <v>7836</v>
      </c>
      <c r="G5025" s="25" t="s">
        <v>2354</v>
      </c>
      <c r="H5025" s="21" t="s">
        <v>2622</v>
      </c>
      <c r="I5025" s="25" t="s">
        <v>2343</v>
      </c>
      <c r="J5025" s="21" t="s">
        <v>7837</v>
      </c>
      <c r="K5025" s="21" t="s">
        <v>7838</v>
      </c>
    </row>
    <row r="5026" s="7" customFormat="1" customHeight="1" spans="1:11">
      <c r="A5026" s="21" t="s">
        <v>7839</v>
      </c>
      <c r="B5026" s="24" t="s">
        <v>7840</v>
      </c>
      <c r="C5026" s="21" t="s">
        <v>7841</v>
      </c>
      <c r="D5026" s="23"/>
      <c r="E5026" s="23"/>
      <c r="F5026" s="23"/>
      <c r="G5026" s="22"/>
      <c r="H5026" s="23"/>
      <c r="I5026" s="22"/>
      <c r="J5026" s="23"/>
      <c r="K5026" s="23"/>
    </row>
    <row r="5027" s="7" customFormat="1" customHeight="1" spans="1:11">
      <c r="A5027" s="23"/>
      <c r="B5027" s="22"/>
      <c r="C5027" s="23"/>
      <c r="D5027" s="21" t="s">
        <v>2338</v>
      </c>
      <c r="E5027" s="21" t="s">
        <v>1403</v>
      </c>
      <c r="F5027" s="21" t="s">
        <v>1403</v>
      </c>
      <c r="G5027" s="25" t="s">
        <v>1403</v>
      </c>
      <c r="H5027" s="21" t="s">
        <v>1403</v>
      </c>
      <c r="I5027" s="25" t="s">
        <v>1403</v>
      </c>
      <c r="J5027" s="21" t="s">
        <v>1403</v>
      </c>
      <c r="K5027" s="21" t="s">
        <v>1403</v>
      </c>
    </row>
    <row r="5028" s="7" customFormat="1" customHeight="1" spans="1:11">
      <c r="A5028" s="23"/>
      <c r="B5028" s="22"/>
      <c r="C5028" s="23"/>
      <c r="D5028" s="21" t="s">
        <v>1403</v>
      </c>
      <c r="E5028" s="21" t="s">
        <v>2339</v>
      </c>
      <c r="F5028" s="21" t="s">
        <v>1403</v>
      </c>
      <c r="G5028" s="25" t="s">
        <v>1403</v>
      </c>
      <c r="H5028" s="21" t="s">
        <v>1403</v>
      </c>
      <c r="I5028" s="25" t="s">
        <v>1403</v>
      </c>
      <c r="J5028" s="21" t="s">
        <v>1403</v>
      </c>
      <c r="K5028" s="21" t="s">
        <v>1403</v>
      </c>
    </row>
    <row r="5029" s="7" customFormat="1" customHeight="1" spans="1:11">
      <c r="A5029" s="23"/>
      <c r="B5029" s="22"/>
      <c r="C5029" s="23"/>
      <c r="D5029" s="21" t="s">
        <v>1403</v>
      </c>
      <c r="E5029" s="21" t="s">
        <v>1403</v>
      </c>
      <c r="F5029" s="21" t="s">
        <v>7842</v>
      </c>
      <c r="G5029" s="25" t="s">
        <v>2341</v>
      </c>
      <c r="H5029" s="21" t="s">
        <v>7843</v>
      </c>
      <c r="I5029" s="25" t="s">
        <v>2384</v>
      </c>
      <c r="J5029" s="21" t="s">
        <v>7844</v>
      </c>
      <c r="K5029" s="21" t="s">
        <v>7845</v>
      </c>
    </row>
    <row r="5030" s="7" customFormat="1" customHeight="1" spans="1:11">
      <c r="A5030" s="23"/>
      <c r="B5030" s="22"/>
      <c r="C5030" s="23"/>
      <c r="D5030" s="21" t="s">
        <v>1403</v>
      </c>
      <c r="E5030" s="21" t="s">
        <v>2389</v>
      </c>
      <c r="F5030" s="21" t="s">
        <v>1403</v>
      </c>
      <c r="G5030" s="25" t="s">
        <v>1403</v>
      </c>
      <c r="H5030" s="21" t="s">
        <v>1403</v>
      </c>
      <c r="I5030" s="25" t="s">
        <v>1403</v>
      </c>
      <c r="J5030" s="21" t="s">
        <v>1403</v>
      </c>
      <c r="K5030" s="21" t="s">
        <v>1403</v>
      </c>
    </row>
    <row r="5031" s="7" customFormat="1" customHeight="1" spans="1:11">
      <c r="A5031" s="23"/>
      <c r="B5031" s="22"/>
      <c r="C5031" s="23"/>
      <c r="D5031" s="21" t="s">
        <v>1403</v>
      </c>
      <c r="E5031" s="21" t="s">
        <v>1403</v>
      </c>
      <c r="F5031" s="21" t="s">
        <v>7846</v>
      </c>
      <c r="G5031" s="25" t="s">
        <v>2341</v>
      </c>
      <c r="H5031" s="21" t="s">
        <v>2866</v>
      </c>
      <c r="I5031" s="25" t="s">
        <v>2947</v>
      </c>
      <c r="J5031" s="21" t="s">
        <v>7847</v>
      </c>
      <c r="K5031" s="21" t="s">
        <v>7845</v>
      </c>
    </row>
    <row r="5032" s="7" customFormat="1" customHeight="1" spans="1:11">
      <c r="A5032" s="23"/>
      <c r="B5032" s="22"/>
      <c r="C5032" s="23"/>
      <c r="D5032" s="21" t="s">
        <v>2357</v>
      </c>
      <c r="E5032" s="21" t="s">
        <v>1403</v>
      </c>
      <c r="F5032" s="21" t="s">
        <v>1403</v>
      </c>
      <c r="G5032" s="25" t="s">
        <v>1403</v>
      </c>
      <c r="H5032" s="21" t="s">
        <v>1403</v>
      </c>
      <c r="I5032" s="25" t="s">
        <v>1403</v>
      </c>
      <c r="J5032" s="21" t="s">
        <v>1403</v>
      </c>
      <c r="K5032" s="21" t="s">
        <v>1403</v>
      </c>
    </row>
    <row r="5033" s="7" customFormat="1" customHeight="1" spans="1:11">
      <c r="A5033" s="23"/>
      <c r="B5033" s="22"/>
      <c r="C5033" s="23"/>
      <c r="D5033" s="21" t="s">
        <v>1403</v>
      </c>
      <c r="E5033" s="21" t="s">
        <v>2358</v>
      </c>
      <c r="F5033" s="21" t="s">
        <v>1403</v>
      </c>
      <c r="G5033" s="25" t="s">
        <v>1403</v>
      </c>
      <c r="H5033" s="21" t="s">
        <v>1403</v>
      </c>
      <c r="I5033" s="25" t="s">
        <v>1403</v>
      </c>
      <c r="J5033" s="21" t="s">
        <v>1403</v>
      </c>
      <c r="K5033" s="21" t="s">
        <v>1403</v>
      </c>
    </row>
    <row r="5034" s="7" customFormat="1" customHeight="1" spans="1:11">
      <c r="A5034" s="23"/>
      <c r="B5034" s="22"/>
      <c r="C5034" s="23"/>
      <c r="D5034" s="21" t="s">
        <v>1403</v>
      </c>
      <c r="E5034" s="21" t="s">
        <v>1403</v>
      </c>
      <c r="F5034" s="21" t="s">
        <v>7848</v>
      </c>
      <c r="G5034" s="25" t="s">
        <v>2341</v>
      </c>
      <c r="H5034" s="21" t="s">
        <v>2342</v>
      </c>
      <c r="I5034" s="25" t="s">
        <v>2343</v>
      </c>
      <c r="J5034" s="21" t="s">
        <v>7849</v>
      </c>
      <c r="K5034" s="21" t="s">
        <v>7845</v>
      </c>
    </row>
    <row r="5035" s="7" customFormat="1" customHeight="1" spans="1:11">
      <c r="A5035" s="23"/>
      <c r="B5035" s="22"/>
      <c r="C5035" s="23"/>
      <c r="D5035" s="21" t="s">
        <v>1403</v>
      </c>
      <c r="E5035" s="21" t="s">
        <v>2578</v>
      </c>
      <c r="F5035" s="21" t="s">
        <v>1403</v>
      </c>
      <c r="G5035" s="25" t="s">
        <v>1403</v>
      </c>
      <c r="H5035" s="21" t="s">
        <v>1403</v>
      </c>
      <c r="I5035" s="25" t="s">
        <v>1403</v>
      </c>
      <c r="J5035" s="21" t="s">
        <v>1403</v>
      </c>
      <c r="K5035" s="21" t="s">
        <v>1403</v>
      </c>
    </row>
    <row r="5036" s="7" customFormat="1" customHeight="1" spans="1:11">
      <c r="A5036" s="23"/>
      <c r="B5036" s="22"/>
      <c r="C5036" s="23"/>
      <c r="D5036" s="21" t="s">
        <v>1403</v>
      </c>
      <c r="E5036" s="21" t="s">
        <v>1403</v>
      </c>
      <c r="F5036" s="21" t="s">
        <v>7850</v>
      </c>
      <c r="G5036" s="25" t="s">
        <v>2341</v>
      </c>
      <c r="H5036" s="21" t="s">
        <v>2408</v>
      </c>
      <c r="I5036" s="25" t="s">
        <v>2408</v>
      </c>
      <c r="J5036" s="21" t="s">
        <v>7851</v>
      </c>
      <c r="K5036" s="21" t="s">
        <v>7845</v>
      </c>
    </row>
    <row r="5037" s="7" customFormat="1" customHeight="1" spans="1:11">
      <c r="A5037" s="23"/>
      <c r="B5037" s="22"/>
      <c r="C5037" s="23"/>
      <c r="D5037" s="21" t="s">
        <v>2373</v>
      </c>
      <c r="E5037" s="21" t="s">
        <v>1403</v>
      </c>
      <c r="F5037" s="21" t="s">
        <v>1403</v>
      </c>
      <c r="G5037" s="25" t="s">
        <v>1403</v>
      </c>
      <c r="H5037" s="21" t="s">
        <v>1403</v>
      </c>
      <c r="I5037" s="25" t="s">
        <v>1403</v>
      </c>
      <c r="J5037" s="21" t="s">
        <v>1403</v>
      </c>
      <c r="K5037" s="21" t="s">
        <v>1403</v>
      </c>
    </row>
    <row r="5038" s="7" customFormat="1" customHeight="1" spans="1:11">
      <c r="A5038" s="23"/>
      <c r="B5038" s="22"/>
      <c r="C5038" s="23"/>
      <c r="D5038" s="21" t="s">
        <v>1403</v>
      </c>
      <c r="E5038" s="21" t="s">
        <v>2374</v>
      </c>
      <c r="F5038" s="21" t="s">
        <v>1403</v>
      </c>
      <c r="G5038" s="25" t="s">
        <v>1403</v>
      </c>
      <c r="H5038" s="21" t="s">
        <v>1403</v>
      </c>
      <c r="I5038" s="25" t="s">
        <v>1403</v>
      </c>
      <c r="J5038" s="21" t="s">
        <v>1403</v>
      </c>
      <c r="K5038" s="21" t="s">
        <v>1403</v>
      </c>
    </row>
    <row r="5039" s="7" customFormat="1" customHeight="1" spans="1:11">
      <c r="A5039" s="23"/>
      <c r="B5039" s="22"/>
      <c r="C5039" s="23"/>
      <c r="D5039" s="21" t="s">
        <v>1403</v>
      </c>
      <c r="E5039" s="21" t="s">
        <v>1403</v>
      </c>
      <c r="F5039" s="21" t="s">
        <v>7852</v>
      </c>
      <c r="G5039" s="25" t="s">
        <v>2354</v>
      </c>
      <c r="H5039" s="21" t="s">
        <v>2622</v>
      </c>
      <c r="I5039" s="25" t="s">
        <v>2343</v>
      </c>
      <c r="J5039" s="21" t="s">
        <v>7853</v>
      </c>
      <c r="K5039" s="21" t="s">
        <v>7845</v>
      </c>
    </row>
    <row r="5040" s="7" customFormat="1" customHeight="1" spans="1:11">
      <c r="A5040" s="21" t="s">
        <v>7854</v>
      </c>
      <c r="B5040" s="22"/>
      <c r="C5040" s="23"/>
      <c r="D5040" s="23"/>
      <c r="E5040" s="23"/>
      <c r="F5040" s="23"/>
      <c r="G5040" s="22"/>
      <c r="H5040" s="23"/>
      <c r="I5040" s="22"/>
      <c r="J5040" s="23"/>
      <c r="K5040" s="23"/>
    </row>
    <row r="5041" s="7" customFormat="1" customHeight="1" spans="1:11">
      <c r="A5041" s="21" t="s">
        <v>7855</v>
      </c>
      <c r="B5041" s="22"/>
      <c r="C5041" s="23"/>
      <c r="D5041" s="23"/>
      <c r="E5041" s="23"/>
      <c r="F5041" s="23"/>
      <c r="G5041" s="22"/>
      <c r="H5041" s="23"/>
      <c r="I5041" s="22"/>
      <c r="J5041" s="23"/>
      <c r="K5041" s="23"/>
    </row>
    <row r="5042" s="7" customFormat="1" customHeight="1" spans="1:11">
      <c r="A5042" s="21" t="s">
        <v>7856</v>
      </c>
      <c r="B5042" s="24" t="s">
        <v>7857</v>
      </c>
      <c r="C5042" s="21" t="s">
        <v>7858</v>
      </c>
      <c r="D5042" s="23"/>
      <c r="E5042" s="23"/>
      <c r="F5042" s="23"/>
      <c r="G5042" s="22"/>
      <c r="H5042" s="23"/>
      <c r="I5042" s="22"/>
      <c r="J5042" s="23"/>
      <c r="K5042" s="23"/>
    </row>
    <row r="5043" s="7" customFormat="1" customHeight="1" spans="1:11">
      <c r="A5043" s="23"/>
      <c r="B5043" s="22"/>
      <c r="C5043" s="23"/>
      <c r="D5043" s="21" t="s">
        <v>2338</v>
      </c>
      <c r="E5043" s="21" t="s">
        <v>1403</v>
      </c>
      <c r="F5043" s="21" t="s">
        <v>1403</v>
      </c>
      <c r="G5043" s="25" t="s">
        <v>1403</v>
      </c>
      <c r="H5043" s="21" t="s">
        <v>1403</v>
      </c>
      <c r="I5043" s="25" t="s">
        <v>1403</v>
      </c>
      <c r="J5043" s="21" t="s">
        <v>1403</v>
      </c>
      <c r="K5043" s="21" t="s">
        <v>1403</v>
      </c>
    </row>
    <row r="5044" s="7" customFormat="1" customHeight="1" spans="1:11">
      <c r="A5044" s="23"/>
      <c r="B5044" s="22"/>
      <c r="C5044" s="23"/>
      <c r="D5044" s="21" t="s">
        <v>1403</v>
      </c>
      <c r="E5044" s="21" t="s">
        <v>2339</v>
      </c>
      <c r="F5044" s="21" t="s">
        <v>1403</v>
      </c>
      <c r="G5044" s="25" t="s">
        <v>1403</v>
      </c>
      <c r="H5044" s="21" t="s">
        <v>1403</v>
      </c>
      <c r="I5044" s="25" t="s">
        <v>1403</v>
      </c>
      <c r="J5044" s="21" t="s">
        <v>1403</v>
      </c>
      <c r="K5044" s="21" t="s">
        <v>1403</v>
      </c>
    </row>
    <row r="5045" s="7" customFormat="1" customHeight="1" spans="1:11">
      <c r="A5045" s="23"/>
      <c r="B5045" s="22"/>
      <c r="C5045" s="23"/>
      <c r="D5045" s="21" t="s">
        <v>1403</v>
      </c>
      <c r="E5045" s="21" t="s">
        <v>1403</v>
      </c>
      <c r="F5045" s="21" t="s">
        <v>7859</v>
      </c>
      <c r="G5045" s="25" t="s">
        <v>2354</v>
      </c>
      <c r="H5045" s="21" t="s">
        <v>2620</v>
      </c>
      <c r="I5045" s="25" t="s">
        <v>2562</v>
      </c>
      <c r="J5045" s="21" t="s">
        <v>7860</v>
      </c>
      <c r="K5045" s="21" t="s">
        <v>7861</v>
      </c>
    </row>
    <row r="5046" s="7" customFormat="1" customHeight="1" spans="1:11">
      <c r="A5046" s="23"/>
      <c r="B5046" s="22"/>
      <c r="C5046" s="23"/>
      <c r="D5046" s="21" t="s">
        <v>1403</v>
      </c>
      <c r="E5046" s="21" t="s">
        <v>1403</v>
      </c>
      <c r="F5046" s="21" t="s">
        <v>7862</v>
      </c>
      <c r="G5046" s="25" t="s">
        <v>2354</v>
      </c>
      <c r="H5046" s="21" t="s">
        <v>2365</v>
      </c>
      <c r="I5046" s="25" t="s">
        <v>2871</v>
      </c>
      <c r="J5046" s="21" t="s">
        <v>7863</v>
      </c>
      <c r="K5046" s="21" t="s">
        <v>7864</v>
      </c>
    </row>
    <row r="5047" s="7" customFormat="1" customHeight="1" spans="1:11">
      <c r="A5047" s="23"/>
      <c r="B5047" s="22"/>
      <c r="C5047" s="23"/>
      <c r="D5047" s="21" t="s">
        <v>1403</v>
      </c>
      <c r="E5047" s="21" t="s">
        <v>1403</v>
      </c>
      <c r="F5047" s="21" t="s">
        <v>7865</v>
      </c>
      <c r="G5047" s="25" t="s">
        <v>2354</v>
      </c>
      <c r="H5047" s="21" t="s">
        <v>7866</v>
      </c>
      <c r="I5047" s="25" t="s">
        <v>7867</v>
      </c>
      <c r="J5047" s="21" t="s">
        <v>7868</v>
      </c>
      <c r="K5047" s="21" t="s">
        <v>7864</v>
      </c>
    </row>
    <row r="5048" s="7" customFormat="1" customHeight="1" spans="1:11">
      <c r="A5048" s="23"/>
      <c r="B5048" s="22"/>
      <c r="C5048" s="23"/>
      <c r="D5048" s="21" t="s">
        <v>1403</v>
      </c>
      <c r="E5048" s="21" t="s">
        <v>1403</v>
      </c>
      <c r="F5048" s="21" t="s">
        <v>7869</v>
      </c>
      <c r="G5048" s="25" t="s">
        <v>2354</v>
      </c>
      <c r="H5048" s="21" t="s">
        <v>2355</v>
      </c>
      <c r="I5048" s="25" t="s">
        <v>2395</v>
      </c>
      <c r="J5048" s="21" t="s">
        <v>7869</v>
      </c>
      <c r="K5048" s="21" t="s">
        <v>7870</v>
      </c>
    </row>
    <row r="5049" s="7" customFormat="1" customHeight="1" spans="1:11">
      <c r="A5049" s="23"/>
      <c r="B5049" s="22"/>
      <c r="C5049" s="23"/>
      <c r="D5049" s="21" t="s">
        <v>1403</v>
      </c>
      <c r="E5049" s="21" t="s">
        <v>1403</v>
      </c>
      <c r="F5049" s="21" t="s">
        <v>7871</v>
      </c>
      <c r="G5049" s="25" t="s">
        <v>2354</v>
      </c>
      <c r="H5049" s="21" t="s">
        <v>2342</v>
      </c>
      <c r="I5049" s="25" t="s">
        <v>3535</v>
      </c>
      <c r="J5049" s="21" t="s">
        <v>7871</v>
      </c>
      <c r="K5049" s="21" t="s">
        <v>7872</v>
      </c>
    </row>
    <row r="5050" s="7" customFormat="1" customHeight="1" spans="1:11">
      <c r="A5050" s="23"/>
      <c r="B5050" s="22"/>
      <c r="C5050" s="23"/>
      <c r="D5050" s="21" t="s">
        <v>2357</v>
      </c>
      <c r="E5050" s="21" t="s">
        <v>1403</v>
      </c>
      <c r="F5050" s="21" t="s">
        <v>1403</v>
      </c>
      <c r="G5050" s="25" t="s">
        <v>1403</v>
      </c>
      <c r="H5050" s="21" t="s">
        <v>1403</v>
      </c>
      <c r="I5050" s="25" t="s">
        <v>1403</v>
      </c>
      <c r="J5050" s="21" t="s">
        <v>1403</v>
      </c>
      <c r="K5050" s="21" t="s">
        <v>1403</v>
      </c>
    </row>
    <row r="5051" s="7" customFormat="1" customHeight="1" spans="1:11">
      <c r="A5051" s="23"/>
      <c r="B5051" s="22"/>
      <c r="C5051" s="23"/>
      <c r="D5051" s="21" t="s">
        <v>1403</v>
      </c>
      <c r="E5051" s="21" t="s">
        <v>2550</v>
      </c>
      <c r="F5051" s="21" t="s">
        <v>1403</v>
      </c>
      <c r="G5051" s="25" t="s">
        <v>1403</v>
      </c>
      <c r="H5051" s="21" t="s">
        <v>1403</v>
      </c>
      <c r="I5051" s="25" t="s">
        <v>1403</v>
      </c>
      <c r="J5051" s="21" t="s">
        <v>1403</v>
      </c>
      <c r="K5051" s="21" t="s">
        <v>1403</v>
      </c>
    </row>
    <row r="5052" s="7" customFormat="1" customHeight="1" spans="1:11">
      <c r="A5052" s="23"/>
      <c r="B5052" s="22"/>
      <c r="C5052" s="23"/>
      <c r="D5052" s="21" t="s">
        <v>1403</v>
      </c>
      <c r="E5052" s="21" t="s">
        <v>1403</v>
      </c>
      <c r="F5052" s="21" t="s">
        <v>7873</v>
      </c>
      <c r="G5052" s="25" t="s">
        <v>2354</v>
      </c>
      <c r="H5052" s="21" t="s">
        <v>7011</v>
      </c>
      <c r="I5052" s="25" t="s">
        <v>2491</v>
      </c>
      <c r="J5052" s="21" t="s">
        <v>7873</v>
      </c>
      <c r="K5052" s="21" t="s">
        <v>7874</v>
      </c>
    </row>
    <row r="5053" s="7" customFormat="1" customHeight="1" spans="1:11">
      <c r="A5053" s="23"/>
      <c r="B5053" s="22"/>
      <c r="C5053" s="23"/>
      <c r="D5053" s="21" t="s">
        <v>1403</v>
      </c>
      <c r="E5053" s="21" t="s">
        <v>2358</v>
      </c>
      <c r="F5053" s="21" t="s">
        <v>1403</v>
      </c>
      <c r="G5053" s="25" t="s">
        <v>1403</v>
      </c>
      <c r="H5053" s="21" t="s">
        <v>1403</v>
      </c>
      <c r="I5053" s="25" t="s">
        <v>1403</v>
      </c>
      <c r="J5053" s="21" t="s">
        <v>1403</v>
      </c>
      <c r="K5053" s="21" t="s">
        <v>1403</v>
      </c>
    </row>
    <row r="5054" s="7" customFormat="1" customHeight="1" spans="1:11">
      <c r="A5054" s="23"/>
      <c r="B5054" s="22"/>
      <c r="C5054" s="23"/>
      <c r="D5054" s="21" t="s">
        <v>1403</v>
      </c>
      <c r="E5054" s="21" t="s">
        <v>1403</v>
      </c>
      <c r="F5054" s="21" t="s">
        <v>7875</v>
      </c>
      <c r="G5054" s="25" t="s">
        <v>2341</v>
      </c>
      <c r="H5054" s="21" t="s">
        <v>2703</v>
      </c>
      <c r="I5054" s="25" t="s">
        <v>2343</v>
      </c>
      <c r="J5054" s="21" t="s">
        <v>7876</v>
      </c>
      <c r="K5054" s="21" t="s">
        <v>7877</v>
      </c>
    </row>
    <row r="5055" s="7" customFormat="1" customHeight="1" spans="1:11">
      <c r="A5055" s="23"/>
      <c r="B5055" s="22"/>
      <c r="C5055" s="23"/>
      <c r="D5055" s="21" t="s">
        <v>1403</v>
      </c>
      <c r="E5055" s="21" t="s">
        <v>1403</v>
      </c>
      <c r="F5055" s="21" t="s">
        <v>7878</v>
      </c>
      <c r="G5055" s="25" t="s">
        <v>2354</v>
      </c>
      <c r="H5055" s="21" t="s">
        <v>3737</v>
      </c>
      <c r="I5055" s="25" t="s">
        <v>2871</v>
      </c>
      <c r="J5055" s="21" t="s">
        <v>7879</v>
      </c>
      <c r="K5055" s="21" t="s">
        <v>7880</v>
      </c>
    </row>
    <row r="5056" s="7" customFormat="1" customHeight="1" spans="1:11">
      <c r="A5056" s="23"/>
      <c r="B5056" s="22"/>
      <c r="C5056" s="23"/>
      <c r="D5056" s="21" t="s">
        <v>1403</v>
      </c>
      <c r="E5056" s="21" t="s">
        <v>1403</v>
      </c>
      <c r="F5056" s="21" t="s">
        <v>7881</v>
      </c>
      <c r="G5056" s="25" t="s">
        <v>2354</v>
      </c>
      <c r="H5056" s="21" t="s">
        <v>3405</v>
      </c>
      <c r="I5056" s="25" t="s">
        <v>2384</v>
      </c>
      <c r="J5056" s="21" t="s">
        <v>7882</v>
      </c>
      <c r="K5056" s="21" t="s">
        <v>7880</v>
      </c>
    </row>
    <row r="5057" s="7" customFormat="1" customHeight="1" spans="1:11">
      <c r="A5057" s="23"/>
      <c r="B5057" s="22"/>
      <c r="C5057" s="23"/>
      <c r="D5057" s="21" t="s">
        <v>2373</v>
      </c>
      <c r="E5057" s="21" t="s">
        <v>1403</v>
      </c>
      <c r="F5057" s="21" t="s">
        <v>1403</v>
      </c>
      <c r="G5057" s="25" t="s">
        <v>1403</v>
      </c>
      <c r="H5057" s="21" t="s">
        <v>1403</v>
      </c>
      <c r="I5057" s="25" t="s">
        <v>1403</v>
      </c>
      <c r="J5057" s="21" t="s">
        <v>1403</v>
      </c>
      <c r="K5057" s="21" t="s">
        <v>1403</v>
      </c>
    </row>
    <row r="5058" s="7" customFormat="1" customHeight="1" spans="1:11">
      <c r="A5058" s="23"/>
      <c r="B5058" s="22"/>
      <c r="C5058" s="23"/>
      <c r="D5058" s="21" t="s">
        <v>1403</v>
      </c>
      <c r="E5058" s="21" t="s">
        <v>2374</v>
      </c>
      <c r="F5058" s="21" t="s">
        <v>1403</v>
      </c>
      <c r="G5058" s="25" t="s">
        <v>1403</v>
      </c>
      <c r="H5058" s="21" t="s">
        <v>1403</v>
      </c>
      <c r="I5058" s="25" t="s">
        <v>1403</v>
      </c>
      <c r="J5058" s="21" t="s">
        <v>1403</v>
      </c>
      <c r="K5058" s="21" t="s">
        <v>1403</v>
      </c>
    </row>
    <row r="5059" s="7" customFormat="1" customHeight="1" spans="1:11">
      <c r="A5059" s="23"/>
      <c r="B5059" s="22"/>
      <c r="C5059" s="23"/>
      <c r="D5059" s="21" t="s">
        <v>1403</v>
      </c>
      <c r="E5059" s="21" t="s">
        <v>1403</v>
      </c>
      <c r="F5059" s="21" t="s">
        <v>2755</v>
      </c>
      <c r="G5059" s="25" t="s">
        <v>2354</v>
      </c>
      <c r="H5059" s="21" t="s">
        <v>2394</v>
      </c>
      <c r="I5059" s="25" t="s">
        <v>2343</v>
      </c>
      <c r="J5059" s="21" t="s">
        <v>2755</v>
      </c>
      <c r="K5059" s="21" t="s">
        <v>3388</v>
      </c>
    </row>
    <row r="5060" s="7" customFormat="1" customHeight="1" spans="1:11">
      <c r="A5060" s="21" t="s">
        <v>7883</v>
      </c>
      <c r="B5060" s="24" t="s">
        <v>7884</v>
      </c>
      <c r="C5060" s="21" t="s">
        <v>7885</v>
      </c>
      <c r="D5060" s="23"/>
      <c r="E5060" s="23"/>
      <c r="F5060" s="23"/>
      <c r="G5060" s="22"/>
      <c r="H5060" s="23"/>
      <c r="I5060" s="22"/>
      <c r="J5060" s="23"/>
      <c r="K5060" s="23"/>
    </row>
    <row r="5061" s="7" customFormat="1" customHeight="1" spans="1:11">
      <c r="A5061" s="23"/>
      <c r="B5061" s="22"/>
      <c r="C5061" s="23"/>
      <c r="D5061" s="21" t="s">
        <v>2338</v>
      </c>
      <c r="E5061" s="21" t="s">
        <v>1403</v>
      </c>
      <c r="F5061" s="21" t="s">
        <v>1403</v>
      </c>
      <c r="G5061" s="25" t="s">
        <v>1403</v>
      </c>
      <c r="H5061" s="21" t="s">
        <v>1403</v>
      </c>
      <c r="I5061" s="25" t="s">
        <v>1403</v>
      </c>
      <c r="J5061" s="21" t="s">
        <v>1403</v>
      </c>
      <c r="K5061" s="21" t="s">
        <v>1403</v>
      </c>
    </row>
    <row r="5062" s="7" customFormat="1" customHeight="1" spans="1:11">
      <c r="A5062" s="23"/>
      <c r="B5062" s="22"/>
      <c r="C5062" s="23"/>
      <c r="D5062" s="21" t="s">
        <v>1403</v>
      </c>
      <c r="E5062" s="21" t="s">
        <v>2339</v>
      </c>
      <c r="F5062" s="21" t="s">
        <v>1403</v>
      </c>
      <c r="G5062" s="25" t="s">
        <v>1403</v>
      </c>
      <c r="H5062" s="21" t="s">
        <v>1403</v>
      </c>
      <c r="I5062" s="25" t="s">
        <v>1403</v>
      </c>
      <c r="J5062" s="21" t="s">
        <v>1403</v>
      </c>
      <c r="K5062" s="21" t="s">
        <v>1403</v>
      </c>
    </row>
    <row r="5063" s="7" customFormat="1" customHeight="1" spans="1:11">
      <c r="A5063" s="23"/>
      <c r="B5063" s="22"/>
      <c r="C5063" s="23"/>
      <c r="D5063" s="21" t="s">
        <v>1403</v>
      </c>
      <c r="E5063" s="21" t="s">
        <v>1403</v>
      </c>
      <c r="F5063" s="21" t="s">
        <v>7886</v>
      </c>
      <c r="G5063" s="25" t="s">
        <v>2341</v>
      </c>
      <c r="H5063" s="21" t="s">
        <v>2355</v>
      </c>
      <c r="I5063" s="25" t="s">
        <v>2384</v>
      </c>
      <c r="J5063" s="21" t="s">
        <v>7887</v>
      </c>
      <c r="K5063" s="21" t="s">
        <v>7888</v>
      </c>
    </row>
    <row r="5064" s="7" customFormat="1" customHeight="1" spans="1:11">
      <c r="A5064" s="23"/>
      <c r="B5064" s="22"/>
      <c r="C5064" s="23"/>
      <c r="D5064" s="21" t="s">
        <v>2357</v>
      </c>
      <c r="E5064" s="21" t="s">
        <v>1403</v>
      </c>
      <c r="F5064" s="21" t="s">
        <v>1403</v>
      </c>
      <c r="G5064" s="25" t="s">
        <v>1403</v>
      </c>
      <c r="H5064" s="21" t="s">
        <v>1403</v>
      </c>
      <c r="I5064" s="25" t="s">
        <v>1403</v>
      </c>
      <c r="J5064" s="21" t="s">
        <v>1403</v>
      </c>
      <c r="K5064" s="21" t="s">
        <v>1403</v>
      </c>
    </row>
    <row r="5065" s="7" customFormat="1" customHeight="1" spans="1:11">
      <c r="A5065" s="23"/>
      <c r="B5065" s="22"/>
      <c r="C5065" s="23"/>
      <c r="D5065" s="21" t="s">
        <v>1403</v>
      </c>
      <c r="E5065" s="21" t="s">
        <v>2358</v>
      </c>
      <c r="F5065" s="21" t="s">
        <v>1403</v>
      </c>
      <c r="G5065" s="25" t="s">
        <v>1403</v>
      </c>
      <c r="H5065" s="21" t="s">
        <v>1403</v>
      </c>
      <c r="I5065" s="25" t="s">
        <v>1403</v>
      </c>
      <c r="J5065" s="21" t="s">
        <v>1403</v>
      </c>
      <c r="K5065" s="21" t="s">
        <v>1403</v>
      </c>
    </row>
    <row r="5066" s="7" customFormat="1" customHeight="1" spans="1:11">
      <c r="A5066" s="23"/>
      <c r="B5066" s="22"/>
      <c r="C5066" s="23"/>
      <c r="D5066" s="21" t="s">
        <v>1403</v>
      </c>
      <c r="E5066" s="21" t="s">
        <v>1403</v>
      </c>
      <c r="F5066" s="21" t="s">
        <v>7889</v>
      </c>
      <c r="G5066" s="25" t="s">
        <v>2341</v>
      </c>
      <c r="H5066" s="21" t="s">
        <v>7890</v>
      </c>
      <c r="I5066" s="25" t="s">
        <v>1403</v>
      </c>
      <c r="J5066" s="21" t="s">
        <v>7890</v>
      </c>
      <c r="K5066" s="21" t="s">
        <v>7888</v>
      </c>
    </row>
    <row r="5067" s="7" customFormat="1" customHeight="1" spans="1:11">
      <c r="A5067" s="23"/>
      <c r="B5067" s="22"/>
      <c r="C5067" s="23"/>
      <c r="D5067" s="21" t="s">
        <v>2373</v>
      </c>
      <c r="E5067" s="21" t="s">
        <v>1403</v>
      </c>
      <c r="F5067" s="21" t="s">
        <v>1403</v>
      </c>
      <c r="G5067" s="25" t="s">
        <v>1403</v>
      </c>
      <c r="H5067" s="21" t="s">
        <v>1403</v>
      </c>
      <c r="I5067" s="25" t="s">
        <v>1403</v>
      </c>
      <c r="J5067" s="21" t="s">
        <v>1403</v>
      </c>
      <c r="K5067" s="21" t="s">
        <v>1403</v>
      </c>
    </row>
    <row r="5068" s="7" customFormat="1" customHeight="1" spans="1:11">
      <c r="A5068" s="23"/>
      <c r="B5068" s="22"/>
      <c r="C5068" s="23"/>
      <c r="D5068" s="21" t="s">
        <v>1403</v>
      </c>
      <c r="E5068" s="21" t="s">
        <v>2374</v>
      </c>
      <c r="F5068" s="21" t="s">
        <v>1403</v>
      </c>
      <c r="G5068" s="25" t="s">
        <v>1403</v>
      </c>
      <c r="H5068" s="21" t="s">
        <v>1403</v>
      </c>
      <c r="I5068" s="25" t="s">
        <v>1403</v>
      </c>
      <c r="J5068" s="21" t="s">
        <v>1403</v>
      </c>
      <c r="K5068" s="21" t="s">
        <v>1403</v>
      </c>
    </row>
    <row r="5069" s="7" customFormat="1" customHeight="1" spans="1:11">
      <c r="A5069" s="23"/>
      <c r="B5069" s="22"/>
      <c r="C5069" s="23"/>
      <c r="D5069" s="21" t="s">
        <v>1403</v>
      </c>
      <c r="E5069" s="21" t="s">
        <v>1403</v>
      </c>
      <c r="F5069" s="21" t="s">
        <v>2755</v>
      </c>
      <c r="G5069" s="25" t="s">
        <v>2354</v>
      </c>
      <c r="H5069" s="21" t="s">
        <v>2394</v>
      </c>
      <c r="I5069" s="25" t="s">
        <v>2343</v>
      </c>
      <c r="J5069" s="21" t="s">
        <v>7891</v>
      </c>
      <c r="K5069" s="21" t="s">
        <v>3388</v>
      </c>
    </row>
    <row r="5070" s="7" customFormat="1" customHeight="1" spans="1:11">
      <c r="A5070" s="21" t="s">
        <v>7892</v>
      </c>
      <c r="B5070" s="24" t="s">
        <v>7893</v>
      </c>
      <c r="C5070" s="21" t="s">
        <v>7894</v>
      </c>
      <c r="D5070" s="23"/>
      <c r="E5070" s="23"/>
      <c r="F5070" s="23"/>
      <c r="G5070" s="22"/>
      <c r="H5070" s="23"/>
      <c r="I5070" s="22"/>
      <c r="J5070" s="23"/>
      <c r="K5070" s="23"/>
    </row>
    <row r="5071" s="7" customFormat="1" customHeight="1" spans="1:11">
      <c r="A5071" s="23"/>
      <c r="B5071" s="22"/>
      <c r="C5071" s="23"/>
      <c r="D5071" s="21" t="s">
        <v>2338</v>
      </c>
      <c r="E5071" s="21" t="s">
        <v>1403</v>
      </c>
      <c r="F5071" s="21" t="s">
        <v>1403</v>
      </c>
      <c r="G5071" s="25" t="s">
        <v>1403</v>
      </c>
      <c r="H5071" s="21" t="s">
        <v>1403</v>
      </c>
      <c r="I5071" s="25" t="s">
        <v>1403</v>
      </c>
      <c r="J5071" s="21" t="s">
        <v>1403</v>
      </c>
      <c r="K5071" s="21" t="s">
        <v>1403</v>
      </c>
    </row>
    <row r="5072" s="7" customFormat="1" customHeight="1" spans="1:11">
      <c r="A5072" s="23"/>
      <c r="B5072" s="22"/>
      <c r="C5072" s="23"/>
      <c r="D5072" s="21" t="s">
        <v>1403</v>
      </c>
      <c r="E5072" s="21" t="s">
        <v>2339</v>
      </c>
      <c r="F5072" s="21" t="s">
        <v>1403</v>
      </c>
      <c r="G5072" s="25" t="s">
        <v>1403</v>
      </c>
      <c r="H5072" s="21" t="s">
        <v>1403</v>
      </c>
      <c r="I5072" s="25" t="s">
        <v>1403</v>
      </c>
      <c r="J5072" s="21" t="s">
        <v>1403</v>
      </c>
      <c r="K5072" s="21" t="s">
        <v>1403</v>
      </c>
    </row>
    <row r="5073" s="7" customFormat="1" customHeight="1" spans="1:11">
      <c r="A5073" s="23"/>
      <c r="B5073" s="22"/>
      <c r="C5073" s="23"/>
      <c r="D5073" s="21" t="s">
        <v>1403</v>
      </c>
      <c r="E5073" s="21" t="s">
        <v>1403</v>
      </c>
      <c r="F5073" s="21" t="s">
        <v>7895</v>
      </c>
      <c r="G5073" s="25" t="s">
        <v>2354</v>
      </c>
      <c r="H5073" s="21" t="s">
        <v>2499</v>
      </c>
      <c r="I5073" s="25" t="s">
        <v>2562</v>
      </c>
      <c r="J5073" s="21" t="s">
        <v>7896</v>
      </c>
      <c r="K5073" s="21" t="s">
        <v>7897</v>
      </c>
    </row>
    <row r="5074" s="7" customFormat="1" customHeight="1" spans="1:11">
      <c r="A5074" s="23"/>
      <c r="B5074" s="22"/>
      <c r="C5074" s="23"/>
      <c r="D5074" s="21" t="s">
        <v>1403</v>
      </c>
      <c r="E5074" s="21" t="s">
        <v>1403</v>
      </c>
      <c r="F5074" s="21" t="s">
        <v>7898</v>
      </c>
      <c r="G5074" s="25" t="s">
        <v>2354</v>
      </c>
      <c r="H5074" s="21" t="s">
        <v>2524</v>
      </c>
      <c r="I5074" s="25" t="s">
        <v>2384</v>
      </c>
      <c r="J5074" s="21" t="s">
        <v>7898</v>
      </c>
      <c r="K5074" s="21" t="s">
        <v>7899</v>
      </c>
    </row>
    <row r="5075" s="7" customFormat="1" customHeight="1" spans="1:11">
      <c r="A5075" s="23"/>
      <c r="B5075" s="22"/>
      <c r="C5075" s="23"/>
      <c r="D5075" s="21" t="s">
        <v>1403</v>
      </c>
      <c r="E5075" s="21" t="s">
        <v>2352</v>
      </c>
      <c r="F5075" s="21" t="s">
        <v>1403</v>
      </c>
      <c r="G5075" s="25" t="s">
        <v>1403</v>
      </c>
      <c r="H5075" s="21" t="s">
        <v>1403</v>
      </c>
      <c r="I5075" s="25" t="s">
        <v>1403</v>
      </c>
      <c r="J5075" s="21" t="s">
        <v>1403</v>
      </c>
      <c r="K5075" s="21" t="s">
        <v>1403</v>
      </c>
    </row>
    <row r="5076" s="7" customFormat="1" customHeight="1" spans="1:11">
      <c r="A5076" s="23"/>
      <c r="B5076" s="22"/>
      <c r="C5076" s="23"/>
      <c r="D5076" s="21" t="s">
        <v>1403</v>
      </c>
      <c r="E5076" s="21" t="s">
        <v>1403</v>
      </c>
      <c r="F5076" s="21" t="s">
        <v>7900</v>
      </c>
      <c r="G5076" s="25" t="s">
        <v>2354</v>
      </c>
      <c r="H5076" s="21" t="s">
        <v>2622</v>
      </c>
      <c r="I5076" s="25" t="s">
        <v>2343</v>
      </c>
      <c r="J5076" s="21" t="s">
        <v>7896</v>
      </c>
      <c r="K5076" s="21" t="s">
        <v>7897</v>
      </c>
    </row>
    <row r="5077" s="7" customFormat="1" customHeight="1" spans="1:11">
      <c r="A5077" s="23"/>
      <c r="B5077" s="22"/>
      <c r="C5077" s="23"/>
      <c r="D5077" s="21" t="s">
        <v>1403</v>
      </c>
      <c r="E5077" s="21" t="s">
        <v>1403</v>
      </c>
      <c r="F5077" s="21" t="s">
        <v>7901</v>
      </c>
      <c r="G5077" s="25" t="s">
        <v>2354</v>
      </c>
      <c r="H5077" s="21" t="s">
        <v>2622</v>
      </c>
      <c r="I5077" s="25" t="s">
        <v>2343</v>
      </c>
      <c r="J5077" s="21" t="s">
        <v>7902</v>
      </c>
      <c r="K5077" s="21" t="s">
        <v>7903</v>
      </c>
    </row>
    <row r="5078" s="7" customFormat="1" customHeight="1" spans="1:11">
      <c r="A5078" s="23"/>
      <c r="B5078" s="22"/>
      <c r="C5078" s="23"/>
      <c r="D5078" s="21" t="s">
        <v>1403</v>
      </c>
      <c r="E5078" s="21" t="s">
        <v>1403</v>
      </c>
      <c r="F5078" s="21" t="s">
        <v>7904</v>
      </c>
      <c r="G5078" s="25" t="s">
        <v>2354</v>
      </c>
      <c r="H5078" s="21" t="s">
        <v>2622</v>
      </c>
      <c r="I5078" s="25" t="s">
        <v>2343</v>
      </c>
      <c r="J5078" s="21" t="s">
        <v>7905</v>
      </c>
      <c r="K5078" s="21" t="s">
        <v>7906</v>
      </c>
    </row>
    <row r="5079" s="7" customFormat="1" customHeight="1" spans="1:11">
      <c r="A5079" s="23"/>
      <c r="B5079" s="22"/>
      <c r="C5079" s="23"/>
      <c r="D5079" s="21" t="s">
        <v>1403</v>
      </c>
      <c r="E5079" s="21" t="s">
        <v>1403</v>
      </c>
      <c r="F5079" s="21" t="s">
        <v>7907</v>
      </c>
      <c r="G5079" s="25" t="s">
        <v>2354</v>
      </c>
      <c r="H5079" s="21" t="s">
        <v>2622</v>
      </c>
      <c r="I5079" s="25" t="s">
        <v>2343</v>
      </c>
      <c r="J5079" s="21" t="s">
        <v>7908</v>
      </c>
      <c r="K5079" s="21" t="s">
        <v>7909</v>
      </c>
    </row>
    <row r="5080" s="7" customFormat="1" customHeight="1" spans="1:11">
      <c r="A5080" s="23"/>
      <c r="B5080" s="22"/>
      <c r="C5080" s="23"/>
      <c r="D5080" s="21" t="s">
        <v>2357</v>
      </c>
      <c r="E5080" s="21" t="s">
        <v>1403</v>
      </c>
      <c r="F5080" s="21" t="s">
        <v>1403</v>
      </c>
      <c r="G5080" s="25" t="s">
        <v>1403</v>
      </c>
      <c r="H5080" s="21" t="s">
        <v>1403</v>
      </c>
      <c r="I5080" s="25" t="s">
        <v>1403</v>
      </c>
      <c r="J5080" s="21" t="s">
        <v>1403</v>
      </c>
      <c r="K5080" s="21" t="s">
        <v>1403</v>
      </c>
    </row>
    <row r="5081" s="7" customFormat="1" customHeight="1" spans="1:11">
      <c r="A5081" s="23"/>
      <c r="B5081" s="22"/>
      <c r="C5081" s="23"/>
      <c r="D5081" s="21" t="s">
        <v>1403</v>
      </c>
      <c r="E5081" s="21" t="s">
        <v>2550</v>
      </c>
      <c r="F5081" s="21" t="s">
        <v>1403</v>
      </c>
      <c r="G5081" s="25" t="s">
        <v>1403</v>
      </c>
      <c r="H5081" s="21" t="s">
        <v>1403</v>
      </c>
      <c r="I5081" s="25" t="s">
        <v>1403</v>
      </c>
      <c r="J5081" s="21" t="s">
        <v>1403</v>
      </c>
      <c r="K5081" s="21" t="s">
        <v>1403</v>
      </c>
    </row>
    <row r="5082" s="7" customFormat="1" customHeight="1" spans="1:11">
      <c r="A5082" s="23"/>
      <c r="B5082" s="22"/>
      <c r="C5082" s="23"/>
      <c r="D5082" s="21" t="s">
        <v>1403</v>
      </c>
      <c r="E5082" s="21" t="s">
        <v>1403</v>
      </c>
      <c r="F5082" s="21" t="s">
        <v>7910</v>
      </c>
      <c r="G5082" s="25" t="s">
        <v>2354</v>
      </c>
      <c r="H5082" s="21" t="s">
        <v>7911</v>
      </c>
      <c r="I5082" s="25" t="s">
        <v>2790</v>
      </c>
      <c r="J5082" s="21" t="s">
        <v>7912</v>
      </c>
      <c r="K5082" s="21" t="s">
        <v>7913</v>
      </c>
    </row>
    <row r="5083" s="7" customFormat="1" customHeight="1" spans="1:11">
      <c r="A5083" s="23"/>
      <c r="B5083" s="22"/>
      <c r="C5083" s="23"/>
      <c r="D5083" s="21" t="s">
        <v>1403</v>
      </c>
      <c r="E5083" s="21" t="s">
        <v>2358</v>
      </c>
      <c r="F5083" s="21" t="s">
        <v>1403</v>
      </c>
      <c r="G5083" s="25" t="s">
        <v>1403</v>
      </c>
      <c r="H5083" s="21" t="s">
        <v>1403</v>
      </c>
      <c r="I5083" s="25" t="s">
        <v>1403</v>
      </c>
      <c r="J5083" s="21" t="s">
        <v>1403</v>
      </c>
      <c r="K5083" s="21" t="s">
        <v>1403</v>
      </c>
    </row>
    <row r="5084" s="7" customFormat="1" customHeight="1" spans="1:11">
      <c r="A5084" s="23"/>
      <c r="B5084" s="22"/>
      <c r="C5084" s="23"/>
      <c r="D5084" s="21" t="s">
        <v>1403</v>
      </c>
      <c r="E5084" s="21" t="s">
        <v>1403</v>
      </c>
      <c r="F5084" s="21" t="s">
        <v>7914</v>
      </c>
      <c r="G5084" s="25" t="s">
        <v>2354</v>
      </c>
      <c r="H5084" s="21" t="s">
        <v>7915</v>
      </c>
      <c r="I5084" s="25" t="s">
        <v>2384</v>
      </c>
      <c r="J5084" s="21" t="s">
        <v>7914</v>
      </c>
      <c r="K5084" s="21" t="s">
        <v>7916</v>
      </c>
    </row>
    <row r="5085" s="7" customFormat="1" customHeight="1" spans="1:11">
      <c r="A5085" s="23"/>
      <c r="B5085" s="22"/>
      <c r="C5085" s="23"/>
      <c r="D5085" s="21" t="s">
        <v>1403</v>
      </c>
      <c r="E5085" s="21" t="s">
        <v>1403</v>
      </c>
      <c r="F5085" s="21" t="s">
        <v>7917</v>
      </c>
      <c r="G5085" s="25" t="s">
        <v>2354</v>
      </c>
      <c r="H5085" s="21" t="s">
        <v>3677</v>
      </c>
      <c r="I5085" s="25" t="s">
        <v>2395</v>
      </c>
      <c r="J5085" s="21" t="s">
        <v>7918</v>
      </c>
      <c r="K5085" s="21" t="s">
        <v>7919</v>
      </c>
    </row>
    <row r="5086" s="7" customFormat="1" customHeight="1" spans="1:11">
      <c r="A5086" s="23"/>
      <c r="B5086" s="22"/>
      <c r="C5086" s="23"/>
      <c r="D5086" s="21" t="s">
        <v>2373</v>
      </c>
      <c r="E5086" s="21" t="s">
        <v>1403</v>
      </c>
      <c r="F5086" s="21" t="s">
        <v>1403</v>
      </c>
      <c r="G5086" s="25" t="s">
        <v>1403</v>
      </c>
      <c r="H5086" s="21" t="s">
        <v>1403</v>
      </c>
      <c r="I5086" s="25" t="s">
        <v>1403</v>
      </c>
      <c r="J5086" s="21" t="s">
        <v>1403</v>
      </c>
      <c r="K5086" s="21" t="s">
        <v>1403</v>
      </c>
    </row>
    <row r="5087" s="7" customFormat="1" customHeight="1" spans="1:11">
      <c r="A5087" s="23"/>
      <c r="B5087" s="22"/>
      <c r="C5087" s="23"/>
      <c r="D5087" s="21" t="s">
        <v>1403</v>
      </c>
      <c r="E5087" s="21" t="s">
        <v>2374</v>
      </c>
      <c r="F5087" s="21" t="s">
        <v>1403</v>
      </c>
      <c r="G5087" s="25" t="s">
        <v>1403</v>
      </c>
      <c r="H5087" s="21" t="s">
        <v>1403</v>
      </c>
      <c r="I5087" s="25" t="s">
        <v>1403</v>
      </c>
      <c r="J5087" s="21" t="s">
        <v>1403</v>
      </c>
      <c r="K5087" s="21" t="s">
        <v>1403</v>
      </c>
    </row>
    <row r="5088" s="7" customFormat="1" customHeight="1" spans="1:11">
      <c r="A5088" s="23"/>
      <c r="B5088" s="22"/>
      <c r="C5088" s="23"/>
      <c r="D5088" s="21" t="s">
        <v>1403</v>
      </c>
      <c r="E5088" s="21" t="s">
        <v>1403</v>
      </c>
      <c r="F5088" s="21" t="s">
        <v>7920</v>
      </c>
      <c r="G5088" s="25" t="s">
        <v>2354</v>
      </c>
      <c r="H5088" s="21" t="s">
        <v>2622</v>
      </c>
      <c r="I5088" s="25" t="s">
        <v>2343</v>
      </c>
      <c r="J5088" s="21" t="s">
        <v>7921</v>
      </c>
      <c r="K5088" s="21" t="s">
        <v>7922</v>
      </c>
    </row>
    <row r="5089" s="7" customFormat="1" customHeight="1" spans="1:11">
      <c r="A5089" s="23"/>
      <c r="B5089" s="22"/>
      <c r="C5089" s="23"/>
      <c r="D5089" s="21" t="s">
        <v>1403</v>
      </c>
      <c r="E5089" s="21" t="s">
        <v>1403</v>
      </c>
      <c r="F5089" s="21" t="s">
        <v>4642</v>
      </c>
      <c r="G5089" s="25" t="s">
        <v>2354</v>
      </c>
      <c r="H5089" s="21" t="s">
        <v>2394</v>
      </c>
      <c r="I5089" s="25" t="s">
        <v>2343</v>
      </c>
      <c r="J5089" s="21" t="s">
        <v>4642</v>
      </c>
      <c r="K5089" s="21" t="s">
        <v>7919</v>
      </c>
    </row>
    <row r="5090" s="7" customFormat="1" customHeight="1" spans="1:11">
      <c r="A5090" s="21" t="s">
        <v>7923</v>
      </c>
      <c r="B5090" s="24" t="s">
        <v>7924</v>
      </c>
      <c r="C5090" s="21" t="s">
        <v>7925</v>
      </c>
      <c r="D5090" s="23"/>
      <c r="E5090" s="23"/>
      <c r="F5090" s="23"/>
      <c r="G5090" s="22"/>
      <c r="H5090" s="23"/>
      <c r="I5090" s="22"/>
      <c r="J5090" s="23"/>
      <c r="K5090" s="23"/>
    </row>
    <row r="5091" s="7" customFormat="1" customHeight="1" spans="1:11">
      <c r="A5091" s="23"/>
      <c r="B5091" s="22"/>
      <c r="C5091" s="23"/>
      <c r="D5091" s="21" t="s">
        <v>2338</v>
      </c>
      <c r="E5091" s="21" t="s">
        <v>1403</v>
      </c>
      <c r="F5091" s="21" t="s">
        <v>1403</v>
      </c>
      <c r="G5091" s="25" t="s">
        <v>1403</v>
      </c>
      <c r="H5091" s="21" t="s">
        <v>1403</v>
      </c>
      <c r="I5091" s="25" t="s">
        <v>1403</v>
      </c>
      <c r="J5091" s="21" t="s">
        <v>1403</v>
      </c>
      <c r="K5091" s="21" t="s">
        <v>1403</v>
      </c>
    </row>
    <row r="5092" s="7" customFormat="1" customHeight="1" spans="1:11">
      <c r="A5092" s="23"/>
      <c r="B5092" s="22"/>
      <c r="C5092" s="23"/>
      <c r="D5092" s="21" t="s">
        <v>1403</v>
      </c>
      <c r="E5092" s="21" t="s">
        <v>2339</v>
      </c>
      <c r="F5092" s="21" t="s">
        <v>1403</v>
      </c>
      <c r="G5092" s="25" t="s">
        <v>1403</v>
      </c>
      <c r="H5092" s="21" t="s">
        <v>1403</v>
      </c>
      <c r="I5092" s="25" t="s">
        <v>1403</v>
      </c>
      <c r="J5092" s="21" t="s">
        <v>1403</v>
      </c>
      <c r="K5092" s="21" t="s">
        <v>1403</v>
      </c>
    </row>
    <row r="5093" s="7" customFormat="1" customHeight="1" spans="1:11">
      <c r="A5093" s="23"/>
      <c r="B5093" s="22"/>
      <c r="C5093" s="23"/>
      <c r="D5093" s="21" t="s">
        <v>1403</v>
      </c>
      <c r="E5093" s="21" t="s">
        <v>1403</v>
      </c>
      <c r="F5093" s="21" t="s">
        <v>7926</v>
      </c>
      <c r="G5093" s="25" t="s">
        <v>2354</v>
      </c>
      <c r="H5093" s="21" t="s">
        <v>2355</v>
      </c>
      <c r="I5093" s="25" t="s">
        <v>2516</v>
      </c>
      <c r="J5093" s="21" t="s">
        <v>7927</v>
      </c>
      <c r="K5093" s="21" t="s">
        <v>7927</v>
      </c>
    </row>
    <row r="5094" s="7" customFormat="1" customHeight="1" spans="1:11">
      <c r="A5094" s="23"/>
      <c r="B5094" s="22"/>
      <c r="C5094" s="23"/>
      <c r="D5094" s="21" t="s">
        <v>1403</v>
      </c>
      <c r="E5094" s="21" t="s">
        <v>1403</v>
      </c>
      <c r="F5094" s="21" t="s">
        <v>7928</v>
      </c>
      <c r="G5094" s="25" t="s">
        <v>2354</v>
      </c>
      <c r="H5094" s="21" t="s">
        <v>2355</v>
      </c>
      <c r="I5094" s="25" t="s">
        <v>2797</v>
      </c>
      <c r="J5094" s="21" t="s">
        <v>7929</v>
      </c>
      <c r="K5094" s="21" t="s">
        <v>7930</v>
      </c>
    </row>
    <row r="5095" s="7" customFormat="1" customHeight="1" spans="1:11">
      <c r="A5095" s="23"/>
      <c r="B5095" s="22"/>
      <c r="C5095" s="23"/>
      <c r="D5095" s="21" t="s">
        <v>1403</v>
      </c>
      <c r="E5095" s="21" t="s">
        <v>2389</v>
      </c>
      <c r="F5095" s="21" t="s">
        <v>1403</v>
      </c>
      <c r="G5095" s="25" t="s">
        <v>1403</v>
      </c>
      <c r="H5095" s="21" t="s">
        <v>1403</v>
      </c>
      <c r="I5095" s="25" t="s">
        <v>1403</v>
      </c>
      <c r="J5095" s="21" t="s">
        <v>1403</v>
      </c>
      <c r="K5095" s="21" t="s">
        <v>1403</v>
      </c>
    </row>
    <row r="5096" s="7" customFormat="1" customHeight="1" spans="1:11">
      <c r="A5096" s="23"/>
      <c r="B5096" s="22"/>
      <c r="C5096" s="23"/>
      <c r="D5096" s="21" t="s">
        <v>1403</v>
      </c>
      <c r="E5096" s="21" t="s">
        <v>1403</v>
      </c>
      <c r="F5096" s="21" t="s">
        <v>7931</v>
      </c>
      <c r="G5096" s="25" t="s">
        <v>2341</v>
      </c>
      <c r="H5096" s="21" t="s">
        <v>2342</v>
      </c>
      <c r="I5096" s="25" t="s">
        <v>2343</v>
      </c>
      <c r="J5096" s="21" t="s">
        <v>7931</v>
      </c>
      <c r="K5096" s="21" t="s">
        <v>7931</v>
      </c>
    </row>
    <row r="5097" s="7" customFormat="1" customHeight="1" spans="1:11">
      <c r="A5097" s="23"/>
      <c r="B5097" s="22"/>
      <c r="C5097" s="23"/>
      <c r="D5097" s="21" t="s">
        <v>1403</v>
      </c>
      <c r="E5097" s="21" t="s">
        <v>1403</v>
      </c>
      <c r="F5097" s="21" t="s">
        <v>7597</v>
      </c>
      <c r="G5097" s="25" t="s">
        <v>2341</v>
      </c>
      <c r="H5097" s="21" t="s">
        <v>2342</v>
      </c>
      <c r="I5097" s="25" t="s">
        <v>2343</v>
      </c>
      <c r="J5097" s="21" t="s">
        <v>7932</v>
      </c>
      <c r="K5097" s="21" t="s">
        <v>7933</v>
      </c>
    </row>
    <row r="5098" s="7" customFormat="1" customHeight="1" spans="1:11">
      <c r="A5098" s="23"/>
      <c r="B5098" s="22"/>
      <c r="C5098" s="23"/>
      <c r="D5098" s="21" t="s">
        <v>2357</v>
      </c>
      <c r="E5098" s="21" t="s">
        <v>1403</v>
      </c>
      <c r="F5098" s="21" t="s">
        <v>1403</v>
      </c>
      <c r="G5098" s="25" t="s">
        <v>1403</v>
      </c>
      <c r="H5098" s="21" t="s">
        <v>1403</v>
      </c>
      <c r="I5098" s="25" t="s">
        <v>1403</v>
      </c>
      <c r="J5098" s="21" t="s">
        <v>1403</v>
      </c>
      <c r="K5098" s="21" t="s">
        <v>1403</v>
      </c>
    </row>
    <row r="5099" s="7" customFormat="1" customHeight="1" spans="1:11">
      <c r="A5099" s="23"/>
      <c r="B5099" s="22"/>
      <c r="C5099" s="23"/>
      <c r="D5099" s="21" t="s">
        <v>1403</v>
      </c>
      <c r="E5099" s="21" t="s">
        <v>2550</v>
      </c>
      <c r="F5099" s="21" t="s">
        <v>1403</v>
      </c>
      <c r="G5099" s="25" t="s">
        <v>1403</v>
      </c>
      <c r="H5099" s="21" t="s">
        <v>1403</v>
      </c>
      <c r="I5099" s="25" t="s">
        <v>1403</v>
      </c>
      <c r="J5099" s="21" t="s">
        <v>1403</v>
      </c>
      <c r="K5099" s="21" t="s">
        <v>1403</v>
      </c>
    </row>
    <row r="5100" s="7" customFormat="1" customHeight="1" spans="1:11">
      <c r="A5100" s="23"/>
      <c r="B5100" s="22"/>
      <c r="C5100" s="23"/>
      <c r="D5100" s="21" t="s">
        <v>1403</v>
      </c>
      <c r="E5100" s="21" t="s">
        <v>1403</v>
      </c>
      <c r="F5100" s="21" t="s">
        <v>7934</v>
      </c>
      <c r="G5100" s="25" t="s">
        <v>2354</v>
      </c>
      <c r="H5100" s="21" t="s">
        <v>2541</v>
      </c>
      <c r="I5100" s="25" t="s">
        <v>2343</v>
      </c>
      <c r="J5100" s="21" t="s">
        <v>7935</v>
      </c>
      <c r="K5100" s="21" t="s">
        <v>7936</v>
      </c>
    </row>
    <row r="5101" s="7" customFormat="1" customHeight="1" spans="1:11">
      <c r="A5101" s="23"/>
      <c r="B5101" s="22"/>
      <c r="C5101" s="23"/>
      <c r="D5101" s="21" t="s">
        <v>1403</v>
      </c>
      <c r="E5101" s="21" t="s">
        <v>2358</v>
      </c>
      <c r="F5101" s="21" t="s">
        <v>1403</v>
      </c>
      <c r="G5101" s="25" t="s">
        <v>1403</v>
      </c>
      <c r="H5101" s="21" t="s">
        <v>1403</v>
      </c>
      <c r="I5101" s="25" t="s">
        <v>1403</v>
      </c>
      <c r="J5101" s="21" t="s">
        <v>1403</v>
      </c>
      <c r="K5101" s="21" t="s">
        <v>1403</v>
      </c>
    </row>
    <row r="5102" s="7" customFormat="1" customHeight="1" spans="1:11">
      <c r="A5102" s="23"/>
      <c r="B5102" s="22"/>
      <c r="C5102" s="23"/>
      <c r="D5102" s="21" t="s">
        <v>1403</v>
      </c>
      <c r="E5102" s="21" t="s">
        <v>1403</v>
      </c>
      <c r="F5102" s="21" t="s">
        <v>7937</v>
      </c>
      <c r="G5102" s="25" t="s">
        <v>2341</v>
      </c>
      <c r="H5102" s="21" t="s">
        <v>7938</v>
      </c>
      <c r="I5102" s="25" t="s">
        <v>1403</v>
      </c>
      <c r="J5102" s="21" t="s">
        <v>7939</v>
      </c>
      <c r="K5102" s="21" t="s">
        <v>7940</v>
      </c>
    </row>
    <row r="5103" s="7" customFormat="1" customHeight="1" spans="1:11">
      <c r="A5103" s="23"/>
      <c r="B5103" s="22"/>
      <c r="C5103" s="23"/>
      <c r="D5103" s="21" t="s">
        <v>1403</v>
      </c>
      <c r="E5103" s="21" t="s">
        <v>1403</v>
      </c>
      <c r="F5103" s="21" t="s">
        <v>7941</v>
      </c>
      <c r="G5103" s="25" t="s">
        <v>2354</v>
      </c>
      <c r="H5103" s="21" t="s">
        <v>2603</v>
      </c>
      <c r="I5103" s="25" t="s">
        <v>2562</v>
      </c>
      <c r="J5103" s="21" t="s">
        <v>7941</v>
      </c>
      <c r="K5103" s="21" t="s">
        <v>7942</v>
      </c>
    </row>
    <row r="5104" s="7" customFormat="1" customHeight="1" spans="1:11">
      <c r="A5104" s="23"/>
      <c r="B5104" s="22"/>
      <c r="C5104" s="23"/>
      <c r="D5104" s="21" t="s">
        <v>2373</v>
      </c>
      <c r="E5104" s="21" t="s">
        <v>1403</v>
      </c>
      <c r="F5104" s="21" t="s">
        <v>1403</v>
      </c>
      <c r="G5104" s="25" t="s">
        <v>1403</v>
      </c>
      <c r="H5104" s="21" t="s">
        <v>1403</v>
      </c>
      <c r="I5104" s="25" t="s">
        <v>1403</v>
      </c>
      <c r="J5104" s="21" t="s">
        <v>1403</v>
      </c>
      <c r="K5104" s="21" t="s">
        <v>1403</v>
      </c>
    </row>
    <row r="5105" s="7" customFormat="1" customHeight="1" spans="1:11">
      <c r="A5105" s="23"/>
      <c r="B5105" s="22"/>
      <c r="C5105" s="23"/>
      <c r="D5105" s="21" t="s">
        <v>1403</v>
      </c>
      <c r="E5105" s="21" t="s">
        <v>2374</v>
      </c>
      <c r="F5105" s="21" t="s">
        <v>1403</v>
      </c>
      <c r="G5105" s="25" t="s">
        <v>1403</v>
      </c>
      <c r="H5105" s="21" t="s">
        <v>1403</v>
      </c>
      <c r="I5105" s="25" t="s">
        <v>1403</v>
      </c>
      <c r="J5105" s="21" t="s">
        <v>1403</v>
      </c>
      <c r="K5105" s="21" t="s">
        <v>1403</v>
      </c>
    </row>
    <row r="5106" s="7" customFormat="1" customHeight="1" spans="1:11">
      <c r="A5106" s="23"/>
      <c r="B5106" s="22"/>
      <c r="C5106" s="23"/>
      <c r="D5106" s="21" t="s">
        <v>1403</v>
      </c>
      <c r="E5106" s="21" t="s">
        <v>1403</v>
      </c>
      <c r="F5106" s="21" t="s">
        <v>2755</v>
      </c>
      <c r="G5106" s="25" t="s">
        <v>2341</v>
      </c>
      <c r="H5106" s="21" t="s">
        <v>2394</v>
      </c>
      <c r="I5106" s="25" t="s">
        <v>2343</v>
      </c>
      <c r="J5106" s="21" t="s">
        <v>2755</v>
      </c>
      <c r="K5106" s="21" t="s">
        <v>3388</v>
      </c>
    </row>
    <row r="5107" s="7" customFormat="1" customHeight="1" spans="1:11">
      <c r="A5107" s="21" t="s">
        <v>7943</v>
      </c>
      <c r="B5107" s="24" t="s">
        <v>7944</v>
      </c>
      <c r="C5107" s="21" t="s">
        <v>7945</v>
      </c>
      <c r="D5107" s="23"/>
      <c r="E5107" s="23"/>
      <c r="F5107" s="23"/>
      <c r="G5107" s="22"/>
      <c r="H5107" s="23"/>
      <c r="I5107" s="22"/>
      <c r="J5107" s="23"/>
      <c r="K5107" s="23"/>
    </row>
    <row r="5108" s="7" customFormat="1" customHeight="1" spans="1:11">
      <c r="A5108" s="23"/>
      <c r="B5108" s="22"/>
      <c r="C5108" s="23"/>
      <c r="D5108" s="21" t="s">
        <v>2338</v>
      </c>
      <c r="E5108" s="21" t="s">
        <v>1403</v>
      </c>
      <c r="F5108" s="21" t="s">
        <v>1403</v>
      </c>
      <c r="G5108" s="25" t="s">
        <v>1403</v>
      </c>
      <c r="H5108" s="21" t="s">
        <v>1403</v>
      </c>
      <c r="I5108" s="25" t="s">
        <v>1403</v>
      </c>
      <c r="J5108" s="21" t="s">
        <v>1403</v>
      </c>
      <c r="K5108" s="21" t="s">
        <v>1403</v>
      </c>
    </row>
    <row r="5109" s="7" customFormat="1" customHeight="1" spans="1:11">
      <c r="A5109" s="23"/>
      <c r="B5109" s="22"/>
      <c r="C5109" s="23"/>
      <c r="D5109" s="21" t="s">
        <v>1403</v>
      </c>
      <c r="E5109" s="21" t="s">
        <v>2339</v>
      </c>
      <c r="F5109" s="21" t="s">
        <v>1403</v>
      </c>
      <c r="G5109" s="25" t="s">
        <v>1403</v>
      </c>
      <c r="H5109" s="21" t="s">
        <v>1403</v>
      </c>
      <c r="I5109" s="25" t="s">
        <v>1403</v>
      </c>
      <c r="J5109" s="21" t="s">
        <v>1403</v>
      </c>
      <c r="K5109" s="21" t="s">
        <v>1403</v>
      </c>
    </row>
    <row r="5110" s="7" customFormat="1" customHeight="1" spans="1:11">
      <c r="A5110" s="23"/>
      <c r="B5110" s="22"/>
      <c r="C5110" s="23"/>
      <c r="D5110" s="21" t="s">
        <v>1403</v>
      </c>
      <c r="E5110" s="21" t="s">
        <v>1403</v>
      </c>
      <c r="F5110" s="21" t="s">
        <v>7946</v>
      </c>
      <c r="G5110" s="25" t="s">
        <v>2354</v>
      </c>
      <c r="H5110" s="21" t="s">
        <v>3677</v>
      </c>
      <c r="I5110" s="25" t="s">
        <v>2384</v>
      </c>
      <c r="J5110" s="21" t="s">
        <v>7947</v>
      </c>
      <c r="K5110" s="21" t="s">
        <v>7948</v>
      </c>
    </row>
    <row r="5111" s="7" customFormat="1" customHeight="1" spans="1:11">
      <c r="A5111" s="23"/>
      <c r="B5111" s="22"/>
      <c r="C5111" s="23"/>
      <c r="D5111" s="21" t="s">
        <v>2357</v>
      </c>
      <c r="E5111" s="21" t="s">
        <v>1403</v>
      </c>
      <c r="F5111" s="21" t="s">
        <v>1403</v>
      </c>
      <c r="G5111" s="25" t="s">
        <v>1403</v>
      </c>
      <c r="H5111" s="21" t="s">
        <v>1403</v>
      </c>
      <c r="I5111" s="25" t="s">
        <v>1403</v>
      </c>
      <c r="J5111" s="21" t="s">
        <v>1403</v>
      </c>
      <c r="K5111" s="21" t="s">
        <v>1403</v>
      </c>
    </row>
    <row r="5112" s="7" customFormat="1" customHeight="1" spans="1:11">
      <c r="A5112" s="23"/>
      <c r="B5112" s="22"/>
      <c r="C5112" s="23"/>
      <c r="D5112" s="21" t="s">
        <v>1403</v>
      </c>
      <c r="E5112" s="21" t="s">
        <v>2578</v>
      </c>
      <c r="F5112" s="21" t="s">
        <v>1403</v>
      </c>
      <c r="G5112" s="25" t="s">
        <v>1403</v>
      </c>
      <c r="H5112" s="21" t="s">
        <v>1403</v>
      </c>
      <c r="I5112" s="25" t="s">
        <v>1403</v>
      </c>
      <c r="J5112" s="21" t="s">
        <v>1403</v>
      </c>
      <c r="K5112" s="21" t="s">
        <v>1403</v>
      </c>
    </row>
    <row r="5113" s="7" customFormat="1" customHeight="1" spans="1:11">
      <c r="A5113" s="23"/>
      <c r="B5113" s="22"/>
      <c r="C5113" s="23"/>
      <c r="D5113" s="21" t="s">
        <v>1403</v>
      </c>
      <c r="E5113" s="21" t="s">
        <v>1403</v>
      </c>
      <c r="F5113" s="21" t="s">
        <v>7949</v>
      </c>
      <c r="G5113" s="25" t="s">
        <v>2354</v>
      </c>
      <c r="H5113" s="21" t="s">
        <v>2376</v>
      </c>
      <c r="I5113" s="25" t="s">
        <v>2343</v>
      </c>
      <c r="J5113" s="21" t="s">
        <v>7950</v>
      </c>
      <c r="K5113" s="21" t="s">
        <v>7948</v>
      </c>
    </row>
    <row r="5114" s="7" customFormat="1" customHeight="1" spans="1:11">
      <c r="A5114" s="23"/>
      <c r="B5114" s="22"/>
      <c r="C5114" s="23"/>
      <c r="D5114" s="21" t="s">
        <v>2373</v>
      </c>
      <c r="E5114" s="21" t="s">
        <v>1403</v>
      </c>
      <c r="F5114" s="21" t="s">
        <v>1403</v>
      </c>
      <c r="G5114" s="25" t="s">
        <v>1403</v>
      </c>
      <c r="H5114" s="21" t="s">
        <v>1403</v>
      </c>
      <c r="I5114" s="25" t="s">
        <v>1403</v>
      </c>
      <c r="J5114" s="21" t="s">
        <v>1403</v>
      </c>
      <c r="K5114" s="21" t="s">
        <v>1403</v>
      </c>
    </row>
    <row r="5115" s="7" customFormat="1" customHeight="1" spans="1:11">
      <c r="A5115" s="23"/>
      <c r="B5115" s="22"/>
      <c r="C5115" s="23"/>
      <c r="D5115" s="21" t="s">
        <v>1403</v>
      </c>
      <c r="E5115" s="21" t="s">
        <v>2374</v>
      </c>
      <c r="F5115" s="21" t="s">
        <v>1403</v>
      </c>
      <c r="G5115" s="25" t="s">
        <v>1403</v>
      </c>
      <c r="H5115" s="21" t="s">
        <v>1403</v>
      </c>
      <c r="I5115" s="25" t="s">
        <v>1403</v>
      </c>
      <c r="J5115" s="21" t="s">
        <v>1403</v>
      </c>
      <c r="K5115" s="21" t="s">
        <v>1403</v>
      </c>
    </row>
    <row r="5116" s="7" customFormat="1" customHeight="1" spans="1:11">
      <c r="A5116" s="23"/>
      <c r="B5116" s="22"/>
      <c r="C5116" s="23"/>
      <c r="D5116" s="21" t="s">
        <v>1403</v>
      </c>
      <c r="E5116" s="21" t="s">
        <v>1403</v>
      </c>
      <c r="F5116" s="21" t="s">
        <v>7951</v>
      </c>
      <c r="G5116" s="25" t="s">
        <v>2341</v>
      </c>
      <c r="H5116" s="21" t="s">
        <v>2394</v>
      </c>
      <c r="I5116" s="25" t="s">
        <v>2343</v>
      </c>
      <c r="J5116" s="21" t="s">
        <v>7952</v>
      </c>
      <c r="K5116" s="21" t="s">
        <v>7951</v>
      </c>
    </row>
    <row r="5117" s="7" customFormat="1" customHeight="1" spans="1:11">
      <c r="A5117" s="21" t="s">
        <v>7953</v>
      </c>
      <c r="B5117" s="24" t="s">
        <v>7954</v>
      </c>
      <c r="C5117" s="21" t="s">
        <v>7955</v>
      </c>
      <c r="D5117" s="23"/>
      <c r="E5117" s="23"/>
      <c r="F5117" s="23"/>
      <c r="G5117" s="22"/>
      <c r="H5117" s="23"/>
      <c r="I5117" s="22"/>
      <c r="J5117" s="23"/>
      <c r="K5117" s="23"/>
    </row>
    <row r="5118" s="7" customFormat="1" customHeight="1" spans="1:11">
      <c r="A5118" s="23"/>
      <c r="B5118" s="22"/>
      <c r="C5118" s="23"/>
      <c r="D5118" s="21" t="s">
        <v>2338</v>
      </c>
      <c r="E5118" s="21" t="s">
        <v>1403</v>
      </c>
      <c r="F5118" s="21" t="s">
        <v>1403</v>
      </c>
      <c r="G5118" s="25" t="s">
        <v>1403</v>
      </c>
      <c r="H5118" s="21" t="s">
        <v>1403</v>
      </c>
      <c r="I5118" s="25" t="s">
        <v>1403</v>
      </c>
      <c r="J5118" s="21" t="s">
        <v>1403</v>
      </c>
      <c r="K5118" s="21" t="s">
        <v>1403</v>
      </c>
    </row>
    <row r="5119" s="7" customFormat="1" customHeight="1" spans="1:11">
      <c r="A5119" s="23"/>
      <c r="B5119" s="22"/>
      <c r="C5119" s="23"/>
      <c r="D5119" s="21" t="s">
        <v>1403</v>
      </c>
      <c r="E5119" s="21" t="s">
        <v>2352</v>
      </c>
      <c r="F5119" s="21" t="s">
        <v>1403</v>
      </c>
      <c r="G5119" s="25" t="s">
        <v>1403</v>
      </c>
      <c r="H5119" s="21" t="s">
        <v>1403</v>
      </c>
      <c r="I5119" s="25" t="s">
        <v>1403</v>
      </c>
      <c r="J5119" s="21" t="s">
        <v>1403</v>
      </c>
      <c r="K5119" s="21" t="s">
        <v>1403</v>
      </c>
    </row>
    <row r="5120" s="7" customFormat="1" customHeight="1" spans="1:11">
      <c r="A5120" s="23"/>
      <c r="B5120" s="22"/>
      <c r="C5120" s="23"/>
      <c r="D5120" s="21" t="s">
        <v>1403</v>
      </c>
      <c r="E5120" s="21" t="s">
        <v>1403</v>
      </c>
      <c r="F5120" s="21" t="s">
        <v>7956</v>
      </c>
      <c r="G5120" s="25" t="s">
        <v>2341</v>
      </c>
      <c r="H5120" s="21" t="s">
        <v>7957</v>
      </c>
      <c r="I5120" s="25" t="s">
        <v>1403</v>
      </c>
      <c r="J5120" s="21" t="s">
        <v>7957</v>
      </c>
      <c r="K5120" s="21" t="s">
        <v>7958</v>
      </c>
    </row>
    <row r="5121" s="7" customFormat="1" customHeight="1" spans="1:11">
      <c r="A5121" s="23"/>
      <c r="B5121" s="22"/>
      <c r="C5121" s="23"/>
      <c r="D5121" s="21" t="s">
        <v>2357</v>
      </c>
      <c r="E5121" s="21" t="s">
        <v>1403</v>
      </c>
      <c r="F5121" s="21" t="s">
        <v>1403</v>
      </c>
      <c r="G5121" s="25" t="s">
        <v>1403</v>
      </c>
      <c r="H5121" s="21" t="s">
        <v>1403</v>
      </c>
      <c r="I5121" s="25" t="s">
        <v>1403</v>
      </c>
      <c r="J5121" s="21" t="s">
        <v>1403</v>
      </c>
      <c r="K5121" s="21" t="s">
        <v>1403</v>
      </c>
    </row>
    <row r="5122" s="7" customFormat="1" customHeight="1" spans="1:11">
      <c r="A5122" s="23"/>
      <c r="B5122" s="22"/>
      <c r="C5122" s="23"/>
      <c r="D5122" s="21" t="s">
        <v>1403</v>
      </c>
      <c r="E5122" s="21" t="s">
        <v>2358</v>
      </c>
      <c r="F5122" s="21" t="s">
        <v>1403</v>
      </c>
      <c r="G5122" s="25" t="s">
        <v>1403</v>
      </c>
      <c r="H5122" s="21" t="s">
        <v>1403</v>
      </c>
      <c r="I5122" s="25" t="s">
        <v>1403</v>
      </c>
      <c r="J5122" s="21" t="s">
        <v>1403</v>
      </c>
      <c r="K5122" s="21" t="s">
        <v>1403</v>
      </c>
    </row>
    <row r="5123" s="7" customFormat="1" customHeight="1" spans="1:11">
      <c r="A5123" s="23"/>
      <c r="B5123" s="22"/>
      <c r="C5123" s="23"/>
      <c r="D5123" s="21" t="s">
        <v>1403</v>
      </c>
      <c r="E5123" s="21" t="s">
        <v>1403</v>
      </c>
      <c r="F5123" s="21" t="s">
        <v>7959</v>
      </c>
      <c r="G5123" s="25" t="s">
        <v>2354</v>
      </c>
      <c r="H5123" s="21" t="s">
        <v>2394</v>
      </c>
      <c r="I5123" s="25" t="s">
        <v>2343</v>
      </c>
      <c r="J5123" s="21" t="s">
        <v>7960</v>
      </c>
      <c r="K5123" s="21" t="s">
        <v>7961</v>
      </c>
    </row>
    <row r="5124" s="7" customFormat="1" customHeight="1" spans="1:11">
      <c r="A5124" s="23"/>
      <c r="B5124" s="22"/>
      <c r="C5124" s="23"/>
      <c r="D5124" s="21" t="s">
        <v>2373</v>
      </c>
      <c r="E5124" s="21" t="s">
        <v>1403</v>
      </c>
      <c r="F5124" s="21" t="s">
        <v>1403</v>
      </c>
      <c r="G5124" s="25" t="s">
        <v>1403</v>
      </c>
      <c r="H5124" s="21" t="s">
        <v>1403</v>
      </c>
      <c r="I5124" s="25" t="s">
        <v>1403</v>
      </c>
      <c r="J5124" s="21" t="s">
        <v>1403</v>
      </c>
      <c r="K5124" s="21" t="s">
        <v>1403</v>
      </c>
    </row>
    <row r="5125" s="7" customFormat="1" customHeight="1" spans="1:11">
      <c r="A5125" s="23"/>
      <c r="B5125" s="22"/>
      <c r="C5125" s="23"/>
      <c r="D5125" s="21" t="s">
        <v>1403</v>
      </c>
      <c r="E5125" s="21" t="s">
        <v>2374</v>
      </c>
      <c r="F5125" s="21" t="s">
        <v>1403</v>
      </c>
      <c r="G5125" s="25" t="s">
        <v>1403</v>
      </c>
      <c r="H5125" s="21" t="s">
        <v>1403</v>
      </c>
      <c r="I5125" s="25" t="s">
        <v>1403</v>
      </c>
      <c r="J5125" s="21" t="s">
        <v>1403</v>
      </c>
      <c r="K5125" s="21" t="s">
        <v>1403</v>
      </c>
    </row>
    <row r="5126" s="7" customFormat="1" customHeight="1" spans="1:11">
      <c r="A5126" s="23"/>
      <c r="B5126" s="22"/>
      <c r="C5126" s="23"/>
      <c r="D5126" s="21" t="s">
        <v>1403</v>
      </c>
      <c r="E5126" s="21" t="s">
        <v>1403</v>
      </c>
      <c r="F5126" s="21" t="s">
        <v>4642</v>
      </c>
      <c r="G5126" s="25" t="s">
        <v>2354</v>
      </c>
      <c r="H5126" s="21" t="s">
        <v>2394</v>
      </c>
      <c r="I5126" s="25" t="s">
        <v>2343</v>
      </c>
      <c r="J5126" s="21" t="s">
        <v>7962</v>
      </c>
      <c r="K5126" s="21" t="s">
        <v>3388</v>
      </c>
    </row>
    <row r="5127" s="7" customFormat="1" customHeight="1" spans="1:11">
      <c r="A5127" s="21" t="s">
        <v>7963</v>
      </c>
      <c r="B5127" s="24" t="s">
        <v>7964</v>
      </c>
      <c r="C5127" s="21" t="s">
        <v>7965</v>
      </c>
      <c r="D5127" s="23"/>
      <c r="E5127" s="23"/>
      <c r="F5127" s="23"/>
      <c r="G5127" s="22"/>
      <c r="H5127" s="23"/>
      <c r="I5127" s="22"/>
      <c r="J5127" s="23"/>
      <c r="K5127" s="23"/>
    </row>
    <row r="5128" s="7" customFormat="1" customHeight="1" spans="1:11">
      <c r="A5128" s="23"/>
      <c r="B5128" s="22"/>
      <c r="C5128" s="23"/>
      <c r="D5128" s="21" t="s">
        <v>2338</v>
      </c>
      <c r="E5128" s="21" t="s">
        <v>1403</v>
      </c>
      <c r="F5128" s="21" t="s">
        <v>1403</v>
      </c>
      <c r="G5128" s="25" t="s">
        <v>1403</v>
      </c>
      <c r="H5128" s="21" t="s">
        <v>1403</v>
      </c>
      <c r="I5128" s="25" t="s">
        <v>1403</v>
      </c>
      <c r="J5128" s="21" t="s">
        <v>1403</v>
      </c>
      <c r="K5128" s="21" t="s">
        <v>1403</v>
      </c>
    </row>
    <row r="5129" s="7" customFormat="1" customHeight="1" spans="1:11">
      <c r="A5129" s="23"/>
      <c r="B5129" s="22"/>
      <c r="C5129" s="23"/>
      <c r="D5129" s="21" t="s">
        <v>1403</v>
      </c>
      <c r="E5129" s="21" t="s">
        <v>2339</v>
      </c>
      <c r="F5129" s="21" t="s">
        <v>1403</v>
      </c>
      <c r="G5129" s="25" t="s">
        <v>1403</v>
      </c>
      <c r="H5129" s="21" t="s">
        <v>1403</v>
      </c>
      <c r="I5129" s="25" t="s">
        <v>1403</v>
      </c>
      <c r="J5129" s="21" t="s">
        <v>1403</v>
      </c>
      <c r="K5129" s="21" t="s">
        <v>1403</v>
      </c>
    </row>
    <row r="5130" s="7" customFormat="1" customHeight="1" spans="1:11">
      <c r="A5130" s="23"/>
      <c r="B5130" s="22"/>
      <c r="C5130" s="23"/>
      <c r="D5130" s="21" t="s">
        <v>1403</v>
      </c>
      <c r="E5130" s="21" t="s">
        <v>1403</v>
      </c>
      <c r="F5130" s="21" t="s">
        <v>7966</v>
      </c>
      <c r="G5130" s="25" t="s">
        <v>2354</v>
      </c>
      <c r="H5130" s="21" t="s">
        <v>2376</v>
      </c>
      <c r="I5130" s="25" t="s">
        <v>2343</v>
      </c>
      <c r="J5130" s="21" t="s">
        <v>7966</v>
      </c>
      <c r="K5130" s="21" t="s">
        <v>7967</v>
      </c>
    </row>
    <row r="5131" s="7" customFormat="1" customHeight="1" spans="1:11">
      <c r="A5131" s="23"/>
      <c r="B5131" s="22"/>
      <c r="C5131" s="23"/>
      <c r="D5131" s="21" t="s">
        <v>1403</v>
      </c>
      <c r="E5131" s="21" t="s">
        <v>2352</v>
      </c>
      <c r="F5131" s="21" t="s">
        <v>1403</v>
      </c>
      <c r="G5131" s="25" t="s">
        <v>1403</v>
      </c>
      <c r="H5131" s="21" t="s">
        <v>1403</v>
      </c>
      <c r="I5131" s="25" t="s">
        <v>1403</v>
      </c>
      <c r="J5131" s="21" t="s">
        <v>1403</v>
      </c>
      <c r="K5131" s="21" t="s">
        <v>1403</v>
      </c>
    </row>
    <row r="5132" s="7" customFormat="1" customHeight="1" spans="1:11">
      <c r="A5132" s="23"/>
      <c r="B5132" s="22"/>
      <c r="C5132" s="23"/>
      <c r="D5132" s="21" t="s">
        <v>1403</v>
      </c>
      <c r="E5132" s="21" t="s">
        <v>1403</v>
      </c>
      <c r="F5132" s="21" t="s">
        <v>7968</v>
      </c>
      <c r="G5132" s="25" t="s">
        <v>2354</v>
      </c>
      <c r="H5132" s="21" t="s">
        <v>2452</v>
      </c>
      <c r="I5132" s="25" t="s">
        <v>2343</v>
      </c>
      <c r="J5132" s="21" t="s">
        <v>7968</v>
      </c>
      <c r="K5132" s="21" t="s">
        <v>7967</v>
      </c>
    </row>
    <row r="5133" s="7" customFormat="1" customHeight="1" spans="1:11">
      <c r="A5133" s="23"/>
      <c r="B5133" s="22"/>
      <c r="C5133" s="23"/>
      <c r="D5133" s="21" t="s">
        <v>2357</v>
      </c>
      <c r="E5133" s="21" t="s">
        <v>1403</v>
      </c>
      <c r="F5133" s="21" t="s">
        <v>1403</v>
      </c>
      <c r="G5133" s="25" t="s">
        <v>1403</v>
      </c>
      <c r="H5133" s="21" t="s">
        <v>1403</v>
      </c>
      <c r="I5133" s="25" t="s">
        <v>1403</v>
      </c>
      <c r="J5133" s="21" t="s">
        <v>1403</v>
      </c>
      <c r="K5133" s="21" t="s">
        <v>1403</v>
      </c>
    </row>
    <row r="5134" s="7" customFormat="1" customHeight="1" spans="1:11">
      <c r="A5134" s="23"/>
      <c r="B5134" s="22"/>
      <c r="C5134" s="23"/>
      <c r="D5134" s="21" t="s">
        <v>1403</v>
      </c>
      <c r="E5134" s="21" t="s">
        <v>2358</v>
      </c>
      <c r="F5134" s="21" t="s">
        <v>1403</v>
      </c>
      <c r="G5134" s="25" t="s">
        <v>1403</v>
      </c>
      <c r="H5134" s="21" t="s">
        <v>1403</v>
      </c>
      <c r="I5134" s="25" t="s">
        <v>1403</v>
      </c>
      <c r="J5134" s="21" t="s">
        <v>1403</v>
      </c>
      <c r="K5134" s="21" t="s">
        <v>1403</v>
      </c>
    </row>
    <row r="5135" s="7" customFormat="1" customHeight="1" spans="1:11">
      <c r="A5135" s="23"/>
      <c r="B5135" s="22"/>
      <c r="C5135" s="23"/>
      <c r="D5135" s="21" t="s">
        <v>1403</v>
      </c>
      <c r="E5135" s="21" t="s">
        <v>1403</v>
      </c>
      <c r="F5135" s="21" t="s">
        <v>7969</v>
      </c>
      <c r="G5135" s="25" t="s">
        <v>2354</v>
      </c>
      <c r="H5135" s="21" t="s">
        <v>2394</v>
      </c>
      <c r="I5135" s="25" t="s">
        <v>2343</v>
      </c>
      <c r="J5135" s="21" t="s">
        <v>7970</v>
      </c>
      <c r="K5135" s="21" t="s">
        <v>7971</v>
      </c>
    </row>
    <row r="5136" s="7" customFormat="1" customHeight="1" spans="1:11">
      <c r="A5136" s="23"/>
      <c r="B5136" s="22"/>
      <c r="C5136" s="23"/>
      <c r="D5136" s="21" t="s">
        <v>1403</v>
      </c>
      <c r="E5136" s="21" t="s">
        <v>2578</v>
      </c>
      <c r="F5136" s="21" t="s">
        <v>1403</v>
      </c>
      <c r="G5136" s="25" t="s">
        <v>1403</v>
      </c>
      <c r="H5136" s="21" t="s">
        <v>1403</v>
      </c>
      <c r="I5136" s="25" t="s">
        <v>1403</v>
      </c>
      <c r="J5136" s="21" t="s">
        <v>1403</v>
      </c>
      <c r="K5136" s="21" t="s">
        <v>1403</v>
      </c>
    </row>
    <row r="5137" s="7" customFormat="1" customHeight="1" spans="1:11">
      <c r="A5137" s="23"/>
      <c r="B5137" s="22"/>
      <c r="C5137" s="23"/>
      <c r="D5137" s="21" t="s">
        <v>1403</v>
      </c>
      <c r="E5137" s="21" t="s">
        <v>1403</v>
      </c>
      <c r="F5137" s="21" t="s">
        <v>7972</v>
      </c>
      <c r="G5137" s="25" t="s">
        <v>2354</v>
      </c>
      <c r="H5137" s="21" t="s">
        <v>2394</v>
      </c>
      <c r="I5137" s="25" t="s">
        <v>2343</v>
      </c>
      <c r="J5137" s="21" t="s">
        <v>7973</v>
      </c>
      <c r="K5137" s="21" t="s">
        <v>7967</v>
      </c>
    </row>
    <row r="5138" s="7" customFormat="1" customHeight="1" spans="1:11">
      <c r="A5138" s="23"/>
      <c r="B5138" s="22"/>
      <c r="C5138" s="23"/>
      <c r="D5138" s="21" t="s">
        <v>2373</v>
      </c>
      <c r="E5138" s="21" t="s">
        <v>1403</v>
      </c>
      <c r="F5138" s="21" t="s">
        <v>1403</v>
      </c>
      <c r="G5138" s="25" t="s">
        <v>1403</v>
      </c>
      <c r="H5138" s="21" t="s">
        <v>1403</v>
      </c>
      <c r="I5138" s="25" t="s">
        <v>1403</v>
      </c>
      <c r="J5138" s="21" t="s">
        <v>1403</v>
      </c>
      <c r="K5138" s="21" t="s">
        <v>1403</v>
      </c>
    </row>
    <row r="5139" s="7" customFormat="1" customHeight="1" spans="1:11">
      <c r="A5139" s="23"/>
      <c r="B5139" s="22"/>
      <c r="C5139" s="23"/>
      <c r="D5139" s="21" t="s">
        <v>1403</v>
      </c>
      <c r="E5139" s="21" t="s">
        <v>2374</v>
      </c>
      <c r="F5139" s="21" t="s">
        <v>1403</v>
      </c>
      <c r="G5139" s="25" t="s">
        <v>1403</v>
      </c>
      <c r="H5139" s="21" t="s">
        <v>1403</v>
      </c>
      <c r="I5139" s="25" t="s">
        <v>1403</v>
      </c>
      <c r="J5139" s="21" t="s">
        <v>1403</v>
      </c>
      <c r="K5139" s="21" t="s">
        <v>1403</v>
      </c>
    </row>
    <row r="5140" s="7" customFormat="1" customHeight="1" spans="1:11">
      <c r="A5140" s="23"/>
      <c r="B5140" s="22"/>
      <c r="C5140" s="23"/>
      <c r="D5140" s="21" t="s">
        <v>1403</v>
      </c>
      <c r="E5140" s="21" t="s">
        <v>1403</v>
      </c>
      <c r="F5140" s="21" t="s">
        <v>4642</v>
      </c>
      <c r="G5140" s="25" t="s">
        <v>2354</v>
      </c>
      <c r="H5140" s="21" t="s">
        <v>2394</v>
      </c>
      <c r="I5140" s="25" t="s">
        <v>2343</v>
      </c>
      <c r="J5140" s="21" t="s">
        <v>2755</v>
      </c>
      <c r="K5140" s="21" t="s">
        <v>3360</v>
      </c>
    </row>
    <row r="5141" s="7" customFormat="1" customHeight="1" spans="1:11">
      <c r="A5141" s="21" t="s">
        <v>7974</v>
      </c>
      <c r="B5141" s="24" t="s">
        <v>7975</v>
      </c>
      <c r="C5141" s="21" t="s">
        <v>7976</v>
      </c>
      <c r="D5141" s="23"/>
      <c r="E5141" s="23"/>
      <c r="F5141" s="23"/>
      <c r="G5141" s="22"/>
      <c r="H5141" s="23"/>
      <c r="I5141" s="22"/>
      <c r="J5141" s="23"/>
      <c r="K5141" s="23"/>
    </row>
    <row r="5142" s="7" customFormat="1" customHeight="1" spans="1:11">
      <c r="A5142" s="23"/>
      <c r="B5142" s="22"/>
      <c r="C5142" s="23"/>
      <c r="D5142" s="21" t="s">
        <v>2338</v>
      </c>
      <c r="E5142" s="21" t="s">
        <v>1403</v>
      </c>
      <c r="F5142" s="21" t="s">
        <v>1403</v>
      </c>
      <c r="G5142" s="25" t="s">
        <v>1403</v>
      </c>
      <c r="H5142" s="21" t="s">
        <v>1403</v>
      </c>
      <c r="I5142" s="25" t="s">
        <v>1403</v>
      </c>
      <c r="J5142" s="21" t="s">
        <v>1403</v>
      </c>
      <c r="K5142" s="21" t="s">
        <v>1403</v>
      </c>
    </row>
    <row r="5143" s="7" customFormat="1" customHeight="1" spans="1:11">
      <c r="A5143" s="23"/>
      <c r="B5143" s="22"/>
      <c r="C5143" s="23"/>
      <c r="D5143" s="21" t="s">
        <v>1403</v>
      </c>
      <c r="E5143" s="21" t="s">
        <v>2339</v>
      </c>
      <c r="F5143" s="21" t="s">
        <v>1403</v>
      </c>
      <c r="G5143" s="25" t="s">
        <v>1403</v>
      </c>
      <c r="H5143" s="21" t="s">
        <v>1403</v>
      </c>
      <c r="I5143" s="25" t="s">
        <v>1403</v>
      </c>
      <c r="J5143" s="21" t="s">
        <v>1403</v>
      </c>
      <c r="K5143" s="21" t="s">
        <v>1403</v>
      </c>
    </row>
    <row r="5144" s="7" customFormat="1" customHeight="1" spans="1:11">
      <c r="A5144" s="23"/>
      <c r="B5144" s="22"/>
      <c r="C5144" s="23"/>
      <c r="D5144" s="21" t="s">
        <v>1403</v>
      </c>
      <c r="E5144" s="21" t="s">
        <v>1403</v>
      </c>
      <c r="F5144" s="21" t="s">
        <v>7977</v>
      </c>
      <c r="G5144" s="25" t="s">
        <v>2354</v>
      </c>
      <c r="H5144" s="21" t="s">
        <v>7978</v>
      </c>
      <c r="I5144" s="25" t="s">
        <v>2573</v>
      </c>
      <c r="J5144" s="21" t="s">
        <v>7979</v>
      </c>
      <c r="K5144" s="21" t="s">
        <v>7980</v>
      </c>
    </row>
    <row r="5145" s="7" customFormat="1" customHeight="1" spans="1:11">
      <c r="A5145" s="23"/>
      <c r="B5145" s="22"/>
      <c r="C5145" s="23"/>
      <c r="D5145" s="21" t="s">
        <v>1403</v>
      </c>
      <c r="E5145" s="21" t="s">
        <v>1403</v>
      </c>
      <c r="F5145" s="21" t="s">
        <v>7981</v>
      </c>
      <c r="G5145" s="25" t="s">
        <v>2354</v>
      </c>
      <c r="H5145" s="21" t="s">
        <v>2355</v>
      </c>
      <c r="I5145" s="25" t="s">
        <v>2384</v>
      </c>
      <c r="J5145" s="21" t="s">
        <v>7982</v>
      </c>
      <c r="K5145" s="21" t="s">
        <v>7983</v>
      </c>
    </row>
    <row r="5146" s="7" customFormat="1" customHeight="1" spans="1:11">
      <c r="A5146" s="23"/>
      <c r="B5146" s="22"/>
      <c r="C5146" s="23"/>
      <c r="D5146" s="21" t="s">
        <v>1403</v>
      </c>
      <c r="E5146" s="21" t="s">
        <v>1403</v>
      </c>
      <c r="F5146" s="21" t="s">
        <v>7984</v>
      </c>
      <c r="G5146" s="25" t="s">
        <v>2354</v>
      </c>
      <c r="H5146" s="21" t="s">
        <v>2355</v>
      </c>
      <c r="I5146" s="25" t="s">
        <v>2516</v>
      </c>
      <c r="J5146" s="21" t="s">
        <v>7985</v>
      </c>
      <c r="K5146" s="21" t="s">
        <v>7986</v>
      </c>
    </row>
    <row r="5147" s="7" customFormat="1" customHeight="1" spans="1:11">
      <c r="A5147" s="23"/>
      <c r="B5147" s="22"/>
      <c r="C5147" s="23"/>
      <c r="D5147" s="21" t="s">
        <v>1403</v>
      </c>
      <c r="E5147" s="21" t="s">
        <v>1403</v>
      </c>
      <c r="F5147" s="21" t="s">
        <v>7987</v>
      </c>
      <c r="G5147" s="25" t="s">
        <v>2354</v>
      </c>
      <c r="H5147" s="21" t="s">
        <v>2499</v>
      </c>
      <c r="I5147" s="25" t="s">
        <v>2384</v>
      </c>
      <c r="J5147" s="21" t="s">
        <v>7988</v>
      </c>
      <c r="K5147" s="21" t="s">
        <v>7989</v>
      </c>
    </row>
    <row r="5148" s="7" customFormat="1" customHeight="1" spans="1:11">
      <c r="A5148" s="23"/>
      <c r="B5148" s="22"/>
      <c r="C5148" s="23"/>
      <c r="D5148" s="21" t="s">
        <v>1403</v>
      </c>
      <c r="E5148" s="21" t="s">
        <v>1403</v>
      </c>
      <c r="F5148" s="21" t="s">
        <v>7990</v>
      </c>
      <c r="G5148" s="25" t="s">
        <v>2354</v>
      </c>
      <c r="H5148" s="21" t="s">
        <v>2524</v>
      </c>
      <c r="I5148" s="25" t="s">
        <v>2797</v>
      </c>
      <c r="J5148" s="21" t="s">
        <v>7991</v>
      </c>
      <c r="K5148" s="21" t="s">
        <v>7989</v>
      </c>
    </row>
    <row r="5149" s="7" customFormat="1" customHeight="1" spans="1:11">
      <c r="A5149" s="23"/>
      <c r="B5149" s="22"/>
      <c r="C5149" s="23"/>
      <c r="D5149" s="21" t="s">
        <v>1403</v>
      </c>
      <c r="E5149" s="21" t="s">
        <v>1403</v>
      </c>
      <c r="F5149" s="21" t="s">
        <v>7992</v>
      </c>
      <c r="G5149" s="25" t="s">
        <v>2354</v>
      </c>
      <c r="H5149" s="21" t="s">
        <v>2439</v>
      </c>
      <c r="I5149" s="25" t="s">
        <v>2797</v>
      </c>
      <c r="J5149" s="21" t="s">
        <v>7993</v>
      </c>
      <c r="K5149" s="21" t="s">
        <v>7994</v>
      </c>
    </row>
    <row r="5150" s="7" customFormat="1" customHeight="1" spans="1:11">
      <c r="A5150" s="23"/>
      <c r="B5150" s="22"/>
      <c r="C5150" s="23"/>
      <c r="D5150" s="21" t="s">
        <v>1403</v>
      </c>
      <c r="E5150" s="21" t="s">
        <v>1403</v>
      </c>
      <c r="F5150" s="21" t="s">
        <v>7995</v>
      </c>
      <c r="G5150" s="25" t="s">
        <v>2341</v>
      </c>
      <c r="H5150" s="21" t="s">
        <v>2355</v>
      </c>
      <c r="I5150" s="25" t="s">
        <v>2797</v>
      </c>
      <c r="J5150" s="21" t="s">
        <v>7996</v>
      </c>
      <c r="K5150" s="21" t="s">
        <v>7997</v>
      </c>
    </row>
    <row r="5151" s="7" customFormat="1" customHeight="1" spans="1:11">
      <c r="A5151" s="23"/>
      <c r="B5151" s="22"/>
      <c r="C5151" s="23"/>
      <c r="D5151" s="21" t="s">
        <v>1403</v>
      </c>
      <c r="E5151" s="21" t="s">
        <v>1403</v>
      </c>
      <c r="F5151" s="21" t="s">
        <v>7998</v>
      </c>
      <c r="G5151" s="25" t="s">
        <v>2354</v>
      </c>
      <c r="H5151" s="21" t="s">
        <v>2561</v>
      </c>
      <c r="I5151" s="25" t="s">
        <v>2871</v>
      </c>
      <c r="J5151" s="21" t="s">
        <v>7999</v>
      </c>
      <c r="K5151" s="21" t="s">
        <v>7997</v>
      </c>
    </row>
    <row r="5152" s="7" customFormat="1" customHeight="1" spans="1:11">
      <c r="A5152" s="23"/>
      <c r="B5152" s="22"/>
      <c r="C5152" s="23"/>
      <c r="D5152" s="21" t="s">
        <v>2357</v>
      </c>
      <c r="E5152" s="21" t="s">
        <v>1403</v>
      </c>
      <c r="F5152" s="21" t="s">
        <v>1403</v>
      </c>
      <c r="G5152" s="25" t="s">
        <v>1403</v>
      </c>
      <c r="H5152" s="21" t="s">
        <v>1403</v>
      </c>
      <c r="I5152" s="25" t="s">
        <v>1403</v>
      </c>
      <c r="J5152" s="21" t="s">
        <v>1403</v>
      </c>
      <c r="K5152" s="21" t="s">
        <v>1403</v>
      </c>
    </row>
    <row r="5153" s="7" customFormat="1" customHeight="1" spans="1:11">
      <c r="A5153" s="23"/>
      <c r="B5153" s="22"/>
      <c r="C5153" s="23"/>
      <c r="D5153" s="21" t="s">
        <v>1403</v>
      </c>
      <c r="E5153" s="21" t="s">
        <v>2358</v>
      </c>
      <c r="F5153" s="21" t="s">
        <v>1403</v>
      </c>
      <c r="G5153" s="25" t="s">
        <v>1403</v>
      </c>
      <c r="H5153" s="21" t="s">
        <v>1403</v>
      </c>
      <c r="I5153" s="25" t="s">
        <v>1403</v>
      </c>
      <c r="J5153" s="21" t="s">
        <v>1403</v>
      </c>
      <c r="K5153" s="21" t="s">
        <v>1403</v>
      </c>
    </row>
    <row r="5154" s="7" customFormat="1" customHeight="1" spans="1:11">
      <c r="A5154" s="23"/>
      <c r="B5154" s="22"/>
      <c r="C5154" s="23"/>
      <c r="D5154" s="21" t="s">
        <v>1403</v>
      </c>
      <c r="E5154" s="21" t="s">
        <v>1403</v>
      </c>
      <c r="F5154" s="21" t="s">
        <v>8000</v>
      </c>
      <c r="G5154" s="25" t="s">
        <v>2354</v>
      </c>
      <c r="H5154" s="21" t="s">
        <v>2394</v>
      </c>
      <c r="I5154" s="25" t="s">
        <v>2343</v>
      </c>
      <c r="J5154" s="21" t="s">
        <v>8001</v>
      </c>
      <c r="K5154" s="21" t="s">
        <v>7989</v>
      </c>
    </row>
    <row r="5155" s="7" customFormat="1" customHeight="1" spans="1:11">
      <c r="A5155" s="23"/>
      <c r="B5155" s="22"/>
      <c r="C5155" s="23"/>
      <c r="D5155" s="21" t="s">
        <v>1403</v>
      </c>
      <c r="E5155" s="21" t="s">
        <v>1403</v>
      </c>
      <c r="F5155" s="21" t="s">
        <v>8002</v>
      </c>
      <c r="G5155" s="25" t="s">
        <v>2341</v>
      </c>
      <c r="H5155" s="21" t="s">
        <v>2342</v>
      </c>
      <c r="I5155" s="25" t="s">
        <v>2343</v>
      </c>
      <c r="J5155" s="21" t="s">
        <v>8003</v>
      </c>
      <c r="K5155" s="21" t="s">
        <v>8004</v>
      </c>
    </row>
    <row r="5156" s="7" customFormat="1" customHeight="1" spans="1:11">
      <c r="A5156" s="23"/>
      <c r="B5156" s="22"/>
      <c r="C5156" s="23"/>
      <c r="D5156" s="21" t="s">
        <v>1403</v>
      </c>
      <c r="E5156" s="21" t="s">
        <v>1403</v>
      </c>
      <c r="F5156" s="21" t="s">
        <v>7985</v>
      </c>
      <c r="G5156" s="25" t="s">
        <v>2354</v>
      </c>
      <c r="H5156" s="21" t="s">
        <v>2541</v>
      </c>
      <c r="I5156" s="25" t="s">
        <v>2516</v>
      </c>
      <c r="J5156" s="21" t="s">
        <v>7985</v>
      </c>
      <c r="K5156" s="21" t="s">
        <v>8005</v>
      </c>
    </row>
    <row r="5157" s="7" customFormat="1" customHeight="1" spans="1:11">
      <c r="A5157" s="23"/>
      <c r="B5157" s="22"/>
      <c r="C5157" s="23"/>
      <c r="D5157" s="21" t="s">
        <v>2373</v>
      </c>
      <c r="E5157" s="21" t="s">
        <v>1403</v>
      </c>
      <c r="F5157" s="21" t="s">
        <v>1403</v>
      </c>
      <c r="G5157" s="25" t="s">
        <v>1403</v>
      </c>
      <c r="H5157" s="21" t="s">
        <v>1403</v>
      </c>
      <c r="I5157" s="25" t="s">
        <v>1403</v>
      </c>
      <c r="J5157" s="21" t="s">
        <v>1403</v>
      </c>
      <c r="K5157" s="21" t="s">
        <v>1403</v>
      </c>
    </row>
    <row r="5158" s="7" customFormat="1" customHeight="1" spans="1:11">
      <c r="A5158" s="23"/>
      <c r="B5158" s="22"/>
      <c r="C5158" s="23"/>
      <c r="D5158" s="21" t="s">
        <v>1403</v>
      </c>
      <c r="E5158" s="21" t="s">
        <v>2374</v>
      </c>
      <c r="F5158" s="21" t="s">
        <v>1403</v>
      </c>
      <c r="G5158" s="25" t="s">
        <v>1403</v>
      </c>
      <c r="H5158" s="21" t="s">
        <v>1403</v>
      </c>
      <c r="I5158" s="25" t="s">
        <v>1403</v>
      </c>
      <c r="J5158" s="21" t="s">
        <v>1403</v>
      </c>
      <c r="K5158" s="21" t="s">
        <v>1403</v>
      </c>
    </row>
    <row r="5159" s="7" customFormat="1" customHeight="1" spans="1:11">
      <c r="A5159" s="23"/>
      <c r="B5159" s="22"/>
      <c r="C5159" s="23"/>
      <c r="D5159" s="21" t="s">
        <v>1403</v>
      </c>
      <c r="E5159" s="21" t="s">
        <v>1403</v>
      </c>
      <c r="F5159" s="21" t="s">
        <v>7951</v>
      </c>
      <c r="G5159" s="25" t="s">
        <v>2354</v>
      </c>
      <c r="H5159" s="21" t="s">
        <v>2394</v>
      </c>
      <c r="I5159" s="25" t="s">
        <v>2343</v>
      </c>
      <c r="J5159" s="21" t="s">
        <v>8006</v>
      </c>
      <c r="K5159" s="21" t="s">
        <v>8007</v>
      </c>
    </row>
    <row r="5160" s="7" customFormat="1" customHeight="1" spans="1:11">
      <c r="A5160" s="21" t="s">
        <v>8008</v>
      </c>
      <c r="B5160" s="24" t="s">
        <v>8009</v>
      </c>
      <c r="C5160" s="21" t="s">
        <v>8010</v>
      </c>
      <c r="D5160" s="23"/>
      <c r="E5160" s="23"/>
      <c r="F5160" s="23"/>
      <c r="G5160" s="22"/>
      <c r="H5160" s="23"/>
      <c r="I5160" s="22"/>
      <c r="J5160" s="23"/>
      <c r="K5160" s="23"/>
    </row>
    <row r="5161" s="7" customFormat="1" customHeight="1" spans="1:11">
      <c r="A5161" s="23"/>
      <c r="B5161" s="22"/>
      <c r="C5161" s="23"/>
      <c r="D5161" s="21" t="s">
        <v>2338</v>
      </c>
      <c r="E5161" s="21" t="s">
        <v>1403</v>
      </c>
      <c r="F5161" s="21" t="s">
        <v>1403</v>
      </c>
      <c r="G5161" s="25" t="s">
        <v>1403</v>
      </c>
      <c r="H5161" s="21" t="s">
        <v>1403</v>
      </c>
      <c r="I5161" s="25" t="s">
        <v>1403</v>
      </c>
      <c r="J5161" s="21" t="s">
        <v>1403</v>
      </c>
      <c r="K5161" s="21" t="s">
        <v>1403</v>
      </c>
    </row>
    <row r="5162" s="7" customFormat="1" customHeight="1" spans="1:11">
      <c r="A5162" s="23"/>
      <c r="B5162" s="22"/>
      <c r="C5162" s="23"/>
      <c r="D5162" s="21" t="s">
        <v>1403</v>
      </c>
      <c r="E5162" s="21" t="s">
        <v>2339</v>
      </c>
      <c r="F5162" s="21" t="s">
        <v>1403</v>
      </c>
      <c r="G5162" s="25" t="s">
        <v>1403</v>
      </c>
      <c r="H5162" s="21" t="s">
        <v>1403</v>
      </c>
      <c r="I5162" s="25" t="s">
        <v>1403</v>
      </c>
      <c r="J5162" s="21" t="s">
        <v>1403</v>
      </c>
      <c r="K5162" s="21" t="s">
        <v>1403</v>
      </c>
    </row>
    <row r="5163" s="7" customFormat="1" customHeight="1" spans="1:11">
      <c r="A5163" s="23"/>
      <c r="B5163" s="22"/>
      <c r="C5163" s="23"/>
      <c r="D5163" s="21" t="s">
        <v>1403</v>
      </c>
      <c r="E5163" s="21" t="s">
        <v>1403</v>
      </c>
      <c r="F5163" s="21" t="s">
        <v>8011</v>
      </c>
      <c r="G5163" s="25" t="s">
        <v>2354</v>
      </c>
      <c r="H5163" s="21" t="s">
        <v>2541</v>
      </c>
      <c r="I5163" s="25" t="s">
        <v>2797</v>
      </c>
      <c r="J5163" s="21" t="s">
        <v>8012</v>
      </c>
      <c r="K5163" s="21" t="s">
        <v>7997</v>
      </c>
    </row>
    <row r="5164" s="7" customFormat="1" customHeight="1" spans="1:11">
      <c r="A5164" s="23"/>
      <c r="B5164" s="22"/>
      <c r="C5164" s="23"/>
      <c r="D5164" s="21" t="s">
        <v>1403</v>
      </c>
      <c r="E5164" s="21" t="s">
        <v>1403</v>
      </c>
      <c r="F5164" s="21" t="s">
        <v>8013</v>
      </c>
      <c r="G5164" s="25" t="s">
        <v>2354</v>
      </c>
      <c r="H5164" s="21" t="s">
        <v>2727</v>
      </c>
      <c r="I5164" s="25" t="s">
        <v>2871</v>
      </c>
      <c r="J5164" s="21" t="s">
        <v>8014</v>
      </c>
      <c r="K5164" s="21" t="s">
        <v>7997</v>
      </c>
    </row>
    <row r="5165" s="7" customFormat="1" customHeight="1" spans="1:11">
      <c r="A5165" s="23"/>
      <c r="B5165" s="22"/>
      <c r="C5165" s="23"/>
      <c r="D5165" s="21" t="s">
        <v>1403</v>
      </c>
      <c r="E5165" s="21" t="s">
        <v>1403</v>
      </c>
      <c r="F5165" s="21" t="s">
        <v>8015</v>
      </c>
      <c r="G5165" s="25" t="s">
        <v>2354</v>
      </c>
      <c r="H5165" s="21" t="s">
        <v>2541</v>
      </c>
      <c r="I5165" s="25" t="s">
        <v>2797</v>
      </c>
      <c r="J5165" s="21" t="s">
        <v>8016</v>
      </c>
      <c r="K5165" s="21" t="s">
        <v>8017</v>
      </c>
    </row>
    <row r="5166" s="7" customFormat="1" customHeight="1" spans="1:11">
      <c r="A5166" s="23"/>
      <c r="B5166" s="22"/>
      <c r="C5166" s="23"/>
      <c r="D5166" s="21" t="s">
        <v>2357</v>
      </c>
      <c r="E5166" s="21" t="s">
        <v>1403</v>
      </c>
      <c r="F5166" s="21" t="s">
        <v>1403</v>
      </c>
      <c r="G5166" s="25" t="s">
        <v>1403</v>
      </c>
      <c r="H5166" s="21" t="s">
        <v>1403</v>
      </c>
      <c r="I5166" s="25" t="s">
        <v>1403</v>
      </c>
      <c r="J5166" s="21" t="s">
        <v>1403</v>
      </c>
      <c r="K5166" s="21" t="s">
        <v>1403</v>
      </c>
    </row>
    <row r="5167" s="7" customFormat="1" customHeight="1" spans="1:11">
      <c r="A5167" s="23"/>
      <c r="B5167" s="22"/>
      <c r="C5167" s="23"/>
      <c r="D5167" s="21" t="s">
        <v>1403</v>
      </c>
      <c r="E5167" s="21" t="s">
        <v>2358</v>
      </c>
      <c r="F5167" s="21" t="s">
        <v>1403</v>
      </c>
      <c r="G5167" s="25" t="s">
        <v>1403</v>
      </c>
      <c r="H5167" s="21" t="s">
        <v>1403</v>
      </c>
      <c r="I5167" s="25" t="s">
        <v>1403</v>
      </c>
      <c r="J5167" s="21" t="s">
        <v>1403</v>
      </c>
      <c r="K5167" s="21" t="s">
        <v>1403</v>
      </c>
    </row>
    <row r="5168" s="7" customFormat="1" customHeight="1" spans="1:11">
      <c r="A5168" s="23"/>
      <c r="B5168" s="22"/>
      <c r="C5168" s="23"/>
      <c r="D5168" s="21" t="s">
        <v>1403</v>
      </c>
      <c r="E5168" s="21" t="s">
        <v>1403</v>
      </c>
      <c r="F5168" s="21" t="s">
        <v>8018</v>
      </c>
      <c r="G5168" s="25" t="s">
        <v>2354</v>
      </c>
      <c r="H5168" s="21" t="s">
        <v>2367</v>
      </c>
      <c r="I5168" s="25" t="s">
        <v>2395</v>
      </c>
      <c r="J5168" s="21" t="s">
        <v>8019</v>
      </c>
      <c r="K5168" s="21" t="s">
        <v>8019</v>
      </c>
    </row>
    <row r="5169" s="7" customFormat="1" customHeight="1" spans="1:11">
      <c r="A5169" s="23"/>
      <c r="B5169" s="22"/>
      <c r="C5169" s="23"/>
      <c r="D5169" s="21" t="s">
        <v>1403</v>
      </c>
      <c r="E5169" s="21" t="s">
        <v>2578</v>
      </c>
      <c r="F5169" s="21" t="s">
        <v>1403</v>
      </c>
      <c r="G5169" s="25" t="s">
        <v>1403</v>
      </c>
      <c r="H5169" s="21" t="s">
        <v>1403</v>
      </c>
      <c r="I5169" s="25" t="s">
        <v>1403</v>
      </c>
      <c r="J5169" s="21" t="s">
        <v>1403</v>
      </c>
      <c r="K5169" s="21" t="s">
        <v>1403</v>
      </c>
    </row>
    <row r="5170" s="7" customFormat="1" customHeight="1" spans="1:11">
      <c r="A5170" s="23"/>
      <c r="B5170" s="22"/>
      <c r="C5170" s="23"/>
      <c r="D5170" s="21" t="s">
        <v>1403</v>
      </c>
      <c r="E5170" s="21" t="s">
        <v>1403</v>
      </c>
      <c r="F5170" s="21" t="s">
        <v>8020</v>
      </c>
      <c r="G5170" s="25" t="s">
        <v>2354</v>
      </c>
      <c r="H5170" s="21" t="s">
        <v>2355</v>
      </c>
      <c r="I5170" s="25" t="s">
        <v>2581</v>
      </c>
      <c r="J5170" s="21" t="s">
        <v>8014</v>
      </c>
      <c r="K5170" s="21" t="s">
        <v>7997</v>
      </c>
    </row>
    <row r="5171" s="7" customFormat="1" customHeight="1" spans="1:11">
      <c r="A5171" s="23"/>
      <c r="B5171" s="22"/>
      <c r="C5171" s="23"/>
      <c r="D5171" s="21" t="s">
        <v>2373</v>
      </c>
      <c r="E5171" s="21" t="s">
        <v>1403</v>
      </c>
      <c r="F5171" s="21" t="s">
        <v>1403</v>
      </c>
      <c r="G5171" s="25" t="s">
        <v>1403</v>
      </c>
      <c r="H5171" s="21" t="s">
        <v>1403</v>
      </c>
      <c r="I5171" s="25" t="s">
        <v>1403</v>
      </c>
      <c r="J5171" s="21" t="s">
        <v>1403</v>
      </c>
      <c r="K5171" s="21" t="s">
        <v>1403</v>
      </c>
    </row>
    <row r="5172" s="7" customFormat="1" customHeight="1" spans="1:11">
      <c r="A5172" s="23"/>
      <c r="B5172" s="22"/>
      <c r="C5172" s="23"/>
      <c r="D5172" s="21" t="s">
        <v>1403</v>
      </c>
      <c r="E5172" s="21" t="s">
        <v>2374</v>
      </c>
      <c r="F5172" s="21" t="s">
        <v>1403</v>
      </c>
      <c r="G5172" s="25" t="s">
        <v>1403</v>
      </c>
      <c r="H5172" s="21" t="s">
        <v>1403</v>
      </c>
      <c r="I5172" s="25" t="s">
        <v>1403</v>
      </c>
      <c r="J5172" s="21" t="s">
        <v>1403</v>
      </c>
      <c r="K5172" s="21" t="s">
        <v>1403</v>
      </c>
    </row>
    <row r="5173" s="7" customFormat="1" customHeight="1" spans="1:11">
      <c r="A5173" s="23"/>
      <c r="B5173" s="22"/>
      <c r="C5173" s="23"/>
      <c r="D5173" s="21" t="s">
        <v>1403</v>
      </c>
      <c r="E5173" s="21" t="s">
        <v>1403</v>
      </c>
      <c r="F5173" s="21" t="s">
        <v>8021</v>
      </c>
      <c r="G5173" s="25" t="s">
        <v>2354</v>
      </c>
      <c r="H5173" s="21" t="s">
        <v>2394</v>
      </c>
      <c r="I5173" s="25" t="s">
        <v>2343</v>
      </c>
      <c r="J5173" s="21" t="s">
        <v>8021</v>
      </c>
      <c r="K5173" s="21" t="s">
        <v>7997</v>
      </c>
    </row>
    <row r="5174" s="7" customFormat="1" customHeight="1" spans="1:11">
      <c r="A5174" s="21" t="s">
        <v>8022</v>
      </c>
      <c r="B5174" s="22"/>
      <c r="C5174" s="23"/>
      <c r="D5174" s="23"/>
      <c r="E5174" s="23"/>
      <c r="F5174" s="23"/>
      <c r="G5174" s="22"/>
      <c r="H5174" s="23"/>
      <c r="I5174" s="22"/>
      <c r="J5174" s="23"/>
      <c r="K5174" s="23"/>
    </row>
    <row r="5175" s="7" customFormat="1" customHeight="1" spans="1:11">
      <c r="A5175" s="21" t="s">
        <v>8023</v>
      </c>
      <c r="B5175" s="22"/>
      <c r="C5175" s="23"/>
      <c r="D5175" s="23"/>
      <c r="E5175" s="23"/>
      <c r="F5175" s="23"/>
      <c r="G5175" s="22"/>
      <c r="H5175" s="23"/>
      <c r="I5175" s="22"/>
      <c r="J5175" s="23"/>
      <c r="K5175" s="23"/>
    </row>
    <row r="5176" s="7" customFormat="1" customHeight="1" spans="1:11">
      <c r="A5176" s="21" t="s">
        <v>3272</v>
      </c>
      <c r="B5176" s="24" t="s">
        <v>8024</v>
      </c>
      <c r="C5176" s="21" t="s">
        <v>8025</v>
      </c>
      <c r="D5176" s="23"/>
      <c r="E5176" s="23"/>
      <c r="F5176" s="23"/>
      <c r="G5176" s="22"/>
      <c r="H5176" s="23"/>
      <c r="I5176" s="22"/>
      <c r="J5176" s="23"/>
      <c r="K5176" s="23"/>
    </row>
    <row r="5177" s="7" customFormat="1" customHeight="1" spans="1:11">
      <c r="A5177" s="23"/>
      <c r="B5177" s="22"/>
      <c r="C5177" s="23"/>
      <c r="D5177" s="21" t="s">
        <v>2338</v>
      </c>
      <c r="E5177" s="21" t="s">
        <v>1403</v>
      </c>
      <c r="F5177" s="21" t="s">
        <v>1403</v>
      </c>
      <c r="G5177" s="25" t="s">
        <v>1403</v>
      </c>
      <c r="H5177" s="21" t="s">
        <v>1403</v>
      </c>
      <c r="I5177" s="25" t="s">
        <v>1403</v>
      </c>
      <c r="J5177" s="21" t="s">
        <v>1403</v>
      </c>
      <c r="K5177" s="21" t="s">
        <v>1403</v>
      </c>
    </row>
    <row r="5178" s="7" customFormat="1" customHeight="1" spans="1:11">
      <c r="A5178" s="23"/>
      <c r="B5178" s="22"/>
      <c r="C5178" s="23"/>
      <c r="D5178" s="21" t="s">
        <v>1403</v>
      </c>
      <c r="E5178" s="21" t="s">
        <v>2339</v>
      </c>
      <c r="F5178" s="21" t="s">
        <v>1403</v>
      </c>
      <c r="G5178" s="25" t="s">
        <v>1403</v>
      </c>
      <c r="H5178" s="21" t="s">
        <v>1403</v>
      </c>
      <c r="I5178" s="25" t="s">
        <v>1403</v>
      </c>
      <c r="J5178" s="21" t="s">
        <v>1403</v>
      </c>
      <c r="K5178" s="21" t="s">
        <v>1403</v>
      </c>
    </row>
    <row r="5179" s="7" customFormat="1" customHeight="1" spans="1:11">
      <c r="A5179" s="23"/>
      <c r="B5179" s="22"/>
      <c r="C5179" s="23"/>
      <c r="D5179" s="21" t="s">
        <v>1403</v>
      </c>
      <c r="E5179" s="21" t="s">
        <v>1403</v>
      </c>
      <c r="F5179" s="21" t="s">
        <v>8026</v>
      </c>
      <c r="G5179" s="25" t="s">
        <v>2341</v>
      </c>
      <c r="H5179" s="21" t="s">
        <v>2355</v>
      </c>
      <c r="I5179" s="25" t="s">
        <v>2384</v>
      </c>
      <c r="J5179" s="21" t="s">
        <v>8027</v>
      </c>
      <c r="K5179" s="21" t="s">
        <v>2618</v>
      </c>
    </row>
    <row r="5180" s="7" customFormat="1" customHeight="1" spans="1:11">
      <c r="A5180" s="23"/>
      <c r="B5180" s="22"/>
      <c r="C5180" s="23"/>
      <c r="D5180" s="21" t="s">
        <v>2357</v>
      </c>
      <c r="E5180" s="21" t="s">
        <v>1403</v>
      </c>
      <c r="F5180" s="21" t="s">
        <v>1403</v>
      </c>
      <c r="G5180" s="25" t="s">
        <v>1403</v>
      </c>
      <c r="H5180" s="21" t="s">
        <v>1403</v>
      </c>
      <c r="I5180" s="25" t="s">
        <v>1403</v>
      </c>
      <c r="J5180" s="21" t="s">
        <v>1403</v>
      </c>
      <c r="K5180" s="21" t="s">
        <v>1403</v>
      </c>
    </row>
    <row r="5181" s="7" customFormat="1" customHeight="1" spans="1:11">
      <c r="A5181" s="23"/>
      <c r="B5181" s="22"/>
      <c r="C5181" s="23"/>
      <c r="D5181" s="21" t="s">
        <v>1403</v>
      </c>
      <c r="E5181" s="21" t="s">
        <v>2358</v>
      </c>
      <c r="F5181" s="21" t="s">
        <v>1403</v>
      </c>
      <c r="G5181" s="25" t="s">
        <v>1403</v>
      </c>
      <c r="H5181" s="21" t="s">
        <v>1403</v>
      </c>
      <c r="I5181" s="25" t="s">
        <v>1403</v>
      </c>
      <c r="J5181" s="21" t="s">
        <v>1403</v>
      </c>
      <c r="K5181" s="21" t="s">
        <v>1403</v>
      </c>
    </row>
    <row r="5182" s="7" customFormat="1" customHeight="1" spans="1:11">
      <c r="A5182" s="23"/>
      <c r="B5182" s="22"/>
      <c r="C5182" s="23"/>
      <c r="D5182" s="21" t="s">
        <v>1403</v>
      </c>
      <c r="E5182" s="21" t="s">
        <v>1403</v>
      </c>
      <c r="F5182" s="21" t="s">
        <v>2590</v>
      </c>
      <c r="G5182" s="25" t="s">
        <v>2341</v>
      </c>
      <c r="H5182" s="21" t="s">
        <v>2591</v>
      </c>
      <c r="I5182" s="25" t="s">
        <v>1403</v>
      </c>
      <c r="J5182" s="21" t="s">
        <v>2623</v>
      </c>
      <c r="K5182" s="21" t="s">
        <v>2624</v>
      </c>
    </row>
    <row r="5183" s="7" customFormat="1" customHeight="1" spans="1:11">
      <c r="A5183" s="23"/>
      <c r="B5183" s="22"/>
      <c r="C5183" s="23"/>
      <c r="D5183" s="21" t="s">
        <v>2373</v>
      </c>
      <c r="E5183" s="21" t="s">
        <v>1403</v>
      </c>
      <c r="F5183" s="21" t="s">
        <v>1403</v>
      </c>
      <c r="G5183" s="25" t="s">
        <v>1403</v>
      </c>
      <c r="H5183" s="21" t="s">
        <v>1403</v>
      </c>
      <c r="I5183" s="25" t="s">
        <v>1403</v>
      </c>
      <c r="J5183" s="21" t="s">
        <v>1403</v>
      </c>
      <c r="K5183" s="21" t="s">
        <v>1403</v>
      </c>
    </row>
    <row r="5184" s="7" customFormat="1" customHeight="1" spans="1:11">
      <c r="A5184" s="23"/>
      <c r="B5184" s="22"/>
      <c r="C5184" s="23"/>
      <c r="D5184" s="21" t="s">
        <v>1403</v>
      </c>
      <c r="E5184" s="21" t="s">
        <v>2374</v>
      </c>
      <c r="F5184" s="21" t="s">
        <v>1403</v>
      </c>
      <c r="G5184" s="25" t="s">
        <v>1403</v>
      </c>
      <c r="H5184" s="21" t="s">
        <v>1403</v>
      </c>
      <c r="I5184" s="25" t="s">
        <v>1403</v>
      </c>
      <c r="J5184" s="21" t="s">
        <v>1403</v>
      </c>
      <c r="K5184" s="21" t="s">
        <v>1403</v>
      </c>
    </row>
    <row r="5185" s="7" customFormat="1" customHeight="1" spans="1:11">
      <c r="A5185" s="23"/>
      <c r="B5185" s="22"/>
      <c r="C5185" s="23"/>
      <c r="D5185" s="21" t="s">
        <v>1403</v>
      </c>
      <c r="E5185" s="21" t="s">
        <v>1403</v>
      </c>
      <c r="F5185" s="21" t="s">
        <v>2627</v>
      </c>
      <c r="G5185" s="25" t="s">
        <v>2341</v>
      </c>
      <c r="H5185" s="21" t="s">
        <v>2394</v>
      </c>
      <c r="I5185" s="25" t="s">
        <v>1403</v>
      </c>
      <c r="J5185" s="21" t="s">
        <v>2628</v>
      </c>
      <c r="K5185" s="21" t="s">
        <v>2626</v>
      </c>
    </row>
    <row r="5186" s="7" customFormat="1" customHeight="1" spans="1:11">
      <c r="A5186" s="21" t="s">
        <v>8028</v>
      </c>
      <c r="B5186" s="24" t="s">
        <v>8029</v>
      </c>
      <c r="C5186" s="21" t="s">
        <v>8030</v>
      </c>
      <c r="D5186" s="23"/>
      <c r="E5186" s="23"/>
      <c r="F5186" s="23"/>
      <c r="G5186" s="22"/>
      <c r="H5186" s="23"/>
      <c r="I5186" s="22"/>
      <c r="J5186" s="23"/>
      <c r="K5186" s="23"/>
    </row>
    <row r="5187" s="7" customFormat="1" customHeight="1" spans="1:11">
      <c r="A5187" s="23"/>
      <c r="B5187" s="22"/>
      <c r="C5187" s="23"/>
      <c r="D5187" s="21" t="s">
        <v>2338</v>
      </c>
      <c r="E5187" s="21" t="s">
        <v>1403</v>
      </c>
      <c r="F5187" s="21" t="s">
        <v>1403</v>
      </c>
      <c r="G5187" s="25" t="s">
        <v>1403</v>
      </c>
      <c r="H5187" s="21" t="s">
        <v>1403</v>
      </c>
      <c r="I5187" s="25" t="s">
        <v>1403</v>
      </c>
      <c r="J5187" s="21" t="s">
        <v>1403</v>
      </c>
      <c r="K5187" s="21" t="s">
        <v>1403</v>
      </c>
    </row>
    <row r="5188" s="7" customFormat="1" customHeight="1" spans="1:11">
      <c r="A5188" s="23"/>
      <c r="B5188" s="22"/>
      <c r="C5188" s="23"/>
      <c r="D5188" s="21" t="s">
        <v>1403</v>
      </c>
      <c r="E5188" s="21" t="s">
        <v>2339</v>
      </c>
      <c r="F5188" s="21" t="s">
        <v>1403</v>
      </c>
      <c r="G5188" s="25" t="s">
        <v>1403</v>
      </c>
      <c r="H5188" s="21" t="s">
        <v>1403</v>
      </c>
      <c r="I5188" s="25" t="s">
        <v>1403</v>
      </c>
      <c r="J5188" s="21" t="s">
        <v>1403</v>
      </c>
      <c r="K5188" s="21" t="s">
        <v>1403</v>
      </c>
    </row>
    <row r="5189" s="7" customFormat="1" customHeight="1" spans="1:11">
      <c r="A5189" s="23"/>
      <c r="B5189" s="22"/>
      <c r="C5189" s="23"/>
      <c r="D5189" s="21" t="s">
        <v>1403</v>
      </c>
      <c r="E5189" s="21" t="s">
        <v>1403</v>
      </c>
      <c r="F5189" s="21" t="s">
        <v>8031</v>
      </c>
      <c r="G5189" s="25" t="s">
        <v>2341</v>
      </c>
      <c r="H5189" s="21" t="s">
        <v>2515</v>
      </c>
      <c r="I5189" s="25" t="s">
        <v>4081</v>
      </c>
      <c r="J5189" s="21" t="s">
        <v>8032</v>
      </c>
      <c r="K5189" s="21" t="s">
        <v>8033</v>
      </c>
    </row>
    <row r="5190" s="7" customFormat="1" customHeight="1" spans="1:11">
      <c r="A5190" s="23"/>
      <c r="B5190" s="22"/>
      <c r="C5190" s="23"/>
      <c r="D5190" s="21" t="s">
        <v>1403</v>
      </c>
      <c r="E5190" s="21" t="s">
        <v>1403</v>
      </c>
      <c r="F5190" s="21" t="s">
        <v>8034</v>
      </c>
      <c r="G5190" s="25" t="s">
        <v>2341</v>
      </c>
      <c r="H5190" s="21" t="s">
        <v>2789</v>
      </c>
      <c r="I5190" s="25" t="s">
        <v>2573</v>
      </c>
      <c r="J5190" s="21" t="s">
        <v>8035</v>
      </c>
      <c r="K5190" s="21" t="s">
        <v>8033</v>
      </c>
    </row>
    <row r="5191" s="7" customFormat="1" customHeight="1" spans="1:11">
      <c r="A5191" s="23"/>
      <c r="B5191" s="22"/>
      <c r="C5191" s="23"/>
      <c r="D5191" s="21" t="s">
        <v>1403</v>
      </c>
      <c r="E5191" s="21" t="s">
        <v>1403</v>
      </c>
      <c r="F5191" s="21" t="s">
        <v>8036</v>
      </c>
      <c r="G5191" s="25" t="s">
        <v>2354</v>
      </c>
      <c r="H5191" s="21" t="s">
        <v>2870</v>
      </c>
      <c r="I5191" s="25" t="s">
        <v>8037</v>
      </c>
      <c r="J5191" s="21" t="s">
        <v>8038</v>
      </c>
      <c r="K5191" s="21" t="s">
        <v>8033</v>
      </c>
    </row>
    <row r="5192" s="7" customFormat="1" customHeight="1" spans="1:11">
      <c r="A5192" s="23"/>
      <c r="B5192" s="22"/>
      <c r="C5192" s="23"/>
      <c r="D5192" s="21" t="s">
        <v>1403</v>
      </c>
      <c r="E5192" s="21" t="s">
        <v>1403</v>
      </c>
      <c r="F5192" s="21" t="s">
        <v>8039</v>
      </c>
      <c r="G5192" s="25" t="s">
        <v>2354</v>
      </c>
      <c r="H5192" s="21" t="s">
        <v>2541</v>
      </c>
      <c r="I5192" s="25" t="s">
        <v>6243</v>
      </c>
      <c r="J5192" s="21" t="s">
        <v>8040</v>
      </c>
      <c r="K5192" s="21" t="s">
        <v>8033</v>
      </c>
    </row>
    <row r="5193" s="7" customFormat="1" customHeight="1" spans="1:11">
      <c r="A5193" s="23"/>
      <c r="B5193" s="22"/>
      <c r="C5193" s="23"/>
      <c r="D5193" s="21" t="s">
        <v>2357</v>
      </c>
      <c r="E5193" s="21" t="s">
        <v>1403</v>
      </c>
      <c r="F5193" s="21" t="s">
        <v>1403</v>
      </c>
      <c r="G5193" s="25" t="s">
        <v>1403</v>
      </c>
      <c r="H5193" s="21" t="s">
        <v>1403</v>
      </c>
      <c r="I5193" s="25" t="s">
        <v>1403</v>
      </c>
      <c r="J5193" s="21" t="s">
        <v>1403</v>
      </c>
      <c r="K5193" s="21" t="s">
        <v>1403</v>
      </c>
    </row>
    <row r="5194" s="7" customFormat="1" customHeight="1" spans="1:11">
      <c r="A5194" s="23"/>
      <c r="B5194" s="22"/>
      <c r="C5194" s="23"/>
      <c r="D5194" s="21" t="s">
        <v>1403</v>
      </c>
      <c r="E5194" s="21" t="s">
        <v>2358</v>
      </c>
      <c r="F5194" s="21" t="s">
        <v>1403</v>
      </c>
      <c r="G5194" s="25" t="s">
        <v>1403</v>
      </c>
      <c r="H5194" s="21" t="s">
        <v>1403</v>
      </c>
      <c r="I5194" s="25" t="s">
        <v>1403</v>
      </c>
      <c r="J5194" s="21" t="s">
        <v>1403</v>
      </c>
      <c r="K5194" s="21" t="s">
        <v>1403</v>
      </c>
    </row>
    <row r="5195" s="7" customFormat="1" customHeight="1" spans="1:11">
      <c r="A5195" s="23"/>
      <c r="B5195" s="22"/>
      <c r="C5195" s="23"/>
      <c r="D5195" s="21" t="s">
        <v>1403</v>
      </c>
      <c r="E5195" s="21" t="s">
        <v>1403</v>
      </c>
      <c r="F5195" s="21" t="s">
        <v>8041</v>
      </c>
      <c r="G5195" s="25" t="s">
        <v>2354</v>
      </c>
      <c r="H5195" s="21" t="s">
        <v>2394</v>
      </c>
      <c r="I5195" s="25" t="s">
        <v>2343</v>
      </c>
      <c r="J5195" s="21" t="s">
        <v>8033</v>
      </c>
      <c r="K5195" s="21" t="s">
        <v>8033</v>
      </c>
    </row>
    <row r="5196" s="7" customFormat="1" customHeight="1" spans="1:11">
      <c r="A5196" s="23"/>
      <c r="B5196" s="22"/>
      <c r="C5196" s="23"/>
      <c r="D5196" s="21" t="s">
        <v>2373</v>
      </c>
      <c r="E5196" s="21" t="s">
        <v>1403</v>
      </c>
      <c r="F5196" s="21" t="s">
        <v>1403</v>
      </c>
      <c r="G5196" s="25" t="s">
        <v>1403</v>
      </c>
      <c r="H5196" s="21" t="s">
        <v>1403</v>
      </c>
      <c r="I5196" s="25" t="s">
        <v>1403</v>
      </c>
      <c r="J5196" s="21" t="s">
        <v>1403</v>
      </c>
      <c r="K5196" s="21" t="s">
        <v>1403</v>
      </c>
    </row>
    <row r="5197" s="7" customFormat="1" customHeight="1" spans="1:11">
      <c r="A5197" s="23"/>
      <c r="B5197" s="22"/>
      <c r="C5197" s="23"/>
      <c r="D5197" s="21" t="s">
        <v>1403</v>
      </c>
      <c r="E5197" s="21" t="s">
        <v>2374</v>
      </c>
      <c r="F5197" s="21" t="s">
        <v>1403</v>
      </c>
      <c r="G5197" s="25" t="s">
        <v>1403</v>
      </c>
      <c r="H5197" s="21" t="s">
        <v>1403</v>
      </c>
      <c r="I5197" s="25" t="s">
        <v>1403</v>
      </c>
      <c r="J5197" s="21" t="s">
        <v>1403</v>
      </c>
      <c r="K5197" s="21" t="s">
        <v>1403</v>
      </c>
    </row>
    <row r="5198" s="7" customFormat="1" customHeight="1" spans="1:11">
      <c r="A5198" s="23"/>
      <c r="B5198" s="22"/>
      <c r="C5198" s="23"/>
      <c r="D5198" s="21" t="s">
        <v>1403</v>
      </c>
      <c r="E5198" s="21" t="s">
        <v>1403</v>
      </c>
      <c r="F5198" s="21" t="s">
        <v>8042</v>
      </c>
      <c r="G5198" s="25" t="s">
        <v>2354</v>
      </c>
      <c r="H5198" s="21" t="s">
        <v>2394</v>
      </c>
      <c r="I5198" s="25" t="s">
        <v>2343</v>
      </c>
      <c r="J5198" s="21" t="s">
        <v>8033</v>
      </c>
      <c r="K5198" s="21" t="s">
        <v>8033</v>
      </c>
    </row>
    <row r="5199" s="7" customFormat="1" customHeight="1" spans="1:11">
      <c r="A5199" s="21" t="s">
        <v>8043</v>
      </c>
      <c r="B5199" s="24" t="s">
        <v>8044</v>
      </c>
      <c r="C5199" s="21" t="s">
        <v>8045</v>
      </c>
      <c r="D5199" s="23"/>
      <c r="E5199" s="23"/>
      <c r="F5199" s="23"/>
      <c r="G5199" s="22"/>
      <c r="H5199" s="23"/>
      <c r="I5199" s="22"/>
      <c r="J5199" s="23"/>
      <c r="K5199" s="23"/>
    </row>
    <row r="5200" s="7" customFormat="1" customHeight="1" spans="1:11">
      <c r="A5200" s="23"/>
      <c r="B5200" s="22"/>
      <c r="C5200" s="23"/>
      <c r="D5200" s="21" t="s">
        <v>2338</v>
      </c>
      <c r="E5200" s="21" t="s">
        <v>1403</v>
      </c>
      <c r="F5200" s="21" t="s">
        <v>1403</v>
      </c>
      <c r="G5200" s="25" t="s">
        <v>1403</v>
      </c>
      <c r="H5200" s="21" t="s">
        <v>1403</v>
      </c>
      <c r="I5200" s="25" t="s">
        <v>1403</v>
      </c>
      <c r="J5200" s="21" t="s">
        <v>1403</v>
      </c>
      <c r="K5200" s="21" t="s">
        <v>1403</v>
      </c>
    </row>
    <row r="5201" s="7" customFormat="1" customHeight="1" spans="1:11">
      <c r="A5201" s="23"/>
      <c r="B5201" s="22"/>
      <c r="C5201" s="23"/>
      <c r="D5201" s="21" t="s">
        <v>1403</v>
      </c>
      <c r="E5201" s="21" t="s">
        <v>2339</v>
      </c>
      <c r="F5201" s="21" t="s">
        <v>1403</v>
      </c>
      <c r="G5201" s="25" t="s">
        <v>1403</v>
      </c>
      <c r="H5201" s="21" t="s">
        <v>1403</v>
      </c>
      <c r="I5201" s="25" t="s">
        <v>1403</v>
      </c>
      <c r="J5201" s="21" t="s">
        <v>1403</v>
      </c>
      <c r="K5201" s="21" t="s">
        <v>1403</v>
      </c>
    </row>
    <row r="5202" s="7" customFormat="1" customHeight="1" spans="1:11">
      <c r="A5202" s="23"/>
      <c r="B5202" s="22"/>
      <c r="C5202" s="23"/>
      <c r="D5202" s="21" t="s">
        <v>1403</v>
      </c>
      <c r="E5202" s="21" t="s">
        <v>1403</v>
      </c>
      <c r="F5202" s="21" t="s">
        <v>8046</v>
      </c>
      <c r="G5202" s="25" t="s">
        <v>2341</v>
      </c>
      <c r="H5202" s="21" t="s">
        <v>2439</v>
      </c>
      <c r="I5202" s="25" t="s">
        <v>2384</v>
      </c>
      <c r="J5202" s="21" t="s">
        <v>8047</v>
      </c>
      <c r="K5202" s="21" t="s">
        <v>2618</v>
      </c>
    </row>
    <row r="5203" s="7" customFormat="1" customHeight="1" spans="1:11">
      <c r="A5203" s="23"/>
      <c r="B5203" s="22"/>
      <c r="C5203" s="23"/>
      <c r="D5203" s="21" t="s">
        <v>2357</v>
      </c>
      <c r="E5203" s="21" t="s">
        <v>1403</v>
      </c>
      <c r="F5203" s="21" t="s">
        <v>1403</v>
      </c>
      <c r="G5203" s="25" t="s">
        <v>1403</v>
      </c>
      <c r="H5203" s="21" t="s">
        <v>1403</v>
      </c>
      <c r="I5203" s="25" t="s">
        <v>1403</v>
      </c>
      <c r="J5203" s="21" t="s">
        <v>1403</v>
      </c>
      <c r="K5203" s="21" t="s">
        <v>1403</v>
      </c>
    </row>
    <row r="5204" s="7" customFormat="1" customHeight="1" spans="1:11">
      <c r="A5204" s="23"/>
      <c r="B5204" s="22"/>
      <c r="C5204" s="23"/>
      <c r="D5204" s="21" t="s">
        <v>1403</v>
      </c>
      <c r="E5204" s="21" t="s">
        <v>2358</v>
      </c>
      <c r="F5204" s="21" t="s">
        <v>1403</v>
      </c>
      <c r="G5204" s="25" t="s">
        <v>1403</v>
      </c>
      <c r="H5204" s="21" t="s">
        <v>1403</v>
      </c>
      <c r="I5204" s="25" t="s">
        <v>1403</v>
      </c>
      <c r="J5204" s="21" t="s">
        <v>1403</v>
      </c>
      <c r="K5204" s="21" t="s">
        <v>1403</v>
      </c>
    </row>
    <row r="5205" s="7" customFormat="1" customHeight="1" spans="1:11">
      <c r="A5205" s="23"/>
      <c r="B5205" s="22"/>
      <c r="C5205" s="23"/>
      <c r="D5205" s="21" t="s">
        <v>1403</v>
      </c>
      <c r="E5205" s="21" t="s">
        <v>1403</v>
      </c>
      <c r="F5205" s="21" t="s">
        <v>2590</v>
      </c>
      <c r="G5205" s="25" t="s">
        <v>2341</v>
      </c>
      <c r="H5205" s="21" t="s">
        <v>2591</v>
      </c>
      <c r="I5205" s="25" t="s">
        <v>1403</v>
      </c>
      <c r="J5205" s="21" t="s">
        <v>8048</v>
      </c>
      <c r="K5205" s="21" t="s">
        <v>2618</v>
      </c>
    </row>
    <row r="5206" s="7" customFormat="1" customHeight="1" spans="1:11">
      <c r="A5206" s="23"/>
      <c r="B5206" s="22"/>
      <c r="C5206" s="23"/>
      <c r="D5206" s="21" t="s">
        <v>2373</v>
      </c>
      <c r="E5206" s="21" t="s">
        <v>1403</v>
      </c>
      <c r="F5206" s="21" t="s">
        <v>1403</v>
      </c>
      <c r="G5206" s="25" t="s">
        <v>1403</v>
      </c>
      <c r="H5206" s="21" t="s">
        <v>1403</v>
      </c>
      <c r="I5206" s="25" t="s">
        <v>1403</v>
      </c>
      <c r="J5206" s="21" t="s">
        <v>1403</v>
      </c>
      <c r="K5206" s="21" t="s">
        <v>1403</v>
      </c>
    </row>
    <row r="5207" s="7" customFormat="1" customHeight="1" spans="1:11">
      <c r="A5207" s="23"/>
      <c r="B5207" s="22"/>
      <c r="C5207" s="23"/>
      <c r="D5207" s="21" t="s">
        <v>1403</v>
      </c>
      <c r="E5207" s="21" t="s">
        <v>2374</v>
      </c>
      <c r="F5207" s="21" t="s">
        <v>1403</v>
      </c>
      <c r="G5207" s="25" t="s">
        <v>1403</v>
      </c>
      <c r="H5207" s="21" t="s">
        <v>1403</v>
      </c>
      <c r="I5207" s="25" t="s">
        <v>1403</v>
      </c>
      <c r="J5207" s="21" t="s">
        <v>1403</v>
      </c>
      <c r="K5207" s="21" t="s">
        <v>1403</v>
      </c>
    </row>
    <row r="5208" s="7" customFormat="1" customHeight="1" spans="1:11">
      <c r="A5208" s="23"/>
      <c r="B5208" s="22"/>
      <c r="C5208" s="23"/>
      <c r="D5208" s="21" t="s">
        <v>1403</v>
      </c>
      <c r="E5208" s="21" t="s">
        <v>1403</v>
      </c>
      <c r="F5208" s="21" t="s">
        <v>2594</v>
      </c>
      <c r="G5208" s="25" t="s">
        <v>2354</v>
      </c>
      <c r="H5208" s="21" t="s">
        <v>2394</v>
      </c>
      <c r="I5208" s="25" t="s">
        <v>2343</v>
      </c>
      <c r="J5208" s="21" t="s">
        <v>4112</v>
      </c>
      <c r="K5208" s="21" t="s">
        <v>2626</v>
      </c>
    </row>
    <row r="5209" s="7" customFormat="1" customHeight="1" spans="1:11">
      <c r="A5209" s="21" t="s">
        <v>8049</v>
      </c>
      <c r="B5209" s="24" t="s">
        <v>8050</v>
      </c>
      <c r="C5209" s="21" t="s">
        <v>8051</v>
      </c>
      <c r="D5209" s="23"/>
      <c r="E5209" s="23"/>
      <c r="F5209" s="23"/>
      <c r="G5209" s="22"/>
      <c r="H5209" s="23"/>
      <c r="I5209" s="22"/>
      <c r="J5209" s="23"/>
      <c r="K5209" s="23"/>
    </row>
    <row r="5210" s="7" customFormat="1" customHeight="1" spans="1:11">
      <c r="A5210" s="23"/>
      <c r="B5210" s="22"/>
      <c r="C5210" s="23"/>
      <c r="D5210" s="21" t="s">
        <v>2338</v>
      </c>
      <c r="E5210" s="21" t="s">
        <v>1403</v>
      </c>
      <c r="F5210" s="21" t="s">
        <v>1403</v>
      </c>
      <c r="G5210" s="25" t="s">
        <v>1403</v>
      </c>
      <c r="H5210" s="21" t="s">
        <v>1403</v>
      </c>
      <c r="I5210" s="25" t="s">
        <v>1403</v>
      </c>
      <c r="J5210" s="21" t="s">
        <v>1403</v>
      </c>
      <c r="K5210" s="21" t="s">
        <v>1403</v>
      </c>
    </row>
    <row r="5211" s="7" customFormat="1" customHeight="1" spans="1:11">
      <c r="A5211" s="23"/>
      <c r="B5211" s="22"/>
      <c r="C5211" s="23"/>
      <c r="D5211" s="21" t="s">
        <v>1403</v>
      </c>
      <c r="E5211" s="21" t="s">
        <v>2339</v>
      </c>
      <c r="F5211" s="21" t="s">
        <v>1403</v>
      </c>
      <c r="G5211" s="25" t="s">
        <v>1403</v>
      </c>
      <c r="H5211" s="21" t="s">
        <v>1403</v>
      </c>
      <c r="I5211" s="25" t="s">
        <v>1403</v>
      </c>
      <c r="J5211" s="21" t="s">
        <v>1403</v>
      </c>
      <c r="K5211" s="21" t="s">
        <v>1403</v>
      </c>
    </row>
    <row r="5212" s="7" customFormat="1" customHeight="1" spans="1:11">
      <c r="A5212" s="23"/>
      <c r="B5212" s="22"/>
      <c r="C5212" s="23"/>
      <c r="D5212" s="21" t="s">
        <v>1403</v>
      </c>
      <c r="E5212" s="21" t="s">
        <v>1403</v>
      </c>
      <c r="F5212" s="21" t="s">
        <v>8052</v>
      </c>
      <c r="G5212" s="25" t="s">
        <v>2354</v>
      </c>
      <c r="H5212" s="21" t="s">
        <v>2753</v>
      </c>
      <c r="I5212" s="25" t="s">
        <v>3757</v>
      </c>
      <c r="J5212" s="21" t="s">
        <v>8053</v>
      </c>
      <c r="K5212" s="21" t="s">
        <v>8054</v>
      </c>
    </row>
    <row r="5213" s="7" customFormat="1" customHeight="1" spans="1:11">
      <c r="A5213" s="23"/>
      <c r="B5213" s="22"/>
      <c r="C5213" s="23"/>
      <c r="D5213" s="21" t="s">
        <v>2357</v>
      </c>
      <c r="E5213" s="21" t="s">
        <v>1403</v>
      </c>
      <c r="F5213" s="21" t="s">
        <v>1403</v>
      </c>
      <c r="G5213" s="25" t="s">
        <v>1403</v>
      </c>
      <c r="H5213" s="21" t="s">
        <v>1403</v>
      </c>
      <c r="I5213" s="25" t="s">
        <v>1403</v>
      </c>
      <c r="J5213" s="21" t="s">
        <v>1403</v>
      </c>
      <c r="K5213" s="21" t="s">
        <v>1403</v>
      </c>
    </row>
    <row r="5214" s="7" customFormat="1" customHeight="1" spans="1:11">
      <c r="A5214" s="23"/>
      <c r="B5214" s="22"/>
      <c r="C5214" s="23"/>
      <c r="D5214" s="21" t="s">
        <v>1403</v>
      </c>
      <c r="E5214" s="21" t="s">
        <v>2361</v>
      </c>
      <c r="F5214" s="21" t="s">
        <v>1403</v>
      </c>
      <c r="G5214" s="25" t="s">
        <v>1403</v>
      </c>
      <c r="H5214" s="21" t="s">
        <v>1403</v>
      </c>
      <c r="I5214" s="25" t="s">
        <v>1403</v>
      </c>
      <c r="J5214" s="21" t="s">
        <v>1403</v>
      </c>
      <c r="K5214" s="21" t="s">
        <v>1403</v>
      </c>
    </row>
    <row r="5215" s="7" customFormat="1" customHeight="1" spans="1:11">
      <c r="A5215" s="23"/>
      <c r="B5215" s="22"/>
      <c r="C5215" s="23"/>
      <c r="D5215" s="21" t="s">
        <v>1403</v>
      </c>
      <c r="E5215" s="21" t="s">
        <v>1403</v>
      </c>
      <c r="F5215" s="21" t="s">
        <v>8055</v>
      </c>
      <c r="G5215" s="25" t="s">
        <v>2341</v>
      </c>
      <c r="H5215" s="21" t="s">
        <v>2394</v>
      </c>
      <c r="I5215" s="25" t="s">
        <v>2343</v>
      </c>
      <c r="J5215" s="21" t="s">
        <v>8053</v>
      </c>
      <c r="K5215" s="21" t="s">
        <v>8054</v>
      </c>
    </row>
    <row r="5216" s="7" customFormat="1" customHeight="1" spans="1:11">
      <c r="A5216" s="23"/>
      <c r="B5216" s="22"/>
      <c r="C5216" s="23"/>
      <c r="D5216" s="21" t="s">
        <v>2373</v>
      </c>
      <c r="E5216" s="21" t="s">
        <v>1403</v>
      </c>
      <c r="F5216" s="21" t="s">
        <v>1403</v>
      </c>
      <c r="G5216" s="25" t="s">
        <v>1403</v>
      </c>
      <c r="H5216" s="21" t="s">
        <v>1403</v>
      </c>
      <c r="I5216" s="25" t="s">
        <v>1403</v>
      </c>
      <c r="J5216" s="21" t="s">
        <v>1403</v>
      </c>
      <c r="K5216" s="21" t="s">
        <v>1403</v>
      </c>
    </row>
    <row r="5217" s="7" customFormat="1" customHeight="1" spans="1:11">
      <c r="A5217" s="23"/>
      <c r="B5217" s="22"/>
      <c r="C5217" s="23"/>
      <c r="D5217" s="21" t="s">
        <v>1403</v>
      </c>
      <c r="E5217" s="21" t="s">
        <v>2374</v>
      </c>
      <c r="F5217" s="21" t="s">
        <v>1403</v>
      </c>
      <c r="G5217" s="25" t="s">
        <v>1403</v>
      </c>
      <c r="H5217" s="21" t="s">
        <v>1403</v>
      </c>
      <c r="I5217" s="25" t="s">
        <v>1403</v>
      </c>
      <c r="J5217" s="21" t="s">
        <v>1403</v>
      </c>
      <c r="K5217" s="21" t="s">
        <v>1403</v>
      </c>
    </row>
    <row r="5218" s="7" customFormat="1" customHeight="1" spans="1:11">
      <c r="A5218" s="23"/>
      <c r="B5218" s="22"/>
      <c r="C5218" s="23"/>
      <c r="D5218" s="21" t="s">
        <v>1403</v>
      </c>
      <c r="E5218" s="21" t="s">
        <v>1403</v>
      </c>
      <c r="F5218" s="21" t="s">
        <v>8056</v>
      </c>
      <c r="G5218" s="25" t="s">
        <v>2341</v>
      </c>
      <c r="H5218" s="21" t="s">
        <v>2499</v>
      </c>
      <c r="I5218" s="25" t="s">
        <v>2343</v>
      </c>
      <c r="J5218" s="21" t="s">
        <v>8053</v>
      </c>
      <c r="K5218" s="21" t="s">
        <v>2378</v>
      </c>
    </row>
    <row r="5219" s="7" customFormat="1" customHeight="1" spans="1:11">
      <c r="A5219" s="21" t="s">
        <v>8057</v>
      </c>
      <c r="B5219" s="22"/>
      <c r="C5219" s="23"/>
      <c r="D5219" s="23"/>
      <c r="E5219" s="23"/>
      <c r="F5219" s="23"/>
      <c r="G5219" s="22"/>
      <c r="H5219" s="23"/>
      <c r="I5219" s="22"/>
      <c r="J5219" s="23"/>
      <c r="K5219" s="23"/>
    </row>
    <row r="5220" s="7" customFormat="1" customHeight="1" spans="1:11">
      <c r="A5220" s="21" t="s">
        <v>8058</v>
      </c>
      <c r="B5220" s="22"/>
      <c r="C5220" s="23"/>
      <c r="D5220" s="23"/>
      <c r="E5220" s="23"/>
      <c r="F5220" s="23"/>
      <c r="G5220" s="22"/>
      <c r="H5220" s="23"/>
      <c r="I5220" s="22"/>
      <c r="J5220" s="23"/>
      <c r="K5220" s="23"/>
    </row>
    <row r="5221" s="7" customFormat="1" customHeight="1" spans="1:11">
      <c r="A5221" s="21" t="s">
        <v>7823</v>
      </c>
      <c r="B5221" s="24" t="s">
        <v>8059</v>
      </c>
      <c r="C5221" s="21" t="s">
        <v>8060</v>
      </c>
      <c r="D5221" s="23"/>
      <c r="E5221" s="23"/>
      <c r="F5221" s="23"/>
      <c r="G5221" s="22"/>
      <c r="H5221" s="23"/>
      <c r="I5221" s="22"/>
      <c r="J5221" s="23"/>
      <c r="K5221" s="23"/>
    </row>
    <row r="5222" s="7" customFormat="1" customHeight="1" spans="1:11">
      <c r="A5222" s="23"/>
      <c r="B5222" s="22"/>
      <c r="C5222" s="23"/>
      <c r="D5222" s="21" t="s">
        <v>2338</v>
      </c>
      <c r="E5222" s="21" t="s">
        <v>1403</v>
      </c>
      <c r="F5222" s="21" t="s">
        <v>1403</v>
      </c>
      <c r="G5222" s="25" t="s">
        <v>1403</v>
      </c>
      <c r="H5222" s="21" t="s">
        <v>1403</v>
      </c>
      <c r="I5222" s="25" t="s">
        <v>1403</v>
      </c>
      <c r="J5222" s="21" t="s">
        <v>1403</v>
      </c>
      <c r="K5222" s="21" t="s">
        <v>1403</v>
      </c>
    </row>
    <row r="5223" s="7" customFormat="1" customHeight="1" spans="1:11">
      <c r="A5223" s="23"/>
      <c r="B5223" s="22"/>
      <c r="C5223" s="23"/>
      <c r="D5223" s="21" t="s">
        <v>1403</v>
      </c>
      <c r="E5223" s="21" t="s">
        <v>2339</v>
      </c>
      <c r="F5223" s="21" t="s">
        <v>1403</v>
      </c>
      <c r="G5223" s="25" t="s">
        <v>1403</v>
      </c>
      <c r="H5223" s="21" t="s">
        <v>1403</v>
      </c>
      <c r="I5223" s="25" t="s">
        <v>1403</v>
      </c>
      <c r="J5223" s="21" t="s">
        <v>1403</v>
      </c>
      <c r="K5223" s="21" t="s">
        <v>1403</v>
      </c>
    </row>
    <row r="5224" s="7" customFormat="1" customHeight="1" spans="1:11">
      <c r="A5224" s="23"/>
      <c r="B5224" s="22"/>
      <c r="C5224" s="23"/>
      <c r="D5224" s="21" t="s">
        <v>1403</v>
      </c>
      <c r="E5224" s="21" t="s">
        <v>1403</v>
      </c>
      <c r="F5224" s="21" t="s">
        <v>8061</v>
      </c>
      <c r="G5224" s="25" t="s">
        <v>2341</v>
      </c>
      <c r="H5224" s="21" t="s">
        <v>3958</v>
      </c>
      <c r="I5224" s="25" t="s">
        <v>2384</v>
      </c>
      <c r="J5224" s="21" t="s">
        <v>8062</v>
      </c>
      <c r="K5224" s="21" t="s">
        <v>8063</v>
      </c>
    </row>
    <row r="5225" s="7" customFormat="1" customHeight="1" spans="1:11">
      <c r="A5225" s="23"/>
      <c r="B5225" s="22"/>
      <c r="C5225" s="23"/>
      <c r="D5225" s="21" t="s">
        <v>1403</v>
      </c>
      <c r="E5225" s="21" t="s">
        <v>2389</v>
      </c>
      <c r="F5225" s="21" t="s">
        <v>1403</v>
      </c>
      <c r="G5225" s="25" t="s">
        <v>1403</v>
      </c>
      <c r="H5225" s="21" t="s">
        <v>1403</v>
      </c>
      <c r="I5225" s="25" t="s">
        <v>1403</v>
      </c>
      <c r="J5225" s="21" t="s">
        <v>1403</v>
      </c>
      <c r="K5225" s="21" t="s">
        <v>1403</v>
      </c>
    </row>
    <row r="5226" s="7" customFormat="1" customHeight="1" spans="1:11">
      <c r="A5226" s="23"/>
      <c r="B5226" s="22"/>
      <c r="C5226" s="23"/>
      <c r="D5226" s="21" t="s">
        <v>1403</v>
      </c>
      <c r="E5226" s="21" t="s">
        <v>1403</v>
      </c>
      <c r="F5226" s="21" t="s">
        <v>8064</v>
      </c>
      <c r="G5226" s="25" t="s">
        <v>2341</v>
      </c>
      <c r="H5226" s="21" t="s">
        <v>2342</v>
      </c>
      <c r="I5226" s="25" t="s">
        <v>2343</v>
      </c>
      <c r="J5226" s="21" t="s">
        <v>8065</v>
      </c>
      <c r="K5226" s="21" t="s">
        <v>8066</v>
      </c>
    </row>
    <row r="5227" s="7" customFormat="1" customHeight="1" spans="1:11">
      <c r="A5227" s="23"/>
      <c r="B5227" s="22"/>
      <c r="C5227" s="23"/>
      <c r="D5227" s="21" t="s">
        <v>2357</v>
      </c>
      <c r="E5227" s="21" t="s">
        <v>1403</v>
      </c>
      <c r="F5227" s="21" t="s">
        <v>1403</v>
      </c>
      <c r="G5227" s="25" t="s">
        <v>1403</v>
      </c>
      <c r="H5227" s="21" t="s">
        <v>1403</v>
      </c>
      <c r="I5227" s="25" t="s">
        <v>1403</v>
      </c>
      <c r="J5227" s="21" t="s">
        <v>1403</v>
      </c>
      <c r="K5227" s="21" t="s">
        <v>1403</v>
      </c>
    </row>
    <row r="5228" s="7" customFormat="1" customHeight="1" spans="1:11">
      <c r="A5228" s="23"/>
      <c r="B5228" s="22"/>
      <c r="C5228" s="23"/>
      <c r="D5228" s="21" t="s">
        <v>1403</v>
      </c>
      <c r="E5228" s="21" t="s">
        <v>2578</v>
      </c>
      <c r="F5228" s="21" t="s">
        <v>1403</v>
      </c>
      <c r="G5228" s="25" t="s">
        <v>1403</v>
      </c>
      <c r="H5228" s="21" t="s">
        <v>1403</v>
      </c>
      <c r="I5228" s="25" t="s">
        <v>1403</v>
      </c>
      <c r="J5228" s="21" t="s">
        <v>1403</v>
      </c>
      <c r="K5228" s="21" t="s">
        <v>1403</v>
      </c>
    </row>
    <row r="5229" s="7" customFormat="1" customHeight="1" spans="1:11">
      <c r="A5229" s="23"/>
      <c r="B5229" s="22"/>
      <c r="C5229" s="23"/>
      <c r="D5229" s="21" t="s">
        <v>1403</v>
      </c>
      <c r="E5229" s="21" t="s">
        <v>1403</v>
      </c>
      <c r="F5229" s="21" t="s">
        <v>8067</v>
      </c>
      <c r="G5229" s="25" t="s">
        <v>2341</v>
      </c>
      <c r="H5229" s="21" t="s">
        <v>2866</v>
      </c>
      <c r="I5229" s="25" t="s">
        <v>2947</v>
      </c>
      <c r="J5229" s="21" t="s">
        <v>8068</v>
      </c>
      <c r="K5229" s="21" t="s">
        <v>8066</v>
      </c>
    </row>
    <row r="5230" s="7" customFormat="1" customHeight="1" spans="1:11">
      <c r="A5230" s="23"/>
      <c r="B5230" s="22"/>
      <c r="C5230" s="23"/>
      <c r="D5230" s="21" t="s">
        <v>2373</v>
      </c>
      <c r="E5230" s="21" t="s">
        <v>1403</v>
      </c>
      <c r="F5230" s="21" t="s">
        <v>1403</v>
      </c>
      <c r="G5230" s="25" t="s">
        <v>1403</v>
      </c>
      <c r="H5230" s="21" t="s">
        <v>1403</v>
      </c>
      <c r="I5230" s="25" t="s">
        <v>1403</v>
      </c>
      <c r="J5230" s="21" t="s">
        <v>1403</v>
      </c>
      <c r="K5230" s="21" t="s">
        <v>1403</v>
      </c>
    </row>
    <row r="5231" s="7" customFormat="1" customHeight="1" spans="1:11">
      <c r="A5231" s="23"/>
      <c r="B5231" s="22"/>
      <c r="C5231" s="23"/>
      <c r="D5231" s="21" t="s">
        <v>1403</v>
      </c>
      <c r="E5231" s="21" t="s">
        <v>2374</v>
      </c>
      <c r="F5231" s="21" t="s">
        <v>1403</v>
      </c>
      <c r="G5231" s="25" t="s">
        <v>1403</v>
      </c>
      <c r="H5231" s="21" t="s">
        <v>1403</v>
      </c>
      <c r="I5231" s="25" t="s">
        <v>1403</v>
      </c>
      <c r="J5231" s="21" t="s">
        <v>1403</v>
      </c>
      <c r="K5231" s="21" t="s">
        <v>1403</v>
      </c>
    </row>
    <row r="5232" s="7" customFormat="1" customHeight="1" spans="1:11">
      <c r="A5232" s="23"/>
      <c r="B5232" s="22"/>
      <c r="C5232" s="23"/>
      <c r="D5232" s="21" t="s">
        <v>1403</v>
      </c>
      <c r="E5232" s="21" t="s">
        <v>1403</v>
      </c>
      <c r="F5232" s="21" t="s">
        <v>7752</v>
      </c>
      <c r="G5232" s="25" t="s">
        <v>2354</v>
      </c>
      <c r="H5232" s="21" t="s">
        <v>2622</v>
      </c>
      <c r="I5232" s="25" t="s">
        <v>2343</v>
      </c>
      <c r="J5232" s="21" t="s">
        <v>8069</v>
      </c>
      <c r="K5232" s="21" t="s">
        <v>8070</v>
      </c>
    </row>
    <row r="5233" s="7" customFormat="1" customHeight="1" spans="1:11">
      <c r="A5233" s="21" t="s">
        <v>8071</v>
      </c>
      <c r="B5233" s="24" t="s">
        <v>8072</v>
      </c>
      <c r="C5233" s="21" t="s">
        <v>8073</v>
      </c>
      <c r="D5233" s="23"/>
      <c r="E5233" s="23"/>
      <c r="F5233" s="23"/>
      <c r="G5233" s="22"/>
      <c r="H5233" s="23"/>
      <c r="I5233" s="22"/>
      <c r="J5233" s="23"/>
      <c r="K5233" s="23"/>
    </row>
    <row r="5234" s="7" customFormat="1" customHeight="1" spans="1:11">
      <c r="A5234" s="23"/>
      <c r="B5234" s="22"/>
      <c r="C5234" s="23"/>
      <c r="D5234" s="21" t="s">
        <v>2338</v>
      </c>
      <c r="E5234" s="21" t="s">
        <v>1403</v>
      </c>
      <c r="F5234" s="21" t="s">
        <v>1403</v>
      </c>
      <c r="G5234" s="25" t="s">
        <v>1403</v>
      </c>
      <c r="H5234" s="21" t="s">
        <v>1403</v>
      </c>
      <c r="I5234" s="25" t="s">
        <v>1403</v>
      </c>
      <c r="J5234" s="21" t="s">
        <v>1403</v>
      </c>
      <c r="K5234" s="21" t="s">
        <v>1403</v>
      </c>
    </row>
    <row r="5235" s="7" customFormat="1" customHeight="1" spans="1:11">
      <c r="A5235" s="23"/>
      <c r="B5235" s="22"/>
      <c r="C5235" s="23"/>
      <c r="D5235" s="21" t="s">
        <v>1403</v>
      </c>
      <c r="E5235" s="21" t="s">
        <v>2339</v>
      </c>
      <c r="F5235" s="21" t="s">
        <v>1403</v>
      </c>
      <c r="G5235" s="25" t="s">
        <v>1403</v>
      </c>
      <c r="H5235" s="21" t="s">
        <v>1403</v>
      </c>
      <c r="I5235" s="25" t="s">
        <v>1403</v>
      </c>
      <c r="J5235" s="21" t="s">
        <v>1403</v>
      </c>
      <c r="K5235" s="21" t="s">
        <v>1403</v>
      </c>
    </row>
    <row r="5236" s="7" customFormat="1" customHeight="1" spans="1:11">
      <c r="A5236" s="23"/>
      <c r="B5236" s="22"/>
      <c r="C5236" s="23"/>
      <c r="D5236" s="21" t="s">
        <v>1403</v>
      </c>
      <c r="E5236" s="21" t="s">
        <v>1403</v>
      </c>
      <c r="F5236" s="21" t="s">
        <v>8074</v>
      </c>
      <c r="G5236" s="25" t="s">
        <v>2341</v>
      </c>
      <c r="H5236" s="21" t="s">
        <v>6604</v>
      </c>
      <c r="I5236" s="25" t="s">
        <v>2384</v>
      </c>
      <c r="J5236" s="21" t="s">
        <v>8075</v>
      </c>
      <c r="K5236" s="21" t="s">
        <v>8076</v>
      </c>
    </row>
    <row r="5237" s="7" customFormat="1" customHeight="1" spans="1:11">
      <c r="A5237" s="23"/>
      <c r="B5237" s="22"/>
      <c r="C5237" s="23"/>
      <c r="D5237" s="21" t="s">
        <v>1403</v>
      </c>
      <c r="E5237" s="21" t="s">
        <v>2389</v>
      </c>
      <c r="F5237" s="21" t="s">
        <v>1403</v>
      </c>
      <c r="G5237" s="25" t="s">
        <v>1403</v>
      </c>
      <c r="H5237" s="21" t="s">
        <v>1403</v>
      </c>
      <c r="I5237" s="25" t="s">
        <v>1403</v>
      </c>
      <c r="J5237" s="21" t="s">
        <v>1403</v>
      </c>
      <c r="K5237" s="21" t="s">
        <v>1403</v>
      </c>
    </row>
    <row r="5238" s="7" customFormat="1" customHeight="1" spans="1:11">
      <c r="A5238" s="23"/>
      <c r="B5238" s="22"/>
      <c r="C5238" s="23"/>
      <c r="D5238" s="21" t="s">
        <v>1403</v>
      </c>
      <c r="E5238" s="21" t="s">
        <v>1403</v>
      </c>
      <c r="F5238" s="21" t="s">
        <v>8077</v>
      </c>
      <c r="G5238" s="25" t="s">
        <v>2341</v>
      </c>
      <c r="H5238" s="21" t="s">
        <v>2866</v>
      </c>
      <c r="I5238" s="25" t="s">
        <v>2947</v>
      </c>
      <c r="J5238" s="21" t="s">
        <v>8078</v>
      </c>
      <c r="K5238" s="21" t="s">
        <v>8079</v>
      </c>
    </row>
    <row r="5239" s="7" customFormat="1" customHeight="1" spans="1:11">
      <c r="A5239" s="23"/>
      <c r="B5239" s="22"/>
      <c r="C5239" s="23"/>
      <c r="D5239" s="21" t="s">
        <v>2357</v>
      </c>
      <c r="E5239" s="21" t="s">
        <v>1403</v>
      </c>
      <c r="F5239" s="21" t="s">
        <v>1403</v>
      </c>
      <c r="G5239" s="25" t="s">
        <v>1403</v>
      </c>
      <c r="H5239" s="21" t="s">
        <v>1403</v>
      </c>
      <c r="I5239" s="25" t="s">
        <v>1403</v>
      </c>
      <c r="J5239" s="21" t="s">
        <v>1403</v>
      </c>
      <c r="K5239" s="21" t="s">
        <v>1403</v>
      </c>
    </row>
    <row r="5240" s="7" customFormat="1" customHeight="1" spans="1:11">
      <c r="A5240" s="23"/>
      <c r="B5240" s="22"/>
      <c r="C5240" s="23"/>
      <c r="D5240" s="21" t="s">
        <v>1403</v>
      </c>
      <c r="E5240" s="21" t="s">
        <v>2358</v>
      </c>
      <c r="F5240" s="21" t="s">
        <v>1403</v>
      </c>
      <c r="G5240" s="25" t="s">
        <v>1403</v>
      </c>
      <c r="H5240" s="21" t="s">
        <v>1403</v>
      </c>
      <c r="I5240" s="25" t="s">
        <v>1403</v>
      </c>
      <c r="J5240" s="21" t="s">
        <v>1403</v>
      </c>
      <c r="K5240" s="21" t="s">
        <v>1403</v>
      </c>
    </row>
    <row r="5241" s="7" customFormat="1" customHeight="1" spans="1:11">
      <c r="A5241" s="23"/>
      <c r="B5241" s="22"/>
      <c r="C5241" s="23"/>
      <c r="D5241" s="21" t="s">
        <v>1403</v>
      </c>
      <c r="E5241" s="21" t="s">
        <v>1403</v>
      </c>
      <c r="F5241" s="21" t="s">
        <v>8080</v>
      </c>
      <c r="G5241" s="25" t="s">
        <v>2354</v>
      </c>
      <c r="H5241" s="21" t="s">
        <v>2394</v>
      </c>
      <c r="I5241" s="25" t="s">
        <v>2343</v>
      </c>
      <c r="J5241" s="21" t="s">
        <v>8081</v>
      </c>
      <c r="K5241" s="21" t="s">
        <v>8082</v>
      </c>
    </row>
    <row r="5242" s="7" customFormat="1" customHeight="1" spans="1:11">
      <c r="A5242" s="23"/>
      <c r="B5242" s="22"/>
      <c r="C5242" s="23"/>
      <c r="D5242" s="21" t="s">
        <v>1403</v>
      </c>
      <c r="E5242" s="21" t="s">
        <v>2578</v>
      </c>
      <c r="F5242" s="21" t="s">
        <v>1403</v>
      </c>
      <c r="G5242" s="25" t="s">
        <v>1403</v>
      </c>
      <c r="H5242" s="21" t="s">
        <v>1403</v>
      </c>
      <c r="I5242" s="25" t="s">
        <v>1403</v>
      </c>
      <c r="J5242" s="21" t="s">
        <v>1403</v>
      </c>
      <c r="K5242" s="21" t="s">
        <v>1403</v>
      </c>
    </row>
    <row r="5243" s="7" customFormat="1" customHeight="1" spans="1:11">
      <c r="A5243" s="23"/>
      <c r="B5243" s="22"/>
      <c r="C5243" s="23"/>
      <c r="D5243" s="21" t="s">
        <v>1403</v>
      </c>
      <c r="E5243" s="21" t="s">
        <v>1403</v>
      </c>
      <c r="F5243" s="21" t="s">
        <v>8083</v>
      </c>
      <c r="G5243" s="25" t="s">
        <v>2341</v>
      </c>
      <c r="H5243" s="21" t="s">
        <v>2408</v>
      </c>
      <c r="I5243" s="25" t="s">
        <v>2408</v>
      </c>
      <c r="J5243" s="21" t="s">
        <v>8084</v>
      </c>
      <c r="K5243" s="21" t="s">
        <v>8085</v>
      </c>
    </row>
    <row r="5244" s="7" customFormat="1" customHeight="1" spans="1:11">
      <c r="A5244" s="23"/>
      <c r="B5244" s="22"/>
      <c r="C5244" s="23"/>
      <c r="D5244" s="21" t="s">
        <v>2373</v>
      </c>
      <c r="E5244" s="21" t="s">
        <v>1403</v>
      </c>
      <c r="F5244" s="21" t="s">
        <v>1403</v>
      </c>
      <c r="G5244" s="25" t="s">
        <v>1403</v>
      </c>
      <c r="H5244" s="21" t="s">
        <v>1403</v>
      </c>
      <c r="I5244" s="25" t="s">
        <v>1403</v>
      </c>
      <c r="J5244" s="21" t="s">
        <v>1403</v>
      </c>
      <c r="K5244" s="21" t="s">
        <v>1403</v>
      </c>
    </row>
    <row r="5245" s="7" customFormat="1" customHeight="1" spans="1:11">
      <c r="A5245" s="23"/>
      <c r="B5245" s="22"/>
      <c r="C5245" s="23"/>
      <c r="D5245" s="21" t="s">
        <v>1403</v>
      </c>
      <c r="E5245" s="21" t="s">
        <v>2374</v>
      </c>
      <c r="F5245" s="21" t="s">
        <v>1403</v>
      </c>
      <c r="G5245" s="25" t="s">
        <v>1403</v>
      </c>
      <c r="H5245" s="21" t="s">
        <v>1403</v>
      </c>
      <c r="I5245" s="25" t="s">
        <v>1403</v>
      </c>
      <c r="J5245" s="21" t="s">
        <v>1403</v>
      </c>
      <c r="K5245" s="21" t="s">
        <v>1403</v>
      </c>
    </row>
    <row r="5246" s="7" customFormat="1" customHeight="1" spans="1:11">
      <c r="A5246" s="23"/>
      <c r="B5246" s="22"/>
      <c r="C5246" s="23"/>
      <c r="D5246" s="21" t="s">
        <v>1403</v>
      </c>
      <c r="E5246" s="21" t="s">
        <v>1403</v>
      </c>
      <c r="F5246" s="21" t="s">
        <v>7752</v>
      </c>
      <c r="G5246" s="25" t="s">
        <v>2354</v>
      </c>
      <c r="H5246" s="21" t="s">
        <v>2622</v>
      </c>
      <c r="I5246" s="25" t="s">
        <v>2343</v>
      </c>
      <c r="J5246" s="21" t="s">
        <v>8086</v>
      </c>
      <c r="K5246" s="21" t="s">
        <v>8087</v>
      </c>
    </row>
    <row r="5247" s="7" customFormat="1" customHeight="1" spans="1:11">
      <c r="A5247" s="21" t="s">
        <v>8088</v>
      </c>
      <c r="B5247" s="22"/>
      <c r="C5247" s="23"/>
      <c r="D5247" s="23"/>
      <c r="E5247" s="23"/>
      <c r="F5247" s="23"/>
      <c r="G5247" s="22"/>
      <c r="H5247" s="23"/>
      <c r="I5247" s="22"/>
      <c r="J5247" s="23"/>
      <c r="K5247" s="23"/>
    </row>
    <row r="5248" s="7" customFormat="1" customHeight="1" spans="1:11">
      <c r="A5248" s="21" t="s">
        <v>8089</v>
      </c>
      <c r="B5248" s="22"/>
      <c r="C5248" s="23"/>
      <c r="D5248" s="23"/>
      <c r="E5248" s="23"/>
      <c r="F5248" s="23"/>
      <c r="G5248" s="22"/>
      <c r="H5248" s="23"/>
      <c r="I5248" s="22"/>
      <c r="J5248" s="23"/>
      <c r="K5248" s="23"/>
    </row>
    <row r="5249" s="7" customFormat="1" customHeight="1" spans="1:11">
      <c r="A5249" s="21" t="s">
        <v>8090</v>
      </c>
      <c r="B5249" s="24" t="s">
        <v>8091</v>
      </c>
      <c r="C5249" s="21" t="s">
        <v>8092</v>
      </c>
      <c r="D5249" s="23"/>
      <c r="E5249" s="23"/>
      <c r="F5249" s="23"/>
      <c r="G5249" s="22"/>
      <c r="H5249" s="23"/>
      <c r="I5249" s="22"/>
      <c r="J5249" s="23"/>
      <c r="K5249" s="23"/>
    </row>
    <row r="5250" s="7" customFormat="1" customHeight="1" spans="1:11">
      <c r="A5250" s="23"/>
      <c r="B5250" s="22"/>
      <c r="C5250" s="23"/>
      <c r="D5250" s="21" t="s">
        <v>2338</v>
      </c>
      <c r="E5250" s="21" t="s">
        <v>1403</v>
      </c>
      <c r="F5250" s="21" t="s">
        <v>1403</v>
      </c>
      <c r="G5250" s="25" t="s">
        <v>1403</v>
      </c>
      <c r="H5250" s="21" t="s">
        <v>1403</v>
      </c>
      <c r="I5250" s="25" t="s">
        <v>1403</v>
      </c>
      <c r="J5250" s="21" t="s">
        <v>1403</v>
      </c>
      <c r="K5250" s="21" t="s">
        <v>1403</v>
      </c>
    </row>
    <row r="5251" s="7" customFormat="1" customHeight="1" spans="1:11">
      <c r="A5251" s="23"/>
      <c r="B5251" s="22"/>
      <c r="C5251" s="23"/>
      <c r="D5251" s="21" t="s">
        <v>1403</v>
      </c>
      <c r="E5251" s="21" t="s">
        <v>2389</v>
      </c>
      <c r="F5251" s="21" t="s">
        <v>1403</v>
      </c>
      <c r="G5251" s="25" t="s">
        <v>1403</v>
      </c>
      <c r="H5251" s="21" t="s">
        <v>1403</v>
      </c>
      <c r="I5251" s="25" t="s">
        <v>1403</v>
      </c>
      <c r="J5251" s="21" t="s">
        <v>1403</v>
      </c>
      <c r="K5251" s="21" t="s">
        <v>1403</v>
      </c>
    </row>
    <row r="5252" s="7" customFormat="1" customHeight="1" spans="1:11">
      <c r="A5252" s="23"/>
      <c r="B5252" s="22"/>
      <c r="C5252" s="23"/>
      <c r="D5252" s="21" t="s">
        <v>1403</v>
      </c>
      <c r="E5252" s="21" t="s">
        <v>1403</v>
      </c>
      <c r="F5252" s="21" t="s">
        <v>8093</v>
      </c>
      <c r="G5252" s="25" t="s">
        <v>2354</v>
      </c>
      <c r="H5252" s="21" t="s">
        <v>2622</v>
      </c>
      <c r="I5252" s="25" t="s">
        <v>2343</v>
      </c>
      <c r="J5252" s="21" t="s">
        <v>8094</v>
      </c>
      <c r="K5252" s="21" t="s">
        <v>8094</v>
      </c>
    </row>
    <row r="5253" s="7" customFormat="1" customHeight="1" spans="1:11">
      <c r="A5253" s="23"/>
      <c r="B5253" s="22"/>
      <c r="C5253" s="23"/>
      <c r="D5253" s="21" t="s">
        <v>2357</v>
      </c>
      <c r="E5253" s="21" t="s">
        <v>1403</v>
      </c>
      <c r="F5253" s="21" t="s">
        <v>1403</v>
      </c>
      <c r="G5253" s="25" t="s">
        <v>1403</v>
      </c>
      <c r="H5253" s="21" t="s">
        <v>1403</v>
      </c>
      <c r="I5253" s="25" t="s">
        <v>1403</v>
      </c>
      <c r="J5253" s="21" t="s">
        <v>1403</v>
      </c>
      <c r="K5253" s="21" t="s">
        <v>1403</v>
      </c>
    </row>
    <row r="5254" s="7" customFormat="1" customHeight="1" spans="1:11">
      <c r="A5254" s="23"/>
      <c r="B5254" s="22"/>
      <c r="C5254" s="23"/>
      <c r="D5254" s="21" t="s">
        <v>1403</v>
      </c>
      <c r="E5254" s="21" t="s">
        <v>2578</v>
      </c>
      <c r="F5254" s="21" t="s">
        <v>1403</v>
      </c>
      <c r="G5254" s="25" t="s">
        <v>1403</v>
      </c>
      <c r="H5254" s="21" t="s">
        <v>1403</v>
      </c>
      <c r="I5254" s="25" t="s">
        <v>1403</v>
      </c>
      <c r="J5254" s="21" t="s">
        <v>1403</v>
      </c>
      <c r="K5254" s="21" t="s">
        <v>1403</v>
      </c>
    </row>
    <row r="5255" s="7" customFormat="1" customHeight="1" spans="1:11">
      <c r="A5255" s="23"/>
      <c r="B5255" s="22"/>
      <c r="C5255" s="23"/>
      <c r="D5255" s="21" t="s">
        <v>1403</v>
      </c>
      <c r="E5255" s="21" t="s">
        <v>1403</v>
      </c>
      <c r="F5255" s="21" t="s">
        <v>8095</v>
      </c>
      <c r="G5255" s="25" t="s">
        <v>2341</v>
      </c>
      <c r="H5255" s="21" t="s">
        <v>8096</v>
      </c>
      <c r="I5255" s="25" t="s">
        <v>2343</v>
      </c>
      <c r="J5255" s="21" t="s">
        <v>8094</v>
      </c>
      <c r="K5255" s="21" t="s">
        <v>8094</v>
      </c>
    </row>
    <row r="5256" s="7" customFormat="1" customHeight="1" spans="1:11">
      <c r="A5256" s="23"/>
      <c r="B5256" s="22"/>
      <c r="C5256" s="23"/>
      <c r="D5256" s="21" t="s">
        <v>2373</v>
      </c>
      <c r="E5256" s="21" t="s">
        <v>1403</v>
      </c>
      <c r="F5256" s="21" t="s">
        <v>1403</v>
      </c>
      <c r="G5256" s="25" t="s">
        <v>1403</v>
      </c>
      <c r="H5256" s="21" t="s">
        <v>1403</v>
      </c>
      <c r="I5256" s="25" t="s">
        <v>1403</v>
      </c>
      <c r="J5256" s="21" t="s">
        <v>1403</v>
      </c>
      <c r="K5256" s="21" t="s">
        <v>1403</v>
      </c>
    </row>
    <row r="5257" s="7" customFormat="1" customHeight="1" spans="1:11">
      <c r="A5257" s="23"/>
      <c r="B5257" s="22"/>
      <c r="C5257" s="23"/>
      <c r="D5257" s="21" t="s">
        <v>1403</v>
      </c>
      <c r="E5257" s="21" t="s">
        <v>2374</v>
      </c>
      <c r="F5257" s="21" t="s">
        <v>1403</v>
      </c>
      <c r="G5257" s="25" t="s">
        <v>1403</v>
      </c>
      <c r="H5257" s="21" t="s">
        <v>1403</v>
      </c>
      <c r="I5257" s="25" t="s">
        <v>1403</v>
      </c>
      <c r="J5257" s="21" t="s">
        <v>1403</v>
      </c>
      <c r="K5257" s="21" t="s">
        <v>1403</v>
      </c>
    </row>
    <row r="5258" s="7" customFormat="1" customHeight="1" spans="1:11">
      <c r="A5258" s="23"/>
      <c r="B5258" s="22"/>
      <c r="C5258" s="23"/>
      <c r="D5258" s="21" t="s">
        <v>1403</v>
      </c>
      <c r="E5258" s="21" t="s">
        <v>1403</v>
      </c>
      <c r="F5258" s="21" t="s">
        <v>8097</v>
      </c>
      <c r="G5258" s="25" t="s">
        <v>2341</v>
      </c>
      <c r="H5258" s="21" t="s">
        <v>2622</v>
      </c>
      <c r="I5258" s="25" t="s">
        <v>2343</v>
      </c>
      <c r="J5258" s="21" t="s">
        <v>8094</v>
      </c>
      <c r="K5258" s="21" t="s">
        <v>8094</v>
      </c>
    </row>
    <row r="5259" s="7" customFormat="1" customHeight="1" spans="1:11">
      <c r="A5259" s="21" t="s">
        <v>8098</v>
      </c>
      <c r="B5259" s="24" t="s">
        <v>8099</v>
      </c>
      <c r="C5259" s="21" t="s">
        <v>8100</v>
      </c>
      <c r="D5259" s="23"/>
      <c r="E5259" s="23"/>
      <c r="F5259" s="23"/>
      <c r="G5259" s="22"/>
      <c r="H5259" s="23"/>
      <c r="I5259" s="22"/>
      <c r="J5259" s="23"/>
      <c r="K5259" s="23"/>
    </row>
    <row r="5260" s="7" customFormat="1" customHeight="1" spans="1:11">
      <c r="A5260" s="23"/>
      <c r="B5260" s="22"/>
      <c r="C5260" s="23"/>
      <c r="D5260" s="21" t="s">
        <v>2338</v>
      </c>
      <c r="E5260" s="21" t="s">
        <v>1403</v>
      </c>
      <c r="F5260" s="21" t="s">
        <v>1403</v>
      </c>
      <c r="G5260" s="25" t="s">
        <v>1403</v>
      </c>
      <c r="H5260" s="21" t="s">
        <v>1403</v>
      </c>
      <c r="I5260" s="25" t="s">
        <v>1403</v>
      </c>
      <c r="J5260" s="21" t="s">
        <v>1403</v>
      </c>
      <c r="K5260" s="21" t="s">
        <v>1403</v>
      </c>
    </row>
    <row r="5261" s="7" customFormat="1" customHeight="1" spans="1:11">
      <c r="A5261" s="23"/>
      <c r="B5261" s="22"/>
      <c r="C5261" s="23"/>
      <c r="D5261" s="21" t="s">
        <v>1403</v>
      </c>
      <c r="E5261" s="21" t="s">
        <v>2339</v>
      </c>
      <c r="F5261" s="21" t="s">
        <v>1403</v>
      </c>
      <c r="G5261" s="25" t="s">
        <v>1403</v>
      </c>
      <c r="H5261" s="21" t="s">
        <v>1403</v>
      </c>
      <c r="I5261" s="25" t="s">
        <v>1403</v>
      </c>
      <c r="J5261" s="21" t="s">
        <v>1403</v>
      </c>
      <c r="K5261" s="21" t="s">
        <v>1403</v>
      </c>
    </row>
    <row r="5262" s="7" customFormat="1" customHeight="1" spans="1:11">
      <c r="A5262" s="23"/>
      <c r="B5262" s="22"/>
      <c r="C5262" s="23"/>
      <c r="D5262" s="21" t="s">
        <v>1403</v>
      </c>
      <c r="E5262" s="21" t="s">
        <v>1403</v>
      </c>
      <c r="F5262" s="21" t="s">
        <v>8101</v>
      </c>
      <c r="G5262" s="25" t="s">
        <v>2341</v>
      </c>
      <c r="H5262" s="21" t="s">
        <v>8102</v>
      </c>
      <c r="I5262" s="25" t="s">
        <v>2384</v>
      </c>
      <c r="J5262" s="21" t="s">
        <v>8101</v>
      </c>
      <c r="K5262" s="21" t="s">
        <v>8103</v>
      </c>
    </row>
    <row r="5263" s="7" customFormat="1" customHeight="1" spans="1:11">
      <c r="A5263" s="23"/>
      <c r="B5263" s="22"/>
      <c r="C5263" s="23"/>
      <c r="D5263" s="21" t="s">
        <v>1403</v>
      </c>
      <c r="E5263" s="21" t="s">
        <v>2389</v>
      </c>
      <c r="F5263" s="21" t="s">
        <v>1403</v>
      </c>
      <c r="G5263" s="25" t="s">
        <v>1403</v>
      </c>
      <c r="H5263" s="21" t="s">
        <v>1403</v>
      </c>
      <c r="I5263" s="25" t="s">
        <v>1403</v>
      </c>
      <c r="J5263" s="21" t="s">
        <v>1403</v>
      </c>
      <c r="K5263" s="21" t="s">
        <v>1403</v>
      </c>
    </row>
    <row r="5264" s="7" customFormat="1" customHeight="1" spans="1:11">
      <c r="A5264" s="23"/>
      <c r="B5264" s="22"/>
      <c r="C5264" s="23"/>
      <c r="D5264" s="21" t="s">
        <v>1403</v>
      </c>
      <c r="E5264" s="21" t="s">
        <v>1403</v>
      </c>
      <c r="F5264" s="21" t="s">
        <v>8104</v>
      </c>
      <c r="G5264" s="25" t="s">
        <v>2341</v>
      </c>
      <c r="H5264" s="21" t="s">
        <v>2342</v>
      </c>
      <c r="I5264" s="25" t="s">
        <v>2343</v>
      </c>
      <c r="J5264" s="21" t="s">
        <v>8105</v>
      </c>
      <c r="K5264" s="21" t="s">
        <v>8106</v>
      </c>
    </row>
    <row r="5265" s="7" customFormat="1" customHeight="1" spans="1:11">
      <c r="A5265" s="23"/>
      <c r="B5265" s="22"/>
      <c r="C5265" s="23"/>
      <c r="D5265" s="21" t="s">
        <v>2357</v>
      </c>
      <c r="E5265" s="21" t="s">
        <v>1403</v>
      </c>
      <c r="F5265" s="21" t="s">
        <v>1403</v>
      </c>
      <c r="G5265" s="25" t="s">
        <v>1403</v>
      </c>
      <c r="H5265" s="21" t="s">
        <v>1403</v>
      </c>
      <c r="I5265" s="25" t="s">
        <v>1403</v>
      </c>
      <c r="J5265" s="21" t="s">
        <v>1403</v>
      </c>
      <c r="K5265" s="21" t="s">
        <v>1403</v>
      </c>
    </row>
    <row r="5266" s="7" customFormat="1" customHeight="1" spans="1:11">
      <c r="A5266" s="23"/>
      <c r="B5266" s="22"/>
      <c r="C5266" s="23"/>
      <c r="D5266" s="21" t="s">
        <v>1403</v>
      </c>
      <c r="E5266" s="21" t="s">
        <v>2358</v>
      </c>
      <c r="F5266" s="21" t="s">
        <v>1403</v>
      </c>
      <c r="G5266" s="25" t="s">
        <v>1403</v>
      </c>
      <c r="H5266" s="21" t="s">
        <v>1403</v>
      </c>
      <c r="I5266" s="25" t="s">
        <v>1403</v>
      </c>
      <c r="J5266" s="21" t="s">
        <v>1403</v>
      </c>
      <c r="K5266" s="21" t="s">
        <v>1403</v>
      </c>
    </row>
    <row r="5267" s="7" customFormat="1" customHeight="1" spans="1:11">
      <c r="A5267" s="23"/>
      <c r="B5267" s="22"/>
      <c r="C5267" s="23"/>
      <c r="D5267" s="21" t="s">
        <v>1403</v>
      </c>
      <c r="E5267" s="21" t="s">
        <v>1403</v>
      </c>
      <c r="F5267" s="21" t="s">
        <v>8107</v>
      </c>
      <c r="G5267" s="25" t="s">
        <v>2341</v>
      </c>
      <c r="H5267" s="21" t="s">
        <v>8108</v>
      </c>
      <c r="I5267" s="25" t="s">
        <v>2395</v>
      </c>
      <c r="J5267" s="21" t="s">
        <v>8109</v>
      </c>
      <c r="K5267" s="21" t="s">
        <v>8110</v>
      </c>
    </row>
    <row r="5268" s="7" customFormat="1" customHeight="1" spans="1:11">
      <c r="A5268" s="23"/>
      <c r="B5268" s="22"/>
      <c r="C5268" s="23"/>
      <c r="D5268" s="21" t="s">
        <v>1403</v>
      </c>
      <c r="E5268" s="21" t="s">
        <v>2578</v>
      </c>
      <c r="F5268" s="21" t="s">
        <v>1403</v>
      </c>
      <c r="G5268" s="25" t="s">
        <v>1403</v>
      </c>
      <c r="H5268" s="21" t="s">
        <v>1403</v>
      </c>
      <c r="I5268" s="25" t="s">
        <v>1403</v>
      </c>
      <c r="J5268" s="21" t="s">
        <v>1403</v>
      </c>
      <c r="K5268" s="21" t="s">
        <v>1403</v>
      </c>
    </row>
    <row r="5269" s="7" customFormat="1" customHeight="1" spans="1:11">
      <c r="A5269" s="23"/>
      <c r="B5269" s="22"/>
      <c r="C5269" s="23"/>
      <c r="D5269" s="21" t="s">
        <v>1403</v>
      </c>
      <c r="E5269" s="21" t="s">
        <v>1403</v>
      </c>
      <c r="F5269" s="21" t="s">
        <v>8111</v>
      </c>
      <c r="G5269" s="25" t="s">
        <v>2341</v>
      </c>
      <c r="H5269" s="21" t="s">
        <v>8108</v>
      </c>
      <c r="I5269" s="25" t="s">
        <v>8112</v>
      </c>
      <c r="J5269" s="21" t="s">
        <v>8113</v>
      </c>
      <c r="K5269" s="21" t="s">
        <v>8113</v>
      </c>
    </row>
    <row r="5270" s="7" customFormat="1" customHeight="1" spans="1:11">
      <c r="A5270" s="23"/>
      <c r="B5270" s="22"/>
      <c r="C5270" s="23"/>
      <c r="D5270" s="21" t="s">
        <v>2373</v>
      </c>
      <c r="E5270" s="21" t="s">
        <v>1403</v>
      </c>
      <c r="F5270" s="21" t="s">
        <v>1403</v>
      </c>
      <c r="G5270" s="25" t="s">
        <v>1403</v>
      </c>
      <c r="H5270" s="21" t="s">
        <v>1403</v>
      </c>
      <c r="I5270" s="25" t="s">
        <v>1403</v>
      </c>
      <c r="J5270" s="21" t="s">
        <v>1403</v>
      </c>
      <c r="K5270" s="21" t="s">
        <v>1403</v>
      </c>
    </row>
    <row r="5271" s="7" customFormat="1" customHeight="1" spans="1:11">
      <c r="A5271" s="23"/>
      <c r="B5271" s="22"/>
      <c r="C5271" s="23"/>
      <c r="D5271" s="21" t="s">
        <v>1403</v>
      </c>
      <c r="E5271" s="21" t="s">
        <v>2374</v>
      </c>
      <c r="F5271" s="21" t="s">
        <v>1403</v>
      </c>
      <c r="G5271" s="25" t="s">
        <v>1403</v>
      </c>
      <c r="H5271" s="21" t="s">
        <v>1403</v>
      </c>
      <c r="I5271" s="25" t="s">
        <v>1403</v>
      </c>
      <c r="J5271" s="21" t="s">
        <v>1403</v>
      </c>
      <c r="K5271" s="21" t="s">
        <v>1403</v>
      </c>
    </row>
    <row r="5272" s="7" customFormat="1" customHeight="1" spans="1:11">
      <c r="A5272" s="23"/>
      <c r="B5272" s="22"/>
      <c r="C5272" s="23"/>
      <c r="D5272" s="21" t="s">
        <v>1403</v>
      </c>
      <c r="E5272" s="21" t="s">
        <v>1403</v>
      </c>
      <c r="F5272" s="21" t="s">
        <v>8114</v>
      </c>
      <c r="G5272" s="25" t="s">
        <v>2341</v>
      </c>
      <c r="H5272" s="21" t="s">
        <v>2622</v>
      </c>
      <c r="I5272" s="25" t="s">
        <v>2343</v>
      </c>
      <c r="J5272" s="21" t="s">
        <v>8115</v>
      </c>
      <c r="K5272" s="21" t="s">
        <v>8116</v>
      </c>
    </row>
    <row r="5273" s="7" customFormat="1" customHeight="1" spans="1:11">
      <c r="A5273" s="21" t="s">
        <v>8117</v>
      </c>
      <c r="B5273" s="24" t="s">
        <v>8118</v>
      </c>
      <c r="C5273" s="21" t="s">
        <v>8119</v>
      </c>
      <c r="D5273" s="23"/>
      <c r="E5273" s="23"/>
      <c r="F5273" s="23"/>
      <c r="G5273" s="22"/>
      <c r="H5273" s="23"/>
      <c r="I5273" s="22"/>
      <c r="J5273" s="23"/>
      <c r="K5273" s="23"/>
    </row>
    <row r="5274" s="7" customFormat="1" customHeight="1" spans="1:11">
      <c r="A5274" s="23"/>
      <c r="B5274" s="22"/>
      <c r="C5274" s="23"/>
      <c r="D5274" s="21" t="s">
        <v>2338</v>
      </c>
      <c r="E5274" s="21" t="s">
        <v>1403</v>
      </c>
      <c r="F5274" s="21" t="s">
        <v>1403</v>
      </c>
      <c r="G5274" s="25" t="s">
        <v>1403</v>
      </c>
      <c r="H5274" s="21" t="s">
        <v>1403</v>
      </c>
      <c r="I5274" s="25" t="s">
        <v>1403</v>
      </c>
      <c r="J5274" s="21" t="s">
        <v>1403</v>
      </c>
      <c r="K5274" s="21" t="s">
        <v>1403</v>
      </c>
    </row>
    <row r="5275" s="7" customFormat="1" customHeight="1" spans="1:11">
      <c r="A5275" s="23"/>
      <c r="B5275" s="22"/>
      <c r="C5275" s="23"/>
      <c r="D5275" s="21" t="s">
        <v>1403</v>
      </c>
      <c r="E5275" s="21" t="s">
        <v>2339</v>
      </c>
      <c r="F5275" s="21" t="s">
        <v>1403</v>
      </c>
      <c r="G5275" s="25" t="s">
        <v>1403</v>
      </c>
      <c r="H5275" s="21" t="s">
        <v>1403</v>
      </c>
      <c r="I5275" s="25" t="s">
        <v>1403</v>
      </c>
      <c r="J5275" s="21" t="s">
        <v>1403</v>
      </c>
      <c r="K5275" s="21" t="s">
        <v>1403</v>
      </c>
    </row>
    <row r="5276" s="7" customFormat="1" customHeight="1" spans="1:11">
      <c r="A5276" s="23"/>
      <c r="B5276" s="22"/>
      <c r="C5276" s="23"/>
      <c r="D5276" s="21" t="s">
        <v>1403</v>
      </c>
      <c r="E5276" s="21" t="s">
        <v>1403</v>
      </c>
      <c r="F5276" s="21" t="s">
        <v>8120</v>
      </c>
      <c r="G5276" s="25" t="s">
        <v>2354</v>
      </c>
      <c r="H5276" s="21" t="s">
        <v>8121</v>
      </c>
      <c r="I5276" s="25" t="s">
        <v>8122</v>
      </c>
      <c r="J5276" s="21" t="s">
        <v>8123</v>
      </c>
      <c r="K5276" s="21" t="s">
        <v>8124</v>
      </c>
    </row>
    <row r="5277" s="7" customFormat="1" customHeight="1" spans="1:11">
      <c r="A5277" s="23"/>
      <c r="B5277" s="22"/>
      <c r="C5277" s="23"/>
      <c r="D5277" s="21" t="s">
        <v>1403</v>
      </c>
      <c r="E5277" s="21" t="s">
        <v>1403</v>
      </c>
      <c r="F5277" s="21" t="s">
        <v>8125</v>
      </c>
      <c r="G5277" s="25" t="s">
        <v>2354</v>
      </c>
      <c r="H5277" s="21" t="s">
        <v>3405</v>
      </c>
      <c r="I5277" s="25" t="s">
        <v>2516</v>
      </c>
      <c r="J5277" s="21" t="s">
        <v>8126</v>
      </c>
      <c r="K5277" s="21" t="s">
        <v>8127</v>
      </c>
    </row>
    <row r="5278" s="7" customFormat="1" customHeight="1" spans="1:11">
      <c r="A5278" s="23"/>
      <c r="B5278" s="22"/>
      <c r="C5278" s="23"/>
      <c r="D5278" s="21" t="s">
        <v>1403</v>
      </c>
      <c r="E5278" s="21" t="s">
        <v>1403</v>
      </c>
      <c r="F5278" s="21" t="s">
        <v>8128</v>
      </c>
      <c r="G5278" s="25" t="s">
        <v>2354</v>
      </c>
      <c r="H5278" s="21" t="s">
        <v>2731</v>
      </c>
      <c r="I5278" s="25" t="s">
        <v>2516</v>
      </c>
      <c r="J5278" s="21" t="s">
        <v>8129</v>
      </c>
      <c r="K5278" s="21" t="s">
        <v>8130</v>
      </c>
    </row>
    <row r="5279" s="7" customFormat="1" customHeight="1" spans="1:11">
      <c r="A5279" s="23"/>
      <c r="B5279" s="22"/>
      <c r="C5279" s="23"/>
      <c r="D5279" s="21" t="s">
        <v>1403</v>
      </c>
      <c r="E5279" s="21" t="s">
        <v>2352</v>
      </c>
      <c r="F5279" s="21" t="s">
        <v>1403</v>
      </c>
      <c r="G5279" s="25" t="s">
        <v>1403</v>
      </c>
      <c r="H5279" s="21" t="s">
        <v>1403</v>
      </c>
      <c r="I5279" s="25" t="s">
        <v>1403</v>
      </c>
      <c r="J5279" s="21" t="s">
        <v>1403</v>
      </c>
      <c r="K5279" s="21" t="s">
        <v>1403</v>
      </c>
    </row>
    <row r="5280" s="7" customFormat="1" customHeight="1" spans="1:11">
      <c r="A5280" s="23"/>
      <c r="B5280" s="22"/>
      <c r="C5280" s="23"/>
      <c r="D5280" s="21" t="s">
        <v>1403</v>
      </c>
      <c r="E5280" s="21" t="s">
        <v>1403</v>
      </c>
      <c r="F5280" s="21" t="s">
        <v>8131</v>
      </c>
      <c r="G5280" s="25" t="s">
        <v>2354</v>
      </c>
      <c r="H5280" s="21" t="s">
        <v>4181</v>
      </c>
      <c r="I5280" s="25" t="s">
        <v>2500</v>
      </c>
      <c r="J5280" s="21" t="s">
        <v>8132</v>
      </c>
      <c r="K5280" s="21" t="s">
        <v>8133</v>
      </c>
    </row>
    <row r="5281" s="7" customFormat="1" customHeight="1" spans="1:11">
      <c r="A5281" s="23"/>
      <c r="B5281" s="22"/>
      <c r="C5281" s="23"/>
      <c r="D5281" s="21" t="s">
        <v>1403</v>
      </c>
      <c r="E5281" s="21" t="s">
        <v>2389</v>
      </c>
      <c r="F5281" s="21" t="s">
        <v>1403</v>
      </c>
      <c r="G5281" s="25" t="s">
        <v>1403</v>
      </c>
      <c r="H5281" s="21" t="s">
        <v>1403</v>
      </c>
      <c r="I5281" s="25" t="s">
        <v>1403</v>
      </c>
      <c r="J5281" s="21" t="s">
        <v>1403</v>
      </c>
      <c r="K5281" s="21" t="s">
        <v>1403</v>
      </c>
    </row>
    <row r="5282" s="7" customFormat="1" customHeight="1" spans="1:11">
      <c r="A5282" s="23"/>
      <c r="B5282" s="22"/>
      <c r="C5282" s="23"/>
      <c r="D5282" s="21" t="s">
        <v>1403</v>
      </c>
      <c r="E5282" s="21" t="s">
        <v>1403</v>
      </c>
      <c r="F5282" s="21" t="s">
        <v>8134</v>
      </c>
      <c r="G5282" s="25" t="s">
        <v>2341</v>
      </c>
      <c r="H5282" s="21" t="s">
        <v>2383</v>
      </c>
      <c r="I5282" s="25" t="s">
        <v>3384</v>
      </c>
      <c r="J5282" s="21" t="s">
        <v>8134</v>
      </c>
      <c r="K5282" s="21" t="s">
        <v>8135</v>
      </c>
    </row>
    <row r="5283" s="7" customFormat="1" customHeight="1" spans="1:11">
      <c r="A5283" s="23"/>
      <c r="B5283" s="22"/>
      <c r="C5283" s="23"/>
      <c r="D5283" s="21" t="s">
        <v>1403</v>
      </c>
      <c r="E5283" s="21" t="s">
        <v>1403</v>
      </c>
      <c r="F5283" s="21" t="s">
        <v>8136</v>
      </c>
      <c r="G5283" s="25" t="s">
        <v>2341</v>
      </c>
      <c r="H5283" s="21" t="s">
        <v>2851</v>
      </c>
      <c r="I5283" s="25" t="s">
        <v>2947</v>
      </c>
      <c r="J5283" s="21" t="s">
        <v>8137</v>
      </c>
      <c r="K5283" s="21" t="s">
        <v>8138</v>
      </c>
    </row>
    <row r="5284" s="7" customFormat="1" customHeight="1" spans="1:11">
      <c r="A5284" s="23"/>
      <c r="B5284" s="22"/>
      <c r="C5284" s="23"/>
      <c r="D5284" s="21" t="s">
        <v>2357</v>
      </c>
      <c r="E5284" s="21" t="s">
        <v>1403</v>
      </c>
      <c r="F5284" s="21" t="s">
        <v>1403</v>
      </c>
      <c r="G5284" s="25" t="s">
        <v>1403</v>
      </c>
      <c r="H5284" s="21" t="s">
        <v>1403</v>
      </c>
      <c r="I5284" s="25" t="s">
        <v>1403</v>
      </c>
      <c r="J5284" s="21" t="s">
        <v>1403</v>
      </c>
      <c r="K5284" s="21" t="s">
        <v>1403</v>
      </c>
    </row>
    <row r="5285" s="7" customFormat="1" customHeight="1" spans="1:11">
      <c r="A5285" s="23"/>
      <c r="B5285" s="22"/>
      <c r="C5285" s="23"/>
      <c r="D5285" s="21" t="s">
        <v>1403</v>
      </c>
      <c r="E5285" s="21" t="s">
        <v>2358</v>
      </c>
      <c r="F5285" s="21" t="s">
        <v>1403</v>
      </c>
      <c r="G5285" s="25" t="s">
        <v>1403</v>
      </c>
      <c r="H5285" s="21" t="s">
        <v>1403</v>
      </c>
      <c r="I5285" s="25" t="s">
        <v>1403</v>
      </c>
      <c r="J5285" s="21" t="s">
        <v>1403</v>
      </c>
      <c r="K5285" s="21" t="s">
        <v>1403</v>
      </c>
    </row>
    <row r="5286" s="7" customFormat="1" customHeight="1" spans="1:11">
      <c r="A5286" s="23"/>
      <c r="B5286" s="22"/>
      <c r="C5286" s="23"/>
      <c r="D5286" s="21" t="s">
        <v>1403</v>
      </c>
      <c r="E5286" s="21" t="s">
        <v>1403</v>
      </c>
      <c r="F5286" s="21" t="s">
        <v>8139</v>
      </c>
      <c r="G5286" s="25" t="s">
        <v>2341</v>
      </c>
      <c r="H5286" s="21" t="s">
        <v>8108</v>
      </c>
      <c r="I5286" s="25" t="s">
        <v>2343</v>
      </c>
      <c r="J5286" s="21" t="s">
        <v>8140</v>
      </c>
      <c r="K5286" s="21" t="s">
        <v>8141</v>
      </c>
    </row>
    <row r="5287" s="7" customFormat="1" customHeight="1" spans="1:11">
      <c r="A5287" s="23"/>
      <c r="B5287" s="22"/>
      <c r="C5287" s="23"/>
      <c r="D5287" s="21" t="s">
        <v>1403</v>
      </c>
      <c r="E5287" s="21" t="s">
        <v>1403</v>
      </c>
      <c r="F5287" s="21" t="s">
        <v>8142</v>
      </c>
      <c r="G5287" s="25" t="s">
        <v>2354</v>
      </c>
      <c r="H5287" s="21" t="s">
        <v>2541</v>
      </c>
      <c r="I5287" s="25" t="s">
        <v>2516</v>
      </c>
      <c r="J5287" s="21" t="s">
        <v>8143</v>
      </c>
      <c r="K5287" s="21" t="s">
        <v>8144</v>
      </c>
    </row>
    <row r="5288" s="7" customFormat="1" customHeight="1" spans="1:11">
      <c r="A5288" s="23"/>
      <c r="B5288" s="22"/>
      <c r="C5288" s="23"/>
      <c r="D5288" s="21" t="s">
        <v>1403</v>
      </c>
      <c r="E5288" s="21" t="s">
        <v>1403</v>
      </c>
      <c r="F5288" s="21" t="s">
        <v>8145</v>
      </c>
      <c r="G5288" s="25" t="s">
        <v>2341</v>
      </c>
      <c r="H5288" s="21" t="s">
        <v>2342</v>
      </c>
      <c r="I5288" s="25" t="s">
        <v>2343</v>
      </c>
      <c r="J5288" s="21" t="s">
        <v>8146</v>
      </c>
      <c r="K5288" s="21" t="s">
        <v>8147</v>
      </c>
    </row>
    <row r="5289" s="7" customFormat="1" customHeight="1" spans="1:11">
      <c r="A5289" s="23"/>
      <c r="B5289" s="22"/>
      <c r="C5289" s="23"/>
      <c r="D5289" s="21" t="s">
        <v>1403</v>
      </c>
      <c r="E5289" s="21" t="s">
        <v>1403</v>
      </c>
      <c r="F5289" s="21" t="s">
        <v>8148</v>
      </c>
      <c r="G5289" s="25" t="s">
        <v>2354</v>
      </c>
      <c r="H5289" s="21" t="s">
        <v>2896</v>
      </c>
      <c r="I5289" s="25" t="s">
        <v>2871</v>
      </c>
      <c r="J5289" s="21" t="s">
        <v>8149</v>
      </c>
      <c r="K5289" s="21" t="s">
        <v>8150</v>
      </c>
    </row>
    <row r="5290" s="7" customFormat="1" customHeight="1" spans="1:11">
      <c r="A5290" s="23"/>
      <c r="B5290" s="22"/>
      <c r="C5290" s="23"/>
      <c r="D5290" s="21" t="s">
        <v>2373</v>
      </c>
      <c r="E5290" s="21" t="s">
        <v>1403</v>
      </c>
      <c r="F5290" s="21" t="s">
        <v>1403</v>
      </c>
      <c r="G5290" s="25" t="s">
        <v>1403</v>
      </c>
      <c r="H5290" s="21" t="s">
        <v>1403</v>
      </c>
      <c r="I5290" s="25" t="s">
        <v>1403</v>
      </c>
      <c r="J5290" s="21" t="s">
        <v>1403</v>
      </c>
      <c r="K5290" s="21" t="s">
        <v>1403</v>
      </c>
    </row>
    <row r="5291" s="7" customFormat="1" customHeight="1" spans="1:11">
      <c r="A5291" s="23"/>
      <c r="B5291" s="22"/>
      <c r="C5291" s="23"/>
      <c r="D5291" s="21" t="s">
        <v>1403</v>
      </c>
      <c r="E5291" s="21" t="s">
        <v>2374</v>
      </c>
      <c r="F5291" s="21" t="s">
        <v>1403</v>
      </c>
      <c r="G5291" s="25" t="s">
        <v>1403</v>
      </c>
      <c r="H5291" s="21" t="s">
        <v>1403</v>
      </c>
      <c r="I5291" s="25" t="s">
        <v>1403</v>
      </c>
      <c r="J5291" s="21" t="s">
        <v>1403</v>
      </c>
      <c r="K5291" s="21" t="s">
        <v>1403</v>
      </c>
    </row>
    <row r="5292" s="7" customFormat="1" customHeight="1" spans="1:11">
      <c r="A5292" s="23"/>
      <c r="B5292" s="22"/>
      <c r="C5292" s="23"/>
      <c r="D5292" s="21" t="s">
        <v>1403</v>
      </c>
      <c r="E5292" s="21" t="s">
        <v>1403</v>
      </c>
      <c r="F5292" s="21" t="s">
        <v>8151</v>
      </c>
      <c r="G5292" s="25" t="s">
        <v>2354</v>
      </c>
      <c r="H5292" s="21" t="s">
        <v>2622</v>
      </c>
      <c r="I5292" s="25" t="s">
        <v>2343</v>
      </c>
      <c r="J5292" s="21" t="s">
        <v>8152</v>
      </c>
      <c r="K5292" s="21" t="s">
        <v>8153</v>
      </c>
    </row>
    <row r="5293" s="7" customFormat="1" customHeight="1" spans="1:11">
      <c r="A5293" s="23"/>
      <c r="B5293" s="22"/>
      <c r="C5293" s="23"/>
      <c r="D5293" s="21" t="s">
        <v>1403</v>
      </c>
      <c r="E5293" s="21" t="s">
        <v>1403</v>
      </c>
      <c r="F5293" s="21" t="s">
        <v>8154</v>
      </c>
      <c r="G5293" s="25" t="s">
        <v>2341</v>
      </c>
      <c r="H5293" s="21" t="s">
        <v>2622</v>
      </c>
      <c r="I5293" s="25" t="s">
        <v>2343</v>
      </c>
      <c r="J5293" s="21" t="s">
        <v>8155</v>
      </c>
      <c r="K5293" s="21" t="s">
        <v>8153</v>
      </c>
    </row>
    <row r="5294" s="7" customFormat="1" customHeight="1" spans="1:11">
      <c r="A5294" s="21" t="s">
        <v>8156</v>
      </c>
      <c r="B5294" s="24" t="s">
        <v>8157</v>
      </c>
      <c r="C5294" s="21" t="s">
        <v>8158</v>
      </c>
      <c r="D5294" s="23"/>
      <c r="E5294" s="23"/>
      <c r="F5294" s="23"/>
      <c r="G5294" s="22"/>
      <c r="H5294" s="23"/>
      <c r="I5294" s="22"/>
      <c r="J5294" s="23"/>
      <c r="K5294" s="23"/>
    </row>
    <row r="5295" s="7" customFormat="1" customHeight="1" spans="1:11">
      <c r="A5295" s="23"/>
      <c r="B5295" s="22"/>
      <c r="C5295" s="23"/>
      <c r="D5295" s="21" t="s">
        <v>2338</v>
      </c>
      <c r="E5295" s="21" t="s">
        <v>1403</v>
      </c>
      <c r="F5295" s="21" t="s">
        <v>1403</v>
      </c>
      <c r="G5295" s="25" t="s">
        <v>1403</v>
      </c>
      <c r="H5295" s="21" t="s">
        <v>1403</v>
      </c>
      <c r="I5295" s="25" t="s">
        <v>1403</v>
      </c>
      <c r="J5295" s="21" t="s">
        <v>1403</v>
      </c>
      <c r="K5295" s="21" t="s">
        <v>1403</v>
      </c>
    </row>
    <row r="5296" s="7" customFormat="1" customHeight="1" spans="1:11">
      <c r="A5296" s="23"/>
      <c r="B5296" s="22"/>
      <c r="C5296" s="23"/>
      <c r="D5296" s="21" t="s">
        <v>1403</v>
      </c>
      <c r="E5296" s="21" t="s">
        <v>2339</v>
      </c>
      <c r="F5296" s="21" t="s">
        <v>1403</v>
      </c>
      <c r="G5296" s="25" t="s">
        <v>1403</v>
      </c>
      <c r="H5296" s="21" t="s">
        <v>1403</v>
      </c>
      <c r="I5296" s="25" t="s">
        <v>1403</v>
      </c>
      <c r="J5296" s="21" t="s">
        <v>1403</v>
      </c>
      <c r="K5296" s="21" t="s">
        <v>1403</v>
      </c>
    </row>
    <row r="5297" s="7" customFormat="1" customHeight="1" spans="1:11">
      <c r="A5297" s="23"/>
      <c r="B5297" s="22"/>
      <c r="C5297" s="23"/>
      <c r="D5297" s="21" t="s">
        <v>1403</v>
      </c>
      <c r="E5297" s="21" t="s">
        <v>1403</v>
      </c>
      <c r="F5297" s="21" t="s">
        <v>8159</v>
      </c>
      <c r="G5297" s="25" t="s">
        <v>2354</v>
      </c>
      <c r="H5297" s="21" t="s">
        <v>3677</v>
      </c>
      <c r="I5297" s="25" t="s">
        <v>8160</v>
      </c>
      <c r="J5297" s="21" t="s">
        <v>8159</v>
      </c>
      <c r="K5297" s="21" t="s">
        <v>8161</v>
      </c>
    </row>
    <row r="5298" s="7" customFormat="1" customHeight="1" spans="1:11">
      <c r="A5298" s="23"/>
      <c r="B5298" s="22"/>
      <c r="C5298" s="23"/>
      <c r="D5298" s="21" t="s">
        <v>1403</v>
      </c>
      <c r="E5298" s="21" t="s">
        <v>1403</v>
      </c>
      <c r="F5298" s="21" t="s">
        <v>8162</v>
      </c>
      <c r="G5298" s="25" t="s">
        <v>2354</v>
      </c>
      <c r="H5298" s="21" t="s">
        <v>8163</v>
      </c>
      <c r="I5298" s="25" t="s">
        <v>2416</v>
      </c>
      <c r="J5298" s="21" t="s">
        <v>8164</v>
      </c>
      <c r="K5298" s="21" t="s">
        <v>8165</v>
      </c>
    </row>
    <row r="5299" s="7" customFormat="1" customHeight="1" spans="1:11">
      <c r="A5299" s="23"/>
      <c r="B5299" s="22"/>
      <c r="C5299" s="23"/>
      <c r="D5299" s="21" t="s">
        <v>1403</v>
      </c>
      <c r="E5299" s="21" t="s">
        <v>1403</v>
      </c>
      <c r="F5299" s="21" t="s">
        <v>8166</v>
      </c>
      <c r="G5299" s="25" t="s">
        <v>2341</v>
      </c>
      <c r="H5299" s="21" t="s">
        <v>8167</v>
      </c>
      <c r="I5299" s="25" t="s">
        <v>2416</v>
      </c>
      <c r="J5299" s="21" t="s">
        <v>8168</v>
      </c>
      <c r="K5299" s="21" t="s">
        <v>8169</v>
      </c>
    </row>
    <row r="5300" s="7" customFormat="1" customHeight="1" spans="1:11">
      <c r="A5300" s="23"/>
      <c r="B5300" s="22"/>
      <c r="C5300" s="23"/>
      <c r="D5300" s="21" t="s">
        <v>1403</v>
      </c>
      <c r="E5300" s="21" t="s">
        <v>2352</v>
      </c>
      <c r="F5300" s="21" t="s">
        <v>1403</v>
      </c>
      <c r="G5300" s="25" t="s">
        <v>1403</v>
      </c>
      <c r="H5300" s="21" t="s">
        <v>1403</v>
      </c>
      <c r="I5300" s="25" t="s">
        <v>1403</v>
      </c>
      <c r="J5300" s="21" t="s">
        <v>1403</v>
      </c>
      <c r="K5300" s="21" t="s">
        <v>1403</v>
      </c>
    </row>
    <row r="5301" s="7" customFormat="1" customHeight="1" spans="1:11">
      <c r="A5301" s="23"/>
      <c r="B5301" s="22"/>
      <c r="C5301" s="23"/>
      <c r="D5301" s="21" t="s">
        <v>1403</v>
      </c>
      <c r="E5301" s="21" t="s">
        <v>1403</v>
      </c>
      <c r="F5301" s="21" t="s">
        <v>8170</v>
      </c>
      <c r="G5301" s="25" t="s">
        <v>2341</v>
      </c>
      <c r="H5301" s="21" t="s">
        <v>2808</v>
      </c>
      <c r="I5301" s="25" t="s">
        <v>2343</v>
      </c>
      <c r="J5301" s="21" t="s">
        <v>8170</v>
      </c>
      <c r="K5301" s="21" t="s">
        <v>8171</v>
      </c>
    </row>
    <row r="5302" s="7" customFormat="1" customHeight="1" spans="1:11">
      <c r="A5302" s="23"/>
      <c r="B5302" s="22"/>
      <c r="C5302" s="23"/>
      <c r="D5302" s="21" t="s">
        <v>1403</v>
      </c>
      <c r="E5302" s="21" t="s">
        <v>2389</v>
      </c>
      <c r="F5302" s="21" t="s">
        <v>1403</v>
      </c>
      <c r="G5302" s="25" t="s">
        <v>1403</v>
      </c>
      <c r="H5302" s="21" t="s">
        <v>1403</v>
      </c>
      <c r="I5302" s="25" t="s">
        <v>1403</v>
      </c>
      <c r="J5302" s="21" t="s">
        <v>1403</v>
      </c>
      <c r="K5302" s="21" t="s">
        <v>1403</v>
      </c>
    </row>
    <row r="5303" s="7" customFormat="1" customHeight="1" spans="1:11">
      <c r="A5303" s="23"/>
      <c r="B5303" s="22"/>
      <c r="C5303" s="23"/>
      <c r="D5303" s="21" t="s">
        <v>1403</v>
      </c>
      <c r="E5303" s="21" t="s">
        <v>1403</v>
      </c>
      <c r="F5303" s="21" t="s">
        <v>8172</v>
      </c>
      <c r="G5303" s="25" t="s">
        <v>2354</v>
      </c>
      <c r="H5303" s="21" t="s">
        <v>2426</v>
      </c>
      <c r="I5303" s="25" t="s">
        <v>2343</v>
      </c>
      <c r="J5303" s="21" t="s">
        <v>8173</v>
      </c>
      <c r="K5303" s="21" t="s">
        <v>8174</v>
      </c>
    </row>
    <row r="5304" s="7" customFormat="1" customHeight="1" spans="1:11">
      <c r="A5304" s="23"/>
      <c r="B5304" s="22"/>
      <c r="C5304" s="23"/>
      <c r="D5304" s="21" t="s">
        <v>1403</v>
      </c>
      <c r="E5304" s="21" t="s">
        <v>1403</v>
      </c>
      <c r="F5304" s="21" t="s">
        <v>8175</v>
      </c>
      <c r="G5304" s="25" t="s">
        <v>2341</v>
      </c>
      <c r="H5304" s="21" t="s">
        <v>2851</v>
      </c>
      <c r="I5304" s="25" t="s">
        <v>2947</v>
      </c>
      <c r="J5304" s="21" t="s">
        <v>8176</v>
      </c>
      <c r="K5304" s="21" t="s">
        <v>8177</v>
      </c>
    </row>
    <row r="5305" s="7" customFormat="1" customHeight="1" spans="1:11">
      <c r="A5305" s="23"/>
      <c r="B5305" s="22"/>
      <c r="C5305" s="23"/>
      <c r="D5305" s="21" t="s">
        <v>1403</v>
      </c>
      <c r="E5305" s="21" t="s">
        <v>1403</v>
      </c>
      <c r="F5305" s="21" t="s">
        <v>8178</v>
      </c>
      <c r="G5305" s="25" t="s">
        <v>2354</v>
      </c>
      <c r="H5305" s="21" t="s">
        <v>2383</v>
      </c>
      <c r="I5305" s="25" t="s">
        <v>2947</v>
      </c>
      <c r="J5305" s="21" t="s">
        <v>8179</v>
      </c>
      <c r="K5305" s="21" t="s">
        <v>8180</v>
      </c>
    </row>
    <row r="5306" s="7" customFormat="1" customHeight="1" spans="1:11">
      <c r="A5306" s="23"/>
      <c r="B5306" s="22"/>
      <c r="C5306" s="23"/>
      <c r="D5306" s="21" t="s">
        <v>2357</v>
      </c>
      <c r="E5306" s="21" t="s">
        <v>1403</v>
      </c>
      <c r="F5306" s="21" t="s">
        <v>1403</v>
      </c>
      <c r="G5306" s="25" t="s">
        <v>1403</v>
      </c>
      <c r="H5306" s="21" t="s">
        <v>1403</v>
      </c>
      <c r="I5306" s="25" t="s">
        <v>1403</v>
      </c>
      <c r="J5306" s="21" t="s">
        <v>1403</v>
      </c>
      <c r="K5306" s="21" t="s">
        <v>1403</v>
      </c>
    </row>
    <row r="5307" s="7" customFormat="1" customHeight="1" spans="1:11">
      <c r="A5307" s="23"/>
      <c r="B5307" s="22"/>
      <c r="C5307" s="23"/>
      <c r="D5307" s="21" t="s">
        <v>1403</v>
      </c>
      <c r="E5307" s="21" t="s">
        <v>2358</v>
      </c>
      <c r="F5307" s="21" t="s">
        <v>1403</v>
      </c>
      <c r="G5307" s="25" t="s">
        <v>1403</v>
      </c>
      <c r="H5307" s="21" t="s">
        <v>1403</v>
      </c>
      <c r="I5307" s="25" t="s">
        <v>1403</v>
      </c>
      <c r="J5307" s="21" t="s">
        <v>1403</v>
      </c>
      <c r="K5307" s="21" t="s">
        <v>1403</v>
      </c>
    </row>
    <row r="5308" s="7" customFormat="1" customHeight="1" spans="1:11">
      <c r="A5308" s="23"/>
      <c r="B5308" s="22"/>
      <c r="C5308" s="23"/>
      <c r="D5308" s="21" t="s">
        <v>1403</v>
      </c>
      <c r="E5308" s="21" t="s">
        <v>1403</v>
      </c>
      <c r="F5308" s="21" t="s">
        <v>8181</v>
      </c>
      <c r="G5308" s="25" t="s">
        <v>2354</v>
      </c>
      <c r="H5308" s="21" t="s">
        <v>2583</v>
      </c>
      <c r="I5308" s="25" t="s">
        <v>2343</v>
      </c>
      <c r="J5308" s="21" t="s">
        <v>8181</v>
      </c>
      <c r="K5308" s="21" t="s">
        <v>8182</v>
      </c>
    </row>
    <row r="5309" s="7" customFormat="1" customHeight="1" spans="1:11">
      <c r="A5309" s="23"/>
      <c r="B5309" s="22"/>
      <c r="C5309" s="23"/>
      <c r="D5309" s="21" t="s">
        <v>1403</v>
      </c>
      <c r="E5309" s="21" t="s">
        <v>1403</v>
      </c>
      <c r="F5309" s="21" t="s">
        <v>8183</v>
      </c>
      <c r="G5309" s="25" t="s">
        <v>2341</v>
      </c>
      <c r="H5309" s="21" t="s">
        <v>8184</v>
      </c>
      <c r="I5309" s="25" t="s">
        <v>2343</v>
      </c>
      <c r="J5309" s="21" t="s">
        <v>8185</v>
      </c>
      <c r="K5309" s="21" t="s">
        <v>8186</v>
      </c>
    </row>
    <row r="5310" s="7" customFormat="1" customHeight="1" spans="1:11">
      <c r="A5310" s="23"/>
      <c r="B5310" s="22"/>
      <c r="C5310" s="23"/>
      <c r="D5310" s="21" t="s">
        <v>1403</v>
      </c>
      <c r="E5310" s="21" t="s">
        <v>2578</v>
      </c>
      <c r="F5310" s="21" t="s">
        <v>1403</v>
      </c>
      <c r="G5310" s="25" t="s">
        <v>1403</v>
      </c>
      <c r="H5310" s="21" t="s">
        <v>1403</v>
      </c>
      <c r="I5310" s="25" t="s">
        <v>1403</v>
      </c>
      <c r="J5310" s="21" t="s">
        <v>1403</v>
      </c>
      <c r="K5310" s="21" t="s">
        <v>1403</v>
      </c>
    </row>
    <row r="5311" s="7" customFormat="1" customHeight="1" spans="1:11">
      <c r="A5311" s="23"/>
      <c r="B5311" s="22"/>
      <c r="C5311" s="23"/>
      <c r="D5311" s="21" t="s">
        <v>1403</v>
      </c>
      <c r="E5311" s="21" t="s">
        <v>1403</v>
      </c>
      <c r="F5311" s="21" t="s">
        <v>8187</v>
      </c>
      <c r="G5311" s="25" t="s">
        <v>2341</v>
      </c>
      <c r="H5311" s="21" t="s">
        <v>2408</v>
      </c>
      <c r="I5311" s="25" t="s">
        <v>2343</v>
      </c>
      <c r="J5311" s="21" t="s">
        <v>8188</v>
      </c>
      <c r="K5311" s="21" t="s">
        <v>8189</v>
      </c>
    </row>
    <row r="5312" s="7" customFormat="1" customHeight="1" spans="1:11">
      <c r="A5312" s="23"/>
      <c r="B5312" s="22"/>
      <c r="C5312" s="23"/>
      <c r="D5312" s="21" t="s">
        <v>2373</v>
      </c>
      <c r="E5312" s="21" t="s">
        <v>1403</v>
      </c>
      <c r="F5312" s="21" t="s">
        <v>1403</v>
      </c>
      <c r="G5312" s="25" t="s">
        <v>1403</v>
      </c>
      <c r="H5312" s="21" t="s">
        <v>1403</v>
      </c>
      <c r="I5312" s="25" t="s">
        <v>1403</v>
      </c>
      <c r="J5312" s="21" t="s">
        <v>1403</v>
      </c>
      <c r="K5312" s="21" t="s">
        <v>1403</v>
      </c>
    </row>
    <row r="5313" s="7" customFormat="1" customHeight="1" spans="1:11">
      <c r="A5313" s="23"/>
      <c r="B5313" s="22"/>
      <c r="C5313" s="23"/>
      <c r="D5313" s="21" t="s">
        <v>1403</v>
      </c>
      <c r="E5313" s="21" t="s">
        <v>2374</v>
      </c>
      <c r="F5313" s="21" t="s">
        <v>1403</v>
      </c>
      <c r="G5313" s="25" t="s">
        <v>1403</v>
      </c>
      <c r="H5313" s="21" t="s">
        <v>1403</v>
      </c>
      <c r="I5313" s="25" t="s">
        <v>1403</v>
      </c>
      <c r="J5313" s="21" t="s">
        <v>1403</v>
      </c>
      <c r="K5313" s="21" t="s">
        <v>1403</v>
      </c>
    </row>
    <row r="5314" s="7" customFormat="1" customHeight="1" spans="1:11">
      <c r="A5314" s="23"/>
      <c r="B5314" s="22"/>
      <c r="C5314" s="23"/>
      <c r="D5314" s="21" t="s">
        <v>1403</v>
      </c>
      <c r="E5314" s="21" t="s">
        <v>1403</v>
      </c>
      <c r="F5314" s="21" t="s">
        <v>8151</v>
      </c>
      <c r="G5314" s="25" t="s">
        <v>2354</v>
      </c>
      <c r="H5314" s="21" t="s">
        <v>2622</v>
      </c>
      <c r="I5314" s="25" t="s">
        <v>2343</v>
      </c>
      <c r="J5314" s="21" t="s">
        <v>8152</v>
      </c>
      <c r="K5314" s="21" t="s">
        <v>8153</v>
      </c>
    </row>
    <row r="5315" s="7" customFormat="1" customHeight="1" spans="1:11">
      <c r="A5315" s="23"/>
      <c r="B5315" s="22"/>
      <c r="C5315" s="23"/>
      <c r="D5315" s="21" t="s">
        <v>1403</v>
      </c>
      <c r="E5315" s="21" t="s">
        <v>1403</v>
      </c>
      <c r="F5315" s="21" t="s">
        <v>8154</v>
      </c>
      <c r="G5315" s="25" t="s">
        <v>2341</v>
      </c>
      <c r="H5315" s="21" t="s">
        <v>2622</v>
      </c>
      <c r="I5315" s="25" t="s">
        <v>2343</v>
      </c>
      <c r="J5315" s="21" t="s">
        <v>8155</v>
      </c>
      <c r="K5315" s="21" t="s">
        <v>8153</v>
      </c>
    </row>
    <row r="5316" s="7" customFormat="1" customHeight="1" spans="1:11">
      <c r="A5316" s="21" t="s">
        <v>8190</v>
      </c>
      <c r="B5316" s="24" t="s">
        <v>8191</v>
      </c>
      <c r="C5316" s="21" t="s">
        <v>8192</v>
      </c>
      <c r="D5316" s="23"/>
      <c r="E5316" s="23"/>
      <c r="F5316" s="23"/>
      <c r="G5316" s="22"/>
      <c r="H5316" s="23"/>
      <c r="I5316" s="22"/>
      <c r="J5316" s="23"/>
      <c r="K5316" s="23"/>
    </row>
    <row r="5317" s="7" customFormat="1" customHeight="1" spans="1:11">
      <c r="A5317" s="23"/>
      <c r="B5317" s="22"/>
      <c r="C5317" s="23"/>
      <c r="D5317" s="21" t="s">
        <v>2338</v>
      </c>
      <c r="E5317" s="21" t="s">
        <v>1403</v>
      </c>
      <c r="F5317" s="21" t="s">
        <v>1403</v>
      </c>
      <c r="G5317" s="25" t="s">
        <v>1403</v>
      </c>
      <c r="H5317" s="21" t="s">
        <v>1403</v>
      </c>
      <c r="I5317" s="25" t="s">
        <v>1403</v>
      </c>
      <c r="J5317" s="21" t="s">
        <v>1403</v>
      </c>
      <c r="K5317" s="21" t="s">
        <v>1403</v>
      </c>
    </row>
    <row r="5318" s="7" customFormat="1" customHeight="1" spans="1:11">
      <c r="A5318" s="23"/>
      <c r="B5318" s="22"/>
      <c r="C5318" s="23"/>
      <c r="D5318" s="21" t="s">
        <v>1403</v>
      </c>
      <c r="E5318" s="21" t="s">
        <v>2339</v>
      </c>
      <c r="F5318" s="21" t="s">
        <v>1403</v>
      </c>
      <c r="G5318" s="25" t="s">
        <v>1403</v>
      </c>
      <c r="H5318" s="21" t="s">
        <v>1403</v>
      </c>
      <c r="I5318" s="25" t="s">
        <v>1403</v>
      </c>
      <c r="J5318" s="21" t="s">
        <v>1403</v>
      </c>
      <c r="K5318" s="21" t="s">
        <v>1403</v>
      </c>
    </row>
    <row r="5319" s="7" customFormat="1" customHeight="1" spans="1:11">
      <c r="A5319" s="23"/>
      <c r="B5319" s="22"/>
      <c r="C5319" s="23"/>
      <c r="D5319" s="21" t="s">
        <v>1403</v>
      </c>
      <c r="E5319" s="21" t="s">
        <v>1403</v>
      </c>
      <c r="F5319" s="21" t="s">
        <v>8193</v>
      </c>
      <c r="G5319" s="25" t="s">
        <v>2354</v>
      </c>
      <c r="H5319" s="21" t="s">
        <v>8194</v>
      </c>
      <c r="I5319" s="25" t="s">
        <v>2343</v>
      </c>
      <c r="J5319" s="21" t="s">
        <v>8195</v>
      </c>
      <c r="K5319" s="21" t="s">
        <v>8196</v>
      </c>
    </row>
    <row r="5320" s="7" customFormat="1" customHeight="1" spans="1:11">
      <c r="A5320" s="23"/>
      <c r="B5320" s="22"/>
      <c r="C5320" s="23"/>
      <c r="D5320" s="21" t="s">
        <v>1403</v>
      </c>
      <c r="E5320" s="21" t="s">
        <v>1403</v>
      </c>
      <c r="F5320" s="21" t="s">
        <v>8197</v>
      </c>
      <c r="G5320" s="25" t="s">
        <v>2354</v>
      </c>
      <c r="H5320" s="21" t="s">
        <v>8198</v>
      </c>
      <c r="I5320" s="25" t="s">
        <v>2343</v>
      </c>
      <c r="J5320" s="21" t="s">
        <v>8199</v>
      </c>
      <c r="K5320" s="21" t="s">
        <v>8196</v>
      </c>
    </row>
    <row r="5321" s="7" customFormat="1" customHeight="1" spans="1:11">
      <c r="A5321" s="23"/>
      <c r="B5321" s="22"/>
      <c r="C5321" s="23"/>
      <c r="D5321" s="21" t="s">
        <v>1403</v>
      </c>
      <c r="E5321" s="21" t="s">
        <v>1403</v>
      </c>
      <c r="F5321" s="21" t="s">
        <v>8200</v>
      </c>
      <c r="G5321" s="25" t="s">
        <v>2354</v>
      </c>
      <c r="H5321" s="21" t="s">
        <v>8201</v>
      </c>
      <c r="I5321" s="25" t="s">
        <v>2343</v>
      </c>
      <c r="J5321" s="21" t="s">
        <v>8202</v>
      </c>
      <c r="K5321" s="21" t="s">
        <v>8196</v>
      </c>
    </row>
    <row r="5322" s="7" customFormat="1" customHeight="1" spans="1:11">
      <c r="A5322" s="23"/>
      <c r="B5322" s="22"/>
      <c r="C5322" s="23"/>
      <c r="D5322" s="21" t="s">
        <v>1403</v>
      </c>
      <c r="E5322" s="21" t="s">
        <v>1403</v>
      </c>
      <c r="F5322" s="21" t="s">
        <v>8203</v>
      </c>
      <c r="G5322" s="25" t="s">
        <v>2354</v>
      </c>
      <c r="H5322" s="21" t="s">
        <v>8204</v>
      </c>
      <c r="I5322" s="25" t="s">
        <v>2384</v>
      </c>
      <c r="J5322" s="21" t="s">
        <v>8205</v>
      </c>
      <c r="K5322" s="21" t="s">
        <v>8206</v>
      </c>
    </row>
    <row r="5323" s="7" customFormat="1" customHeight="1" spans="1:11">
      <c r="A5323" s="23"/>
      <c r="B5323" s="22"/>
      <c r="C5323" s="23"/>
      <c r="D5323" s="21" t="s">
        <v>1403</v>
      </c>
      <c r="E5323" s="21" t="s">
        <v>1403</v>
      </c>
      <c r="F5323" s="21" t="s">
        <v>8207</v>
      </c>
      <c r="G5323" s="25" t="s">
        <v>2354</v>
      </c>
      <c r="H5323" s="21" t="s">
        <v>8208</v>
      </c>
      <c r="I5323" s="25" t="s">
        <v>2384</v>
      </c>
      <c r="J5323" s="21" t="s">
        <v>8209</v>
      </c>
      <c r="K5323" s="21" t="s">
        <v>8206</v>
      </c>
    </row>
    <row r="5324" s="7" customFormat="1" customHeight="1" spans="1:11">
      <c r="A5324" s="23"/>
      <c r="B5324" s="22"/>
      <c r="C5324" s="23"/>
      <c r="D5324" s="21" t="s">
        <v>1403</v>
      </c>
      <c r="E5324" s="21" t="s">
        <v>2352</v>
      </c>
      <c r="F5324" s="21" t="s">
        <v>1403</v>
      </c>
      <c r="G5324" s="25" t="s">
        <v>1403</v>
      </c>
      <c r="H5324" s="21" t="s">
        <v>1403</v>
      </c>
      <c r="I5324" s="25" t="s">
        <v>1403</v>
      </c>
      <c r="J5324" s="21" t="s">
        <v>1403</v>
      </c>
      <c r="K5324" s="21" t="s">
        <v>1403</v>
      </c>
    </row>
    <row r="5325" s="7" customFormat="1" customHeight="1" spans="1:11">
      <c r="A5325" s="23"/>
      <c r="B5325" s="22"/>
      <c r="C5325" s="23"/>
      <c r="D5325" s="21" t="s">
        <v>1403</v>
      </c>
      <c r="E5325" s="21" t="s">
        <v>1403</v>
      </c>
      <c r="F5325" s="21" t="s">
        <v>8210</v>
      </c>
      <c r="G5325" s="25" t="s">
        <v>2341</v>
      </c>
      <c r="H5325" s="21" t="s">
        <v>2342</v>
      </c>
      <c r="I5325" s="25" t="s">
        <v>2343</v>
      </c>
      <c r="J5325" s="21" t="s">
        <v>8211</v>
      </c>
      <c r="K5325" s="21" t="s">
        <v>8212</v>
      </c>
    </row>
    <row r="5326" s="7" customFormat="1" customHeight="1" spans="1:11">
      <c r="A5326" s="23"/>
      <c r="B5326" s="22"/>
      <c r="C5326" s="23"/>
      <c r="D5326" s="21" t="s">
        <v>1403</v>
      </c>
      <c r="E5326" s="21" t="s">
        <v>2389</v>
      </c>
      <c r="F5326" s="21" t="s">
        <v>1403</v>
      </c>
      <c r="G5326" s="25" t="s">
        <v>1403</v>
      </c>
      <c r="H5326" s="21" t="s">
        <v>1403</v>
      </c>
      <c r="I5326" s="25" t="s">
        <v>1403</v>
      </c>
      <c r="J5326" s="21" t="s">
        <v>1403</v>
      </c>
      <c r="K5326" s="21" t="s">
        <v>1403</v>
      </c>
    </row>
    <row r="5327" s="7" customFormat="1" customHeight="1" spans="1:11">
      <c r="A5327" s="23"/>
      <c r="B5327" s="22"/>
      <c r="C5327" s="23"/>
      <c r="D5327" s="21" t="s">
        <v>1403</v>
      </c>
      <c r="E5327" s="21" t="s">
        <v>1403</v>
      </c>
      <c r="F5327" s="21" t="s">
        <v>8104</v>
      </c>
      <c r="G5327" s="25" t="s">
        <v>2341</v>
      </c>
      <c r="H5327" s="21" t="s">
        <v>2342</v>
      </c>
      <c r="I5327" s="25" t="s">
        <v>2343</v>
      </c>
      <c r="J5327" s="21" t="s">
        <v>8105</v>
      </c>
      <c r="K5327" s="21" t="s">
        <v>8106</v>
      </c>
    </row>
    <row r="5328" s="7" customFormat="1" customHeight="1" spans="1:11">
      <c r="A5328" s="23"/>
      <c r="B5328" s="22"/>
      <c r="C5328" s="23"/>
      <c r="D5328" s="21" t="s">
        <v>2357</v>
      </c>
      <c r="E5328" s="21" t="s">
        <v>1403</v>
      </c>
      <c r="F5328" s="21" t="s">
        <v>1403</v>
      </c>
      <c r="G5328" s="25" t="s">
        <v>1403</v>
      </c>
      <c r="H5328" s="21" t="s">
        <v>1403</v>
      </c>
      <c r="I5328" s="25" t="s">
        <v>1403</v>
      </c>
      <c r="J5328" s="21" t="s">
        <v>1403</v>
      </c>
      <c r="K5328" s="21" t="s">
        <v>1403</v>
      </c>
    </row>
    <row r="5329" s="7" customFormat="1" customHeight="1" spans="1:11">
      <c r="A5329" s="23"/>
      <c r="B5329" s="22"/>
      <c r="C5329" s="23"/>
      <c r="D5329" s="21" t="s">
        <v>1403</v>
      </c>
      <c r="E5329" s="21" t="s">
        <v>2358</v>
      </c>
      <c r="F5329" s="21" t="s">
        <v>1403</v>
      </c>
      <c r="G5329" s="25" t="s">
        <v>1403</v>
      </c>
      <c r="H5329" s="21" t="s">
        <v>1403</v>
      </c>
      <c r="I5329" s="25" t="s">
        <v>1403</v>
      </c>
      <c r="J5329" s="21" t="s">
        <v>1403</v>
      </c>
      <c r="K5329" s="21" t="s">
        <v>1403</v>
      </c>
    </row>
    <row r="5330" s="7" customFormat="1" customHeight="1" spans="1:11">
      <c r="A5330" s="23"/>
      <c r="B5330" s="22"/>
      <c r="C5330" s="23"/>
      <c r="D5330" s="21" t="s">
        <v>1403</v>
      </c>
      <c r="E5330" s="21" t="s">
        <v>1403</v>
      </c>
      <c r="F5330" s="21" t="s">
        <v>8107</v>
      </c>
      <c r="G5330" s="25" t="s">
        <v>2341</v>
      </c>
      <c r="H5330" s="21" t="s">
        <v>8108</v>
      </c>
      <c r="I5330" s="25" t="s">
        <v>2395</v>
      </c>
      <c r="J5330" s="21" t="s">
        <v>8109</v>
      </c>
      <c r="K5330" s="21" t="s">
        <v>8110</v>
      </c>
    </row>
    <row r="5331" s="7" customFormat="1" customHeight="1" spans="1:11">
      <c r="A5331" s="23"/>
      <c r="B5331" s="22"/>
      <c r="C5331" s="23"/>
      <c r="D5331" s="21" t="s">
        <v>1403</v>
      </c>
      <c r="E5331" s="21" t="s">
        <v>2578</v>
      </c>
      <c r="F5331" s="21" t="s">
        <v>1403</v>
      </c>
      <c r="G5331" s="25" t="s">
        <v>1403</v>
      </c>
      <c r="H5331" s="21" t="s">
        <v>1403</v>
      </c>
      <c r="I5331" s="25" t="s">
        <v>1403</v>
      </c>
      <c r="J5331" s="21" t="s">
        <v>1403</v>
      </c>
      <c r="K5331" s="21" t="s">
        <v>1403</v>
      </c>
    </row>
    <row r="5332" s="7" customFormat="1" customHeight="1" spans="1:11">
      <c r="A5332" s="23"/>
      <c r="B5332" s="22"/>
      <c r="C5332" s="23"/>
      <c r="D5332" s="21" t="s">
        <v>1403</v>
      </c>
      <c r="E5332" s="21" t="s">
        <v>1403</v>
      </c>
      <c r="F5332" s="21" t="s">
        <v>8111</v>
      </c>
      <c r="G5332" s="25" t="s">
        <v>2341</v>
      </c>
      <c r="H5332" s="21" t="s">
        <v>8108</v>
      </c>
      <c r="I5332" s="25" t="s">
        <v>8213</v>
      </c>
      <c r="J5332" s="21" t="s">
        <v>8113</v>
      </c>
      <c r="K5332" s="21" t="s">
        <v>8113</v>
      </c>
    </row>
    <row r="5333" s="7" customFormat="1" customHeight="1" spans="1:11">
      <c r="A5333" s="23"/>
      <c r="B5333" s="22"/>
      <c r="C5333" s="23"/>
      <c r="D5333" s="21" t="s">
        <v>2373</v>
      </c>
      <c r="E5333" s="21" t="s">
        <v>1403</v>
      </c>
      <c r="F5333" s="21" t="s">
        <v>1403</v>
      </c>
      <c r="G5333" s="25" t="s">
        <v>1403</v>
      </c>
      <c r="H5333" s="21" t="s">
        <v>1403</v>
      </c>
      <c r="I5333" s="25" t="s">
        <v>1403</v>
      </c>
      <c r="J5333" s="21" t="s">
        <v>1403</v>
      </c>
      <c r="K5333" s="21" t="s">
        <v>1403</v>
      </c>
    </row>
    <row r="5334" s="7" customFormat="1" customHeight="1" spans="1:11">
      <c r="A5334" s="23"/>
      <c r="B5334" s="22"/>
      <c r="C5334" s="23"/>
      <c r="D5334" s="21" t="s">
        <v>1403</v>
      </c>
      <c r="E5334" s="21" t="s">
        <v>2374</v>
      </c>
      <c r="F5334" s="21" t="s">
        <v>1403</v>
      </c>
      <c r="G5334" s="25" t="s">
        <v>1403</v>
      </c>
      <c r="H5334" s="21" t="s">
        <v>1403</v>
      </c>
      <c r="I5334" s="25" t="s">
        <v>1403</v>
      </c>
      <c r="J5334" s="21" t="s">
        <v>1403</v>
      </c>
      <c r="K5334" s="21" t="s">
        <v>1403</v>
      </c>
    </row>
    <row r="5335" s="7" customFormat="1" customHeight="1" spans="1:11">
      <c r="A5335" s="23"/>
      <c r="B5335" s="22"/>
      <c r="C5335" s="23"/>
      <c r="D5335" s="21" t="s">
        <v>1403</v>
      </c>
      <c r="E5335" s="21" t="s">
        <v>1403</v>
      </c>
      <c r="F5335" s="21" t="s">
        <v>8214</v>
      </c>
      <c r="G5335" s="25" t="s">
        <v>2354</v>
      </c>
      <c r="H5335" s="21" t="s">
        <v>2622</v>
      </c>
      <c r="I5335" s="25" t="s">
        <v>2343</v>
      </c>
      <c r="J5335" s="21" t="s">
        <v>8215</v>
      </c>
      <c r="K5335" s="21" t="s">
        <v>8216</v>
      </c>
    </row>
    <row r="5336" s="7" customFormat="1" customHeight="1" spans="1:11">
      <c r="A5336" s="21" t="s">
        <v>8217</v>
      </c>
      <c r="B5336" s="24" t="s">
        <v>8218</v>
      </c>
      <c r="C5336" s="21" t="s">
        <v>8219</v>
      </c>
      <c r="D5336" s="23"/>
      <c r="E5336" s="23"/>
      <c r="F5336" s="23"/>
      <c r="G5336" s="22"/>
      <c r="H5336" s="23"/>
      <c r="I5336" s="22"/>
      <c r="J5336" s="23"/>
      <c r="K5336" s="23"/>
    </row>
    <row r="5337" s="7" customFormat="1" customHeight="1" spans="1:11">
      <c r="A5337" s="23"/>
      <c r="B5337" s="22"/>
      <c r="C5337" s="23"/>
      <c r="D5337" s="21" t="s">
        <v>2338</v>
      </c>
      <c r="E5337" s="21" t="s">
        <v>1403</v>
      </c>
      <c r="F5337" s="21" t="s">
        <v>1403</v>
      </c>
      <c r="G5337" s="25" t="s">
        <v>1403</v>
      </c>
      <c r="H5337" s="21" t="s">
        <v>1403</v>
      </c>
      <c r="I5337" s="25" t="s">
        <v>1403</v>
      </c>
      <c r="J5337" s="21" t="s">
        <v>1403</v>
      </c>
      <c r="K5337" s="21" t="s">
        <v>1403</v>
      </c>
    </row>
    <row r="5338" s="7" customFormat="1" customHeight="1" spans="1:11">
      <c r="A5338" s="23"/>
      <c r="B5338" s="22"/>
      <c r="C5338" s="23"/>
      <c r="D5338" s="21" t="s">
        <v>1403</v>
      </c>
      <c r="E5338" s="21" t="s">
        <v>2339</v>
      </c>
      <c r="F5338" s="21" t="s">
        <v>1403</v>
      </c>
      <c r="G5338" s="25" t="s">
        <v>1403</v>
      </c>
      <c r="H5338" s="21" t="s">
        <v>1403</v>
      </c>
      <c r="I5338" s="25" t="s">
        <v>1403</v>
      </c>
      <c r="J5338" s="21" t="s">
        <v>1403</v>
      </c>
      <c r="K5338" s="21" t="s">
        <v>1403</v>
      </c>
    </row>
    <row r="5339" s="7" customFormat="1" customHeight="1" spans="1:11">
      <c r="A5339" s="23"/>
      <c r="B5339" s="22"/>
      <c r="C5339" s="23"/>
      <c r="D5339" s="21" t="s">
        <v>1403</v>
      </c>
      <c r="E5339" s="21" t="s">
        <v>1403</v>
      </c>
      <c r="F5339" s="21" t="s">
        <v>8220</v>
      </c>
      <c r="G5339" s="25" t="s">
        <v>2354</v>
      </c>
      <c r="H5339" s="21" t="s">
        <v>2789</v>
      </c>
      <c r="I5339" s="25" t="s">
        <v>2500</v>
      </c>
      <c r="J5339" s="21" t="s">
        <v>8221</v>
      </c>
      <c r="K5339" s="21" t="s">
        <v>8222</v>
      </c>
    </row>
    <row r="5340" s="7" customFormat="1" customHeight="1" spans="1:11">
      <c r="A5340" s="23"/>
      <c r="B5340" s="22"/>
      <c r="C5340" s="23"/>
      <c r="D5340" s="21" t="s">
        <v>1403</v>
      </c>
      <c r="E5340" s="21" t="s">
        <v>1403</v>
      </c>
      <c r="F5340" s="21" t="s">
        <v>8223</v>
      </c>
      <c r="G5340" s="25" t="s">
        <v>2354</v>
      </c>
      <c r="H5340" s="21" t="s">
        <v>8224</v>
      </c>
      <c r="I5340" s="25" t="s">
        <v>2871</v>
      </c>
      <c r="J5340" s="21" t="s">
        <v>8225</v>
      </c>
      <c r="K5340" s="21" t="s">
        <v>8226</v>
      </c>
    </row>
    <row r="5341" s="7" customFormat="1" customHeight="1" spans="1:11">
      <c r="A5341" s="23"/>
      <c r="B5341" s="22"/>
      <c r="C5341" s="23"/>
      <c r="D5341" s="21" t="s">
        <v>1403</v>
      </c>
      <c r="E5341" s="21" t="s">
        <v>1403</v>
      </c>
      <c r="F5341" s="21" t="s">
        <v>8227</v>
      </c>
      <c r="G5341" s="25" t="s">
        <v>2354</v>
      </c>
      <c r="H5341" s="21" t="s">
        <v>2900</v>
      </c>
      <c r="I5341" s="25" t="s">
        <v>2384</v>
      </c>
      <c r="J5341" s="21" t="s">
        <v>8228</v>
      </c>
      <c r="K5341" s="21" t="s">
        <v>8229</v>
      </c>
    </row>
    <row r="5342" s="7" customFormat="1" customHeight="1" spans="1:11">
      <c r="A5342" s="23"/>
      <c r="B5342" s="22"/>
      <c r="C5342" s="23"/>
      <c r="D5342" s="21" t="s">
        <v>1403</v>
      </c>
      <c r="E5342" s="21" t="s">
        <v>1403</v>
      </c>
      <c r="F5342" s="21" t="s">
        <v>8230</v>
      </c>
      <c r="G5342" s="25" t="s">
        <v>2354</v>
      </c>
      <c r="H5342" s="21" t="s">
        <v>3677</v>
      </c>
      <c r="I5342" s="25" t="s">
        <v>2416</v>
      </c>
      <c r="J5342" s="21" t="s">
        <v>8231</v>
      </c>
      <c r="K5342" s="21" t="s">
        <v>8232</v>
      </c>
    </row>
    <row r="5343" s="7" customFormat="1" customHeight="1" spans="1:11">
      <c r="A5343" s="23"/>
      <c r="B5343" s="22"/>
      <c r="C5343" s="23"/>
      <c r="D5343" s="21" t="s">
        <v>1403</v>
      </c>
      <c r="E5343" s="21" t="s">
        <v>1403</v>
      </c>
      <c r="F5343" s="21" t="s">
        <v>8233</v>
      </c>
      <c r="G5343" s="25" t="s">
        <v>2341</v>
      </c>
      <c r="H5343" s="21" t="s">
        <v>5043</v>
      </c>
      <c r="I5343" s="25" t="s">
        <v>8160</v>
      </c>
      <c r="J5343" s="21" t="s">
        <v>8234</v>
      </c>
      <c r="K5343" s="21" t="s">
        <v>8235</v>
      </c>
    </row>
    <row r="5344" s="7" customFormat="1" customHeight="1" spans="1:11">
      <c r="A5344" s="23"/>
      <c r="B5344" s="22"/>
      <c r="C5344" s="23"/>
      <c r="D5344" s="21" t="s">
        <v>1403</v>
      </c>
      <c r="E5344" s="21" t="s">
        <v>2352</v>
      </c>
      <c r="F5344" s="21" t="s">
        <v>1403</v>
      </c>
      <c r="G5344" s="25" t="s">
        <v>1403</v>
      </c>
      <c r="H5344" s="21" t="s">
        <v>1403</v>
      </c>
      <c r="I5344" s="25" t="s">
        <v>1403</v>
      </c>
      <c r="J5344" s="21" t="s">
        <v>1403</v>
      </c>
      <c r="K5344" s="21" t="s">
        <v>1403</v>
      </c>
    </row>
    <row r="5345" s="7" customFormat="1" customHeight="1" spans="1:11">
      <c r="A5345" s="23"/>
      <c r="B5345" s="22"/>
      <c r="C5345" s="23"/>
      <c r="D5345" s="21" t="s">
        <v>1403</v>
      </c>
      <c r="E5345" s="21" t="s">
        <v>1403</v>
      </c>
      <c r="F5345" s="21" t="s">
        <v>8236</v>
      </c>
      <c r="G5345" s="25" t="s">
        <v>2341</v>
      </c>
      <c r="H5345" s="21" t="s">
        <v>2900</v>
      </c>
      <c r="I5345" s="25" t="s">
        <v>2384</v>
      </c>
      <c r="J5345" s="21" t="s">
        <v>8237</v>
      </c>
      <c r="K5345" s="21" t="s">
        <v>8238</v>
      </c>
    </row>
    <row r="5346" s="7" customFormat="1" customHeight="1" spans="1:11">
      <c r="A5346" s="23"/>
      <c r="B5346" s="22"/>
      <c r="C5346" s="23"/>
      <c r="D5346" s="21" t="s">
        <v>1403</v>
      </c>
      <c r="E5346" s="21" t="s">
        <v>1403</v>
      </c>
      <c r="F5346" s="21" t="s">
        <v>8239</v>
      </c>
      <c r="G5346" s="25" t="s">
        <v>2354</v>
      </c>
      <c r="H5346" s="21" t="s">
        <v>2789</v>
      </c>
      <c r="I5346" s="25" t="s">
        <v>2384</v>
      </c>
      <c r="J5346" s="21" t="s">
        <v>8240</v>
      </c>
      <c r="K5346" s="21" t="s">
        <v>8238</v>
      </c>
    </row>
    <row r="5347" s="7" customFormat="1" customHeight="1" spans="1:11">
      <c r="A5347" s="23"/>
      <c r="B5347" s="22"/>
      <c r="C5347" s="23"/>
      <c r="D5347" s="21" t="s">
        <v>1403</v>
      </c>
      <c r="E5347" s="21" t="s">
        <v>1403</v>
      </c>
      <c r="F5347" s="21" t="s">
        <v>8241</v>
      </c>
      <c r="G5347" s="25" t="s">
        <v>2354</v>
      </c>
      <c r="H5347" s="21" t="s">
        <v>2703</v>
      </c>
      <c r="I5347" s="25" t="s">
        <v>2384</v>
      </c>
      <c r="J5347" s="21" t="s">
        <v>8242</v>
      </c>
      <c r="K5347" s="21" t="s">
        <v>8243</v>
      </c>
    </row>
    <row r="5348" s="7" customFormat="1" customHeight="1" spans="1:11">
      <c r="A5348" s="23"/>
      <c r="B5348" s="22"/>
      <c r="C5348" s="23"/>
      <c r="D5348" s="21" t="s">
        <v>1403</v>
      </c>
      <c r="E5348" s="21" t="s">
        <v>2389</v>
      </c>
      <c r="F5348" s="21" t="s">
        <v>1403</v>
      </c>
      <c r="G5348" s="25" t="s">
        <v>1403</v>
      </c>
      <c r="H5348" s="21" t="s">
        <v>1403</v>
      </c>
      <c r="I5348" s="25" t="s">
        <v>1403</v>
      </c>
      <c r="J5348" s="21" t="s">
        <v>1403</v>
      </c>
      <c r="K5348" s="21" t="s">
        <v>1403</v>
      </c>
    </row>
    <row r="5349" s="7" customFormat="1" customHeight="1" spans="1:11">
      <c r="A5349" s="23"/>
      <c r="B5349" s="22"/>
      <c r="C5349" s="23"/>
      <c r="D5349" s="21" t="s">
        <v>1403</v>
      </c>
      <c r="E5349" s="21" t="s">
        <v>1403</v>
      </c>
      <c r="F5349" s="21" t="s">
        <v>8244</v>
      </c>
      <c r="G5349" s="25" t="s">
        <v>2341</v>
      </c>
      <c r="H5349" s="21" t="s">
        <v>2537</v>
      </c>
      <c r="I5349" s="25" t="s">
        <v>2947</v>
      </c>
      <c r="J5349" s="21" t="s">
        <v>8245</v>
      </c>
      <c r="K5349" s="21" t="s">
        <v>8246</v>
      </c>
    </row>
    <row r="5350" s="7" customFormat="1" customHeight="1" spans="1:11">
      <c r="A5350" s="23"/>
      <c r="B5350" s="22"/>
      <c r="C5350" s="23"/>
      <c r="D5350" s="21" t="s">
        <v>2357</v>
      </c>
      <c r="E5350" s="21" t="s">
        <v>1403</v>
      </c>
      <c r="F5350" s="21" t="s">
        <v>1403</v>
      </c>
      <c r="G5350" s="25" t="s">
        <v>1403</v>
      </c>
      <c r="H5350" s="21" t="s">
        <v>1403</v>
      </c>
      <c r="I5350" s="25" t="s">
        <v>1403</v>
      </c>
      <c r="J5350" s="21" t="s">
        <v>1403</v>
      </c>
      <c r="K5350" s="21" t="s">
        <v>1403</v>
      </c>
    </row>
    <row r="5351" s="7" customFormat="1" customHeight="1" spans="1:11">
      <c r="A5351" s="23"/>
      <c r="B5351" s="22"/>
      <c r="C5351" s="23"/>
      <c r="D5351" s="21" t="s">
        <v>1403</v>
      </c>
      <c r="E5351" s="21" t="s">
        <v>2358</v>
      </c>
      <c r="F5351" s="21" t="s">
        <v>1403</v>
      </c>
      <c r="G5351" s="25" t="s">
        <v>1403</v>
      </c>
      <c r="H5351" s="21" t="s">
        <v>1403</v>
      </c>
      <c r="I5351" s="25" t="s">
        <v>1403</v>
      </c>
      <c r="J5351" s="21" t="s">
        <v>1403</v>
      </c>
      <c r="K5351" s="21" t="s">
        <v>1403</v>
      </c>
    </row>
    <row r="5352" s="7" customFormat="1" customHeight="1" spans="1:11">
      <c r="A5352" s="23"/>
      <c r="B5352" s="22"/>
      <c r="C5352" s="23"/>
      <c r="D5352" s="21" t="s">
        <v>1403</v>
      </c>
      <c r="E5352" s="21" t="s">
        <v>1403</v>
      </c>
      <c r="F5352" s="21" t="s">
        <v>8107</v>
      </c>
      <c r="G5352" s="25" t="s">
        <v>2341</v>
      </c>
      <c r="H5352" s="21" t="s">
        <v>4217</v>
      </c>
      <c r="I5352" s="25" t="s">
        <v>2395</v>
      </c>
      <c r="J5352" s="21" t="s">
        <v>8109</v>
      </c>
      <c r="K5352" s="21" t="s">
        <v>8110</v>
      </c>
    </row>
    <row r="5353" s="7" customFormat="1" customHeight="1" spans="1:11">
      <c r="A5353" s="23"/>
      <c r="B5353" s="22"/>
      <c r="C5353" s="23"/>
      <c r="D5353" s="21" t="s">
        <v>1403</v>
      </c>
      <c r="E5353" s="21" t="s">
        <v>1403</v>
      </c>
      <c r="F5353" s="21" t="s">
        <v>8193</v>
      </c>
      <c r="G5353" s="25" t="s">
        <v>2354</v>
      </c>
      <c r="H5353" s="21" t="s">
        <v>8194</v>
      </c>
      <c r="I5353" s="25" t="s">
        <v>2343</v>
      </c>
      <c r="J5353" s="21" t="s">
        <v>8195</v>
      </c>
      <c r="K5353" s="21" t="s">
        <v>8196</v>
      </c>
    </row>
    <row r="5354" s="7" customFormat="1" customHeight="1" spans="1:11">
      <c r="A5354" s="23"/>
      <c r="B5354" s="22"/>
      <c r="C5354" s="23"/>
      <c r="D5354" s="21" t="s">
        <v>1403</v>
      </c>
      <c r="E5354" s="21" t="s">
        <v>1403</v>
      </c>
      <c r="F5354" s="21" t="s">
        <v>8197</v>
      </c>
      <c r="G5354" s="25" t="s">
        <v>2354</v>
      </c>
      <c r="H5354" s="21" t="s">
        <v>2860</v>
      </c>
      <c r="I5354" s="25" t="s">
        <v>2343</v>
      </c>
      <c r="J5354" s="21" t="s">
        <v>8199</v>
      </c>
      <c r="K5354" s="21" t="s">
        <v>8196</v>
      </c>
    </row>
    <row r="5355" s="7" customFormat="1" customHeight="1" spans="1:11">
      <c r="A5355" s="23"/>
      <c r="B5355" s="22"/>
      <c r="C5355" s="23"/>
      <c r="D5355" s="21" t="s">
        <v>1403</v>
      </c>
      <c r="E5355" s="21" t="s">
        <v>1403</v>
      </c>
      <c r="F5355" s="21" t="s">
        <v>8200</v>
      </c>
      <c r="G5355" s="25" t="s">
        <v>2341</v>
      </c>
      <c r="H5355" s="21" t="s">
        <v>8201</v>
      </c>
      <c r="I5355" s="25" t="s">
        <v>2343</v>
      </c>
      <c r="J5355" s="21" t="s">
        <v>8202</v>
      </c>
      <c r="K5355" s="21" t="s">
        <v>8196</v>
      </c>
    </row>
    <row r="5356" s="7" customFormat="1" customHeight="1" spans="1:11">
      <c r="A5356" s="23"/>
      <c r="B5356" s="22"/>
      <c r="C5356" s="23"/>
      <c r="D5356" s="21" t="s">
        <v>1403</v>
      </c>
      <c r="E5356" s="21" t="s">
        <v>1403</v>
      </c>
      <c r="F5356" s="21" t="s">
        <v>8247</v>
      </c>
      <c r="G5356" s="25" t="s">
        <v>2354</v>
      </c>
      <c r="H5356" s="21" t="s">
        <v>8248</v>
      </c>
      <c r="I5356" s="25" t="s">
        <v>2343</v>
      </c>
      <c r="J5356" s="21" t="s">
        <v>8249</v>
      </c>
      <c r="K5356" s="21" t="s">
        <v>8250</v>
      </c>
    </row>
    <row r="5357" s="7" customFormat="1" customHeight="1" spans="1:11">
      <c r="A5357" s="23"/>
      <c r="B5357" s="22"/>
      <c r="C5357" s="23"/>
      <c r="D5357" s="21" t="s">
        <v>1403</v>
      </c>
      <c r="E5357" s="21" t="s">
        <v>1403</v>
      </c>
      <c r="F5357" s="21" t="s">
        <v>8251</v>
      </c>
      <c r="G5357" s="25" t="s">
        <v>2341</v>
      </c>
      <c r="H5357" s="21" t="s">
        <v>8252</v>
      </c>
      <c r="I5357" s="25" t="s">
        <v>2343</v>
      </c>
      <c r="J5357" s="21" t="s">
        <v>8253</v>
      </c>
      <c r="K5357" s="21" t="s">
        <v>8250</v>
      </c>
    </row>
    <row r="5358" s="7" customFormat="1" customHeight="1" spans="1:11">
      <c r="A5358" s="23"/>
      <c r="B5358" s="22"/>
      <c r="C5358" s="23"/>
      <c r="D5358" s="21" t="s">
        <v>2373</v>
      </c>
      <c r="E5358" s="21" t="s">
        <v>1403</v>
      </c>
      <c r="F5358" s="21" t="s">
        <v>1403</v>
      </c>
      <c r="G5358" s="25" t="s">
        <v>1403</v>
      </c>
      <c r="H5358" s="21" t="s">
        <v>1403</v>
      </c>
      <c r="I5358" s="25" t="s">
        <v>1403</v>
      </c>
      <c r="J5358" s="21" t="s">
        <v>1403</v>
      </c>
      <c r="K5358" s="21" t="s">
        <v>1403</v>
      </c>
    </row>
    <row r="5359" s="7" customFormat="1" customHeight="1" spans="1:11">
      <c r="A5359" s="23"/>
      <c r="B5359" s="22"/>
      <c r="C5359" s="23"/>
      <c r="D5359" s="21" t="s">
        <v>1403</v>
      </c>
      <c r="E5359" s="21" t="s">
        <v>2374</v>
      </c>
      <c r="F5359" s="21" t="s">
        <v>1403</v>
      </c>
      <c r="G5359" s="25" t="s">
        <v>1403</v>
      </c>
      <c r="H5359" s="21" t="s">
        <v>1403</v>
      </c>
      <c r="I5359" s="25" t="s">
        <v>1403</v>
      </c>
      <c r="J5359" s="21" t="s">
        <v>1403</v>
      </c>
      <c r="K5359" s="21" t="s">
        <v>1403</v>
      </c>
    </row>
    <row r="5360" s="7" customFormat="1" customHeight="1" spans="1:11">
      <c r="A5360" s="23"/>
      <c r="B5360" s="22"/>
      <c r="C5360" s="23"/>
      <c r="D5360" s="21" t="s">
        <v>1403</v>
      </c>
      <c r="E5360" s="21" t="s">
        <v>1403</v>
      </c>
      <c r="F5360" s="21" t="s">
        <v>8214</v>
      </c>
      <c r="G5360" s="25" t="s">
        <v>2354</v>
      </c>
      <c r="H5360" s="21" t="s">
        <v>2622</v>
      </c>
      <c r="I5360" s="25" t="s">
        <v>2343</v>
      </c>
      <c r="J5360" s="21" t="s">
        <v>8215</v>
      </c>
      <c r="K5360" s="21" t="s">
        <v>8216</v>
      </c>
    </row>
    <row r="5361" s="7" customFormat="1" customHeight="1" spans="1:11">
      <c r="A5361" s="23"/>
      <c r="B5361" s="22"/>
      <c r="C5361" s="23"/>
      <c r="D5361" s="21" t="s">
        <v>1403</v>
      </c>
      <c r="E5361" s="21" t="s">
        <v>1403</v>
      </c>
      <c r="F5361" s="21" t="s">
        <v>8254</v>
      </c>
      <c r="G5361" s="25" t="s">
        <v>2341</v>
      </c>
      <c r="H5361" s="21" t="s">
        <v>2622</v>
      </c>
      <c r="I5361" s="25" t="s">
        <v>2343</v>
      </c>
      <c r="J5361" s="21" t="s">
        <v>8215</v>
      </c>
      <c r="K5361" s="21" t="s">
        <v>8216</v>
      </c>
    </row>
    <row r="5362" s="7" customFormat="1" customHeight="1" spans="1:11">
      <c r="A5362" s="21" t="s">
        <v>8255</v>
      </c>
      <c r="B5362" s="24" t="s">
        <v>8256</v>
      </c>
      <c r="C5362" s="21" t="s">
        <v>8257</v>
      </c>
      <c r="D5362" s="23"/>
      <c r="E5362" s="23"/>
      <c r="F5362" s="23"/>
      <c r="G5362" s="22"/>
      <c r="H5362" s="23"/>
      <c r="I5362" s="22"/>
      <c r="J5362" s="23"/>
      <c r="K5362" s="23"/>
    </row>
    <row r="5363" s="7" customFormat="1" customHeight="1" spans="1:11">
      <c r="A5363" s="23"/>
      <c r="B5363" s="22"/>
      <c r="C5363" s="23"/>
      <c r="D5363" s="21" t="s">
        <v>2338</v>
      </c>
      <c r="E5363" s="21" t="s">
        <v>1403</v>
      </c>
      <c r="F5363" s="21" t="s">
        <v>1403</v>
      </c>
      <c r="G5363" s="25" t="s">
        <v>1403</v>
      </c>
      <c r="H5363" s="21" t="s">
        <v>1403</v>
      </c>
      <c r="I5363" s="25" t="s">
        <v>1403</v>
      </c>
      <c r="J5363" s="21" t="s">
        <v>1403</v>
      </c>
      <c r="K5363" s="21" t="s">
        <v>1403</v>
      </c>
    </row>
    <row r="5364" s="7" customFormat="1" customHeight="1" spans="1:11">
      <c r="A5364" s="23"/>
      <c r="B5364" s="22"/>
      <c r="C5364" s="23"/>
      <c r="D5364" s="21" t="s">
        <v>1403</v>
      </c>
      <c r="E5364" s="21" t="s">
        <v>2339</v>
      </c>
      <c r="F5364" s="21" t="s">
        <v>1403</v>
      </c>
      <c r="G5364" s="25" t="s">
        <v>1403</v>
      </c>
      <c r="H5364" s="21" t="s">
        <v>1403</v>
      </c>
      <c r="I5364" s="25" t="s">
        <v>1403</v>
      </c>
      <c r="J5364" s="21" t="s">
        <v>1403</v>
      </c>
      <c r="K5364" s="21" t="s">
        <v>1403</v>
      </c>
    </row>
    <row r="5365" s="7" customFormat="1" customHeight="1" spans="1:11">
      <c r="A5365" s="23"/>
      <c r="B5365" s="22"/>
      <c r="C5365" s="23"/>
      <c r="D5365" s="21" t="s">
        <v>1403</v>
      </c>
      <c r="E5365" s="21" t="s">
        <v>1403</v>
      </c>
      <c r="F5365" s="21" t="s">
        <v>8258</v>
      </c>
      <c r="G5365" s="25" t="s">
        <v>2341</v>
      </c>
      <c r="H5365" s="21" t="s">
        <v>2515</v>
      </c>
      <c r="I5365" s="25" t="s">
        <v>2516</v>
      </c>
      <c r="J5365" s="21" t="s">
        <v>8259</v>
      </c>
      <c r="K5365" s="21" t="s">
        <v>8260</v>
      </c>
    </row>
    <row r="5366" s="7" customFormat="1" customHeight="1" spans="1:11">
      <c r="A5366" s="23"/>
      <c r="B5366" s="22"/>
      <c r="C5366" s="23"/>
      <c r="D5366" s="21" t="s">
        <v>1403</v>
      </c>
      <c r="E5366" s="21" t="s">
        <v>1403</v>
      </c>
      <c r="F5366" s="21" t="s">
        <v>8261</v>
      </c>
      <c r="G5366" s="25" t="s">
        <v>2341</v>
      </c>
      <c r="H5366" s="21" t="s">
        <v>2355</v>
      </c>
      <c r="I5366" s="25" t="s">
        <v>2516</v>
      </c>
      <c r="J5366" s="21" t="s">
        <v>8262</v>
      </c>
      <c r="K5366" s="21" t="s">
        <v>8260</v>
      </c>
    </row>
    <row r="5367" s="7" customFormat="1" customHeight="1" spans="1:11">
      <c r="A5367" s="23"/>
      <c r="B5367" s="22"/>
      <c r="C5367" s="23"/>
      <c r="D5367" s="21" t="s">
        <v>2357</v>
      </c>
      <c r="E5367" s="21" t="s">
        <v>1403</v>
      </c>
      <c r="F5367" s="21" t="s">
        <v>1403</v>
      </c>
      <c r="G5367" s="25" t="s">
        <v>1403</v>
      </c>
      <c r="H5367" s="21" t="s">
        <v>1403</v>
      </c>
      <c r="I5367" s="25" t="s">
        <v>1403</v>
      </c>
      <c r="J5367" s="21" t="s">
        <v>1403</v>
      </c>
      <c r="K5367" s="21" t="s">
        <v>1403</v>
      </c>
    </row>
    <row r="5368" s="7" customFormat="1" customHeight="1" spans="1:11">
      <c r="A5368" s="23"/>
      <c r="B5368" s="22"/>
      <c r="C5368" s="23"/>
      <c r="D5368" s="21" t="s">
        <v>1403</v>
      </c>
      <c r="E5368" s="21" t="s">
        <v>2358</v>
      </c>
      <c r="F5368" s="21" t="s">
        <v>1403</v>
      </c>
      <c r="G5368" s="25" t="s">
        <v>1403</v>
      </c>
      <c r="H5368" s="21" t="s">
        <v>1403</v>
      </c>
      <c r="I5368" s="25" t="s">
        <v>1403</v>
      </c>
      <c r="J5368" s="21" t="s">
        <v>1403</v>
      </c>
      <c r="K5368" s="21" t="s">
        <v>1403</v>
      </c>
    </row>
    <row r="5369" s="7" customFormat="1" customHeight="1" spans="1:11">
      <c r="A5369" s="23"/>
      <c r="B5369" s="22"/>
      <c r="C5369" s="23"/>
      <c r="D5369" s="21" t="s">
        <v>1403</v>
      </c>
      <c r="E5369" s="21" t="s">
        <v>1403</v>
      </c>
      <c r="F5369" s="21" t="s">
        <v>8263</v>
      </c>
      <c r="G5369" s="25" t="s">
        <v>2498</v>
      </c>
      <c r="H5369" s="21" t="s">
        <v>2355</v>
      </c>
      <c r="I5369" s="25" t="s">
        <v>2343</v>
      </c>
      <c r="J5369" s="21" t="s">
        <v>8263</v>
      </c>
      <c r="K5369" s="21" t="s">
        <v>8260</v>
      </c>
    </row>
    <row r="5370" s="7" customFormat="1" customHeight="1" spans="1:11">
      <c r="A5370" s="23"/>
      <c r="B5370" s="22"/>
      <c r="C5370" s="23"/>
      <c r="D5370" s="21" t="s">
        <v>1403</v>
      </c>
      <c r="E5370" s="21" t="s">
        <v>1403</v>
      </c>
      <c r="F5370" s="21" t="s">
        <v>8264</v>
      </c>
      <c r="G5370" s="25" t="s">
        <v>2341</v>
      </c>
      <c r="H5370" s="21" t="s">
        <v>2342</v>
      </c>
      <c r="I5370" s="25" t="s">
        <v>2343</v>
      </c>
      <c r="J5370" s="21" t="s">
        <v>8264</v>
      </c>
      <c r="K5370" s="21" t="s">
        <v>8260</v>
      </c>
    </row>
    <row r="5371" s="7" customFormat="1" customHeight="1" spans="1:11">
      <c r="A5371" s="23"/>
      <c r="B5371" s="22"/>
      <c r="C5371" s="23"/>
      <c r="D5371" s="21" t="s">
        <v>2373</v>
      </c>
      <c r="E5371" s="21" t="s">
        <v>1403</v>
      </c>
      <c r="F5371" s="21" t="s">
        <v>1403</v>
      </c>
      <c r="G5371" s="25" t="s">
        <v>1403</v>
      </c>
      <c r="H5371" s="21" t="s">
        <v>1403</v>
      </c>
      <c r="I5371" s="25" t="s">
        <v>1403</v>
      </c>
      <c r="J5371" s="21" t="s">
        <v>1403</v>
      </c>
      <c r="K5371" s="21" t="s">
        <v>1403</v>
      </c>
    </row>
    <row r="5372" s="7" customFormat="1" customHeight="1" spans="1:11">
      <c r="A5372" s="23"/>
      <c r="B5372" s="22"/>
      <c r="C5372" s="23"/>
      <c r="D5372" s="21" t="s">
        <v>1403</v>
      </c>
      <c r="E5372" s="21" t="s">
        <v>2374</v>
      </c>
      <c r="F5372" s="21" t="s">
        <v>1403</v>
      </c>
      <c r="G5372" s="25" t="s">
        <v>1403</v>
      </c>
      <c r="H5372" s="21" t="s">
        <v>1403</v>
      </c>
      <c r="I5372" s="25" t="s">
        <v>1403</v>
      </c>
      <c r="J5372" s="21" t="s">
        <v>1403</v>
      </c>
      <c r="K5372" s="21" t="s">
        <v>1403</v>
      </c>
    </row>
    <row r="5373" s="7" customFormat="1" customHeight="1" spans="1:11">
      <c r="A5373" s="23"/>
      <c r="B5373" s="22"/>
      <c r="C5373" s="23"/>
      <c r="D5373" s="21" t="s">
        <v>1403</v>
      </c>
      <c r="E5373" s="21" t="s">
        <v>1403</v>
      </c>
      <c r="F5373" s="21" t="s">
        <v>6267</v>
      </c>
      <c r="G5373" s="25" t="s">
        <v>2341</v>
      </c>
      <c r="H5373" s="21" t="s">
        <v>2394</v>
      </c>
      <c r="I5373" s="25" t="s">
        <v>2343</v>
      </c>
      <c r="J5373" s="21" t="s">
        <v>6267</v>
      </c>
      <c r="K5373" s="21" t="s">
        <v>8265</v>
      </c>
    </row>
    <row r="5374" s="7" customFormat="1" customHeight="1" spans="1:11">
      <c r="A5374" s="21" t="s">
        <v>8266</v>
      </c>
      <c r="B5374" s="24" t="s">
        <v>8267</v>
      </c>
      <c r="C5374" s="21" t="s">
        <v>8192</v>
      </c>
      <c r="D5374" s="23"/>
      <c r="E5374" s="23"/>
      <c r="F5374" s="23"/>
      <c r="G5374" s="22"/>
      <c r="H5374" s="23"/>
      <c r="I5374" s="22"/>
      <c r="J5374" s="23"/>
      <c r="K5374" s="23"/>
    </row>
    <row r="5375" s="7" customFormat="1" customHeight="1" spans="1:11">
      <c r="A5375" s="23"/>
      <c r="B5375" s="22"/>
      <c r="C5375" s="23"/>
      <c r="D5375" s="21" t="s">
        <v>2338</v>
      </c>
      <c r="E5375" s="21" t="s">
        <v>1403</v>
      </c>
      <c r="F5375" s="21" t="s">
        <v>1403</v>
      </c>
      <c r="G5375" s="25" t="s">
        <v>1403</v>
      </c>
      <c r="H5375" s="21" t="s">
        <v>1403</v>
      </c>
      <c r="I5375" s="25" t="s">
        <v>1403</v>
      </c>
      <c r="J5375" s="21" t="s">
        <v>1403</v>
      </c>
      <c r="K5375" s="21" t="s">
        <v>1403</v>
      </c>
    </row>
    <row r="5376" s="7" customFormat="1" customHeight="1" spans="1:11">
      <c r="A5376" s="23"/>
      <c r="B5376" s="22"/>
      <c r="C5376" s="23"/>
      <c r="D5376" s="21" t="s">
        <v>1403</v>
      </c>
      <c r="E5376" s="21" t="s">
        <v>2339</v>
      </c>
      <c r="F5376" s="21" t="s">
        <v>1403</v>
      </c>
      <c r="G5376" s="25" t="s">
        <v>1403</v>
      </c>
      <c r="H5376" s="21" t="s">
        <v>1403</v>
      </c>
      <c r="I5376" s="25" t="s">
        <v>1403</v>
      </c>
      <c r="J5376" s="21" t="s">
        <v>1403</v>
      </c>
      <c r="K5376" s="21" t="s">
        <v>1403</v>
      </c>
    </row>
    <row r="5377" s="7" customFormat="1" customHeight="1" spans="1:11">
      <c r="A5377" s="23"/>
      <c r="B5377" s="22"/>
      <c r="C5377" s="23"/>
      <c r="D5377" s="21" t="s">
        <v>1403</v>
      </c>
      <c r="E5377" s="21" t="s">
        <v>1403</v>
      </c>
      <c r="F5377" s="21" t="s">
        <v>8193</v>
      </c>
      <c r="G5377" s="25" t="s">
        <v>2354</v>
      </c>
      <c r="H5377" s="21" t="s">
        <v>8194</v>
      </c>
      <c r="I5377" s="25" t="s">
        <v>2343</v>
      </c>
      <c r="J5377" s="21" t="s">
        <v>8195</v>
      </c>
      <c r="K5377" s="21" t="s">
        <v>8196</v>
      </c>
    </row>
    <row r="5378" s="7" customFormat="1" customHeight="1" spans="1:11">
      <c r="A5378" s="23"/>
      <c r="B5378" s="22"/>
      <c r="C5378" s="23"/>
      <c r="D5378" s="21" t="s">
        <v>1403</v>
      </c>
      <c r="E5378" s="21" t="s">
        <v>1403</v>
      </c>
      <c r="F5378" s="21" t="s">
        <v>8197</v>
      </c>
      <c r="G5378" s="25" t="s">
        <v>2354</v>
      </c>
      <c r="H5378" s="21" t="s">
        <v>8268</v>
      </c>
      <c r="I5378" s="25" t="s">
        <v>2343</v>
      </c>
      <c r="J5378" s="21" t="s">
        <v>8199</v>
      </c>
      <c r="K5378" s="21" t="s">
        <v>8196</v>
      </c>
    </row>
    <row r="5379" s="7" customFormat="1" customHeight="1" spans="1:11">
      <c r="A5379" s="23"/>
      <c r="B5379" s="22"/>
      <c r="C5379" s="23"/>
      <c r="D5379" s="21" t="s">
        <v>1403</v>
      </c>
      <c r="E5379" s="21" t="s">
        <v>1403</v>
      </c>
      <c r="F5379" s="21" t="s">
        <v>8200</v>
      </c>
      <c r="G5379" s="25" t="s">
        <v>2354</v>
      </c>
      <c r="H5379" s="21" t="s">
        <v>8201</v>
      </c>
      <c r="I5379" s="25" t="s">
        <v>2343</v>
      </c>
      <c r="J5379" s="21" t="s">
        <v>8202</v>
      </c>
      <c r="K5379" s="21" t="s">
        <v>8196</v>
      </c>
    </row>
    <row r="5380" s="7" customFormat="1" customHeight="1" spans="1:11">
      <c r="A5380" s="23"/>
      <c r="B5380" s="22"/>
      <c r="C5380" s="23"/>
      <c r="D5380" s="21" t="s">
        <v>1403</v>
      </c>
      <c r="E5380" s="21" t="s">
        <v>1403</v>
      </c>
      <c r="F5380" s="21" t="s">
        <v>8203</v>
      </c>
      <c r="G5380" s="25" t="s">
        <v>2354</v>
      </c>
      <c r="H5380" s="21" t="s">
        <v>8204</v>
      </c>
      <c r="I5380" s="25" t="s">
        <v>2384</v>
      </c>
      <c r="J5380" s="21" t="s">
        <v>8205</v>
      </c>
      <c r="K5380" s="21" t="s">
        <v>8206</v>
      </c>
    </row>
    <row r="5381" s="7" customFormat="1" customHeight="1" spans="1:11">
      <c r="A5381" s="23"/>
      <c r="B5381" s="22"/>
      <c r="C5381" s="23"/>
      <c r="D5381" s="21" t="s">
        <v>1403</v>
      </c>
      <c r="E5381" s="21" t="s">
        <v>1403</v>
      </c>
      <c r="F5381" s="21" t="s">
        <v>8207</v>
      </c>
      <c r="G5381" s="25" t="s">
        <v>2354</v>
      </c>
      <c r="H5381" s="21" t="s">
        <v>8208</v>
      </c>
      <c r="I5381" s="25" t="s">
        <v>2384</v>
      </c>
      <c r="J5381" s="21" t="s">
        <v>8209</v>
      </c>
      <c r="K5381" s="21" t="s">
        <v>8206</v>
      </c>
    </row>
    <row r="5382" s="7" customFormat="1" customHeight="1" spans="1:11">
      <c r="A5382" s="23"/>
      <c r="B5382" s="22"/>
      <c r="C5382" s="23"/>
      <c r="D5382" s="21" t="s">
        <v>1403</v>
      </c>
      <c r="E5382" s="21" t="s">
        <v>2352</v>
      </c>
      <c r="F5382" s="21" t="s">
        <v>1403</v>
      </c>
      <c r="G5382" s="25" t="s">
        <v>1403</v>
      </c>
      <c r="H5382" s="21" t="s">
        <v>1403</v>
      </c>
      <c r="I5382" s="25" t="s">
        <v>1403</v>
      </c>
      <c r="J5382" s="21" t="s">
        <v>1403</v>
      </c>
      <c r="K5382" s="21" t="s">
        <v>1403</v>
      </c>
    </row>
    <row r="5383" s="7" customFormat="1" customHeight="1" spans="1:11">
      <c r="A5383" s="23"/>
      <c r="B5383" s="22"/>
      <c r="C5383" s="23"/>
      <c r="D5383" s="21" t="s">
        <v>1403</v>
      </c>
      <c r="E5383" s="21" t="s">
        <v>1403</v>
      </c>
      <c r="F5383" s="21" t="s">
        <v>8210</v>
      </c>
      <c r="G5383" s="25" t="s">
        <v>2341</v>
      </c>
      <c r="H5383" s="21" t="s">
        <v>2342</v>
      </c>
      <c r="I5383" s="25" t="s">
        <v>2343</v>
      </c>
      <c r="J5383" s="21" t="s">
        <v>8211</v>
      </c>
      <c r="K5383" s="21" t="s">
        <v>8269</v>
      </c>
    </row>
    <row r="5384" s="7" customFormat="1" customHeight="1" spans="1:11">
      <c r="A5384" s="23"/>
      <c r="B5384" s="22"/>
      <c r="C5384" s="23"/>
      <c r="D5384" s="21" t="s">
        <v>1403</v>
      </c>
      <c r="E5384" s="21" t="s">
        <v>2389</v>
      </c>
      <c r="F5384" s="21" t="s">
        <v>1403</v>
      </c>
      <c r="G5384" s="25" t="s">
        <v>1403</v>
      </c>
      <c r="H5384" s="21" t="s">
        <v>1403</v>
      </c>
      <c r="I5384" s="25" t="s">
        <v>1403</v>
      </c>
      <c r="J5384" s="21" t="s">
        <v>1403</v>
      </c>
      <c r="K5384" s="21" t="s">
        <v>1403</v>
      </c>
    </row>
    <row r="5385" s="7" customFormat="1" customHeight="1" spans="1:11">
      <c r="A5385" s="23"/>
      <c r="B5385" s="22"/>
      <c r="C5385" s="23"/>
      <c r="D5385" s="21" t="s">
        <v>1403</v>
      </c>
      <c r="E5385" s="21" t="s">
        <v>1403</v>
      </c>
      <c r="F5385" s="21" t="s">
        <v>8104</v>
      </c>
      <c r="G5385" s="25" t="s">
        <v>2341</v>
      </c>
      <c r="H5385" s="21" t="s">
        <v>2342</v>
      </c>
      <c r="I5385" s="25" t="s">
        <v>2343</v>
      </c>
      <c r="J5385" s="21" t="s">
        <v>8105</v>
      </c>
      <c r="K5385" s="21" t="s">
        <v>8106</v>
      </c>
    </row>
    <row r="5386" s="7" customFormat="1" customHeight="1" spans="1:11">
      <c r="A5386" s="23"/>
      <c r="B5386" s="22"/>
      <c r="C5386" s="23"/>
      <c r="D5386" s="21" t="s">
        <v>2357</v>
      </c>
      <c r="E5386" s="21" t="s">
        <v>1403</v>
      </c>
      <c r="F5386" s="21" t="s">
        <v>1403</v>
      </c>
      <c r="G5386" s="25" t="s">
        <v>1403</v>
      </c>
      <c r="H5386" s="21" t="s">
        <v>1403</v>
      </c>
      <c r="I5386" s="25" t="s">
        <v>1403</v>
      </c>
      <c r="J5386" s="21" t="s">
        <v>1403</v>
      </c>
      <c r="K5386" s="21" t="s">
        <v>1403</v>
      </c>
    </row>
    <row r="5387" s="7" customFormat="1" customHeight="1" spans="1:11">
      <c r="A5387" s="23"/>
      <c r="B5387" s="22"/>
      <c r="C5387" s="23"/>
      <c r="D5387" s="21" t="s">
        <v>1403</v>
      </c>
      <c r="E5387" s="21" t="s">
        <v>2358</v>
      </c>
      <c r="F5387" s="21" t="s">
        <v>1403</v>
      </c>
      <c r="G5387" s="25" t="s">
        <v>1403</v>
      </c>
      <c r="H5387" s="21" t="s">
        <v>1403</v>
      </c>
      <c r="I5387" s="25" t="s">
        <v>1403</v>
      </c>
      <c r="J5387" s="21" t="s">
        <v>1403</v>
      </c>
      <c r="K5387" s="21" t="s">
        <v>1403</v>
      </c>
    </row>
    <row r="5388" s="7" customFormat="1" customHeight="1" spans="1:11">
      <c r="A5388" s="23"/>
      <c r="B5388" s="22"/>
      <c r="C5388" s="23"/>
      <c r="D5388" s="21" t="s">
        <v>1403</v>
      </c>
      <c r="E5388" s="21" t="s">
        <v>1403</v>
      </c>
      <c r="F5388" s="21" t="s">
        <v>8107</v>
      </c>
      <c r="G5388" s="25" t="s">
        <v>2341</v>
      </c>
      <c r="H5388" s="21" t="s">
        <v>8108</v>
      </c>
      <c r="I5388" s="25" t="s">
        <v>2395</v>
      </c>
      <c r="J5388" s="21" t="s">
        <v>8109</v>
      </c>
      <c r="K5388" s="21" t="s">
        <v>8110</v>
      </c>
    </row>
    <row r="5389" s="7" customFormat="1" customHeight="1" spans="1:11">
      <c r="A5389" s="23"/>
      <c r="B5389" s="22"/>
      <c r="C5389" s="23"/>
      <c r="D5389" s="21" t="s">
        <v>1403</v>
      </c>
      <c r="E5389" s="21" t="s">
        <v>2578</v>
      </c>
      <c r="F5389" s="21" t="s">
        <v>1403</v>
      </c>
      <c r="G5389" s="25" t="s">
        <v>1403</v>
      </c>
      <c r="H5389" s="21" t="s">
        <v>1403</v>
      </c>
      <c r="I5389" s="25" t="s">
        <v>1403</v>
      </c>
      <c r="J5389" s="21" t="s">
        <v>1403</v>
      </c>
      <c r="K5389" s="21" t="s">
        <v>1403</v>
      </c>
    </row>
    <row r="5390" s="7" customFormat="1" customHeight="1" spans="1:11">
      <c r="A5390" s="23"/>
      <c r="B5390" s="22"/>
      <c r="C5390" s="23"/>
      <c r="D5390" s="21" t="s">
        <v>1403</v>
      </c>
      <c r="E5390" s="21" t="s">
        <v>1403</v>
      </c>
      <c r="F5390" s="21" t="s">
        <v>8111</v>
      </c>
      <c r="G5390" s="25" t="s">
        <v>2341</v>
      </c>
      <c r="H5390" s="21" t="s">
        <v>8108</v>
      </c>
      <c r="I5390" s="25" t="s">
        <v>8213</v>
      </c>
      <c r="J5390" s="21" t="s">
        <v>8113</v>
      </c>
      <c r="K5390" s="21" t="s">
        <v>8113</v>
      </c>
    </row>
    <row r="5391" s="7" customFormat="1" customHeight="1" spans="1:11">
      <c r="A5391" s="23"/>
      <c r="B5391" s="22"/>
      <c r="C5391" s="23"/>
      <c r="D5391" s="21" t="s">
        <v>2373</v>
      </c>
      <c r="E5391" s="21" t="s">
        <v>1403</v>
      </c>
      <c r="F5391" s="21" t="s">
        <v>1403</v>
      </c>
      <c r="G5391" s="25" t="s">
        <v>1403</v>
      </c>
      <c r="H5391" s="21" t="s">
        <v>1403</v>
      </c>
      <c r="I5391" s="25" t="s">
        <v>1403</v>
      </c>
      <c r="J5391" s="21" t="s">
        <v>1403</v>
      </c>
      <c r="K5391" s="21" t="s">
        <v>1403</v>
      </c>
    </row>
    <row r="5392" s="7" customFormat="1" customHeight="1" spans="1:11">
      <c r="A5392" s="23"/>
      <c r="B5392" s="22"/>
      <c r="C5392" s="23"/>
      <c r="D5392" s="21" t="s">
        <v>1403</v>
      </c>
      <c r="E5392" s="21" t="s">
        <v>2374</v>
      </c>
      <c r="F5392" s="21" t="s">
        <v>1403</v>
      </c>
      <c r="G5392" s="25" t="s">
        <v>1403</v>
      </c>
      <c r="H5392" s="21" t="s">
        <v>1403</v>
      </c>
      <c r="I5392" s="25" t="s">
        <v>1403</v>
      </c>
      <c r="J5392" s="21" t="s">
        <v>1403</v>
      </c>
      <c r="K5392" s="21" t="s">
        <v>1403</v>
      </c>
    </row>
    <row r="5393" s="7" customFormat="1" customHeight="1" spans="1:11">
      <c r="A5393" s="23"/>
      <c r="B5393" s="22"/>
      <c r="C5393" s="23"/>
      <c r="D5393" s="21" t="s">
        <v>1403</v>
      </c>
      <c r="E5393" s="21" t="s">
        <v>1403</v>
      </c>
      <c r="F5393" s="21" t="s">
        <v>8214</v>
      </c>
      <c r="G5393" s="25" t="s">
        <v>2354</v>
      </c>
      <c r="H5393" s="21" t="s">
        <v>2622</v>
      </c>
      <c r="I5393" s="25" t="s">
        <v>2343</v>
      </c>
      <c r="J5393" s="21" t="s">
        <v>8215</v>
      </c>
      <c r="K5393" s="21" t="s">
        <v>8216</v>
      </c>
    </row>
    <row r="5394" s="7" customFormat="1" customHeight="1" spans="1:11">
      <c r="A5394" s="21" t="s">
        <v>8270</v>
      </c>
      <c r="B5394" s="24" t="s">
        <v>8271</v>
      </c>
      <c r="C5394" s="21" t="s">
        <v>8272</v>
      </c>
      <c r="D5394" s="23"/>
      <c r="E5394" s="23"/>
      <c r="F5394" s="23"/>
      <c r="G5394" s="22"/>
      <c r="H5394" s="23"/>
      <c r="I5394" s="22"/>
      <c r="J5394" s="23"/>
      <c r="K5394" s="23"/>
    </row>
    <row r="5395" s="7" customFormat="1" customHeight="1" spans="1:11">
      <c r="A5395" s="23"/>
      <c r="B5395" s="22"/>
      <c r="C5395" s="23"/>
      <c r="D5395" s="21" t="s">
        <v>2338</v>
      </c>
      <c r="E5395" s="21" t="s">
        <v>1403</v>
      </c>
      <c r="F5395" s="21" t="s">
        <v>1403</v>
      </c>
      <c r="G5395" s="25" t="s">
        <v>1403</v>
      </c>
      <c r="H5395" s="21" t="s">
        <v>1403</v>
      </c>
      <c r="I5395" s="25" t="s">
        <v>1403</v>
      </c>
      <c r="J5395" s="21" t="s">
        <v>1403</v>
      </c>
      <c r="K5395" s="21" t="s">
        <v>1403</v>
      </c>
    </row>
    <row r="5396" s="7" customFormat="1" customHeight="1" spans="1:11">
      <c r="A5396" s="23"/>
      <c r="B5396" s="22"/>
      <c r="C5396" s="23"/>
      <c r="D5396" s="21" t="s">
        <v>1403</v>
      </c>
      <c r="E5396" s="21" t="s">
        <v>2339</v>
      </c>
      <c r="F5396" s="21" t="s">
        <v>1403</v>
      </c>
      <c r="G5396" s="25" t="s">
        <v>1403</v>
      </c>
      <c r="H5396" s="21" t="s">
        <v>1403</v>
      </c>
      <c r="I5396" s="25" t="s">
        <v>1403</v>
      </c>
      <c r="J5396" s="21" t="s">
        <v>1403</v>
      </c>
      <c r="K5396" s="21" t="s">
        <v>1403</v>
      </c>
    </row>
    <row r="5397" s="7" customFormat="1" customHeight="1" spans="1:11">
      <c r="A5397" s="23"/>
      <c r="B5397" s="22"/>
      <c r="C5397" s="23"/>
      <c r="D5397" s="21" t="s">
        <v>1403</v>
      </c>
      <c r="E5397" s="21" t="s">
        <v>1403</v>
      </c>
      <c r="F5397" s="21" t="s">
        <v>8273</v>
      </c>
      <c r="G5397" s="25" t="s">
        <v>2354</v>
      </c>
      <c r="H5397" s="21" t="s">
        <v>3677</v>
      </c>
      <c r="I5397" s="25" t="s">
        <v>8160</v>
      </c>
      <c r="J5397" s="21" t="s">
        <v>8274</v>
      </c>
      <c r="K5397" s="21" t="s">
        <v>8275</v>
      </c>
    </row>
    <row r="5398" s="7" customFormat="1" customHeight="1" spans="1:11">
      <c r="A5398" s="23"/>
      <c r="B5398" s="22"/>
      <c r="C5398" s="23"/>
      <c r="D5398" s="21" t="s">
        <v>1403</v>
      </c>
      <c r="E5398" s="21" t="s">
        <v>1403</v>
      </c>
      <c r="F5398" s="21" t="s">
        <v>8276</v>
      </c>
      <c r="G5398" s="25" t="s">
        <v>2341</v>
      </c>
      <c r="H5398" s="21" t="s">
        <v>2731</v>
      </c>
      <c r="I5398" s="25" t="s">
        <v>8160</v>
      </c>
      <c r="J5398" s="21" t="s">
        <v>8277</v>
      </c>
      <c r="K5398" s="21" t="s">
        <v>8275</v>
      </c>
    </row>
    <row r="5399" s="7" customFormat="1" customHeight="1" spans="1:11">
      <c r="A5399" s="23"/>
      <c r="B5399" s="22"/>
      <c r="C5399" s="23"/>
      <c r="D5399" s="21" t="s">
        <v>1403</v>
      </c>
      <c r="E5399" s="21" t="s">
        <v>1403</v>
      </c>
      <c r="F5399" s="21" t="s">
        <v>8278</v>
      </c>
      <c r="G5399" s="25" t="s">
        <v>2341</v>
      </c>
      <c r="H5399" s="21" t="s">
        <v>2355</v>
      </c>
      <c r="I5399" s="25" t="s">
        <v>2416</v>
      </c>
      <c r="J5399" s="21" t="s">
        <v>8279</v>
      </c>
      <c r="K5399" s="21" t="s">
        <v>8280</v>
      </c>
    </row>
    <row r="5400" s="7" customFormat="1" customHeight="1" spans="1:11">
      <c r="A5400" s="23"/>
      <c r="B5400" s="22"/>
      <c r="C5400" s="23"/>
      <c r="D5400" s="21" t="s">
        <v>1403</v>
      </c>
      <c r="E5400" s="21" t="s">
        <v>1403</v>
      </c>
      <c r="F5400" s="21" t="s">
        <v>8281</v>
      </c>
      <c r="G5400" s="25" t="s">
        <v>2354</v>
      </c>
      <c r="H5400" s="21" t="s">
        <v>2342</v>
      </c>
      <c r="I5400" s="25" t="s">
        <v>8160</v>
      </c>
      <c r="J5400" s="21" t="s">
        <v>8282</v>
      </c>
      <c r="K5400" s="21" t="s">
        <v>8283</v>
      </c>
    </row>
    <row r="5401" s="7" customFormat="1" customHeight="1" spans="1:11">
      <c r="A5401" s="23"/>
      <c r="B5401" s="22"/>
      <c r="C5401" s="23"/>
      <c r="D5401" s="21" t="s">
        <v>1403</v>
      </c>
      <c r="E5401" s="21" t="s">
        <v>1403</v>
      </c>
      <c r="F5401" s="21" t="s">
        <v>8284</v>
      </c>
      <c r="G5401" s="25" t="s">
        <v>2354</v>
      </c>
      <c r="H5401" s="21" t="s">
        <v>3737</v>
      </c>
      <c r="I5401" s="25" t="s">
        <v>2384</v>
      </c>
      <c r="J5401" s="21" t="s">
        <v>8284</v>
      </c>
      <c r="K5401" s="21" t="s">
        <v>8285</v>
      </c>
    </row>
    <row r="5402" s="7" customFormat="1" customHeight="1" spans="1:11">
      <c r="A5402" s="23"/>
      <c r="B5402" s="22"/>
      <c r="C5402" s="23"/>
      <c r="D5402" s="21" t="s">
        <v>1403</v>
      </c>
      <c r="E5402" s="21" t="s">
        <v>1403</v>
      </c>
      <c r="F5402" s="21" t="s">
        <v>8286</v>
      </c>
      <c r="G5402" s="25" t="s">
        <v>2354</v>
      </c>
      <c r="H5402" s="21" t="s">
        <v>8287</v>
      </c>
      <c r="I5402" s="25" t="s">
        <v>2384</v>
      </c>
      <c r="J5402" s="21" t="s">
        <v>8286</v>
      </c>
      <c r="K5402" s="21" t="s">
        <v>8288</v>
      </c>
    </row>
    <row r="5403" s="7" customFormat="1" customHeight="1" spans="1:11">
      <c r="A5403" s="23"/>
      <c r="B5403" s="22"/>
      <c r="C5403" s="23"/>
      <c r="D5403" s="21" t="s">
        <v>1403</v>
      </c>
      <c r="E5403" s="21" t="s">
        <v>2352</v>
      </c>
      <c r="F5403" s="21" t="s">
        <v>1403</v>
      </c>
      <c r="G5403" s="25" t="s">
        <v>1403</v>
      </c>
      <c r="H5403" s="21" t="s">
        <v>1403</v>
      </c>
      <c r="I5403" s="25" t="s">
        <v>1403</v>
      </c>
      <c r="J5403" s="21" t="s">
        <v>1403</v>
      </c>
      <c r="K5403" s="21" t="s">
        <v>1403</v>
      </c>
    </row>
    <row r="5404" s="7" customFormat="1" customHeight="1" spans="1:11">
      <c r="A5404" s="23"/>
      <c r="B5404" s="22"/>
      <c r="C5404" s="23"/>
      <c r="D5404" s="21" t="s">
        <v>1403</v>
      </c>
      <c r="E5404" s="21" t="s">
        <v>1403</v>
      </c>
      <c r="F5404" s="21" t="s">
        <v>8289</v>
      </c>
      <c r="G5404" s="25" t="s">
        <v>2354</v>
      </c>
      <c r="H5404" s="21" t="s">
        <v>2787</v>
      </c>
      <c r="I5404" s="25" t="s">
        <v>2384</v>
      </c>
      <c r="J5404" s="21" t="s">
        <v>8290</v>
      </c>
      <c r="K5404" s="21" t="s">
        <v>8238</v>
      </c>
    </row>
    <row r="5405" s="7" customFormat="1" customHeight="1" spans="1:11">
      <c r="A5405" s="23"/>
      <c r="B5405" s="22"/>
      <c r="C5405" s="23"/>
      <c r="D5405" s="21" t="s">
        <v>1403</v>
      </c>
      <c r="E5405" s="21" t="s">
        <v>1403</v>
      </c>
      <c r="F5405" s="21" t="s">
        <v>8291</v>
      </c>
      <c r="G5405" s="25" t="s">
        <v>2354</v>
      </c>
      <c r="H5405" s="21" t="s">
        <v>3958</v>
      </c>
      <c r="I5405" s="25" t="s">
        <v>2384</v>
      </c>
      <c r="J5405" s="21" t="s">
        <v>8292</v>
      </c>
      <c r="K5405" s="21" t="s">
        <v>8238</v>
      </c>
    </row>
    <row r="5406" s="7" customFormat="1" customHeight="1" spans="1:11">
      <c r="A5406" s="23"/>
      <c r="B5406" s="22"/>
      <c r="C5406" s="23"/>
      <c r="D5406" s="21" t="s">
        <v>1403</v>
      </c>
      <c r="E5406" s="21" t="s">
        <v>1403</v>
      </c>
      <c r="F5406" s="21" t="s">
        <v>8293</v>
      </c>
      <c r="G5406" s="25" t="s">
        <v>2354</v>
      </c>
      <c r="H5406" s="21" t="s">
        <v>2703</v>
      </c>
      <c r="I5406" s="25" t="s">
        <v>2384</v>
      </c>
      <c r="J5406" s="21" t="s">
        <v>8242</v>
      </c>
      <c r="K5406" s="21" t="s">
        <v>8243</v>
      </c>
    </row>
    <row r="5407" s="7" customFormat="1" customHeight="1" spans="1:11">
      <c r="A5407" s="23"/>
      <c r="B5407" s="22"/>
      <c r="C5407" s="23"/>
      <c r="D5407" s="21" t="s">
        <v>1403</v>
      </c>
      <c r="E5407" s="21" t="s">
        <v>2389</v>
      </c>
      <c r="F5407" s="21" t="s">
        <v>1403</v>
      </c>
      <c r="G5407" s="25" t="s">
        <v>1403</v>
      </c>
      <c r="H5407" s="21" t="s">
        <v>1403</v>
      </c>
      <c r="I5407" s="25" t="s">
        <v>1403</v>
      </c>
      <c r="J5407" s="21" t="s">
        <v>1403</v>
      </c>
      <c r="K5407" s="21" t="s">
        <v>1403</v>
      </c>
    </row>
    <row r="5408" s="7" customFormat="1" customHeight="1" spans="1:11">
      <c r="A5408" s="23"/>
      <c r="B5408" s="22"/>
      <c r="C5408" s="23"/>
      <c r="D5408" s="21" t="s">
        <v>1403</v>
      </c>
      <c r="E5408" s="21" t="s">
        <v>1403</v>
      </c>
      <c r="F5408" s="21" t="s">
        <v>8294</v>
      </c>
      <c r="G5408" s="25" t="s">
        <v>2341</v>
      </c>
      <c r="H5408" s="21" t="s">
        <v>2342</v>
      </c>
      <c r="I5408" s="25" t="s">
        <v>2343</v>
      </c>
      <c r="J5408" s="21" t="s">
        <v>8295</v>
      </c>
      <c r="K5408" s="21" t="s">
        <v>8106</v>
      </c>
    </row>
    <row r="5409" s="7" customFormat="1" customHeight="1" spans="1:11">
      <c r="A5409" s="23"/>
      <c r="B5409" s="22"/>
      <c r="C5409" s="23"/>
      <c r="D5409" s="21" t="s">
        <v>2357</v>
      </c>
      <c r="E5409" s="21" t="s">
        <v>1403</v>
      </c>
      <c r="F5409" s="21" t="s">
        <v>1403</v>
      </c>
      <c r="G5409" s="25" t="s">
        <v>1403</v>
      </c>
      <c r="H5409" s="21" t="s">
        <v>1403</v>
      </c>
      <c r="I5409" s="25" t="s">
        <v>1403</v>
      </c>
      <c r="J5409" s="21" t="s">
        <v>1403</v>
      </c>
      <c r="K5409" s="21" t="s">
        <v>1403</v>
      </c>
    </row>
    <row r="5410" s="7" customFormat="1" customHeight="1" spans="1:11">
      <c r="A5410" s="23"/>
      <c r="B5410" s="22"/>
      <c r="C5410" s="23"/>
      <c r="D5410" s="21" t="s">
        <v>1403</v>
      </c>
      <c r="E5410" s="21" t="s">
        <v>2358</v>
      </c>
      <c r="F5410" s="21" t="s">
        <v>1403</v>
      </c>
      <c r="G5410" s="25" t="s">
        <v>1403</v>
      </c>
      <c r="H5410" s="21" t="s">
        <v>1403</v>
      </c>
      <c r="I5410" s="25" t="s">
        <v>1403</v>
      </c>
      <c r="J5410" s="21" t="s">
        <v>1403</v>
      </c>
      <c r="K5410" s="21" t="s">
        <v>1403</v>
      </c>
    </row>
    <row r="5411" s="7" customFormat="1" customHeight="1" spans="1:11">
      <c r="A5411" s="23"/>
      <c r="B5411" s="22"/>
      <c r="C5411" s="23"/>
      <c r="D5411" s="21" t="s">
        <v>1403</v>
      </c>
      <c r="E5411" s="21" t="s">
        <v>1403</v>
      </c>
      <c r="F5411" s="21" t="s">
        <v>8107</v>
      </c>
      <c r="G5411" s="25" t="s">
        <v>2341</v>
      </c>
      <c r="H5411" s="21" t="s">
        <v>8108</v>
      </c>
      <c r="I5411" s="25" t="s">
        <v>2395</v>
      </c>
      <c r="J5411" s="21" t="s">
        <v>8109</v>
      </c>
      <c r="K5411" s="21" t="s">
        <v>8110</v>
      </c>
    </row>
    <row r="5412" s="7" customFormat="1" customHeight="1" spans="1:11">
      <c r="A5412" s="23"/>
      <c r="B5412" s="22"/>
      <c r="C5412" s="23"/>
      <c r="D5412" s="21" t="s">
        <v>1403</v>
      </c>
      <c r="E5412" s="21" t="s">
        <v>1403</v>
      </c>
      <c r="F5412" s="21" t="s">
        <v>8296</v>
      </c>
      <c r="G5412" s="25" t="s">
        <v>2341</v>
      </c>
      <c r="H5412" s="21" t="s">
        <v>2342</v>
      </c>
      <c r="I5412" s="25" t="s">
        <v>2343</v>
      </c>
      <c r="J5412" s="21" t="s">
        <v>8297</v>
      </c>
      <c r="K5412" s="21" t="s">
        <v>8298</v>
      </c>
    </row>
    <row r="5413" s="7" customFormat="1" customHeight="1" spans="1:11">
      <c r="A5413" s="23"/>
      <c r="B5413" s="22"/>
      <c r="C5413" s="23"/>
      <c r="D5413" s="21" t="s">
        <v>1403</v>
      </c>
      <c r="E5413" s="21" t="s">
        <v>1403</v>
      </c>
      <c r="F5413" s="21" t="s">
        <v>8193</v>
      </c>
      <c r="G5413" s="25" t="s">
        <v>2354</v>
      </c>
      <c r="H5413" s="21" t="s">
        <v>8194</v>
      </c>
      <c r="I5413" s="25" t="s">
        <v>2343</v>
      </c>
      <c r="J5413" s="21" t="s">
        <v>8195</v>
      </c>
      <c r="K5413" s="21" t="s">
        <v>8196</v>
      </c>
    </row>
    <row r="5414" s="7" customFormat="1" customHeight="1" spans="1:11">
      <c r="A5414" s="23"/>
      <c r="B5414" s="22"/>
      <c r="C5414" s="23"/>
      <c r="D5414" s="21" t="s">
        <v>1403</v>
      </c>
      <c r="E5414" s="21" t="s">
        <v>1403</v>
      </c>
      <c r="F5414" s="21" t="s">
        <v>8197</v>
      </c>
      <c r="G5414" s="25" t="s">
        <v>2354</v>
      </c>
      <c r="H5414" s="21" t="s">
        <v>8268</v>
      </c>
      <c r="I5414" s="25" t="s">
        <v>2343</v>
      </c>
      <c r="J5414" s="21" t="s">
        <v>8199</v>
      </c>
      <c r="K5414" s="21" t="s">
        <v>8196</v>
      </c>
    </row>
    <row r="5415" s="7" customFormat="1" customHeight="1" spans="1:11">
      <c r="A5415" s="23"/>
      <c r="B5415" s="22"/>
      <c r="C5415" s="23"/>
      <c r="D5415" s="21" t="s">
        <v>1403</v>
      </c>
      <c r="E5415" s="21" t="s">
        <v>1403</v>
      </c>
      <c r="F5415" s="21" t="s">
        <v>8200</v>
      </c>
      <c r="G5415" s="25" t="s">
        <v>2354</v>
      </c>
      <c r="H5415" s="21" t="s">
        <v>8201</v>
      </c>
      <c r="I5415" s="25" t="s">
        <v>2343</v>
      </c>
      <c r="J5415" s="21" t="s">
        <v>8202</v>
      </c>
      <c r="K5415" s="21" t="s">
        <v>8196</v>
      </c>
    </row>
    <row r="5416" s="7" customFormat="1" customHeight="1" spans="1:11">
      <c r="A5416" s="23"/>
      <c r="B5416" s="22"/>
      <c r="C5416" s="23"/>
      <c r="D5416" s="21" t="s">
        <v>1403</v>
      </c>
      <c r="E5416" s="21" t="s">
        <v>2578</v>
      </c>
      <c r="F5416" s="21" t="s">
        <v>1403</v>
      </c>
      <c r="G5416" s="25" t="s">
        <v>1403</v>
      </c>
      <c r="H5416" s="21" t="s">
        <v>1403</v>
      </c>
      <c r="I5416" s="25" t="s">
        <v>1403</v>
      </c>
      <c r="J5416" s="21" t="s">
        <v>1403</v>
      </c>
      <c r="K5416" s="21" t="s">
        <v>1403</v>
      </c>
    </row>
    <row r="5417" s="7" customFormat="1" customHeight="1" spans="1:11">
      <c r="A5417" s="23"/>
      <c r="B5417" s="22"/>
      <c r="C5417" s="23"/>
      <c r="D5417" s="21" t="s">
        <v>1403</v>
      </c>
      <c r="E5417" s="21" t="s">
        <v>1403</v>
      </c>
      <c r="F5417" s="21" t="s">
        <v>8299</v>
      </c>
      <c r="G5417" s="25" t="s">
        <v>2341</v>
      </c>
      <c r="H5417" s="21" t="s">
        <v>8108</v>
      </c>
      <c r="I5417" s="25" t="s">
        <v>2581</v>
      </c>
      <c r="J5417" s="21" t="s">
        <v>8113</v>
      </c>
      <c r="K5417" s="21" t="s">
        <v>8113</v>
      </c>
    </row>
    <row r="5418" s="7" customFormat="1" customHeight="1" spans="1:11">
      <c r="A5418" s="23"/>
      <c r="B5418" s="22"/>
      <c r="C5418" s="23"/>
      <c r="D5418" s="21" t="s">
        <v>2373</v>
      </c>
      <c r="E5418" s="21" t="s">
        <v>1403</v>
      </c>
      <c r="F5418" s="21" t="s">
        <v>1403</v>
      </c>
      <c r="G5418" s="25" t="s">
        <v>1403</v>
      </c>
      <c r="H5418" s="21" t="s">
        <v>1403</v>
      </c>
      <c r="I5418" s="25" t="s">
        <v>1403</v>
      </c>
      <c r="J5418" s="21" t="s">
        <v>1403</v>
      </c>
      <c r="K5418" s="21" t="s">
        <v>1403</v>
      </c>
    </row>
    <row r="5419" s="7" customFormat="1" customHeight="1" spans="1:11">
      <c r="A5419" s="23"/>
      <c r="B5419" s="22"/>
      <c r="C5419" s="23"/>
      <c r="D5419" s="21" t="s">
        <v>1403</v>
      </c>
      <c r="E5419" s="21" t="s">
        <v>2374</v>
      </c>
      <c r="F5419" s="21" t="s">
        <v>1403</v>
      </c>
      <c r="G5419" s="25" t="s">
        <v>1403</v>
      </c>
      <c r="H5419" s="21" t="s">
        <v>1403</v>
      </c>
      <c r="I5419" s="25" t="s">
        <v>1403</v>
      </c>
      <c r="J5419" s="21" t="s">
        <v>1403</v>
      </c>
      <c r="K5419" s="21" t="s">
        <v>1403</v>
      </c>
    </row>
    <row r="5420" s="7" customFormat="1" customHeight="1" spans="1:11">
      <c r="A5420" s="23"/>
      <c r="B5420" s="22"/>
      <c r="C5420" s="23"/>
      <c r="D5420" s="21" t="s">
        <v>1403</v>
      </c>
      <c r="E5420" s="21" t="s">
        <v>1403</v>
      </c>
      <c r="F5420" s="21" t="s">
        <v>8214</v>
      </c>
      <c r="G5420" s="25" t="s">
        <v>2354</v>
      </c>
      <c r="H5420" s="21" t="s">
        <v>2394</v>
      </c>
      <c r="I5420" s="25" t="s">
        <v>2343</v>
      </c>
      <c r="J5420" s="21" t="s">
        <v>8215</v>
      </c>
      <c r="K5420" s="21" t="s">
        <v>8216</v>
      </c>
    </row>
    <row r="5421" s="7" customFormat="1" customHeight="1" spans="1:11">
      <c r="A5421" s="23"/>
      <c r="B5421" s="22"/>
      <c r="C5421" s="23"/>
      <c r="D5421" s="21" t="s">
        <v>1403</v>
      </c>
      <c r="E5421" s="21" t="s">
        <v>1403</v>
      </c>
      <c r="F5421" s="21" t="s">
        <v>8254</v>
      </c>
      <c r="G5421" s="25" t="s">
        <v>2341</v>
      </c>
      <c r="H5421" s="21" t="s">
        <v>2622</v>
      </c>
      <c r="I5421" s="25" t="s">
        <v>2343</v>
      </c>
      <c r="J5421" s="21" t="s">
        <v>8215</v>
      </c>
      <c r="K5421" s="21" t="s">
        <v>8216</v>
      </c>
    </row>
    <row r="5422" s="7" customFormat="1" customHeight="1" spans="1:11">
      <c r="A5422" s="21" t="s">
        <v>8300</v>
      </c>
      <c r="B5422" s="24" t="s">
        <v>8301</v>
      </c>
      <c r="C5422" s="21" t="s">
        <v>8302</v>
      </c>
      <c r="D5422" s="23"/>
      <c r="E5422" s="23"/>
      <c r="F5422" s="23"/>
      <c r="G5422" s="22"/>
      <c r="H5422" s="23"/>
      <c r="I5422" s="22"/>
      <c r="J5422" s="23"/>
      <c r="K5422" s="23"/>
    </row>
    <row r="5423" s="7" customFormat="1" customHeight="1" spans="1:11">
      <c r="A5423" s="23"/>
      <c r="B5423" s="22"/>
      <c r="C5423" s="23"/>
      <c r="D5423" s="21" t="s">
        <v>2338</v>
      </c>
      <c r="E5423" s="21" t="s">
        <v>1403</v>
      </c>
      <c r="F5423" s="21" t="s">
        <v>1403</v>
      </c>
      <c r="G5423" s="25" t="s">
        <v>1403</v>
      </c>
      <c r="H5423" s="21" t="s">
        <v>1403</v>
      </c>
      <c r="I5423" s="25" t="s">
        <v>1403</v>
      </c>
      <c r="J5423" s="21" t="s">
        <v>1403</v>
      </c>
      <c r="K5423" s="21" t="s">
        <v>1403</v>
      </c>
    </row>
    <row r="5424" s="7" customFormat="1" customHeight="1" spans="1:11">
      <c r="A5424" s="23"/>
      <c r="B5424" s="22"/>
      <c r="C5424" s="23"/>
      <c r="D5424" s="21" t="s">
        <v>1403</v>
      </c>
      <c r="E5424" s="21" t="s">
        <v>2339</v>
      </c>
      <c r="F5424" s="21" t="s">
        <v>1403</v>
      </c>
      <c r="G5424" s="25" t="s">
        <v>1403</v>
      </c>
      <c r="H5424" s="21" t="s">
        <v>1403</v>
      </c>
      <c r="I5424" s="25" t="s">
        <v>1403</v>
      </c>
      <c r="J5424" s="21" t="s">
        <v>1403</v>
      </c>
      <c r="K5424" s="21" t="s">
        <v>1403</v>
      </c>
    </row>
    <row r="5425" s="7" customFormat="1" customHeight="1" spans="1:11">
      <c r="A5425" s="23"/>
      <c r="B5425" s="22"/>
      <c r="C5425" s="23"/>
      <c r="D5425" s="21" t="s">
        <v>1403</v>
      </c>
      <c r="E5425" s="21" t="s">
        <v>1403</v>
      </c>
      <c r="F5425" s="21" t="s">
        <v>8303</v>
      </c>
      <c r="G5425" s="25" t="s">
        <v>2354</v>
      </c>
      <c r="H5425" s="21" t="s">
        <v>4181</v>
      </c>
      <c r="I5425" s="25" t="s">
        <v>2500</v>
      </c>
      <c r="J5425" s="21" t="s">
        <v>8303</v>
      </c>
      <c r="K5425" s="21" t="s">
        <v>8304</v>
      </c>
    </row>
    <row r="5426" s="7" customFormat="1" customHeight="1" spans="1:11">
      <c r="A5426" s="23"/>
      <c r="B5426" s="22"/>
      <c r="C5426" s="23"/>
      <c r="D5426" s="21" t="s">
        <v>2357</v>
      </c>
      <c r="E5426" s="21" t="s">
        <v>1403</v>
      </c>
      <c r="F5426" s="21" t="s">
        <v>1403</v>
      </c>
      <c r="G5426" s="25" t="s">
        <v>1403</v>
      </c>
      <c r="H5426" s="21" t="s">
        <v>1403</v>
      </c>
      <c r="I5426" s="25" t="s">
        <v>1403</v>
      </c>
      <c r="J5426" s="21" t="s">
        <v>1403</v>
      </c>
      <c r="K5426" s="21" t="s">
        <v>1403</v>
      </c>
    </row>
    <row r="5427" s="7" customFormat="1" customHeight="1" spans="1:11">
      <c r="A5427" s="23"/>
      <c r="B5427" s="22"/>
      <c r="C5427" s="23"/>
      <c r="D5427" s="21" t="s">
        <v>1403</v>
      </c>
      <c r="E5427" s="21" t="s">
        <v>2358</v>
      </c>
      <c r="F5427" s="21" t="s">
        <v>1403</v>
      </c>
      <c r="G5427" s="25" t="s">
        <v>1403</v>
      </c>
      <c r="H5427" s="21" t="s">
        <v>1403</v>
      </c>
      <c r="I5427" s="25" t="s">
        <v>1403</v>
      </c>
      <c r="J5427" s="21" t="s">
        <v>1403</v>
      </c>
      <c r="K5427" s="21" t="s">
        <v>1403</v>
      </c>
    </row>
    <row r="5428" s="7" customFormat="1" customHeight="1" spans="1:11">
      <c r="A5428" s="23"/>
      <c r="B5428" s="22"/>
      <c r="C5428" s="23"/>
      <c r="D5428" s="21" t="s">
        <v>1403</v>
      </c>
      <c r="E5428" s="21" t="s">
        <v>1403</v>
      </c>
      <c r="F5428" s="21" t="s">
        <v>8187</v>
      </c>
      <c r="G5428" s="25" t="s">
        <v>2341</v>
      </c>
      <c r="H5428" s="21" t="s">
        <v>2408</v>
      </c>
      <c r="I5428" s="25" t="s">
        <v>1403</v>
      </c>
      <c r="J5428" s="21" t="s">
        <v>8305</v>
      </c>
      <c r="K5428" s="21" t="s">
        <v>8304</v>
      </c>
    </row>
    <row r="5429" s="7" customFormat="1" customHeight="1" spans="1:11">
      <c r="A5429" s="23"/>
      <c r="B5429" s="22"/>
      <c r="C5429" s="23"/>
      <c r="D5429" s="21" t="s">
        <v>2373</v>
      </c>
      <c r="E5429" s="21" t="s">
        <v>1403</v>
      </c>
      <c r="F5429" s="21" t="s">
        <v>1403</v>
      </c>
      <c r="G5429" s="25" t="s">
        <v>1403</v>
      </c>
      <c r="H5429" s="21" t="s">
        <v>1403</v>
      </c>
      <c r="I5429" s="25" t="s">
        <v>1403</v>
      </c>
      <c r="J5429" s="21" t="s">
        <v>1403</v>
      </c>
      <c r="K5429" s="21" t="s">
        <v>1403</v>
      </c>
    </row>
    <row r="5430" s="7" customFormat="1" customHeight="1" spans="1:11">
      <c r="A5430" s="23"/>
      <c r="B5430" s="22"/>
      <c r="C5430" s="23"/>
      <c r="D5430" s="21" t="s">
        <v>1403</v>
      </c>
      <c r="E5430" s="21" t="s">
        <v>2374</v>
      </c>
      <c r="F5430" s="21" t="s">
        <v>1403</v>
      </c>
      <c r="G5430" s="25" t="s">
        <v>1403</v>
      </c>
      <c r="H5430" s="21" t="s">
        <v>1403</v>
      </c>
      <c r="I5430" s="25" t="s">
        <v>1403</v>
      </c>
      <c r="J5430" s="21" t="s">
        <v>1403</v>
      </c>
      <c r="K5430" s="21" t="s">
        <v>1403</v>
      </c>
    </row>
    <row r="5431" s="7" customFormat="1" customHeight="1" spans="1:11">
      <c r="A5431" s="23"/>
      <c r="B5431" s="22"/>
      <c r="C5431" s="23"/>
      <c r="D5431" s="21" t="s">
        <v>1403</v>
      </c>
      <c r="E5431" s="21" t="s">
        <v>1403</v>
      </c>
      <c r="F5431" s="21" t="s">
        <v>8306</v>
      </c>
      <c r="G5431" s="25" t="s">
        <v>2354</v>
      </c>
      <c r="H5431" s="21" t="s">
        <v>2394</v>
      </c>
      <c r="I5431" s="25" t="s">
        <v>2343</v>
      </c>
      <c r="J5431" s="21" t="s">
        <v>8306</v>
      </c>
      <c r="K5431" s="21" t="s">
        <v>8304</v>
      </c>
    </row>
    <row r="5432" s="7" customFormat="1" customHeight="1" spans="1:11">
      <c r="A5432" s="21" t="s">
        <v>8307</v>
      </c>
      <c r="B5432" s="24" t="s">
        <v>8308</v>
      </c>
      <c r="C5432" s="21" t="s">
        <v>8309</v>
      </c>
      <c r="D5432" s="23"/>
      <c r="E5432" s="23"/>
      <c r="F5432" s="23"/>
      <c r="G5432" s="22"/>
      <c r="H5432" s="23"/>
      <c r="I5432" s="22"/>
      <c r="J5432" s="23"/>
      <c r="K5432" s="23"/>
    </row>
    <row r="5433" s="7" customFormat="1" customHeight="1" spans="1:11">
      <c r="A5433" s="23"/>
      <c r="B5433" s="22"/>
      <c r="C5433" s="23"/>
      <c r="D5433" s="21" t="s">
        <v>2338</v>
      </c>
      <c r="E5433" s="21" t="s">
        <v>1403</v>
      </c>
      <c r="F5433" s="21" t="s">
        <v>1403</v>
      </c>
      <c r="G5433" s="25" t="s">
        <v>1403</v>
      </c>
      <c r="H5433" s="21" t="s">
        <v>1403</v>
      </c>
      <c r="I5433" s="25" t="s">
        <v>1403</v>
      </c>
      <c r="J5433" s="21" t="s">
        <v>1403</v>
      </c>
      <c r="K5433" s="21" t="s">
        <v>1403</v>
      </c>
    </row>
    <row r="5434" s="7" customFormat="1" customHeight="1" spans="1:11">
      <c r="A5434" s="23"/>
      <c r="B5434" s="22"/>
      <c r="C5434" s="23"/>
      <c r="D5434" s="21" t="s">
        <v>1403</v>
      </c>
      <c r="E5434" s="21" t="s">
        <v>2339</v>
      </c>
      <c r="F5434" s="21" t="s">
        <v>1403</v>
      </c>
      <c r="G5434" s="25" t="s">
        <v>1403</v>
      </c>
      <c r="H5434" s="21" t="s">
        <v>1403</v>
      </c>
      <c r="I5434" s="25" t="s">
        <v>1403</v>
      </c>
      <c r="J5434" s="21" t="s">
        <v>1403</v>
      </c>
      <c r="K5434" s="21" t="s">
        <v>1403</v>
      </c>
    </row>
    <row r="5435" s="7" customFormat="1" customHeight="1" spans="1:11">
      <c r="A5435" s="23"/>
      <c r="B5435" s="22"/>
      <c r="C5435" s="23"/>
      <c r="D5435" s="21" t="s">
        <v>1403</v>
      </c>
      <c r="E5435" s="21" t="s">
        <v>1403</v>
      </c>
      <c r="F5435" s="21" t="s">
        <v>8310</v>
      </c>
      <c r="G5435" s="25" t="s">
        <v>2341</v>
      </c>
      <c r="H5435" s="21" t="s">
        <v>2541</v>
      </c>
      <c r="I5435" s="25" t="s">
        <v>2384</v>
      </c>
      <c r="J5435" s="21" t="s">
        <v>8310</v>
      </c>
      <c r="K5435" s="21" t="s">
        <v>8311</v>
      </c>
    </row>
    <row r="5436" s="7" customFormat="1" customHeight="1" spans="1:11">
      <c r="A5436" s="23"/>
      <c r="B5436" s="22"/>
      <c r="C5436" s="23"/>
      <c r="D5436" s="21" t="s">
        <v>2357</v>
      </c>
      <c r="E5436" s="21" t="s">
        <v>1403</v>
      </c>
      <c r="F5436" s="21" t="s">
        <v>1403</v>
      </c>
      <c r="G5436" s="25" t="s">
        <v>1403</v>
      </c>
      <c r="H5436" s="21" t="s">
        <v>1403</v>
      </c>
      <c r="I5436" s="25" t="s">
        <v>1403</v>
      </c>
      <c r="J5436" s="21" t="s">
        <v>1403</v>
      </c>
      <c r="K5436" s="21" t="s">
        <v>1403</v>
      </c>
    </row>
    <row r="5437" s="7" customFormat="1" customHeight="1" spans="1:11">
      <c r="A5437" s="23"/>
      <c r="B5437" s="22"/>
      <c r="C5437" s="23"/>
      <c r="D5437" s="21" t="s">
        <v>1403</v>
      </c>
      <c r="E5437" s="21" t="s">
        <v>2578</v>
      </c>
      <c r="F5437" s="21" t="s">
        <v>1403</v>
      </c>
      <c r="G5437" s="25" t="s">
        <v>1403</v>
      </c>
      <c r="H5437" s="21" t="s">
        <v>1403</v>
      </c>
      <c r="I5437" s="25" t="s">
        <v>1403</v>
      </c>
      <c r="J5437" s="21" t="s">
        <v>1403</v>
      </c>
      <c r="K5437" s="21" t="s">
        <v>1403</v>
      </c>
    </row>
    <row r="5438" s="7" customFormat="1" customHeight="1" spans="1:11">
      <c r="A5438" s="23"/>
      <c r="B5438" s="22"/>
      <c r="C5438" s="23"/>
      <c r="D5438" s="21" t="s">
        <v>1403</v>
      </c>
      <c r="E5438" s="21" t="s">
        <v>1403</v>
      </c>
      <c r="F5438" s="21" t="s">
        <v>8312</v>
      </c>
      <c r="G5438" s="25" t="s">
        <v>2341</v>
      </c>
      <c r="H5438" s="21" t="s">
        <v>2591</v>
      </c>
      <c r="I5438" s="25" t="s">
        <v>2343</v>
      </c>
      <c r="J5438" s="21" t="s">
        <v>8312</v>
      </c>
      <c r="K5438" s="21" t="s">
        <v>8311</v>
      </c>
    </row>
    <row r="5439" s="7" customFormat="1" customHeight="1" spans="1:11">
      <c r="A5439" s="23"/>
      <c r="B5439" s="22"/>
      <c r="C5439" s="23"/>
      <c r="D5439" s="21" t="s">
        <v>2373</v>
      </c>
      <c r="E5439" s="21" t="s">
        <v>1403</v>
      </c>
      <c r="F5439" s="21" t="s">
        <v>1403</v>
      </c>
      <c r="G5439" s="25" t="s">
        <v>1403</v>
      </c>
      <c r="H5439" s="21" t="s">
        <v>1403</v>
      </c>
      <c r="I5439" s="25" t="s">
        <v>1403</v>
      </c>
      <c r="J5439" s="21" t="s">
        <v>1403</v>
      </c>
      <c r="K5439" s="21" t="s">
        <v>1403</v>
      </c>
    </row>
    <row r="5440" s="7" customFormat="1" customHeight="1" spans="1:11">
      <c r="A5440" s="23"/>
      <c r="B5440" s="22"/>
      <c r="C5440" s="23"/>
      <c r="D5440" s="21" t="s">
        <v>1403</v>
      </c>
      <c r="E5440" s="21" t="s">
        <v>2374</v>
      </c>
      <c r="F5440" s="21" t="s">
        <v>1403</v>
      </c>
      <c r="G5440" s="25" t="s">
        <v>1403</v>
      </c>
      <c r="H5440" s="21" t="s">
        <v>1403</v>
      </c>
      <c r="I5440" s="25" t="s">
        <v>1403</v>
      </c>
      <c r="J5440" s="21" t="s">
        <v>1403</v>
      </c>
      <c r="K5440" s="21" t="s">
        <v>1403</v>
      </c>
    </row>
    <row r="5441" s="7" customFormat="1" customHeight="1" spans="1:11">
      <c r="A5441" s="23"/>
      <c r="B5441" s="22"/>
      <c r="C5441" s="23"/>
      <c r="D5441" s="21" t="s">
        <v>1403</v>
      </c>
      <c r="E5441" s="21" t="s">
        <v>1403</v>
      </c>
      <c r="F5441" s="21" t="s">
        <v>8313</v>
      </c>
      <c r="G5441" s="25" t="s">
        <v>2341</v>
      </c>
      <c r="H5441" s="21" t="s">
        <v>2394</v>
      </c>
      <c r="I5441" s="25" t="s">
        <v>2343</v>
      </c>
      <c r="J5441" s="21" t="s">
        <v>8313</v>
      </c>
      <c r="K5441" s="21" t="s">
        <v>8311</v>
      </c>
    </row>
    <row r="5442" s="7" customFormat="1" customHeight="1" spans="1:11">
      <c r="A5442" s="21" t="s">
        <v>8314</v>
      </c>
      <c r="B5442" s="24" t="s">
        <v>8315</v>
      </c>
      <c r="C5442" s="21" t="s">
        <v>8316</v>
      </c>
      <c r="D5442" s="23"/>
      <c r="E5442" s="23"/>
      <c r="F5442" s="23"/>
      <c r="G5442" s="22"/>
      <c r="H5442" s="23"/>
      <c r="I5442" s="22"/>
      <c r="J5442" s="23"/>
      <c r="K5442" s="23"/>
    </row>
    <row r="5443" s="7" customFormat="1" customHeight="1" spans="1:11">
      <c r="A5443" s="23"/>
      <c r="B5443" s="22"/>
      <c r="C5443" s="23"/>
      <c r="D5443" s="21" t="s">
        <v>2338</v>
      </c>
      <c r="E5443" s="21" t="s">
        <v>1403</v>
      </c>
      <c r="F5443" s="21" t="s">
        <v>1403</v>
      </c>
      <c r="G5443" s="25" t="s">
        <v>1403</v>
      </c>
      <c r="H5443" s="21" t="s">
        <v>1403</v>
      </c>
      <c r="I5443" s="25" t="s">
        <v>1403</v>
      </c>
      <c r="J5443" s="21" t="s">
        <v>1403</v>
      </c>
      <c r="K5443" s="21" t="s">
        <v>1403</v>
      </c>
    </row>
    <row r="5444" s="7" customFormat="1" customHeight="1" spans="1:11">
      <c r="A5444" s="23"/>
      <c r="B5444" s="22"/>
      <c r="C5444" s="23"/>
      <c r="D5444" s="21" t="s">
        <v>1403</v>
      </c>
      <c r="E5444" s="21" t="s">
        <v>2339</v>
      </c>
      <c r="F5444" s="21" t="s">
        <v>1403</v>
      </c>
      <c r="G5444" s="25" t="s">
        <v>1403</v>
      </c>
      <c r="H5444" s="21" t="s">
        <v>1403</v>
      </c>
      <c r="I5444" s="25" t="s">
        <v>1403</v>
      </c>
      <c r="J5444" s="21" t="s">
        <v>1403</v>
      </c>
      <c r="K5444" s="21" t="s">
        <v>1403</v>
      </c>
    </row>
    <row r="5445" s="7" customFormat="1" customHeight="1" spans="1:11">
      <c r="A5445" s="23"/>
      <c r="B5445" s="22"/>
      <c r="C5445" s="23"/>
      <c r="D5445" s="21" t="s">
        <v>1403</v>
      </c>
      <c r="E5445" s="21" t="s">
        <v>1403</v>
      </c>
      <c r="F5445" s="21" t="s">
        <v>8317</v>
      </c>
      <c r="G5445" s="25" t="s">
        <v>2341</v>
      </c>
      <c r="H5445" s="21" t="s">
        <v>8318</v>
      </c>
      <c r="I5445" s="25" t="s">
        <v>2918</v>
      </c>
      <c r="J5445" s="21" t="s">
        <v>8317</v>
      </c>
      <c r="K5445" s="21" t="s">
        <v>8319</v>
      </c>
    </row>
    <row r="5446" s="7" customFormat="1" customHeight="1" spans="1:11">
      <c r="A5446" s="23"/>
      <c r="B5446" s="22"/>
      <c r="C5446" s="23"/>
      <c r="D5446" s="21" t="s">
        <v>2357</v>
      </c>
      <c r="E5446" s="21" t="s">
        <v>1403</v>
      </c>
      <c r="F5446" s="21" t="s">
        <v>1403</v>
      </c>
      <c r="G5446" s="25" t="s">
        <v>1403</v>
      </c>
      <c r="H5446" s="21" t="s">
        <v>1403</v>
      </c>
      <c r="I5446" s="25" t="s">
        <v>1403</v>
      </c>
      <c r="J5446" s="21" t="s">
        <v>1403</v>
      </c>
      <c r="K5446" s="21" t="s">
        <v>1403</v>
      </c>
    </row>
    <row r="5447" s="7" customFormat="1" customHeight="1" spans="1:11">
      <c r="A5447" s="23"/>
      <c r="B5447" s="22"/>
      <c r="C5447" s="23"/>
      <c r="D5447" s="21" t="s">
        <v>1403</v>
      </c>
      <c r="E5447" s="21" t="s">
        <v>2358</v>
      </c>
      <c r="F5447" s="21" t="s">
        <v>1403</v>
      </c>
      <c r="G5447" s="25" t="s">
        <v>1403</v>
      </c>
      <c r="H5447" s="21" t="s">
        <v>1403</v>
      </c>
      <c r="I5447" s="25" t="s">
        <v>1403</v>
      </c>
      <c r="J5447" s="21" t="s">
        <v>1403</v>
      </c>
      <c r="K5447" s="21" t="s">
        <v>1403</v>
      </c>
    </row>
    <row r="5448" s="7" customFormat="1" customHeight="1" spans="1:11">
      <c r="A5448" s="23"/>
      <c r="B5448" s="22"/>
      <c r="C5448" s="23"/>
      <c r="D5448" s="21" t="s">
        <v>1403</v>
      </c>
      <c r="E5448" s="21" t="s">
        <v>1403</v>
      </c>
      <c r="F5448" s="21" t="s">
        <v>8320</v>
      </c>
      <c r="G5448" s="25" t="s">
        <v>2341</v>
      </c>
      <c r="H5448" s="21" t="s">
        <v>2342</v>
      </c>
      <c r="I5448" s="25" t="s">
        <v>2343</v>
      </c>
      <c r="J5448" s="21" t="s">
        <v>8320</v>
      </c>
      <c r="K5448" s="21" t="s">
        <v>8319</v>
      </c>
    </row>
    <row r="5449" s="7" customFormat="1" customHeight="1" spans="1:11">
      <c r="A5449" s="23"/>
      <c r="B5449" s="22"/>
      <c r="C5449" s="23"/>
      <c r="D5449" s="21" t="s">
        <v>2373</v>
      </c>
      <c r="E5449" s="21" t="s">
        <v>1403</v>
      </c>
      <c r="F5449" s="21" t="s">
        <v>1403</v>
      </c>
      <c r="G5449" s="25" t="s">
        <v>1403</v>
      </c>
      <c r="H5449" s="21" t="s">
        <v>1403</v>
      </c>
      <c r="I5449" s="25" t="s">
        <v>1403</v>
      </c>
      <c r="J5449" s="21" t="s">
        <v>1403</v>
      </c>
      <c r="K5449" s="21" t="s">
        <v>1403</v>
      </c>
    </row>
    <row r="5450" s="7" customFormat="1" customHeight="1" spans="1:11">
      <c r="A5450" s="23"/>
      <c r="B5450" s="22"/>
      <c r="C5450" s="23"/>
      <c r="D5450" s="21" t="s">
        <v>1403</v>
      </c>
      <c r="E5450" s="21" t="s">
        <v>2374</v>
      </c>
      <c r="F5450" s="21" t="s">
        <v>1403</v>
      </c>
      <c r="G5450" s="25" t="s">
        <v>1403</v>
      </c>
      <c r="H5450" s="21" t="s">
        <v>1403</v>
      </c>
      <c r="I5450" s="25" t="s">
        <v>1403</v>
      </c>
      <c r="J5450" s="21" t="s">
        <v>1403</v>
      </c>
      <c r="K5450" s="21" t="s">
        <v>1403</v>
      </c>
    </row>
    <row r="5451" s="7" customFormat="1" customHeight="1" spans="1:11">
      <c r="A5451" s="23"/>
      <c r="B5451" s="22"/>
      <c r="C5451" s="23"/>
      <c r="D5451" s="21" t="s">
        <v>1403</v>
      </c>
      <c r="E5451" s="21" t="s">
        <v>1403</v>
      </c>
      <c r="F5451" s="21" t="s">
        <v>8321</v>
      </c>
      <c r="G5451" s="25" t="s">
        <v>2341</v>
      </c>
      <c r="H5451" s="21" t="s">
        <v>2622</v>
      </c>
      <c r="I5451" s="25" t="s">
        <v>2343</v>
      </c>
      <c r="J5451" s="21" t="s">
        <v>8321</v>
      </c>
      <c r="K5451" s="21" t="s">
        <v>8319</v>
      </c>
    </row>
    <row r="5452" s="7" customFormat="1" customHeight="1" spans="1:11">
      <c r="A5452" s="21" t="s">
        <v>8322</v>
      </c>
      <c r="B5452" s="22"/>
      <c r="C5452" s="23"/>
      <c r="D5452" s="23"/>
      <c r="E5452" s="23"/>
      <c r="F5452" s="23"/>
      <c r="G5452" s="22"/>
      <c r="H5452" s="23"/>
      <c r="I5452" s="22"/>
      <c r="J5452" s="23"/>
      <c r="K5452" s="23"/>
    </row>
    <row r="5453" s="7" customFormat="1" customHeight="1" spans="1:11">
      <c r="A5453" s="21" t="s">
        <v>8323</v>
      </c>
      <c r="B5453" s="24" t="s">
        <v>8324</v>
      </c>
      <c r="C5453" s="21" t="s">
        <v>8325</v>
      </c>
      <c r="D5453" s="23"/>
      <c r="E5453" s="23"/>
      <c r="F5453" s="23"/>
      <c r="G5453" s="22"/>
      <c r="H5453" s="23"/>
      <c r="I5453" s="22"/>
      <c r="J5453" s="23"/>
      <c r="K5453" s="23"/>
    </row>
    <row r="5454" s="7" customFormat="1" customHeight="1" spans="1:11">
      <c r="A5454" s="23"/>
      <c r="B5454" s="22"/>
      <c r="C5454" s="23"/>
      <c r="D5454" s="21" t="s">
        <v>2338</v>
      </c>
      <c r="E5454" s="21" t="s">
        <v>1403</v>
      </c>
      <c r="F5454" s="21" t="s">
        <v>1403</v>
      </c>
      <c r="G5454" s="25" t="s">
        <v>1403</v>
      </c>
      <c r="H5454" s="21" t="s">
        <v>1403</v>
      </c>
      <c r="I5454" s="25" t="s">
        <v>1403</v>
      </c>
      <c r="J5454" s="21" t="s">
        <v>1403</v>
      </c>
      <c r="K5454" s="21" t="s">
        <v>1403</v>
      </c>
    </row>
    <row r="5455" s="7" customFormat="1" customHeight="1" spans="1:11">
      <c r="A5455" s="23"/>
      <c r="B5455" s="22"/>
      <c r="C5455" s="23"/>
      <c r="D5455" s="21" t="s">
        <v>1403</v>
      </c>
      <c r="E5455" s="21" t="s">
        <v>2339</v>
      </c>
      <c r="F5455" s="21" t="s">
        <v>1403</v>
      </c>
      <c r="G5455" s="25" t="s">
        <v>1403</v>
      </c>
      <c r="H5455" s="21" t="s">
        <v>1403</v>
      </c>
      <c r="I5455" s="25" t="s">
        <v>1403</v>
      </c>
      <c r="J5455" s="21" t="s">
        <v>1403</v>
      </c>
      <c r="K5455" s="21" t="s">
        <v>1403</v>
      </c>
    </row>
    <row r="5456" s="7" customFormat="1" customHeight="1" spans="1:11">
      <c r="A5456" s="23"/>
      <c r="B5456" s="22"/>
      <c r="C5456" s="23"/>
      <c r="D5456" s="21" t="s">
        <v>1403</v>
      </c>
      <c r="E5456" s="21" t="s">
        <v>1403</v>
      </c>
      <c r="F5456" s="21" t="s">
        <v>8326</v>
      </c>
      <c r="G5456" s="25" t="s">
        <v>2341</v>
      </c>
      <c r="H5456" s="21" t="s">
        <v>2342</v>
      </c>
      <c r="I5456" s="25" t="s">
        <v>2343</v>
      </c>
      <c r="J5456" s="21" t="s">
        <v>8326</v>
      </c>
      <c r="K5456" s="21" t="s">
        <v>8327</v>
      </c>
    </row>
    <row r="5457" s="7" customFormat="1" customHeight="1" spans="1:11">
      <c r="A5457" s="23"/>
      <c r="B5457" s="22"/>
      <c r="C5457" s="23"/>
      <c r="D5457" s="21" t="s">
        <v>2357</v>
      </c>
      <c r="E5457" s="21" t="s">
        <v>1403</v>
      </c>
      <c r="F5457" s="21" t="s">
        <v>1403</v>
      </c>
      <c r="G5457" s="25" t="s">
        <v>1403</v>
      </c>
      <c r="H5457" s="21" t="s">
        <v>1403</v>
      </c>
      <c r="I5457" s="25" t="s">
        <v>1403</v>
      </c>
      <c r="J5457" s="21" t="s">
        <v>1403</v>
      </c>
      <c r="K5457" s="21" t="s">
        <v>1403</v>
      </c>
    </row>
    <row r="5458" s="7" customFormat="1" customHeight="1" spans="1:11">
      <c r="A5458" s="23"/>
      <c r="B5458" s="22"/>
      <c r="C5458" s="23"/>
      <c r="D5458" s="21" t="s">
        <v>1403</v>
      </c>
      <c r="E5458" s="21" t="s">
        <v>2358</v>
      </c>
      <c r="F5458" s="21" t="s">
        <v>1403</v>
      </c>
      <c r="G5458" s="25" t="s">
        <v>1403</v>
      </c>
      <c r="H5458" s="21" t="s">
        <v>1403</v>
      </c>
      <c r="I5458" s="25" t="s">
        <v>1403</v>
      </c>
      <c r="J5458" s="21" t="s">
        <v>1403</v>
      </c>
      <c r="K5458" s="21" t="s">
        <v>1403</v>
      </c>
    </row>
    <row r="5459" s="7" customFormat="1" customHeight="1" spans="1:11">
      <c r="A5459" s="23"/>
      <c r="B5459" s="22"/>
      <c r="C5459" s="23"/>
      <c r="D5459" s="21" t="s">
        <v>1403</v>
      </c>
      <c r="E5459" s="21" t="s">
        <v>1403</v>
      </c>
      <c r="F5459" s="21" t="s">
        <v>8328</v>
      </c>
      <c r="G5459" s="25" t="s">
        <v>2341</v>
      </c>
      <c r="H5459" s="21" t="s">
        <v>2342</v>
      </c>
      <c r="I5459" s="25" t="s">
        <v>2343</v>
      </c>
      <c r="J5459" s="21" t="s">
        <v>8328</v>
      </c>
      <c r="K5459" s="21" t="s">
        <v>2378</v>
      </c>
    </row>
    <row r="5460" s="7" customFormat="1" customHeight="1" spans="1:11">
      <c r="A5460" s="23"/>
      <c r="B5460" s="22"/>
      <c r="C5460" s="23"/>
      <c r="D5460" s="21" t="s">
        <v>2373</v>
      </c>
      <c r="E5460" s="21" t="s">
        <v>1403</v>
      </c>
      <c r="F5460" s="21" t="s">
        <v>1403</v>
      </c>
      <c r="G5460" s="25" t="s">
        <v>1403</v>
      </c>
      <c r="H5460" s="21" t="s">
        <v>1403</v>
      </c>
      <c r="I5460" s="25" t="s">
        <v>1403</v>
      </c>
      <c r="J5460" s="21" t="s">
        <v>1403</v>
      </c>
      <c r="K5460" s="21" t="s">
        <v>1403</v>
      </c>
    </row>
    <row r="5461" s="7" customFormat="1" customHeight="1" spans="1:11">
      <c r="A5461" s="23"/>
      <c r="B5461" s="22"/>
      <c r="C5461" s="23"/>
      <c r="D5461" s="21" t="s">
        <v>1403</v>
      </c>
      <c r="E5461" s="21" t="s">
        <v>2374</v>
      </c>
      <c r="F5461" s="21" t="s">
        <v>1403</v>
      </c>
      <c r="G5461" s="25" t="s">
        <v>1403</v>
      </c>
      <c r="H5461" s="21" t="s">
        <v>1403</v>
      </c>
      <c r="I5461" s="25" t="s">
        <v>1403</v>
      </c>
      <c r="J5461" s="21" t="s">
        <v>1403</v>
      </c>
      <c r="K5461" s="21" t="s">
        <v>1403</v>
      </c>
    </row>
    <row r="5462" s="7" customFormat="1" customHeight="1" spans="1:11">
      <c r="A5462" s="23"/>
      <c r="B5462" s="22"/>
      <c r="C5462" s="23"/>
      <c r="D5462" s="21" t="s">
        <v>1403</v>
      </c>
      <c r="E5462" s="21" t="s">
        <v>1403</v>
      </c>
      <c r="F5462" s="21" t="s">
        <v>8329</v>
      </c>
      <c r="G5462" s="25" t="s">
        <v>2354</v>
      </c>
      <c r="H5462" s="21" t="s">
        <v>2452</v>
      </c>
      <c r="I5462" s="25" t="s">
        <v>2343</v>
      </c>
      <c r="J5462" s="21" t="s">
        <v>8329</v>
      </c>
      <c r="K5462" s="21" t="s">
        <v>2378</v>
      </c>
    </row>
    <row r="5463" s="7" customFormat="1" customHeight="1" spans="1:11">
      <c r="A5463" s="21" t="s">
        <v>8330</v>
      </c>
      <c r="B5463" s="24" t="s">
        <v>8331</v>
      </c>
      <c r="C5463" s="21" t="s">
        <v>8332</v>
      </c>
      <c r="D5463" s="23"/>
      <c r="E5463" s="23"/>
      <c r="F5463" s="23"/>
      <c r="G5463" s="22"/>
      <c r="H5463" s="23"/>
      <c r="I5463" s="22"/>
      <c r="J5463" s="23"/>
      <c r="K5463" s="23"/>
    </row>
    <row r="5464" s="7" customFormat="1" customHeight="1" spans="1:11">
      <c r="A5464" s="23"/>
      <c r="B5464" s="22"/>
      <c r="C5464" s="23"/>
      <c r="D5464" s="21" t="s">
        <v>2338</v>
      </c>
      <c r="E5464" s="21" t="s">
        <v>1403</v>
      </c>
      <c r="F5464" s="21" t="s">
        <v>1403</v>
      </c>
      <c r="G5464" s="25" t="s">
        <v>1403</v>
      </c>
      <c r="H5464" s="21" t="s">
        <v>1403</v>
      </c>
      <c r="I5464" s="25" t="s">
        <v>1403</v>
      </c>
      <c r="J5464" s="21" t="s">
        <v>1403</v>
      </c>
      <c r="K5464" s="21" t="s">
        <v>1403</v>
      </c>
    </row>
    <row r="5465" s="7" customFormat="1" customHeight="1" spans="1:11">
      <c r="A5465" s="23"/>
      <c r="B5465" s="22"/>
      <c r="C5465" s="23"/>
      <c r="D5465" s="21" t="s">
        <v>1403</v>
      </c>
      <c r="E5465" s="21" t="s">
        <v>2339</v>
      </c>
      <c r="F5465" s="21" t="s">
        <v>1403</v>
      </c>
      <c r="G5465" s="25" t="s">
        <v>1403</v>
      </c>
      <c r="H5465" s="21" t="s">
        <v>1403</v>
      </c>
      <c r="I5465" s="25" t="s">
        <v>1403</v>
      </c>
      <c r="J5465" s="21" t="s">
        <v>1403</v>
      </c>
      <c r="K5465" s="21" t="s">
        <v>1403</v>
      </c>
    </row>
    <row r="5466" s="7" customFormat="1" customHeight="1" spans="1:11">
      <c r="A5466" s="23"/>
      <c r="B5466" s="22"/>
      <c r="C5466" s="23"/>
      <c r="D5466" s="21" t="s">
        <v>1403</v>
      </c>
      <c r="E5466" s="21" t="s">
        <v>1403</v>
      </c>
      <c r="F5466" s="21" t="s">
        <v>8333</v>
      </c>
      <c r="G5466" s="25" t="s">
        <v>2341</v>
      </c>
      <c r="H5466" s="21" t="s">
        <v>2342</v>
      </c>
      <c r="I5466" s="25" t="s">
        <v>2343</v>
      </c>
      <c r="J5466" s="21" t="s">
        <v>8333</v>
      </c>
      <c r="K5466" s="21" t="s">
        <v>8334</v>
      </c>
    </row>
    <row r="5467" s="7" customFormat="1" customHeight="1" spans="1:11">
      <c r="A5467" s="23"/>
      <c r="B5467" s="22"/>
      <c r="C5467" s="23"/>
      <c r="D5467" s="21" t="s">
        <v>2357</v>
      </c>
      <c r="E5467" s="21" t="s">
        <v>1403</v>
      </c>
      <c r="F5467" s="21" t="s">
        <v>1403</v>
      </c>
      <c r="G5467" s="25" t="s">
        <v>1403</v>
      </c>
      <c r="H5467" s="21" t="s">
        <v>1403</v>
      </c>
      <c r="I5467" s="25" t="s">
        <v>1403</v>
      </c>
      <c r="J5467" s="21" t="s">
        <v>1403</v>
      </c>
      <c r="K5467" s="21" t="s">
        <v>1403</v>
      </c>
    </row>
    <row r="5468" s="7" customFormat="1" customHeight="1" spans="1:11">
      <c r="A5468" s="23"/>
      <c r="B5468" s="22"/>
      <c r="C5468" s="23"/>
      <c r="D5468" s="21" t="s">
        <v>1403</v>
      </c>
      <c r="E5468" s="21" t="s">
        <v>2358</v>
      </c>
      <c r="F5468" s="21" t="s">
        <v>1403</v>
      </c>
      <c r="G5468" s="25" t="s">
        <v>1403</v>
      </c>
      <c r="H5468" s="21" t="s">
        <v>1403</v>
      </c>
      <c r="I5468" s="25" t="s">
        <v>1403</v>
      </c>
      <c r="J5468" s="21" t="s">
        <v>1403</v>
      </c>
      <c r="K5468" s="21" t="s">
        <v>1403</v>
      </c>
    </row>
    <row r="5469" s="7" customFormat="1" customHeight="1" spans="1:11">
      <c r="A5469" s="23"/>
      <c r="B5469" s="22"/>
      <c r="C5469" s="23"/>
      <c r="D5469" s="21" t="s">
        <v>1403</v>
      </c>
      <c r="E5469" s="21" t="s">
        <v>1403</v>
      </c>
      <c r="F5469" s="21" t="s">
        <v>8335</v>
      </c>
      <c r="G5469" s="25" t="s">
        <v>2341</v>
      </c>
      <c r="H5469" s="21" t="s">
        <v>2342</v>
      </c>
      <c r="I5469" s="25" t="s">
        <v>2343</v>
      </c>
      <c r="J5469" s="21" t="s">
        <v>8335</v>
      </c>
      <c r="K5469" s="21" t="s">
        <v>2378</v>
      </c>
    </row>
    <row r="5470" s="7" customFormat="1" customHeight="1" spans="1:11">
      <c r="A5470" s="23"/>
      <c r="B5470" s="22"/>
      <c r="C5470" s="23"/>
      <c r="D5470" s="21" t="s">
        <v>2373</v>
      </c>
      <c r="E5470" s="21" t="s">
        <v>1403</v>
      </c>
      <c r="F5470" s="21" t="s">
        <v>1403</v>
      </c>
      <c r="G5470" s="25" t="s">
        <v>1403</v>
      </c>
      <c r="H5470" s="21" t="s">
        <v>1403</v>
      </c>
      <c r="I5470" s="25" t="s">
        <v>1403</v>
      </c>
      <c r="J5470" s="21" t="s">
        <v>1403</v>
      </c>
      <c r="K5470" s="21" t="s">
        <v>1403</v>
      </c>
    </row>
    <row r="5471" s="7" customFormat="1" customHeight="1" spans="1:11">
      <c r="A5471" s="23"/>
      <c r="B5471" s="22"/>
      <c r="C5471" s="23"/>
      <c r="D5471" s="21" t="s">
        <v>1403</v>
      </c>
      <c r="E5471" s="21" t="s">
        <v>2374</v>
      </c>
      <c r="F5471" s="21" t="s">
        <v>1403</v>
      </c>
      <c r="G5471" s="25" t="s">
        <v>1403</v>
      </c>
      <c r="H5471" s="21" t="s">
        <v>1403</v>
      </c>
      <c r="I5471" s="25" t="s">
        <v>1403</v>
      </c>
      <c r="J5471" s="21" t="s">
        <v>1403</v>
      </c>
      <c r="K5471" s="21" t="s">
        <v>1403</v>
      </c>
    </row>
    <row r="5472" s="7" customFormat="1" customHeight="1" spans="1:11">
      <c r="A5472" s="23"/>
      <c r="B5472" s="22"/>
      <c r="C5472" s="23"/>
      <c r="D5472" s="21" t="s">
        <v>1403</v>
      </c>
      <c r="E5472" s="21" t="s">
        <v>1403</v>
      </c>
      <c r="F5472" s="21" t="s">
        <v>8336</v>
      </c>
      <c r="G5472" s="25" t="s">
        <v>2354</v>
      </c>
      <c r="H5472" s="21" t="s">
        <v>2376</v>
      </c>
      <c r="I5472" s="25" t="s">
        <v>2343</v>
      </c>
      <c r="J5472" s="21" t="s">
        <v>8336</v>
      </c>
      <c r="K5472" s="21" t="s">
        <v>2378</v>
      </c>
    </row>
    <row r="5473" s="7" customFormat="1" customHeight="1" spans="1:11">
      <c r="A5473" s="21" t="s">
        <v>8337</v>
      </c>
      <c r="B5473" s="22"/>
      <c r="C5473" s="23"/>
      <c r="D5473" s="23"/>
      <c r="E5473" s="23"/>
      <c r="F5473" s="23"/>
      <c r="G5473" s="22"/>
      <c r="H5473" s="23"/>
      <c r="I5473" s="22"/>
      <c r="J5473" s="23"/>
      <c r="K5473" s="23"/>
    </row>
    <row r="5474" s="7" customFormat="1" customHeight="1" spans="1:11">
      <c r="A5474" s="21" t="s">
        <v>8338</v>
      </c>
      <c r="B5474" s="24" t="s">
        <v>8339</v>
      </c>
      <c r="C5474" s="21" t="s">
        <v>8340</v>
      </c>
      <c r="D5474" s="23"/>
      <c r="E5474" s="23"/>
      <c r="F5474" s="23"/>
      <c r="G5474" s="22"/>
      <c r="H5474" s="23"/>
      <c r="I5474" s="22"/>
      <c r="J5474" s="23"/>
      <c r="K5474" s="23"/>
    </row>
    <row r="5475" s="7" customFormat="1" customHeight="1" spans="1:11">
      <c r="A5475" s="23"/>
      <c r="B5475" s="22"/>
      <c r="C5475" s="23"/>
      <c r="D5475" s="21" t="s">
        <v>2338</v>
      </c>
      <c r="E5475" s="21" t="s">
        <v>1403</v>
      </c>
      <c r="F5475" s="21" t="s">
        <v>1403</v>
      </c>
      <c r="G5475" s="25" t="s">
        <v>1403</v>
      </c>
      <c r="H5475" s="21" t="s">
        <v>1403</v>
      </c>
      <c r="I5475" s="25" t="s">
        <v>1403</v>
      </c>
      <c r="J5475" s="21" t="s">
        <v>1403</v>
      </c>
      <c r="K5475" s="21" t="s">
        <v>1403</v>
      </c>
    </row>
    <row r="5476" s="7" customFormat="1" customHeight="1" spans="1:11">
      <c r="A5476" s="23"/>
      <c r="B5476" s="22"/>
      <c r="C5476" s="23"/>
      <c r="D5476" s="21" t="s">
        <v>1403</v>
      </c>
      <c r="E5476" s="21" t="s">
        <v>2339</v>
      </c>
      <c r="F5476" s="21" t="s">
        <v>1403</v>
      </c>
      <c r="G5476" s="25" t="s">
        <v>1403</v>
      </c>
      <c r="H5476" s="21" t="s">
        <v>1403</v>
      </c>
      <c r="I5476" s="25" t="s">
        <v>1403</v>
      </c>
      <c r="J5476" s="21" t="s">
        <v>1403</v>
      </c>
      <c r="K5476" s="21" t="s">
        <v>1403</v>
      </c>
    </row>
    <row r="5477" s="7" customFormat="1" customHeight="1" spans="1:11">
      <c r="A5477" s="23"/>
      <c r="B5477" s="22"/>
      <c r="C5477" s="23"/>
      <c r="D5477" s="21" t="s">
        <v>1403</v>
      </c>
      <c r="E5477" s="21" t="s">
        <v>1403</v>
      </c>
      <c r="F5477" s="21" t="s">
        <v>8341</v>
      </c>
      <c r="G5477" s="25" t="s">
        <v>2341</v>
      </c>
      <c r="H5477" s="21" t="s">
        <v>2342</v>
      </c>
      <c r="I5477" s="25" t="s">
        <v>2343</v>
      </c>
      <c r="J5477" s="21" t="s">
        <v>8342</v>
      </c>
      <c r="K5477" s="21" t="s">
        <v>8343</v>
      </c>
    </row>
    <row r="5478" s="7" customFormat="1" customHeight="1" spans="1:11">
      <c r="A5478" s="23"/>
      <c r="B5478" s="22"/>
      <c r="C5478" s="23"/>
      <c r="D5478" s="21" t="s">
        <v>1403</v>
      </c>
      <c r="E5478" s="21" t="s">
        <v>2389</v>
      </c>
      <c r="F5478" s="21" t="s">
        <v>1403</v>
      </c>
      <c r="G5478" s="25" t="s">
        <v>1403</v>
      </c>
      <c r="H5478" s="21" t="s">
        <v>1403</v>
      </c>
      <c r="I5478" s="25" t="s">
        <v>1403</v>
      </c>
      <c r="J5478" s="21" t="s">
        <v>1403</v>
      </c>
      <c r="K5478" s="21" t="s">
        <v>1403</v>
      </c>
    </row>
    <row r="5479" s="7" customFormat="1" customHeight="1" spans="1:11">
      <c r="A5479" s="23"/>
      <c r="B5479" s="22"/>
      <c r="C5479" s="23"/>
      <c r="D5479" s="21" t="s">
        <v>1403</v>
      </c>
      <c r="E5479" s="21" t="s">
        <v>1403</v>
      </c>
      <c r="F5479" s="21" t="s">
        <v>8344</v>
      </c>
      <c r="G5479" s="25" t="s">
        <v>2498</v>
      </c>
      <c r="H5479" s="21" t="s">
        <v>8345</v>
      </c>
      <c r="I5479" s="25" t="s">
        <v>2500</v>
      </c>
      <c r="J5479" s="21" t="s">
        <v>8346</v>
      </c>
      <c r="K5479" s="21" t="s">
        <v>8347</v>
      </c>
    </row>
    <row r="5480" s="7" customFormat="1" customHeight="1" spans="1:11">
      <c r="A5480" s="23"/>
      <c r="B5480" s="22"/>
      <c r="C5480" s="23"/>
      <c r="D5480" s="21" t="s">
        <v>1403</v>
      </c>
      <c r="E5480" s="21" t="s">
        <v>2949</v>
      </c>
      <c r="F5480" s="21" t="s">
        <v>1403</v>
      </c>
      <c r="G5480" s="25" t="s">
        <v>1403</v>
      </c>
      <c r="H5480" s="21" t="s">
        <v>1403</v>
      </c>
      <c r="I5480" s="25" t="s">
        <v>1403</v>
      </c>
      <c r="J5480" s="21" t="s">
        <v>1403</v>
      </c>
      <c r="K5480" s="21" t="s">
        <v>1403</v>
      </c>
    </row>
    <row r="5481" s="7" customFormat="1" customHeight="1" spans="1:11">
      <c r="A5481" s="23"/>
      <c r="B5481" s="22"/>
      <c r="C5481" s="23"/>
      <c r="D5481" s="21" t="s">
        <v>1403</v>
      </c>
      <c r="E5481" s="21" t="s">
        <v>1403</v>
      </c>
      <c r="F5481" s="21" t="s">
        <v>8348</v>
      </c>
      <c r="G5481" s="25" t="s">
        <v>2341</v>
      </c>
      <c r="H5481" s="21" t="s">
        <v>2499</v>
      </c>
      <c r="I5481" s="25" t="s">
        <v>3733</v>
      </c>
      <c r="J5481" s="21" t="s">
        <v>8349</v>
      </c>
      <c r="K5481" s="21" t="s">
        <v>8350</v>
      </c>
    </row>
    <row r="5482" s="7" customFormat="1" customHeight="1" spans="1:11">
      <c r="A5482" s="23"/>
      <c r="B5482" s="22"/>
      <c r="C5482" s="23"/>
      <c r="D5482" s="21" t="s">
        <v>1403</v>
      </c>
      <c r="E5482" s="21" t="s">
        <v>1403</v>
      </c>
      <c r="F5482" s="21" t="s">
        <v>8351</v>
      </c>
      <c r="G5482" s="25" t="s">
        <v>2341</v>
      </c>
      <c r="H5482" s="21" t="s">
        <v>8352</v>
      </c>
      <c r="I5482" s="25" t="s">
        <v>3733</v>
      </c>
      <c r="J5482" s="21" t="s">
        <v>8353</v>
      </c>
      <c r="K5482" s="21" t="s">
        <v>8350</v>
      </c>
    </row>
    <row r="5483" s="7" customFormat="1" customHeight="1" spans="1:11">
      <c r="A5483" s="23"/>
      <c r="B5483" s="22"/>
      <c r="C5483" s="23"/>
      <c r="D5483" s="21" t="s">
        <v>2357</v>
      </c>
      <c r="E5483" s="21" t="s">
        <v>1403</v>
      </c>
      <c r="F5483" s="21" t="s">
        <v>1403</v>
      </c>
      <c r="G5483" s="25" t="s">
        <v>1403</v>
      </c>
      <c r="H5483" s="21" t="s">
        <v>1403</v>
      </c>
      <c r="I5483" s="25" t="s">
        <v>1403</v>
      </c>
      <c r="J5483" s="21" t="s">
        <v>1403</v>
      </c>
      <c r="K5483" s="21" t="s">
        <v>1403</v>
      </c>
    </row>
    <row r="5484" s="7" customFormat="1" customHeight="1" spans="1:11">
      <c r="A5484" s="23"/>
      <c r="B5484" s="22"/>
      <c r="C5484" s="23"/>
      <c r="D5484" s="21" t="s">
        <v>1403</v>
      </c>
      <c r="E5484" s="21" t="s">
        <v>2358</v>
      </c>
      <c r="F5484" s="21" t="s">
        <v>1403</v>
      </c>
      <c r="G5484" s="25" t="s">
        <v>1403</v>
      </c>
      <c r="H5484" s="21" t="s">
        <v>1403</v>
      </c>
      <c r="I5484" s="25" t="s">
        <v>1403</v>
      </c>
      <c r="J5484" s="21" t="s">
        <v>1403</v>
      </c>
      <c r="K5484" s="21" t="s">
        <v>1403</v>
      </c>
    </row>
    <row r="5485" s="7" customFormat="1" customHeight="1" spans="1:11">
      <c r="A5485" s="23"/>
      <c r="B5485" s="22"/>
      <c r="C5485" s="23"/>
      <c r="D5485" s="21" t="s">
        <v>1403</v>
      </c>
      <c r="E5485" s="21" t="s">
        <v>1403</v>
      </c>
      <c r="F5485" s="21" t="s">
        <v>8354</v>
      </c>
      <c r="G5485" s="25" t="s">
        <v>2341</v>
      </c>
      <c r="H5485" s="21" t="s">
        <v>8355</v>
      </c>
      <c r="I5485" s="25" t="s">
        <v>1403</v>
      </c>
      <c r="J5485" s="21" t="s">
        <v>8355</v>
      </c>
      <c r="K5485" s="21" t="s">
        <v>8355</v>
      </c>
    </row>
    <row r="5486" s="7" customFormat="1" customHeight="1" spans="1:11">
      <c r="A5486" s="23"/>
      <c r="B5486" s="22"/>
      <c r="C5486" s="23"/>
      <c r="D5486" s="21" t="s">
        <v>2373</v>
      </c>
      <c r="E5486" s="21" t="s">
        <v>1403</v>
      </c>
      <c r="F5486" s="21" t="s">
        <v>1403</v>
      </c>
      <c r="G5486" s="25" t="s">
        <v>1403</v>
      </c>
      <c r="H5486" s="21" t="s">
        <v>1403</v>
      </c>
      <c r="I5486" s="25" t="s">
        <v>1403</v>
      </c>
      <c r="J5486" s="21" t="s">
        <v>1403</v>
      </c>
      <c r="K5486" s="21" t="s">
        <v>1403</v>
      </c>
    </row>
    <row r="5487" s="7" customFormat="1" customHeight="1" spans="1:11">
      <c r="A5487" s="23"/>
      <c r="B5487" s="22"/>
      <c r="C5487" s="23"/>
      <c r="D5487" s="21" t="s">
        <v>1403</v>
      </c>
      <c r="E5487" s="21" t="s">
        <v>2374</v>
      </c>
      <c r="F5487" s="21" t="s">
        <v>1403</v>
      </c>
      <c r="G5487" s="25" t="s">
        <v>1403</v>
      </c>
      <c r="H5487" s="21" t="s">
        <v>1403</v>
      </c>
      <c r="I5487" s="25" t="s">
        <v>1403</v>
      </c>
      <c r="J5487" s="21" t="s">
        <v>1403</v>
      </c>
      <c r="K5487" s="21" t="s">
        <v>1403</v>
      </c>
    </row>
    <row r="5488" s="7" customFormat="1" customHeight="1" spans="1:11">
      <c r="A5488" s="23"/>
      <c r="B5488" s="22"/>
      <c r="C5488" s="23"/>
      <c r="D5488" s="21" t="s">
        <v>1403</v>
      </c>
      <c r="E5488" s="21" t="s">
        <v>1403</v>
      </c>
      <c r="F5488" s="21" t="s">
        <v>8356</v>
      </c>
      <c r="G5488" s="25" t="s">
        <v>2354</v>
      </c>
      <c r="H5488" s="21" t="s">
        <v>2394</v>
      </c>
      <c r="I5488" s="25" t="s">
        <v>2343</v>
      </c>
      <c r="J5488" s="21" t="s">
        <v>8356</v>
      </c>
      <c r="K5488" s="21" t="s">
        <v>2378</v>
      </c>
    </row>
    <row r="5489" s="7" customFormat="1" customHeight="1" spans="1:11">
      <c r="A5489" s="21" t="s">
        <v>8357</v>
      </c>
      <c r="B5489" s="24" t="s">
        <v>8358</v>
      </c>
      <c r="C5489" s="21" t="s">
        <v>8359</v>
      </c>
      <c r="D5489" s="23"/>
      <c r="E5489" s="23"/>
      <c r="F5489" s="23"/>
      <c r="G5489" s="22"/>
      <c r="H5489" s="23"/>
      <c r="I5489" s="22"/>
      <c r="J5489" s="23"/>
      <c r="K5489" s="23"/>
    </row>
    <row r="5490" s="7" customFormat="1" customHeight="1" spans="1:11">
      <c r="A5490" s="23"/>
      <c r="B5490" s="22"/>
      <c r="C5490" s="23"/>
      <c r="D5490" s="21" t="s">
        <v>2338</v>
      </c>
      <c r="E5490" s="21" t="s">
        <v>1403</v>
      </c>
      <c r="F5490" s="21" t="s">
        <v>1403</v>
      </c>
      <c r="G5490" s="25" t="s">
        <v>1403</v>
      </c>
      <c r="H5490" s="21" t="s">
        <v>1403</v>
      </c>
      <c r="I5490" s="25" t="s">
        <v>1403</v>
      </c>
      <c r="J5490" s="21" t="s">
        <v>1403</v>
      </c>
      <c r="K5490" s="21" t="s">
        <v>1403</v>
      </c>
    </row>
    <row r="5491" s="7" customFormat="1" customHeight="1" spans="1:11">
      <c r="A5491" s="23"/>
      <c r="B5491" s="22"/>
      <c r="C5491" s="23"/>
      <c r="D5491" s="21" t="s">
        <v>1403</v>
      </c>
      <c r="E5491" s="21" t="s">
        <v>2339</v>
      </c>
      <c r="F5491" s="21" t="s">
        <v>1403</v>
      </c>
      <c r="G5491" s="25" t="s">
        <v>1403</v>
      </c>
      <c r="H5491" s="21" t="s">
        <v>1403</v>
      </c>
      <c r="I5491" s="25" t="s">
        <v>1403</v>
      </c>
      <c r="J5491" s="21" t="s">
        <v>1403</v>
      </c>
      <c r="K5491" s="21" t="s">
        <v>1403</v>
      </c>
    </row>
    <row r="5492" s="7" customFormat="1" customHeight="1" spans="1:11">
      <c r="A5492" s="23"/>
      <c r="B5492" s="22"/>
      <c r="C5492" s="23"/>
      <c r="D5492" s="21" t="s">
        <v>1403</v>
      </c>
      <c r="E5492" s="21" t="s">
        <v>1403</v>
      </c>
      <c r="F5492" s="21" t="s">
        <v>8360</v>
      </c>
      <c r="G5492" s="25" t="s">
        <v>2354</v>
      </c>
      <c r="H5492" s="21" t="s">
        <v>3405</v>
      </c>
      <c r="I5492" s="25" t="s">
        <v>2384</v>
      </c>
      <c r="J5492" s="21" t="s">
        <v>8361</v>
      </c>
      <c r="K5492" s="21" t="s">
        <v>8362</v>
      </c>
    </row>
    <row r="5493" s="7" customFormat="1" customHeight="1" spans="1:11">
      <c r="A5493" s="23"/>
      <c r="B5493" s="22"/>
      <c r="C5493" s="23"/>
      <c r="D5493" s="21" t="s">
        <v>1403</v>
      </c>
      <c r="E5493" s="21" t="s">
        <v>2389</v>
      </c>
      <c r="F5493" s="21" t="s">
        <v>1403</v>
      </c>
      <c r="G5493" s="25" t="s">
        <v>1403</v>
      </c>
      <c r="H5493" s="21" t="s">
        <v>1403</v>
      </c>
      <c r="I5493" s="25" t="s">
        <v>1403</v>
      </c>
      <c r="J5493" s="21" t="s">
        <v>1403</v>
      </c>
      <c r="K5493" s="21" t="s">
        <v>1403</v>
      </c>
    </row>
    <row r="5494" s="7" customFormat="1" customHeight="1" spans="1:11">
      <c r="A5494" s="23"/>
      <c r="B5494" s="22"/>
      <c r="C5494" s="23"/>
      <c r="D5494" s="21" t="s">
        <v>1403</v>
      </c>
      <c r="E5494" s="21" t="s">
        <v>1403</v>
      </c>
      <c r="F5494" s="21" t="s">
        <v>8363</v>
      </c>
      <c r="G5494" s="25" t="s">
        <v>2354</v>
      </c>
      <c r="H5494" s="21" t="s">
        <v>2622</v>
      </c>
      <c r="I5494" s="25" t="s">
        <v>2343</v>
      </c>
      <c r="J5494" s="21" t="s">
        <v>8364</v>
      </c>
      <c r="K5494" s="21" t="s">
        <v>8347</v>
      </c>
    </row>
    <row r="5495" s="7" customFormat="1" customHeight="1" spans="1:11">
      <c r="A5495" s="23"/>
      <c r="B5495" s="22"/>
      <c r="C5495" s="23"/>
      <c r="D5495" s="21" t="s">
        <v>1403</v>
      </c>
      <c r="E5495" s="21" t="s">
        <v>2949</v>
      </c>
      <c r="F5495" s="21" t="s">
        <v>1403</v>
      </c>
      <c r="G5495" s="25" t="s">
        <v>1403</v>
      </c>
      <c r="H5495" s="21" t="s">
        <v>1403</v>
      </c>
      <c r="I5495" s="25" t="s">
        <v>1403</v>
      </c>
      <c r="J5495" s="21" t="s">
        <v>1403</v>
      </c>
      <c r="K5495" s="21" t="s">
        <v>1403</v>
      </c>
    </row>
    <row r="5496" s="7" customFormat="1" customHeight="1" spans="1:11">
      <c r="A5496" s="23"/>
      <c r="B5496" s="22"/>
      <c r="C5496" s="23"/>
      <c r="D5496" s="21" t="s">
        <v>1403</v>
      </c>
      <c r="E5496" s="21" t="s">
        <v>1403</v>
      </c>
      <c r="F5496" s="21" t="s">
        <v>8365</v>
      </c>
      <c r="G5496" s="25" t="s">
        <v>2498</v>
      </c>
      <c r="H5496" s="21" t="s">
        <v>3737</v>
      </c>
      <c r="I5496" s="25" t="s">
        <v>3733</v>
      </c>
      <c r="J5496" s="21" t="s">
        <v>8366</v>
      </c>
      <c r="K5496" s="21" t="s">
        <v>8367</v>
      </c>
    </row>
    <row r="5497" s="7" customFormat="1" customHeight="1" spans="1:11">
      <c r="A5497" s="23"/>
      <c r="B5497" s="22"/>
      <c r="C5497" s="23"/>
      <c r="D5497" s="21" t="s">
        <v>2357</v>
      </c>
      <c r="E5497" s="21" t="s">
        <v>1403</v>
      </c>
      <c r="F5497" s="21" t="s">
        <v>1403</v>
      </c>
      <c r="G5497" s="25" t="s">
        <v>1403</v>
      </c>
      <c r="H5497" s="21" t="s">
        <v>1403</v>
      </c>
      <c r="I5497" s="25" t="s">
        <v>1403</v>
      </c>
      <c r="J5497" s="21" t="s">
        <v>1403</v>
      </c>
      <c r="K5497" s="21" t="s">
        <v>1403</v>
      </c>
    </row>
    <row r="5498" s="7" customFormat="1" customHeight="1" spans="1:11">
      <c r="A5498" s="23"/>
      <c r="B5498" s="22"/>
      <c r="C5498" s="23"/>
      <c r="D5498" s="21" t="s">
        <v>1403</v>
      </c>
      <c r="E5498" s="21" t="s">
        <v>2358</v>
      </c>
      <c r="F5498" s="21" t="s">
        <v>1403</v>
      </c>
      <c r="G5498" s="25" t="s">
        <v>1403</v>
      </c>
      <c r="H5498" s="21" t="s">
        <v>1403</v>
      </c>
      <c r="I5498" s="25" t="s">
        <v>1403</v>
      </c>
      <c r="J5498" s="21" t="s">
        <v>1403</v>
      </c>
      <c r="K5498" s="21" t="s">
        <v>1403</v>
      </c>
    </row>
    <row r="5499" s="7" customFormat="1" customHeight="1" spans="1:11">
      <c r="A5499" s="23"/>
      <c r="B5499" s="22"/>
      <c r="C5499" s="23"/>
      <c r="D5499" s="21" t="s">
        <v>1403</v>
      </c>
      <c r="E5499" s="21" t="s">
        <v>1403</v>
      </c>
      <c r="F5499" s="21" t="s">
        <v>8368</v>
      </c>
      <c r="G5499" s="25" t="s">
        <v>2354</v>
      </c>
      <c r="H5499" s="21" t="s">
        <v>2622</v>
      </c>
      <c r="I5499" s="25" t="s">
        <v>2343</v>
      </c>
      <c r="J5499" s="21" t="s">
        <v>8369</v>
      </c>
      <c r="K5499" s="21" t="s">
        <v>8370</v>
      </c>
    </row>
    <row r="5500" s="7" customFormat="1" customHeight="1" spans="1:11">
      <c r="A5500" s="23"/>
      <c r="B5500" s="22"/>
      <c r="C5500" s="23"/>
      <c r="D5500" s="21" t="s">
        <v>2373</v>
      </c>
      <c r="E5500" s="21" t="s">
        <v>1403</v>
      </c>
      <c r="F5500" s="21" t="s">
        <v>1403</v>
      </c>
      <c r="G5500" s="25" t="s">
        <v>1403</v>
      </c>
      <c r="H5500" s="21" t="s">
        <v>1403</v>
      </c>
      <c r="I5500" s="25" t="s">
        <v>1403</v>
      </c>
      <c r="J5500" s="21" t="s">
        <v>1403</v>
      </c>
      <c r="K5500" s="21" t="s">
        <v>1403</v>
      </c>
    </row>
    <row r="5501" s="7" customFormat="1" customHeight="1" spans="1:11">
      <c r="A5501" s="23"/>
      <c r="B5501" s="22"/>
      <c r="C5501" s="23"/>
      <c r="D5501" s="21" t="s">
        <v>1403</v>
      </c>
      <c r="E5501" s="21" t="s">
        <v>2374</v>
      </c>
      <c r="F5501" s="21" t="s">
        <v>1403</v>
      </c>
      <c r="G5501" s="25" t="s">
        <v>1403</v>
      </c>
      <c r="H5501" s="21" t="s">
        <v>1403</v>
      </c>
      <c r="I5501" s="25" t="s">
        <v>1403</v>
      </c>
      <c r="J5501" s="21" t="s">
        <v>1403</v>
      </c>
      <c r="K5501" s="21" t="s">
        <v>1403</v>
      </c>
    </row>
    <row r="5502" s="7" customFormat="1" customHeight="1" spans="1:11">
      <c r="A5502" s="23"/>
      <c r="B5502" s="22"/>
      <c r="C5502" s="23"/>
      <c r="D5502" s="21" t="s">
        <v>1403</v>
      </c>
      <c r="E5502" s="21" t="s">
        <v>1403</v>
      </c>
      <c r="F5502" s="21" t="s">
        <v>8371</v>
      </c>
      <c r="G5502" s="25" t="s">
        <v>2354</v>
      </c>
      <c r="H5502" s="21" t="s">
        <v>2622</v>
      </c>
      <c r="I5502" s="25" t="s">
        <v>2343</v>
      </c>
      <c r="J5502" s="21" t="s">
        <v>8372</v>
      </c>
      <c r="K5502" s="21" t="s">
        <v>2378</v>
      </c>
    </row>
    <row r="5503" s="7" customFormat="1" customHeight="1" spans="1:11">
      <c r="A5503" s="21" t="s">
        <v>8373</v>
      </c>
      <c r="B5503" s="24" t="s">
        <v>8374</v>
      </c>
      <c r="C5503" s="21" t="s">
        <v>8375</v>
      </c>
      <c r="D5503" s="23"/>
      <c r="E5503" s="23"/>
      <c r="F5503" s="23"/>
      <c r="G5503" s="22"/>
      <c r="H5503" s="23"/>
      <c r="I5503" s="22"/>
      <c r="J5503" s="23"/>
      <c r="K5503" s="23"/>
    </row>
    <row r="5504" s="7" customFormat="1" customHeight="1" spans="1:11">
      <c r="A5504" s="23"/>
      <c r="B5504" s="22"/>
      <c r="C5504" s="23"/>
      <c r="D5504" s="21" t="s">
        <v>2338</v>
      </c>
      <c r="E5504" s="21" t="s">
        <v>1403</v>
      </c>
      <c r="F5504" s="21" t="s">
        <v>1403</v>
      </c>
      <c r="G5504" s="25" t="s">
        <v>1403</v>
      </c>
      <c r="H5504" s="21" t="s">
        <v>1403</v>
      </c>
      <c r="I5504" s="25" t="s">
        <v>1403</v>
      </c>
      <c r="J5504" s="21" t="s">
        <v>1403</v>
      </c>
      <c r="K5504" s="21" t="s">
        <v>1403</v>
      </c>
    </row>
    <row r="5505" s="7" customFormat="1" customHeight="1" spans="1:11">
      <c r="A5505" s="23"/>
      <c r="B5505" s="22"/>
      <c r="C5505" s="23"/>
      <c r="D5505" s="21" t="s">
        <v>1403</v>
      </c>
      <c r="E5505" s="21" t="s">
        <v>2339</v>
      </c>
      <c r="F5505" s="21" t="s">
        <v>1403</v>
      </c>
      <c r="G5505" s="25" t="s">
        <v>1403</v>
      </c>
      <c r="H5505" s="21" t="s">
        <v>1403</v>
      </c>
      <c r="I5505" s="25" t="s">
        <v>1403</v>
      </c>
      <c r="J5505" s="21" t="s">
        <v>1403</v>
      </c>
      <c r="K5505" s="21" t="s">
        <v>1403</v>
      </c>
    </row>
    <row r="5506" s="7" customFormat="1" customHeight="1" spans="1:11">
      <c r="A5506" s="23"/>
      <c r="B5506" s="22"/>
      <c r="C5506" s="23"/>
      <c r="D5506" s="21" t="s">
        <v>1403</v>
      </c>
      <c r="E5506" s="21" t="s">
        <v>1403</v>
      </c>
      <c r="F5506" s="21" t="s">
        <v>8376</v>
      </c>
      <c r="G5506" s="25" t="s">
        <v>2341</v>
      </c>
      <c r="H5506" s="21" t="s">
        <v>2439</v>
      </c>
      <c r="I5506" s="25" t="s">
        <v>2416</v>
      </c>
      <c r="J5506" s="21" t="s">
        <v>8377</v>
      </c>
      <c r="K5506" s="21" t="s">
        <v>8378</v>
      </c>
    </row>
    <row r="5507" s="7" customFormat="1" customHeight="1" spans="1:11">
      <c r="A5507" s="23"/>
      <c r="B5507" s="22"/>
      <c r="C5507" s="23"/>
      <c r="D5507" s="21" t="s">
        <v>1403</v>
      </c>
      <c r="E5507" s="21" t="s">
        <v>1403</v>
      </c>
      <c r="F5507" s="21" t="s">
        <v>8379</v>
      </c>
      <c r="G5507" s="25" t="s">
        <v>2354</v>
      </c>
      <c r="H5507" s="21" t="s">
        <v>2342</v>
      </c>
      <c r="I5507" s="25" t="s">
        <v>2384</v>
      </c>
      <c r="J5507" s="21" t="s">
        <v>8380</v>
      </c>
      <c r="K5507" s="21" t="s">
        <v>8381</v>
      </c>
    </row>
    <row r="5508" s="7" customFormat="1" customHeight="1" spans="1:11">
      <c r="A5508" s="23"/>
      <c r="B5508" s="22"/>
      <c r="C5508" s="23"/>
      <c r="D5508" s="21" t="s">
        <v>1403</v>
      </c>
      <c r="E5508" s="21" t="s">
        <v>1403</v>
      </c>
      <c r="F5508" s="21" t="s">
        <v>8382</v>
      </c>
      <c r="G5508" s="25" t="s">
        <v>2354</v>
      </c>
      <c r="H5508" s="21" t="s">
        <v>2537</v>
      </c>
      <c r="I5508" s="25" t="s">
        <v>2416</v>
      </c>
      <c r="J5508" s="21" t="s">
        <v>8383</v>
      </c>
      <c r="K5508" s="21" t="s">
        <v>8383</v>
      </c>
    </row>
    <row r="5509" s="7" customFormat="1" customHeight="1" spans="1:11">
      <c r="A5509" s="23"/>
      <c r="B5509" s="22"/>
      <c r="C5509" s="23"/>
      <c r="D5509" s="21" t="s">
        <v>1403</v>
      </c>
      <c r="E5509" s="21" t="s">
        <v>2949</v>
      </c>
      <c r="F5509" s="21" t="s">
        <v>1403</v>
      </c>
      <c r="G5509" s="25" t="s">
        <v>1403</v>
      </c>
      <c r="H5509" s="21" t="s">
        <v>1403</v>
      </c>
      <c r="I5509" s="25" t="s">
        <v>1403</v>
      </c>
      <c r="J5509" s="21" t="s">
        <v>1403</v>
      </c>
      <c r="K5509" s="21" t="s">
        <v>1403</v>
      </c>
    </row>
    <row r="5510" s="7" customFormat="1" customHeight="1" spans="1:11">
      <c r="A5510" s="23"/>
      <c r="B5510" s="22"/>
      <c r="C5510" s="23"/>
      <c r="D5510" s="21" t="s">
        <v>1403</v>
      </c>
      <c r="E5510" s="21" t="s">
        <v>1403</v>
      </c>
      <c r="F5510" s="21" t="s">
        <v>8384</v>
      </c>
      <c r="G5510" s="25" t="s">
        <v>2498</v>
      </c>
      <c r="H5510" s="21" t="s">
        <v>2620</v>
      </c>
      <c r="I5510" s="25" t="s">
        <v>2491</v>
      </c>
      <c r="J5510" s="21" t="s">
        <v>8385</v>
      </c>
      <c r="K5510" s="21" t="s">
        <v>8386</v>
      </c>
    </row>
    <row r="5511" s="7" customFormat="1" customHeight="1" spans="1:11">
      <c r="A5511" s="23"/>
      <c r="B5511" s="22"/>
      <c r="C5511" s="23"/>
      <c r="D5511" s="21" t="s">
        <v>2357</v>
      </c>
      <c r="E5511" s="21" t="s">
        <v>1403</v>
      </c>
      <c r="F5511" s="21" t="s">
        <v>1403</v>
      </c>
      <c r="G5511" s="25" t="s">
        <v>1403</v>
      </c>
      <c r="H5511" s="21" t="s">
        <v>1403</v>
      </c>
      <c r="I5511" s="25" t="s">
        <v>1403</v>
      </c>
      <c r="J5511" s="21" t="s">
        <v>1403</v>
      </c>
      <c r="K5511" s="21" t="s">
        <v>1403</v>
      </c>
    </row>
    <row r="5512" s="7" customFormat="1" customHeight="1" spans="1:11">
      <c r="A5512" s="23"/>
      <c r="B5512" s="22"/>
      <c r="C5512" s="23"/>
      <c r="D5512" s="21" t="s">
        <v>1403</v>
      </c>
      <c r="E5512" s="21" t="s">
        <v>2358</v>
      </c>
      <c r="F5512" s="21" t="s">
        <v>1403</v>
      </c>
      <c r="G5512" s="25" t="s">
        <v>1403</v>
      </c>
      <c r="H5512" s="21" t="s">
        <v>1403</v>
      </c>
      <c r="I5512" s="25" t="s">
        <v>1403</v>
      </c>
      <c r="J5512" s="21" t="s">
        <v>1403</v>
      </c>
      <c r="K5512" s="21" t="s">
        <v>1403</v>
      </c>
    </row>
    <row r="5513" s="7" customFormat="1" customHeight="1" spans="1:11">
      <c r="A5513" s="23"/>
      <c r="B5513" s="22"/>
      <c r="C5513" s="23"/>
      <c r="D5513" s="21" t="s">
        <v>1403</v>
      </c>
      <c r="E5513" s="21" t="s">
        <v>1403</v>
      </c>
      <c r="F5513" s="21" t="s">
        <v>8387</v>
      </c>
      <c r="G5513" s="25" t="s">
        <v>2341</v>
      </c>
      <c r="H5513" s="21" t="s">
        <v>8388</v>
      </c>
      <c r="I5513" s="25" t="s">
        <v>1403</v>
      </c>
      <c r="J5513" s="21" t="s">
        <v>8389</v>
      </c>
      <c r="K5513" s="21" t="s">
        <v>8390</v>
      </c>
    </row>
    <row r="5514" s="7" customFormat="1" customHeight="1" spans="1:11">
      <c r="A5514" s="23"/>
      <c r="B5514" s="22"/>
      <c r="C5514" s="23"/>
      <c r="D5514" s="21" t="s">
        <v>2373</v>
      </c>
      <c r="E5514" s="21" t="s">
        <v>1403</v>
      </c>
      <c r="F5514" s="21" t="s">
        <v>1403</v>
      </c>
      <c r="G5514" s="25" t="s">
        <v>1403</v>
      </c>
      <c r="H5514" s="21" t="s">
        <v>1403</v>
      </c>
      <c r="I5514" s="25" t="s">
        <v>1403</v>
      </c>
      <c r="J5514" s="21" t="s">
        <v>1403</v>
      </c>
      <c r="K5514" s="21" t="s">
        <v>1403</v>
      </c>
    </row>
    <row r="5515" s="7" customFormat="1" customHeight="1" spans="1:11">
      <c r="A5515" s="23"/>
      <c r="B5515" s="22"/>
      <c r="C5515" s="23"/>
      <c r="D5515" s="21" t="s">
        <v>1403</v>
      </c>
      <c r="E5515" s="21" t="s">
        <v>2374</v>
      </c>
      <c r="F5515" s="21" t="s">
        <v>1403</v>
      </c>
      <c r="G5515" s="25" t="s">
        <v>1403</v>
      </c>
      <c r="H5515" s="21" t="s">
        <v>1403</v>
      </c>
      <c r="I5515" s="25" t="s">
        <v>1403</v>
      </c>
      <c r="J5515" s="21" t="s">
        <v>1403</v>
      </c>
      <c r="K5515" s="21" t="s">
        <v>1403</v>
      </c>
    </row>
    <row r="5516" s="7" customFormat="1" customHeight="1" spans="1:11">
      <c r="A5516" s="23"/>
      <c r="B5516" s="22"/>
      <c r="C5516" s="23"/>
      <c r="D5516" s="21" t="s">
        <v>1403</v>
      </c>
      <c r="E5516" s="21" t="s">
        <v>1403</v>
      </c>
      <c r="F5516" s="21" t="s">
        <v>8356</v>
      </c>
      <c r="G5516" s="25" t="s">
        <v>2354</v>
      </c>
      <c r="H5516" s="21" t="s">
        <v>2394</v>
      </c>
      <c r="I5516" s="25" t="s">
        <v>2343</v>
      </c>
      <c r="J5516" s="21" t="s">
        <v>8356</v>
      </c>
      <c r="K5516" s="21" t="s">
        <v>2378</v>
      </c>
    </row>
    <row r="5517" s="7" customFormat="1" customHeight="1" spans="1:11">
      <c r="A5517" s="21" t="s">
        <v>8391</v>
      </c>
      <c r="B5517" s="24" t="s">
        <v>8392</v>
      </c>
      <c r="C5517" s="21" t="s">
        <v>8393</v>
      </c>
      <c r="D5517" s="23"/>
      <c r="E5517" s="23"/>
      <c r="F5517" s="23"/>
      <c r="G5517" s="22"/>
      <c r="H5517" s="23"/>
      <c r="I5517" s="22"/>
      <c r="J5517" s="23"/>
      <c r="K5517" s="23"/>
    </row>
    <row r="5518" s="7" customFormat="1" customHeight="1" spans="1:11">
      <c r="A5518" s="23"/>
      <c r="B5518" s="22"/>
      <c r="C5518" s="23"/>
      <c r="D5518" s="21" t="s">
        <v>2338</v>
      </c>
      <c r="E5518" s="21" t="s">
        <v>1403</v>
      </c>
      <c r="F5518" s="21" t="s">
        <v>1403</v>
      </c>
      <c r="G5518" s="25" t="s">
        <v>1403</v>
      </c>
      <c r="H5518" s="21" t="s">
        <v>1403</v>
      </c>
      <c r="I5518" s="25" t="s">
        <v>1403</v>
      </c>
      <c r="J5518" s="21" t="s">
        <v>1403</v>
      </c>
      <c r="K5518" s="21" t="s">
        <v>1403</v>
      </c>
    </row>
    <row r="5519" s="7" customFormat="1" customHeight="1" spans="1:11">
      <c r="A5519" s="23"/>
      <c r="B5519" s="22"/>
      <c r="C5519" s="23"/>
      <c r="D5519" s="21" t="s">
        <v>1403</v>
      </c>
      <c r="E5519" s="21" t="s">
        <v>2339</v>
      </c>
      <c r="F5519" s="21" t="s">
        <v>1403</v>
      </c>
      <c r="G5519" s="25" t="s">
        <v>1403</v>
      </c>
      <c r="H5519" s="21" t="s">
        <v>1403</v>
      </c>
      <c r="I5519" s="25" t="s">
        <v>1403</v>
      </c>
      <c r="J5519" s="21" t="s">
        <v>1403</v>
      </c>
      <c r="K5519" s="21" t="s">
        <v>1403</v>
      </c>
    </row>
    <row r="5520" s="7" customFormat="1" customHeight="1" spans="1:11">
      <c r="A5520" s="23"/>
      <c r="B5520" s="22"/>
      <c r="C5520" s="23"/>
      <c r="D5520" s="21" t="s">
        <v>1403</v>
      </c>
      <c r="E5520" s="21" t="s">
        <v>1403</v>
      </c>
      <c r="F5520" s="21" t="s">
        <v>8394</v>
      </c>
      <c r="G5520" s="25" t="s">
        <v>2341</v>
      </c>
      <c r="H5520" s="21" t="s">
        <v>2735</v>
      </c>
      <c r="I5520" s="25" t="s">
        <v>2384</v>
      </c>
      <c r="J5520" s="21" t="s">
        <v>8395</v>
      </c>
      <c r="K5520" s="21" t="s">
        <v>8396</v>
      </c>
    </row>
    <row r="5521" s="7" customFormat="1" customHeight="1" spans="1:11">
      <c r="A5521" s="23"/>
      <c r="B5521" s="22"/>
      <c r="C5521" s="23"/>
      <c r="D5521" s="21" t="s">
        <v>1403</v>
      </c>
      <c r="E5521" s="21" t="s">
        <v>2352</v>
      </c>
      <c r="F5521" s="21" t="s">
        <v>1403</v>
      </c>
      <c r="G5521" s="25" t="s">
        <v>1403</v>
      </c>
      <c r="H5521" s="21" t="s">
        <v>1403</v>
      </c>
      <c r="I5521" s="25" t="s">
        <v>1403</v>
      </c>
      <c r="J5521" s="21" t="s">
        <v>1403</v>
      </c>
      <c r="K5521" s="21" t="s">
        <v>1403</v>
      </c>
    </row>
    <row r="5522" s="7" customFormat="1" customHeight="1" spans="1:11">
      <c r="A5522" s="23"/>
      <c r="B5522" s="22"/>
      <c r="C5522" s="23"/>
      <c r="D5522" s="21" t="s">
        <v>1403</v>
      </c>
      <c r="E5522" s="21" t="s">
        <v>1403</v>
      </c>
      <c r="F5522" s="21" t="s">
        <v>8397</v>
      </c>
      <c r="G5522" s="25" t="s">
        <v>2354</v>
      </c>
      <c r="H5522" s="21" t="s">
        <v>2622</v>
      </c>
      <c r="I5522" s="25" t="s">
        <v>2343</v>
      </c>
      <c r="J5522" s="21" t="s">
        <v>8398</v>
      </c>
      <c r="K5522" s="21" t="s">
        <v>8399</v>
      </c>
    </row>
    <row r="5523" s="7" customFormat="1" customHeight="1" spans="1:11">
      <c r="A5523" s="23"/>
      <c r="B5523" s="22"/>
      <c r="C5523" s="23"/>
      <c r="D5523" s="21" t="s">
        <v>1403</v>
      </c>
      <c r="E5523" s="21" t="s">
        <v>2389</v>
      </c>
      <c r="F5523" s="21" t="s">
        <v>1403</v>
      </c>
      <c r="G5523" s="25" t="s">
        <v>1403</v>
      </c>
      <c r="H5523" s="21" t="s">
        <v>1403</v>
      </c>
      <c r="I5523" s="25" t="s">
        <v>1403</v>
      </c>
      <c r="J5523" s="21" t="s">
        <v>1403</v>
      </c>
      <c r="K5523" s="21" t="s">
        <v>1403</v>
      </c>
    </row>
    <row r="5524" s="7" customFormat="1" customHeight="1" spans="1:11">
      <c r="A5524" s="23"/>
      <c r="B5524" s="22"/>
      <c r="C5524" s="23"/>
      <c r="D5524" s="21" t="s">
        <v>1403</v>
      </c>
      <c r="E5524" s="21" t="s">
        <v>1403</v>
      </c>
      <c r="F5524" s="21" t="s">
        <v>8400</v>
      </c>
      <c r="G5524" s="25" t="s">
        <v>2354</v>
      </c>
      <c r="H5524" s="21" t="s">
        <v>2394</v>
      </c>
      <c r="I5524" s="25" t="s">
        <v>2343</v>
      </c>
      <c r="J5524" s="21" t="s">
        <v>8401</v>
      </c>
      <c r="K5524" s="21" t="s">
        <v>8402</v>
      </c>
    </row>
    <row r="5525" s="7" customFormat="1" customHeight="1" spans="1:11">
      <c r="A5525" s="23"/>
      <c r="B5525" s="22"/>
      <c r="C5525" s="23"/>
      <c r="D5525" s="21" t="s">
        <v>1403</v>
      </c>
      <c r="E5525" s="21" t="s">
        <v>2949</v>
      </c>
      <c r="F5525" s="21" t="s">
        <v>1403</v>
      </c>
      <c r="G5525" s="25" t="s">
        <v>1403</v>
      </c>
      <c r="H5525" s="21" t="s">
        <v>1403</v>
      </c>
      <c r="I5525" s="25" t="s">
        <v>1403</v>
      </c>
      <c r="J5525" s="21" t="s">
        <v>1403</v>
      </c>
      <c r="K5525" s="21" t="s">
        <v>1403</v>
      </c>
    </row>
    <row r="5526" s="7" customFormat="1" customHeight="1" spans="1:11">
      <c r="A5526" s="23"/>
      <c r="B5526" s="22"/>
      <c r="C5526" s="23"/>
      <c r="D5526" s="21" t="s">
        <v>1403</v>
      </c>
      <c r="E5526" s="21" t="s">
        <v>1403</v>
      </c>
      <c r="F5526" s="21" t="s">
        <v>8403</v>
      </c>
      <c r="G5526" s="25" t="s">
        <v>2498</v>
      </c>
      <c r="H5526" s="21" t="s">
        <v>7011</v>
      </c>
      <c r="I5526" s="25" t="s">
        <v>3733</v>
      </c>
      <c r="J5526" s="21" t="s">
        <v>8404</v>
      </c>
      <c r="K5526" s="21" t="s">
        <v>8405</v>
      </c>
    </row>
    <row r="5527" s="7" customFormat="1" customHeight="1" spans="1:11">
      <c r="A5527" s="23"/>
      <c r="B5527" s="22"/>
      <c r="C5527" s="23"/>
      <c r="D5527" s="21" t="s">
        <v>2357</v>
      </c>
      <c r="E5527" s="21" t="s">
        <v>1403</v>
      </c>
      <c r="F5527" s="21" t="s">
        <v>1403</v>
      </c>
      <c r="G5527" s="25" t="s">
        <v>1403</v>
      </c>
      <c r="H5527" s="21" t="s">
        <v>1403</v>
      </c>
      <c r="I5527" s="25" t="s">
        <v>1403</v>
      </c>
      <c r="J5527" s="21" t="s">
        <v>1403</v>
      </c>
      <c r="K5527" s="21" t="s">
        <v>1403</v>
      </c>
    </row>
    <row r="5528" s="7" customFormat="1" customHeight="1" spans="1:11">
      <c r="A5528" s="23"/>
      <c r="B5528" s="22"/>
      <c r="C5528" s="23"/>
      <c r="D5528" s="21" t="s">
        <v>1403</v>
      </c>
      <c r="E5528" s="21" t="s">
        <v>2358</v>
      </c>
      <c r="F5528" s="21" t="s">
        <v>1403</v>
      </c>
      <c r="G5528" s="25" t="s">
        <v>1403</v>
      </c>
      <c r="H5528" s="21" t="s">
        <v>1403</v>
      </c>
      <c r="I5528" s="25" t="s">
        <v>1403</v>
      </c>
      <c r="J5528" s="21" t="s">
        <v>1403</v>
      </c>
      <c r="K5528" s="21" t="s">
        <v>1403</v>
      </c>
    </row>
    <row r="5529" s="7" customFormat="1" customHeight="1" spans="1:11">
      <c r="A5529" s="23"/>
      <c r="B5529" s="22"/>
      <c r="C5529" s="23"/>
      <c r="D5529" s="21" t="s">
        <v>1403</v>
      </c>
      <c r="E5529" s="21" t="s">
        <v>1403</v>
      </c>
      <c r="F5529" s="21" t="s">
        <v>8406</v>
      </c>
      <c r="G5529" s="25" t="s">
        <v>2498</v>
      </c>
      <c r="H5529" s="21" t="s">
        <v>2355</v>
      </c>
      <c r="I5529" s="25" t="s">
        <v>2516</v>
      </c>
      <c r="J5529" s="21" t="s">
        <v>8407</v>
      </c>
      <c r="K5529" s="21" t="s">
        <v>8408</v>
      </c>
    </row>
    <row r="5530" s="7" customFormat="1" customHeight="1" spans="1:11">
      <c r="A5530" s="23"/>
      <c r="B5530" s="22"/>
      <c r="C5530" s="23"/>
      <c r="D5530" s="21" t="s">
        <v>2373</v>
      </c>
      <c r="E5530" s="21" t="s">
        <v>1403</v>
      </c>
      <c r="F5530" s="21" t="s">
        <v>1403</v>
      </c>
      <c r="G5530" s="25" t="s">
        <v>1403</v>
      </c>
      <c r="H5530" s="21" t="s">
        <v>1403</v>
      </c>
      <c r="I5530" s="25" t="s">
        <v>1403</v>
      </c>
      <c r="J5530" s="21" t="s">
        <v>1403</v>
      </c>
      <c r="K5530" s="21" t="s">
        <v>1403</v>
      </c>
    </row>
    <row r="5531" s="7" customFormat="1" customHeight="1" spans="1:11">
      <c r="A5531" s="23"/>
      <c r="B5531" s="22"/>
      <c r="C5531" s="23"/>
      <c r="D5531" s="21" t="s">
        <v>1403</v>
      </c>
      <c r="E5531" s="21" t="s">
        <v>2374</v>
      </c>
      <c r="F5531" s="21" t="s">
        <v>1403</v>
      </c>
      <c r="G5531" s="25" t="s">
        <v>1403</v>
      </c>
      <c r="H5531" s="21" t="s">
        <v>1403</v>
      </c>
      <c r="I5531" s="25" t="s">
        <v>1403</v>
      </c>
      <c r="J5531" s="21" t="s">
        <v>1403</v>
      </c>
      <c r="K5531" s="21" t="s">
        <v>1403</v>
      </c>
    </row>
    <row r="5532" s="7" customFormat="1" customHeight="1" spans="1:11">
      <c r="A5532" s="23"/>
      <c r="B5532" s="22"/>
      <c r="C5532" s="23"/>
      <c r="D5532" s="21" t="s">
        <v>1403</v>
      </c>
      <c r="E5532" s="21" t="s">
        <v>1403</v>
      </c>
      <c r="F5532" s="21" t="s">
        <v>8409</v>
      </c>
      <c r="G5532" s="25" t="s">
        <v>2354</v>
      </c>
      <c r="H5532" s="21" t="s">
        <v>2394</v>
      </c>
      <c r="I5532" s="25" t="s">
        <v>2343</v>
      </c>
      <c r="J5532" s="21" t="s">
        <v>8409</v>
      </c>
      <c r="K5532" s="21" t="s">
        <v>2378</v>
      </c>
    </row>
    <row r="5533" s="7" customFormat="1" customHeight="1" spans="1:11">
      <c r="A5533" s="21" t="s">
        <v>6120</v>
      </c>
      <c r="B5533" s="24" t="s">
        <v>8410</v>
      </c>
      <c r="C5533" s="21" t="s">
        <v>8411</v>
      </c>
      <c r="D5533" s="23"/>
      <c r="E5533" s="23"/>
      <c r="F5533" s="23"/>
      <c r="G5533" s="22"/>
      <c r="H5533" s="23"/>
      <c r="I5533" s="22"/>
      <c r="J5533" s="23"/>
      <c r="K5533" s="23"/>
    </row>
    <row r="5534" s="7" customFormat="1" customHeight="1" spans="1:11">
      <c r="A5534" s="23"/>
      <c r="B5534" s="22"/>
      <c r="C5534" s="23"/>
      <c r="D5534" s="21" t="s">
        <v>2338</v>
      </c>
      <c r="E5534" s="21" t="s">
        <v>1403</v>
      </c>
      <c r="F5534" s="21" t="s">
        <v>1403</v>
      </c>
      <c r="G5534" s="25" t="s">
        <v>1403</v>
      </c>
      <c r="H5534" s="21" t="s">
        <v>1403</v>
      </c>
      <c r="I5534" s="25" t="s">
        <v>1403</v>
      </c>
      <c r="J5534" s="21" t="s">
        <v>1403</v>
      </c>
      <c r="K5534" s="21" t="s">
        <v>1403</v>
      </c>
    </row>
    <row r="5535" s="7" customFormat="1" customHeight="1" spans="1:11">
      <c r="A5535" s="23"/>
      <c r="B5535" s="22"/>
      <c r="C5535" s="23"/>
      <c r="D5535" s="21" t="s">
        <v>1403</v>
      </c>
      <c r="E5535" s="21" t="s">
        <v>2339</v>
      </c>
      <c r="F5535" s="21" t="s">
        <v>1403</v>
      </c>
      <c r="G5535" s="25" t="s">
        <v>1403</v>
      </c>
      <c r="H5535" s="21" t="s">
        <v>1403</v>
      </c>
      <c r="I5535" s="25" t="s">
        <v>1403</v>
      </c>
      <c r="J5535" s="21" t="s">
        <v>1403</v>
      </c>
      <c r="K5535" s="21" t="s">
        <v>1403</v>
      </c>
    </row>
    <row r="5536" s="7" customFormat="1" customHeight="1" spans="1:11">
      <c r="A5536" s="23"/>
      <c r="B5536" s="22"/>
      <c r="C5536" s="23"/>
      <c r="D5536" s="21" t="s">
        <v>1403</v>
      </c>
      <c r="E5536" s="21" t="s">
        <v>1403</v>
      </c>
      <c r="F5536" s="21" t="s">
        <v>8412</v>
      </c>
      <c r="G5536" s="25" t="s">
        <v>2341</v>
      </c>
      <c r="H5536" s="21" t="s">
        <v>2537</v>
      </c>
      <c r="I5536" s="25" t="s">
        <v>2384</v>
      </c>
      <c r="J5536" s="21" t="s">
        <v>8413</v>
      </c>
      <c r="K5536" s="21" t="s">
        <v>8414</v>
      </c>
    </row>
    <row r="5537" s="7" customFormat="1" customHeight="1" spans="1:11">
      <c r="A5537" s="23"/>
      <c r="B5537" s="22"/>
      <c r="C5537" s="23"/>
      <c r="D5537" s="21" t="s">
        <v>2357</v>
      </c>
      <c r="E5537" s="21" t="s">
        <v>1403</v>
      </c>
      <c r="F5537" s="21" t="s">
        <v>1403</v>
      </c>
      <c r="G5537" s="25" t="s">
        <v>1403</v>
      </c>
      <c r="H5537" s="21" t="s">
        <v>1403</v>
      </c>
      <c r="I5537" s="25" t="s">
        <v>1403</v>
      </c>
      <c r="J5537" s="21" t="s">
        <v>1403</v>
      </c>
      <c r="K5537" s="21" t="s">
        <v>1403</v>
      </c>
    </row>
    <row r="5538" s="7" customFormat="1" customHeight="1" spans="1:11">
      <c r="A5538" s="23"/>
      <c r="B5538" s="22"/>
      <c r="C5538" s="23"/>
      <c r="D5538" s="21" t="s">
        <v>1403</v>
      </c>
      <c r="E5538" s="21" t="s">
        <v>2358</v>
      </c>
      <c r="F5538" s="21" t="s">
        <v>1403</v>
      </c>
      <c r="G5538" s="25" t="s">
        <v>1403</v>
      </c>
      <c r="H5538" s="21" t="s">
        <v>1403</v>
      </c>
      <c r="I5538" s="25" t="s">
        <v>1403</v>
      </c>
      <c r="J5538" s="21" t="s">
        <v>1403</v>
      </c>
      <c r="K5538" s="21" t="s">
        <v>1403</v>
      </c>
    </row>
    <row r="5539" s="7" customFormat="1" customHeight="1" spans="1:11">
      <c r="A5539" s="23"/>
      <c r="B5539" s="22"/>
      <c r="C5539" s="23"/>
      <c r="D5539" s="21" t="s">
        <v>1403</v>
      </c>
      <c r="E5539" s="21" t="s">
        <v>1403</v>
      </c>
      <c r="F5539" s="21" t="s">
        <v>2590</v>
      </c>
      <c r="G5539" s="25" t="s">
        <v>2341</v>
      </c>
      <c r="H5539" s="21" t="s">
        <v>2591</v>
      </c>
      <c r="I5539" s="25" t="s">
        <v>1403</v>
      </c>
      <c r="J5539" s="21" t="s">
        <v>2592</v>
      </c>
      <c r="K5539" s="21" t="s">
        <v>8415</v>
      </c>
    </row>
    <row r="5540" s="7" customFormat="1" customHeight="1" spans="1:11">
      <c r="A5540" s="23"/>
      <c r="B5540" s="22"/>
      <c r="C5540" s="23"/>
      <c r="D5540" s="21" t="s">
        <v>2373</v>
      </c>
      <c r="E5540" s="21" t="s">
        <v>1403</v>
      </c>
      <c r="F5540" s="21" t="s">
        <v>1403</v>
      </c>
      <c r="G5540" s="25" t="s">
        <v>1403</v>
      </c>
      <c r="H5540" s="21" t="s">
        <v>1403</v>
      </c>
      <c r="I5540" s="25" t="s">
        <v>1403</v>
      </c>
      <c r="J5540" s="21" t="s">
        <v>1403</v>
      </c>
      <c r="K5540" s="21" t="s">
        <v>1403</v>
      </c>
    </row>
    <row r="5541" s="7" customFormat="1" customHeight="1" spans="1:11">
      <c r="A5541" s="23"/>
      <c r="B5541" s="22"/>
      <c r="C5541" s="23"/>
      <c r="D5541" s="21" t="s">
        <v>1403</v>
      </c>
      <c r="E5541" s="21" t="s">
        <v>2374</v>
      </c>
      <c r="F5541" s="21" t="s">
        <v>1403</v>
      </c>
      <c r="G5541" s="25" t="s">
        <v>1403</v>
      </c>
      <c r="H5541" s="21" t="s">
        <v>1403</v>
      </c>
      <c r="I5541" s="25" t="s">
        <v>1403</v>
      </c>
      <c r="J5541" s="21" t="s">
        <v>1403</v>
      </c>
      <c r="K5541" s="21" t="s">
        <v>1403</v>
      </c>
    </row>
    <row r="5542" s="7" customFormat="1" customHeight="1" spans="1:11">
      <c r="A5542" s="23"/>
      <c r="B5542" s="22"/>
      <c r="C5542" s="23"/>
      <c r="D5542" s="21" t="s">
        <v>1403</v>
      </c>
      <c r="E5542" s="21" t="s">
        <v>1403</v>
      </c>
      <c r="F5542" s="21" t="s">
        <v>8416</v>
      </c>
      <c r="G5542" s="25" t="s">
        <v>2354</v>
      </c>
      <c r="H5542" s="21" t="s">
        <v>2394</v>
      </c>
      <c r="I5542" s="25" t="s">
        <v>2343</v>
      </c>
      <c r="J5542" s="21" t="s">
        <v>8417</v>
      </c>
      <c r="K5542" s="21" t="s">
        <v>2378</v>
      </c>
    </row>
    <row r="5543" s="7" customFormat="1" customHeight="1" spans="1:11">
      <c r="A5543" s="21" t="s">
        <v>8418</v>
      </c>
      <c r="B5543" s="24" t="s">
        <v>8419</v>
      </c>
      <c r="C5543" s="21" t="s">
        <v>8420</v>
      </c>
      <c r="D5543" s="23"/>
      <c r="E5543" s="23"/>
      <c r="F5543" s="23"/>
      <c r="G5543" s="22"/>
      <c r="H5543" s="23"/>
      <c r="I5543" s="22"/>
      <c r="J5543" s="23"/>
      <c r="K5543" s="23"/>
    </row>
    <row r="5544" s="7" customFormat="1" customHeight="1" spans="1:11">
      <c r="A5544" s="23"/>
      <c r="B5544" s="22"/>
      <c r="C5544" s="23"/>
      <c r="D5544" s="21" t="s">
        <v>2338</v>
      </c>
      <c r="E5544" s="21" t="s">
        <v>1403</v>
      </c>
      <c r="F5544" s="21" t="s">
        <v>1403</v>
      </c>
      <c r="G5544" s="25" t="s">
        <v>1403</v>
      </c>
      <c r="H5544" s="21" t="s">
        <v>1403</v>
      </c>
      <c r="I5544" s="25" t="s">
        <v>1403</v>
      </c>
      <c r="J5544" s="21" t="s">
        <v>1403</v>
      </c>
      <c r="K5544" s="21" t="s">
        <v>1403</v>
      </c>
    </row>
    <row r="5545" s="7" customFormat="1" customHeight="1" spans="1:11">
      <c r="A5545" s="23"/>
      <c r="B5545" s="22"/>
      <c r="C5545" s="23"/>
      <c r="D5545" s="21" t="s">
        <v>1403</v>
      </c>
      <c r="E5545" s="21" t="s">
        <v>2339</v>
      </c>
      <c r="F5545" s="21" t="s">
        <v>1403</v>
      </c>
      <c r="G5545" s="25" t="s">
        <v>1403</v>
      </c>
      <c r="H5545" s="21" t="s">
        <v>1403</v>
      </c>
      <c r="I5545" s="25" t="s">
        <v>1403</v>
      </c>
      <c r="J5545" s="21" t="s">
        <v>1403</v>
      </c>
      <c r="K5545" s="21" t="s">
        <v>1403</v>
      </c>
    </row>
    <row r="5546" s="7" customFormat="1" customHeight="1" spans="1:11">
      <c r="A5546" s="23"/>
      <c r="B5546" s="22"/>
      <c r="C5546" s="23"/>
      <c r="D5546" s="21" t="s">
        <v>1403</v>
      </c>
      <c r="E5546" s="21" t="s">
        <v>1403</v>
      </c>
      <c r="F5546" s="21" t="s">
        <v>8421</v>
      </c>
      <c r="G5546" s="25" t="s">
        <v>2899</v>
      </c>
      <c r="H5546" s="21" t="s">
        <v>2703</v>
      </c>
      <c r="I5546" s="25" t="s">
        <v>2416</v>
      </c>
      <c r="J5546" s="21" t="s">
        <v>8421</v>
      </c>
      <c r="K5546" s="21" t="s">
        <v>8422</v>
      </c>
    </row>
    <row r="5547" s="7" customFormat="1" customHeight="1" spans="1:11">
      <c r="A5547" s="23"/>
      <c r="B5547" s="22"/>
      <c r="C5547" s="23"/>
      <c r="D5547" s="21" t="s">
        <v>1403</v>
      </c>
      <c r="E5547" s="21" t="s">
        <v>2352</v>
      </c>
      <c r="F5547" s="21" t="s">
        <v>1403</v>
      </c>
      <c r="G5547" s="25" t="s">
        <v>1403</v>
      </c>
      <c r="H5547" s="21" t="s">
        <v>1403</v>
      </c>
      <c r="I5547" s="25" t="s">
        <v>1403</v>
      </c>
      <c r="J5547" s="21" t="s">
        <v>1403</v>
      </c>
      <c r="K5547" s="21" t="s">
        <v>1403</v>
      </c>
    </row>
    <row r="5548" s="7" customFormat="1" customHeight="1" spans="1:11">
      <c r="A5548" s="23"/>
      <c r="B5548" s="22"/>
      <c r="C5548" s="23"/>
      <c r="D5548" s="21" t="s">
        <v>1403</v>
      </c>
      <c r="E5548" s="21" t="s">
        <v>1403</v>
      </c>
      <c r="F5548" s="21" t="s">
        <v>8423</v>
      </c>
      <c r="G5548" s="25" t="s">
        <v>2354</v>
      </c>
      <c r="H5548" s="21" t="s">
        <v>2622</v>
      </c>
      <c r="I5548" s="25" t="s">
        <v>2343</v>
      </c>
      <c r="J5548" s="21" t="s">
        <v>8423</v>
      </c>
      <c r="K5548" s="21" t="s">
        <v>8424</v>
      </c>
    </row>
    <row r="5549" s="7" customFormat="1" customHeight="1" spans="1:11">
      <c r="A5549" s="23"/>
      <c r="B5549" s="22"/>
      <c r="C5549" s="23"/>
      <c r="D5549" s="21" t="s">
        <v>1403</v>
      </c>
      <c r="E5549" s="21" t="s">
        <v>2389</v>
      </c>
      <c r="F5549" s="21" t="s">
        <v>1403</v>
      </c>
      <c r="G5549" s="25" t="s">
        <v>1403</v>
      </c>
      <c r="H5549" s="21" t="s">
        <v>1403</v>
      </c>
      <c r="I5549" s="25" t="s">
        <v>1403</v>
      </c>
      <c r="J5549" s="21" t="s">
        <v>1403</v>
      </c>
      <c r="K5549" s="21" t="s">
        <v>1403</v>
      </c>
    </row>
    <row r="5550" s="7" customFormat="1" customHeight="1" spans="1:11">
      <c r="A5550" s="23"/>
      <c r="B5550" s="22"/>
      <c r="C5550" s="23"/>
      <c r="D5550" s="21" t="s">
        <v>1403</v>
      </c>
      <c r="E5550" s="21" t="s">
        <v>1403</v>
      </c>
      <c r="F5550" s="21" t="s">
        <v>8425</v>
      </c>
      <c r="G5550" s="25" t="s">
        <v>2354</v>
      </c>
      <c r="H5550" s="21" t="s">
        <v>2394</v>
      </c>
      <c r="I5550" s="25" t="s">
        <v>2343</v>
      </c>
      <c r="J5550" s="21" t="s">
        <v>8426</v>
      </c>
      <c r="K5550" s="21" t="s">
        <v>8347</v>
      </c>
    </row>
    <row r="5551" s="7" customFormat="1" customHeight="1" spans="1:11">
      <c r="A5551" s="23"/>
      <c r="B5551" s="22"/>
      <c r="C5551" s="23"/>
      <c r="D5551" s="21" t="s">
        <v>1403</v>
      </c>
      <c r="E5551" s="21" t="s">
        <v>2949</v>
      </c>
      <c r="F5551" s="21" t="s">
        <v>1403</v>
      </c>
      <c r="G5551" s="25" t="s">
        <v>1403</v>
      </c>
      <c r="H5551" s="21" t="s">
        <v>1403</v>
      </c>
      <c r="I5551" s="25" t="s">
        <v>1403</v>
      </c>
      <c r="J5551" s="21" t="s">
        <v>1403</v>
      </c>
      <c r="K5551" s="21" t="s">
        <v>1403</v>
      </c>
    </row>
    <row r="5552" s="7" customFormat="1" customHeight="1" spans="1:11">
      <c r="A5552" s="23"/>
      <c r="B5552" s="22"/>
      <c r="C5552" s="23"/>
      <c r="D5552" s="21" t="s">
        <v>1403</v>
      </c>
      <c r="E5552" s="21" t="s">
        <v>1403</v>
      </c>
      <c r="F5552" s="21" t="s">
        <v>8427</v>
      </c>
      <c r="G5552" s="25" t="s">
        <v>2498</v>
      </c>
      <c r="H5552" s="21" t="s">
        <v>2383</v>
      </c>
      <c r="I5552" s="25" t="s">
        <v>2491</v>
      </c>
      <c r="J5552" s="21" t="s">
        <v>8428</v>
      </c>
      <c r="K5552" s="21" t="s">
        <v>8429</v>
      </c>
    </row>
    <row r="5553" s="7" customFormat="1" customHeight="1" spans="1:11">
      <c r="A5553" s="23"/>
      <c r="B5553" s="22"/>
      <c r="C5553" s="23"/>
      <c r="D5553" s="21" t="s">
        <v>2357</v>
      </c>
      <c r="E5553" s="21" t="s">
        <v>1403</v>
      </c>
      <c r="F5553" s="21" t="s">
        <v>1403</v>
      </c>
      <c r="G5553" s="25" t="s">
        <v>1403</v>
      </c>
      <c r="H5553" s="21" t="s">
        <v>1403</v>
      </c>
      <c r="I5553" s="25" t="s">
        <v>1403</v>
      </c>
      <c r="J5553" s="21" t="s">
        <v>1403</v>
      </c>
      <c r="K5553" s="21" t="s">
        <v>1403</v>
      </c>
    </row>
    <row r="5554" s="7" customFormat="1" customHeight="1" spans="1:11">
      <c r="A5554" s="23"/>
      <c r="B5554" s="22"/>
      <c r="C5554" s="23"/>
      <c r="D5554" s="21" t="s">
        <v>1403</v>
      </c>
      <c r="E5554" s="21" t="s">
        <v>2361</v>
      </c>
      <c r="F5554" s="21" t="s">
        <v>1403</v>
      </c>
      <c r="G5554" s="25" t="s">
        <v>1403</v>
      </c>
      <c r="H5554" s="21" t="s">
        <v>1403</v>
      </c>
      <c r="I5554" s="25" t="s">
        <v>1403</v>
      </c>
      <c r="J5554" s="21" t="s">
        <v>1403</v>
      </c>
      <c r="K5554" s="21" t="s">
        <v>1403</v>
      </c>
    </row>
    <row r="5555" s="7" customFormat="1" customHeight="1" spans="1:11">
      <c r="A5555" s="23"/>
      <c r="B5555" s="22"/>
      <c r="C5555" s="23"/>
      <c r="D5555" s="21" t="s">
        <v>1403</v>
      </c>
      <c r="E5555" s="21" t="s">
        <v>1403</v>
      </c>
      <c r="F5555" s="21" t="s">
        <v>8430</v>
      </c>
      <c r="G5555" s="25" t="s">
        <v>2354</v>
      </c>
      <c r="H5555" s="21" t="s">
        <v>8352</v>
      </c>
      <c r="I5555" s="25" t="s">
        <v>2343</v>
      </c>
      <c r="J5555" s="21" t="s">
        <v>8430</v>
      </c>
      <c r="K5555" s="21" t="s">
        <v>8431</v>
      </c>
    </row>
    <row r="5556" s="7" customFormat="1" customHeight="1" spans="1:11">
      <c r="A5556" s="23"/>
      <c r="B5556" s="22"/>
      <c r="C5556" s="23"/>
      <c r="D5556" s="21" t="s">
        <v>2373</v>
      </c>
      <c r="E5556" s="21" t="s">
        <v>1403</v>
      </c>
      <c r="F5556" s="21" t="s">
        <v>1403</v>
      </c>
      <c r="G5556" s="25" t="s">
        <v>1403</v>
      </c>
      <c r="H5556" s="21" t="s">
        <v>1403</v>
      </c>
      <c r="I5556" s="25" t="s">
        <v>1403</v>
      </c>
      <c r="J5556" s="21" t="s">
        <v>1403</v>
      </c>
      <c r="K5556" s="21" t="s">
        <v>1403</v>
      </c>
    </row>
    <row r="5557" s="7" customFormat="1" customHeight="1" spans="1:11">
      <c r="A5557" s="23"/>
      <c r="B5557" s="22"/>
      <c r="C5557" s="23"/>
      <c r="D5557" s="21" t="s">
        <v>1403</v>
      </c>
      <c r="E5557" s="21" t="s">
        <v>2374</v>
      </c>
      <c r="F5557" s="21" t="s">
        <v>1403</v>
      </c>
      <c r="G5557" s="25" t="s">
        <v>1403</v>
      </c>
      <c r="H5557" s="21" t="s">
        <v>1403</v>
      </c>
      <c r="I5557" s="25" t="s">
        <v>1403</v>
      </c>
      <c r="J5557" s="21" t="s">
        <v>1403</v>
      </c>
      <c r="K5557" s="21" t="s">
        <v>1403</v>
      </c>
    </row>
    <row r="5558" s="7" customFormat="1" customHeight="1" spans="1:11">
      <c r="A5558" s="23"/>
      <c r="B5558" s="22"/>
      <c r="C5558" s="23"/>
      <c r="D5558" s="21" t="s">
        <v>1403</v>
      </c>
      <c r="E5558" s="21" t="s">
        <v>1403</v>
      </c>
      <c r="F5558" s="21" t="s">
        <v>8356</v>
      </c>
      <c r="G5558" s="25" t="s">
        <v>2354</v>
      </c>
      <c r="H5558" s="21" t="s">
        <v>2394</v>
      </c>
      <c r="I5558" s="25" t="s">
        <v>2343</v>
      </c>
      <c r="J5558" s="21" t="s">
        <v>8356</v>
      </c>
      <c r="K5558" s="21" t="s">
        <v>2378</v>
      </c>
    </row>
    <row r="5559" s="7" customFormat="1" customHeight="1" spans="1:11">
      <c r="A5559" s="21" t="s">
        <v>8432</v>
      </c>
      <c r="B5559" s="22"/>
      <c r="C5559" s="23"/>
      <c r="D5559" s="23"/>
      <c r="E5559" s="23"/>
      <c r="F5559" s="23"/>
      <c r="G5559" s="22"/>
      <c r="H5559" s="23"/>
      <c r="I5559" s="22"/>
      <c r="J5559" s="23"/>
      <c r="K5559" s="23"/>
    </row>
    <row r="5560" s="7" customFormat="1" customHeight="1" spans="1:11">
      <c r="A5560" s="21" t="s">
        <v>8433</v>
      </c>
      <c r="B5560" s="24" t="s">
        <v>8434</v>
      </c>
      <c r="C5560" s="21" t="s">
        <v>8435</v>
      </c>
      <c r="D5560" s="23"/>
      <c r="E5560" s="23"/>
      <c r="F5560" s="23"/>
      <c r="G5560" s="22"/>
      <c r="H5560" s="23"/>
      <c r="I5560" s="22"/>
      <c r="J5560" s="23"/>
      <c r="K5560" s="23"/>
    </row>
    <row r="5561" s="7" customFormat="1" customHeight="1" spans="1:11">
      <c r="A5561" s="23"/>
      <c r="B5561" s="22"/>
      <c r="C5561" s="23"/>
      <c r="D5561" s="21" t="s">
        <v>2338</v>
      </c>
      <c r="E5561" s="21" t="s">
        <v>1403</v>
      </c>
      <c r="F5561" s="21" t="s">
        <v>1403</v>
      </c>
      <c r="G5561" s="25" t="s">
        <v>1403</v>
      </c>
      <c r="H5561" s="21" t="s">
        <v>1403</v>
      </c>
      <c r="I5561" s="25" t="s">
        <v>1403</v>
      </c>
      <c r="J5561" s="21" t="s">
        <v>1403</v>
      </c>
      <c r="K5561" s="21" t="s">
        <v>1403</v>
      </c>
    </row>
    <row r="5562" s="7" customFormat="1" customHeight="1" spans="1:11">
      <c r="A5562" s="23"/>
      <c r="B5562" s="22"/>
      <c r="C5562" s="23"/>
      <c r="D5562" s="21" t="s">
        <v>1403</v>
      </c>
      <c r="E5562" s="21" t="s">
        <v>2339</v>
      </c>
      <c r="F5562" s="21" t="s">
        <v>1403</v>
      </c>
      <c r="G5562" s="25" t="s">
        <v>1403</v>
      </c>
      <c r="H5562" s="21" t="s">
        <v>1403</v>
      </c>
      <c r="I5562" s="25" t="s">
        <v>1403</v>
      </c>
      <c r="J5562" s="21" t="s">
        <v>1403</v>
      </c>
      <c r="K5562" s="21" t="s">
        <v>1403</v>
      </c>
    </row>
    <row r="5563" s="7" customFormat="1" customHeight="1" spans="1:11">
      <c r="A5563" s="23"/>
      <c r="B5563" s="22"/>
      <c r="C5563" s="23"/>
      <c r="D5563" s="21" t="s">
        <v>1403</v>
      </c>
      <c r="E5563" s="21" t="s">
        <v>1403</v>
      </c>
      <c r="F5563" s="21" t="s">
        <v>8436</v>
      </c>
      <c r="G5563" s="25" t="s">
        <v>2354</v>
      </c>
      <c r="H5563" s="21" t="s">
        <v>98</v>
      </c>
      <c r="I5563" s="25" t="s">
        <v>2384</v>
      </c>
      <c r="J5563" s="21" t="s">
        <v>8437</v>
      </c>
      <c r="K5563" s="21" t="s">
        <v>8362</v>
      </c>
    </row>
    <row r="5564" s="7" customFormat="1" customHeight="1" spans="1:11">
      <c r="A5564" s="23"/>
      <c r="B5564" s="22"/>
      <c r="C5564" s="23"/>
      <c r="D5564" s="21" t="s">
        <v>1403</v>
      </c>
      <c r="E5564" s="21" t="s">
        <v>2352</v>
      </c>
      <c r="F5564" s="21" t="s">
        <v>1403</v>
      </c>
      <c r="G5564" s="25" t="s">
        <v>1403</v>
      </c>
      <c r="H5564" s="21" t="s">
        <v>1403</v>
      </c>
      <c r="I5564" s="25" t="s">
        <v>1403</v>
      </c>
      <c r="J5564" s="21" t="s">
        <v>1403</v>
      </c>
      <c r="K5564" s="21" t="s">
        <v>1403</v>
      </c>
    </row>
    <row r="5565" s="7" customFormat="1" customHeight="1" spans="1:11">
      <c r="A5565" s="23"/>
      <c r="B5565" s="22"/>
      <c r="C5565" s="23"/>
      <c r="D5565" s="21" t="s">
        <v>1403</v>
      </c>
      <c r="E5565" s="21" t="s">
        <v>1403</v>
      </c>
      <c r="F5565" s="21" t="s">
        <v>8438</v>
      </c>
      <c r="G5565" s="25" t="s">
        <v>2354</v>
      </c>
      <c r="H5565" s="21" t="s">
        <v>2622</v>
      </c>
      <c r="I5565" s="25" t="s">
        <v>2343</v>
      </c>
      <c r="J5565" s="21" t="s">
        <v>8437</v>
      </c>
      <c r="K5565" s="21" t="s">
        <v>8439</v>
      </c>
    </row>
    <row r="5566" s="7" customFormat="1" customHeight="1" spans="1:11">
      <c r="A5566" s="23"/>
      <c r="B5566" s="22"/>
      <c r="C5566" s="23"/>
      <c r="D5566" s="21" t="s">
        <v>1403</v>
      </c>
      <c r="E5566" s="21" t="s">
        <v>2389</v>
      </c>
      <c r="F5566" s="21" t="s">
        <v>1403</v>
      </c>
      <c r="G5566" s="25" t="s">
        <v>1403</v>
      </c>
      <c r="H5566" s="21" t="s">
        <v>1403</v>
      </c>
      <c r="I5566" s="25" t="s">
        <v>1403</v>
      </c>
      <c r="J5566" s="21" t="s">
        <v>1403</v>
      </c>
      <c r="K5566" s="21" t="s">
        <v>1403</v>
      </c>
    </row>
    <row r="5567" s="7" customFormat="1" customHeight="1" spans="1:11">
      <c r="A5567" s="23"/>
      <c r="B5567" s="22"/>
      <c r="C5567" s="23"/>
      <c r="D5567" s="21" t="s">
        <v>1403</v>
      </c>
      <c r="E5567" s="21" t="s">
        <v>1403</v>
      </c>
      <c r="F5567" s="21" t="s">
        <v>8363</v>
      </c>
      <c r="G5567" s="25" t="s">
        <v>2354</v>
      </c>
      <c r="H5567" s="21" t="s">
        <v>2622</v>
      </c>
      <c r="I5567" s="25" t="s">
        <v>2343</v>
      </c>
      <c r="J5567" s="21" t="s">
        <v>8440</v>
      </c>
      <c r="K5567" s="21" t="s">
        <v>8347</v>
      </c>
    </row>
    <row r="5568" s="7" customFormat="1" customHeight="1" spans="1:11">
      <c r="A5568" s="23"/>
      <c r="B5568" s="22"/>
      <c r="C5568" s="23"/>
      <c r="D5568" s="21" t="s">
        <v>1403</v>
      </c>
      <c r="E5568" s="21" t="s">
        <v>2949</v>
      </c>
      <c r="F5568" s="21" t="s">
        <v>1403</v>
      </c>
      <c r="G5568" s="25" t="s">
        <v>1403</v>
      </c>
      <c r="H5568" s="21" t="s">
        <v>1403</v>
      </c>
      <c r="I5568" s="25" t="s">
        <v>1403</v>
      </c>
      <c r="J5568" s="21" t="s">
        <v>1403</v>
      </c>
      <c r="K5568" s="21" t="s">
        <v>1403</v>
      </c>
    </row>
    <row r="5569" s="7" customFormat="1" customHeight="1" spans="1:11">
      <c r="A5569" s="23"/>
      <c r="B5569" s="22"/>
      <c r="C5569" s="23"/>
      <c r="D5569" s="21" t="s">
        <v>1403</v>
      </c>
      <c r="E5569" s="21" t="s">
        <v>1403</v>
      </c>
      <c r="F5569" s="21" t="s">
        <v>8365</v>
      </c>
      <c r="G5569" s="25" t="s">
        <v>2498</v>
      </c>
      <c r="H5569" s="21" t="s">
        <v>8441</v>
      </c>
      <c r="I5569" s="25" t="s">
        <v>3733</v>
      </c>
      <c r="J5569" s="21" t="s">
        <v>8442</v>
      </c>
      <c r="K5569" s="21" t="s">
        <v>8443</v>
      </c>
    </row>
    <row r="5570" s="7" customFormat="1" customHeight="1" spans="1:11">
      <c r="A5570" s="23"/>
      <c r="B5570" s="22"/>
      <c r="C5570" s="23"/>
      <c r="D5570" s="21" t="s">
        <v>2357</v>
      </c>
      <c r="E5570" s="21" t="s">
        <v>1403</v>
      </c>
      <c r="F5570" s="21" t="s">
        <v>1403</v>
      </c>
      <c r="G5570" s="25" t="s">
        <v>1403</v>
      </c>
      <c r="H5570" s="21" t="s">
        <v>1403</v>
      </c>
      <c r="I5570" s="25" t="s">
        <v>1403</v>
      </c>
      <c r="J5570" s="21" t="s">
        <v>1403</v>
      </c>
      <c r="K5570" s="21" t="s">
        <v>1403</v>
      </c>
    </row>
    <row r="5571" s="7" customFormat="1" customHeight="1" spans="1:11">
      <c r="A5571" s="23"/>
      <c r="B5571" s="22"/>
      <c r="C5571" s="23"/>
      <c r="D5571" s="21" t="s">
        <v>1403</v>
      </c>
      <c r="E5571" s="21" t="s">
        <v>2358</v>
      </c>
      <c r="F5571" s="21" t="s">
        <v>1403</v>
      </c>
      <c r="G5571" s="25" t="s">
        <v>1403</v>
      </c>
      <c r="H5571" s="21" t="s">
        <v>1403</v>
      </c>
      <c r="I5571" s="25" t="s">
        <v>1403</v>
      </c>
      <c r="J5571" s="21" t="s">
        <v>1403</v>
      </c>
      <c r="K5571" s="21" t="s">
        <v>1403</v>
      </c>
    </row>
    <row r="5572" s="7" customFormat="1" customHeight="1" spans="1:11">
      <c r="A5572" s="23"/>
      <c r="B5572" s="22"/>
      <c r="C5572" s="23"/>
      <c r="D5572" s="21" t="s">
        <v>1403</v>
      </c>
      <c r="E5572" s="21" t="s">
        <v>1403</v>
      </c>
      <c r="F5572" s="21" t="s">
        <v>8368</v>
      </c>
      <c r="G5572" s="25" t="s">
        <v>2354</v>
      </c>
      <c r="H5572" s="21" t="s">
        <v>2622</v>
      </c>
      <c r="I5572" s="25" t="s">
        <v>2343</v>
      </c>
      <c r="J5572" s="21" t="s">
        <v>8369</v>
      </c>
      <c r="K5572" s="21" t="s">
        <v>8444</v>
      </c>
    </row>
    <row r="5573" s="7" customFormat="1" customHeight="1" spans="1:11">
      <c r="A5573" s="23"/>
      <c r="B5573" s="22"/>
      <c r="C5573" s="23"/>
      <c r="D5573" s="21" t="s">
        <v>2373</v>
      </c>
      <c r="E5573" s="21" t="s">
        <v>1403</v>
      </c>
      <c r="F5573" s="21" t="s">
        <v>1403</v>
      </c>
      <c r="G5573" s="25" t="s">
        <v>1403</v>
      </c>
      <c r="H5573" s="21" t="s">
        <v>1403</v>
      </c>
      <c r="I5573" s="25" t="s">
        <v>1403</v>
      </c>
      <c r="J5573" s="21" t="s">
        <v>1403</v>
      </c>
      <c r="K5573" s="21" t="s">
        <v>1403</v>
      </c>
    </row>
    <row r="5574" s="7" customFormat="1" customHeight="1" spans="1:11">
      <c r="A5574" s="23"/>
      <c r="B5574" s="22"/>
      <c r="C5574" s="23"/>
      <c r="D5574" s="21" t="s">
        <v>1403</v>
      </c>
      <c r="E5574" s="21" t="s">
        <v>2374</v>
      </c>
      <c r="F5574" s="21" t="s">
        <v>1403</v>
      </c>
      <c r="G5574" s="25" t="s">
        <v>1403</v>
      </c>
      <c r="H5574" s="21" t="s">
        <v>1403</v>
      </c>
      <c r="I5574" s="25" t="s">
        <v>1403</v>
      </c>
      <c r="J5574" s="21" t="s">
        <v>1403</v>
      </c>
      <c r="K5574" s="21" t="s">
        <v>1403</v>
      </c>
    </row>
    <row r="5575" s="7" customFormat="1" customHeight="1" spans="1:11">
      <c r="A5575" s="23"/>
      <c r="B5575" s="22"/>
      <c r="C5575" s="23"/>
      <c r="D5575" s="21" t="s">
        <v>1403</v>
      </c>
      <c r="E5575" s="21" t="s">
        <v>1403</v>
      </c>
      <c r="F5575" s="21" t="s">
        <v>8445</v>
      </c>
      <c r="G5575" s="25" t="s">
        <v>2354</v>
      </c>
      <c r="H5575" s="21" t="s">
        <v>2622</v>
      </c>
      <c r="I5575" s="25" t="s">
        <v>2343</v>
      </c>
      <c r="J5575" s="21" t="s">
        <v>8372</v>
      </c>
      <c r="K5575" s="21" t="s">
        <v>8446</v>
      </c>
    </row>
    <row r="5576" s="7" customFormat="1" customHeight="1" spans="1:11">
      <c r="A5576" s="21" t="s">
        <v>8447</v>
      </c>
      <c r="B5576" s="24" t="s">
        <v>8448</v>
      </c>
      <c r="C5576" s="21" t="s">
        <v>8449</v>
      </c>
      <c r="D5576" s="23"/>
      <c r="E5576" s="23"/>
      <c r="F5576" s="23"/>
      <c r="G5576" s="22"/>
      <c r="H5576" s="23"/>
      <c r="I5576" s="22"/>
      <c r="J5576" s="23"/>
      <c r="K5576" s="23"/>
    </row>
    <row r="5577" s="7" customFormat="1" customHeight="1" spans="1:11">
      <c r="A5577" s="23"/>
      <c r="B5577" s="22"/>
      <c r="C5577" s="23"/>
      <c r="D5577" s="21" t="s">
        <v>2338</v>
      </c>
      <c r="E5577" s="21" t="s">
        <v>1403</v>
      </c>
      <c r="F5577" s="21" t="s">
        <v>1403</v>
      </c>
      <c r="G5577" s="25" t="s">
        <v>1403</v>
      </c>
      <c r="H5577" s="21" t="s">
        <v>1403</v>
      </c>
      <c r="I5577" s="25" t="s">
        <v>1403</v>
      </c>
      <c r="J5577" s="21" t="s">
        <v>1403</v>
      </c>
      <c r="K5577" s="21" t="s">
        <v>1403</v>
      </c>
    </row>
    <row r="5578" s="7" customFormat="1" customHeight="1" spans="1:11">
      <c r="A5578" s="23"/>
      <c r="B5578" s="22"/>
      <c r="C5578" s="23"/>
      <c r="D5578" s="21" t="s">
        <v>1403</v>
      </c>
      <c r="E5578" s="21" t="s">
        <v>2352</v>
      </c>
      <c r="F5578" s="21" t="s">
        <v>1403</v>
      </c>
      <c r="G5578" s="25" t="s">
        <v>1403</v>
      </c>
      <c r="H5578" s="21" t="s">
        <v>1403</v>
      </c>
      <c r="I5578" s="25" t="s">
        <v>1403</v>
      </c>
      <c r="J5578" s="21" t="s">
        <v>1403</v>
      </c>
      <c r="K5578" s="21" t="s">
        <v>1403</v>
      </c>
    </row>
    <row r="5579" s="7" customFormat="1" customHeight="1" spans="1:11">
      <c r="A5579" s="23"/>
      <c r="B5579" s="22"/>
      <c r="C5579" s="23"/>
      <c r="D5579" s="21" t="s">
        <v>1403</v>
      </c>
      <c r="E5579" s="21" t="s">
        <v>1403</v>
      </c>
      <c r="F5579" s="21" t="s">
        <v>8450</v>
      </c>
      <c r="G5579" s="25" t="s">
        <v>2354</v>
      </c>
      <c r="H5579" s="21" t="s">
        <v>2622</v>
      </c>
      <c r="I5579" s="25" t="s">
        <v>2343</v>
      </c>
      <c r="J5579" s="21" t="s">
        <v>8451</v>
      </c>
      <c r="K5579" s="21" t="s">
        <v>8452</v>
      </c>
    </row>
    <row r="5580" s="7" customFormat="1" customHeight="1" spans="1:11">
      <c r="A5580" s="23"/>
      <c r="B5580" s="22"/>
      <c r="C5580" s="23"/>
      <c r="D5580" s="21" t="s">
        <v>1403</v>
      </c>
      <c r="E5580" s="21" t="s">
        <v>2389</v>
      </c>
      <c r="F5580" s="21" t="s">
        <v>1403</v>
      </c>
      <c r="G5580" s="25" t="s">
        <v>1403</v>
      </c>
      <c r="H5580" s="21" t="s">
        <v>1403</v>
      </c>
      <c r="I5580" s="25" t="s">
        <v>1403</v>
      </c>
      <c r="J5580" s="21" t="s">
        <v>1403</v>
      </c>
      <c r="K5580" s="21" t="s">
        <v>1403</v>
      </c>
    </row>
    <row r="5581" s="7" customFormat="1" customHeight="1" spans="1:11">
      <c r="A5581" s="23"/>
      <c r="B5581" s="22"/>
      <c r="C5581" s="23"/>
      <c r="D5581" s="21" t="s">
        <v>1403</v>
      </c>
      <c r="E5581" s="21" t="s">
        <v>1403</v>
      </c>
      <c r="F5581" s="21" t="s">
        <v>8453</v>
      </c>
      <c r="G5581" s="25" t="s">
        <v>2354</v>
      </c>
      <c r="H5581" s="21" t="s">
        <v>2622</v>
      </c>
      <c r="I5581" s="25" t="s">
        <v>2343</v>
      </c>
      <c r="J5581" s="21" t="s">
        <v>8454</v>
      </c>
      <c r="K5581" s="21" t="s">
        <v>8347</v>
      </c>
    </row>
    <row r="5582" s="7" customFormat="1" customHeight="1" spans="1:11">
      <c r="A5582" s="23"/>
      <c r="B5582" s="22"/>
      <c r="C5582" s="23"/>
      <c r="D5582" s="21" t="s">
        <v>2357</v>
      </c>
      <c r="E5582" s="21" t="s">
        <v>1403</v>
      </c>
      <c r="F5582" s="21" t="s">
        <v>1403</v>
      </c>
      <c r="G5582" s="25" t="s">
        <v>1403</v>
      </c>
      <c r="H5582" s="21" t="s">
        <v>1403</v>
      </c>
      <c r="I5582" s="25" t="s">
        <v>1403</v>
      </c>
      <c r="J5582" s="21" t="s">
        <v>1403</v>
      </c>
      <c r="K5582" s="21" t="s">
        <v>1403</v>
      </c>
    </row>
    <row r="5583" s="7" customFormat="1" customHeight="1" spans="1:11">
      <c r="A5583" s="23"/>
      <c r="B5583" s="22"/>
      <c r="C5583" s="23"/>
      <c r="D5583" s="21" t="s">
        <v>1403</v>
      </c>
      <c r="E5583" s="21" t="s">
        <v>2358</v>
      </c>
      <c r="F5583" s="21" t="s">
        <v>1403</v>
      </c>
      <c r="G5583" s="25" t="s">
        <v>1403</v>
      </c>
      <c r="H5583" s="21" t="s">
        <v>1403</v>
      </c>
      <c r="I5583" s="25" t="s">
        <v>1403</v>
      </c>
      <c r="J5583" s="21" t="s">
        <v>1403</v>
      </c>
      <c r="K5583" s="21" t="s">
        <v>1403</v>
      </c>
    </row>
    <row r="5584" s="7" customFormat="1" customHeight="1" spans="1:11">
      <c r="A5584" s="23"/>
      <c r="B5584" s="22"/>
      <c r="C5584" s="23"/>
      <c r="D5584" s="21" t="s">
        <v>1403</v>
      </c>
      <c r="E5584" s="21" t="s">
        <v>1403</v>
      </c>
      <c r="F5584" s="21" t="s">
        <v>8455</v>
      </c>
      <c r="G5584" s="25" t="s">
        <v>2354</v>
      </c>
      <c r="H5584" s="21" t="s">
        <v>2622</v>
      </c>
      <c r="I5584" s="25" t="s">
        <v>2343</v>
      </c>
      <c r="J5584" s="21" t="s">
        <v>8456</v>
      </c>
      <c r="K5584" s="21" t="s">
        <v>8347</v>
      </c>
    </row>
    <row r="5585" s="7" customFormat="1" customHeight="1" spans="1:11">
      <c r="A5585" s="23"/>
      <c r="B5585" s="22"/>
      <c r="C5585" s="23"/>
      <c r="D5585" s="21" t="s">
        <v>1403</v>
      </c>
      <c r="E5585" s="21" t="s">
        <v>1403</v>
      </c>
      <c r="F5585" s="21" t="s">
        <v>8457</v>
      </c>
      <c r="G5585" s="25" t="s">
        <v>2354</v>
      </c>
      <c r="H5585" s="21" t="s">
        <v>8458</v>
      </c>
      <c r="I5585" s="25" t="s">
        <v>2343</v>
      </c>
      <c r="J5585" s="21" t="s">
        <v>8459</v>
      </c>
      <c r="K5585" s="21" t="s">
        <v>8347</v>
      </c>
    </row>
    <row r="5586" s="7" customFormat="1" customHeight="1" spans="1:11">
      <c r="A5586" s="23"/>
      <c r="B5586" s="22"/>
      <c r="C5586" s="23"/>
      <c r="D5586" s="21" t="s">
        <v>1403</v>
      </c>
      <c r="E5586" s="21" t="s">
        <v>1403</v>
      </c>
      <c r="F5586" s="21" t="s">
        <v>8460</v>
      </c>
      <c r="G5586" s="25" t="s">
        <v>2354</v>
      </c>
      <c r="H5586" s="21" t="s">
        <v>8461</v>
      </c>
      <c r="I5586" s="25" t="s">
        <v>8462</v>
      </c>
      <c r="J5586" s="21" t="s">
        <v>8461</v>
      </c>
      <c r="K5586" s="21" t="s">
        <v>8463</v>
      </c>
    </row>
    <row r="5587" s="7" customFormat="1" customHeight="1" spans="1:11">
      <c r="A5587" s="23"/>
      <c r="B5587" s="22"/>
      <c r="C5587" s="23"/>
      <c r="D5587" s="21" t="s">
        <v>1403</v>
      </c>
      <c r="E5587" s="21" t="s">
        <v>2578</v>
      </c>
      <c r="F5587" s="21" t="s">
        <v>1403</v>
      </c>
      <c r="G5587" s="25" t="s">
        <v>1403</v>
      </c>
      <c r="H5587" s="21" t="s">
        <v>1403</v>
      </c>
      <c r="I5587" s="25" t="s">
        <v>1403</v>
      </c>
      <c r="J5587" s="21" t="s">
        <v>1403</v>
      </c>
      <c r="K5587" s="21" t="s">
        <v>1403</v>
      </c>
    </row>
    <row r="5588" s="7" customFormat="1" customHeight="1" spans="1:11">
      <c r="A5588" s="23"/>
      <c r="B5588" s="22"/>
      <c r="C5588" s="23"/>
      <c r="D5588" s="21" t="s">
        <v>1403</v>
      </c>
      <c r="E5588" s="21" t="s">
        <v>1403</v>
      </c>
      <c r="F5588" s="21" t="s">
        <v>8464</v>
      </c>
      <c r="G5588" s="25" t="s">
        <v>2354</v>
      </c>
      <c r="H5588" s="21" t="s">
        <v>2367</v>
      </c>
      <c r="I5588" s="25" t="s">
        <v>8462</v>
      </c>
      <c r="J5588" s="21" t="s">
        <v>8465</v>
      </c>
      <c r="K5588" s="21" t="s">
        <v>8466</v>
      </c>
    </row>
    <row r="5589" s="7" customFormat="1" customHeight="1" spans="1:11">
      <c r="A5589" s="23"/>
      <c r="B5589" s="22"/>
      <c r="C5589" s="23"/>
      <c r="D5589" s="21" t="s">
        <v>2373</v>
      </c>
      <c r="E5589" s="21" t="s">
        <v>1403</v>
      </c>
      <c r="F5589" s="21" t="s">
        <v>1403</v>
      </c>
      <c r="G5589" s="25" t="s">
        <v>1403</v>
      </c>
      <c r="H5589" s="21" t="s">
        <v>1403</v>
      </c>
      <c r="I5589" s="25" t="s">
        <v>1403</v>
      </c>
      <c r="J5589" s="21" t="s">
        <v>1403</v>
      </c>
      <c r="K5589" s="21" t="s">
        <v>1403</v>
      </c>
    </row>
    <row r="5590" s="7" customFormat="1" customHeight="1" spans="1:11">
      <c r="A5590" s="23"/>
      <c r="B5590" s="22"/>
      <c r="C5590" s="23"/>
      <c r="D5590" s="21" t="s">
        <v>1403</v>
      </c>
      <c r="E5590" s="21" t="s">
        <v>2374</v>
      </c>
      <c r="F5590" s="21" t="s">
        <v>1403</v>
      </c>
      <c r="G5590" s="25" t="s">
        <v>1403</v>
      </c>
      <c r="H5590" s="21" t="s">
        <v>1403</v>
      </c>
      <c r="I5590" s="25" t="s">
        <v>1403</v>
      </c>
      <c r="J5590" s="21" t="s">
        <v>1403</v>
      </c>
      <c r="K5590" s="21" t="s">
        <v>1403</v>
      </c>
    </row>
    <row r="5591" s="7" customFormat="1" customHeight="1" spans="1:11">
      <c r="A5591" s="23"/>
      <c r="B5591" s="22"/>
      <c r="C5591" s="23"/>
      <c r="D5591" s="21" t="s">
        <v>1403</v>
      </c>
      <c r="E5591" s="21" t="s">
        <v>1403</v>
      </c>
      <c r="F5591" s="21" t="s">
        <v>7752</v>
      </c>
      <c r="G5591" s="25" t="s">
        <v>2354</v>
      </c>
      <c r="H5591" s="21" t="s">
        <v>2394</v>
      </c>
      <c r="I5591" s="25" t="s">
        <v>2343</v>
      </c>
      <c r="J5591" s="21" t="s">
        <v>8467</v>
      </c>
      <c r="K5591" s="21" t="s">
        <v>8468</v>
      </c>
    </row>
    <row r="5592" s="7" customFormat="1" customHeight="1" spans="1:11">
      <c r="A5592" s="21" t="s">
        <v>8469</v>
      </c>
      <c r="B5592" s="24" t="s">
        <v>8470</v>
      </c>
      <c r="C5592" s="21" t="s">
        <v>8471</v>
      </c>
      <c r="D5592" s="23"/>
      <c r="E5592" s="23"/>
      <c r="F5592" s="23"/>
      <c r="G5592" s="22"/>
      <c r="H5592" s="23"/>
      <c r="I5592" s="22"/>
      <c r="J5592" s="23"/>
      <c r="K5592" s="23"/>
    </row>
    <row r="5593" s="7" customFormat="1" customHeight="1" spans="1:11">
      <c r="A5593" s="23"/>
      <c r="B5593" s="22"/>
      <c r="C5593" s="23"/>
      <c r="D5593" s="21" t="s">
        <v>2338</v>
      </c>
      <c r="E5593" s="21" t="s">
        <v>1403</v>
      </c>
      <c r="F5593" s="21" t="s">
        <v>1403</v>
      </c>
      <c r="G5593" s="25" t="s">
        <v>1403</v>
      </c>
      <c r="H5593" s="21" t="s">
        <v>1403</v>
      </c>
      <c r="I5593" s="25" t="s">
        <v>1403</v>
      </c>
      <c r="J5593" s="21" t="s">
        <v>1403</v>
      </c>
      <c r="K5593" s="21" t="s">
        <v>1403</v>
      </c>
    </row>
    <row r="5594" s="7" customFormat="1" customHeight="1" spans="1:11">
      <c r="A5594" s="23"/>
      <c r="B5594" s="22"/>
      <c r="C5594" s="23"/>
      <c r="D5594" s="21" t="s">
        <v>1403</v>
      </c>
      <c r="E5594" s="21" t="s">
        <v>2389</v>
      </c>
      <c r="F5594" s="21" t="s">
        <v>1403</v>
      </c>
      <c r="G5594" s="25" t="s">
        <v>1403</v>
      </c>
      <c r="H5594" s="21" t="s">
        <v>1403</v>
      </c>
      <c r="I5594" s="25" t="s">
        <v>1403</v>
      </c>
      <c r="J5594" s="21" t="s">
        <v>1403</v>
      </c>
      <c r="K5594" s="21" t="s">
        <v>1403</v>
      </c>
    </row>
    <row r="5595" s="7" customFormat="1" customHeight="1" spans="1:11">
      <c r="A5595" s="23"/>
      <c r="B5595" s="22"/>
      <c r="C5595" s="23"/>
      <c r="D5595" s="21" t="s">
        <v>1403</v>
      </c>
      <c r="E5595" s="21" t="s">
        <v>1403</v>
      </c>
      <c r="F5595" s="21" t="s">
        <v>8472</v>
      </c>
      <c r="G5595" s="25" t="s">
        <v>2354</v>
      </c>
      <c r="H5595" s="21" t="s">
        <v>2394</v>
      </c>
      <c r="I5595" s="25" t="s">
        <v>2343</v>
      </c>
      <c r="J5595" s="21" t="s">
        <v>8473</v>
      </c>
      <c r="K5595" s="21" t="s">
        <v>8474</v>
      </c>
    </row>
    <row r="5596" s="7" customFormat="1" customHeight="1" spans="1:11">
      <c r="A5596" s="23"/>
      <c r="B5596" s="22"/>
      <c r="C5596" s="23"/>
      <c r="D5596" s="21" t="s">
        <v>1403</v>
      </c>
      <c r="E5596" s="21" t="s">
        <v>2949</v>
      </c>
      <c r="F5596" s="21" t="s">
        <v>1403</v>
      </c>
      <c r="G5596" s="25" t="s">
        <v>1403</v>
      </c>
      <c r="H5596" s="21" t="s">
        <v>1403</v>
      </c>
      <c r="I5596" s="25" t="s">
        <v>1403</v>
      </c>
      <c r="J5596" s="21" t="s">
        <v>1403</v>
      </c>
      <c r="K5596" s="21" t="s">
        <v>1403</v>
      </c>
    </row>
    <row r="5597" s="7" customFormat="1" customHeight="1" spans="1:11">
      <c r="A5597" s="23"/>
      <c r="B5597" s="22"/>
      <c r="C5597" s="23"/>
      <c r="D5597" s="21" t="s">
        <v>1403</v>
      </c>
      <c r="E5597" s="21" t="s">
        <v>1403</v>
      </c>
      <c r="F5597" s="21" t="s">
        <v>8475</v>
      </c>
      <c r="G5597" s="25" t="s">
        <v>2498</v>
      </c>
      <c r="H5597" s="21" t="s">
        <v>2731</v>
      </c>
      <c r="I5597" s="25" t="s">
        <v>2491</v>
      </c>
      <c r="J5597" s="21" t="s">
        <v>8476</v>
      </c>
      <c r="K5597" s="21" t="s">
        <v>8477</v>
      </c>
    </row>
    <row r="5598" s="7" customFormat="1" customHeight="1" spans="1:11">
      <c r="A5598" s="23"/>
      <c r="B5598" s="22"/>
      <c r="C5598" s="23"/>
      <c r="D5598" s="21" t="s">
        <v>2357</v>
      </c>
      <c r="E5598" s="21" t="s">
        <v>1403</v>
      </c>
      <c r="F5598" s="21" t="s">
        <v>1403</v>
      </c>
      <c r="G5598" s="25" t="s">
        <v>1403</v>
      </c>
      <c r="H5598" s="21" t="s">
        <v>1403</v>
      </c>
      <c r="I5598" s="25" t="s">
        <v>1403</v>
      </c>
      <c r="J5598" s="21" t="s">
        <v>1403</v>
      </c>
      <c r="K5598" s="21" t="s">
        <v>1403</v>
      </c>
    </row>
    <row r="5599" s="7" customFormat="1" customHeight="1" spans="1:11">
      <c r="A5599" s="23"/>
      <c r="B5599" s="22"/>
      <c r="C5599" s="23"/>
      <c r="D5599" s="21" t="s">
        <v>1403</v>
      </c>
      <c r="E5599" s="21" t="s">
        <v>2358</v>
      </c>
      <c r="F5599" s="21" t="s">
        <v>1403</v>
      </c>
      <c r="G5599" s="25" t="s">
        <v>1403</v>
      </c>
      <c r="H5599" s="21" t="s">
        <v>1403</v>
      </c>
      <c r="I5599" s="25" t="s">
        <v>1403</v>
      </c>
      <c r="J5599" s="21" t="s">
        <v>1403</v>
      </c>
      <c r="K5599" s="21" t="s">
        <v>1403</v>
      </c>
    </row>
    <row r="5600" s="7" customFormat="1" customHeight="1" spans="1:11">
      <c r="A5600" s="23"/>
      <c r="B5600" s="22"/>
      <c r="C5600" s="23"/>
      <c r="D5600" s="21" t="s">
        <v>1403</v>
      </c>
      <c r="E5600" s="21" t="s">
        <v>1403</v>
      </c>
      <c r="F5600" s="21" t="s">
        <v>8478</v>
      </c>
      <c r="G5600" s="25" t="s">
        <v>2354</v>
      </c>
      <c r="H5600" s="21" t="s">
        <v>2394</v>
      </c>
      <c r="I5600" s="25" t="s">
        <v>2343</v>
      </c>
      <c r="J5600" s="21" t="s">
        <v>8479</v>
      </c>
      <c r="K5600" s="21" t="s">
        <v>8480</v>
      </c>
    </row>
    <row r="5601" s="7" customFormat="1" customHeight="1" spans="1:11">
      <c r="A5601" s="23"/>
      <c r="B5601" s="22"/>
      <c r="C5601" s="23"/>
      <c r="D5601" s="21" t="s">
        <v>1403</v>
      </c>
      <c r="E5601" s="21" t="s">
        <v>1403</v>
      </c>
      <c r="F5601" s="21" t="s">
        <v>8481</v>
      </c>
      <c r="G5601" s="25" t="s">
        <v>2354</v>
      </c>
      <c r="H5601" s="21" t="s">
        <v>2394</v>
      </c>
      <c r="I5601" s="25" t="s">
        <v>2343</v>
      </c>
      <c r="J5601" s="21" t="s">
        <v>8482</v>
      </c>
      <c r="K5601" s="21" t="s">
        <v>8483</v>
      </c>
    </row>
    <row r="5602" s="7" customFormat="1" customHeight="1" spans="1:11">
      <c r="A5602" s="23"/>
      <c r="B5602" s="22"/>
      <c r="C5602" s="23"/>
      <c r="D5602" s="21" t="s">
        <v>2373</v>
      </c>
      <c r="E5602" s="21" t="s">
        <v>1403</v>
      </c>
      <c r="F5602" s="21" t="s">
        <v>1403</v>
      </c>
      <c r="G5602" s="25" t="s">
        <v>1403</v>
      </c>
      <c r="H5602" s="21" t="s">
        <v>1403</v>
      </c>
      <c r="I5602" s="25" t="s">
        <v>1403</v>
      </c>
      <c r="J5602" s="21" t="s">
        <v>1403</v>
      </c>
      <c r="K5602" s="21" t="s">
        <v>1403</v>
      </c>
    </row>
    <row r="5603" s="7" customFormat="1" customHeight="1" spans="1:11">
      <c r="A5603" s="23"/>
      <c r="B5603" s="22"/>
      <c r="C5603" s="23"/>
      <c r="D5603" s="21" t="s">
        <v>1403</v>
      </c>
      <c r="E5603" s="21" t="s">
        <v>2374</v>
      </c>
      <c r="F5603" s="21" t="s">
        <v>1403</v>
      </c>
      <c r="G5603" s="25" t="s">
        <v>1403</v>
      </c>
      <c r="H5603" s="21" t="s">
        <v>1403</v>
      </c>
      <c r="I5603" s="25" t="s">
        <v>1403</v>
      </c>
      <c r="J5603" s="21" t="s">
        <v>1403</v>
      </c>
      <c r="K5603" s="21" t="s">
        <v>1403</v>
      </c>
    </row>
    <row r="5604" s="7" customFormat="1" customHeight="1" spans="1:11">
      <c r="A5604" s="23"/>
      <c r="B5604" s="22"/>
      <c r="C5604" s="23"/>
      <c r="D5604" s="21" t="s">
        <v>1403</v>
      </c>
      <c r="E5604" s="21" t="s">
        <v>1403</v>
      </c>
      <c r="F5604" s="21" t="s">
        <v>8484</v>
      </c>
      <c r="G5604" s="25" t="s">
        <v>2354</v>
      </c>
      <c r="H5604" s="21" t="s">
        <v>2622</v>
      </c>
      <c r="I5604" s="25" t="s">
        <v>2343</v>
      </c>
      <c r="J5604" s="21" t="s">
        <v>8485</v>
      </c>
      <c r="K5604" s="21" t="s">
        <v>8486</v>
      </c>
    </row>
    <row r="5605" s="7" customFormat="1" customHeight="1" spans="1:11">
      <c r="A5605" s="21" t="s">
        <v>8487</v>
      </c>
      <c r="B5605" s="24" t="s">
        <v>8488</v>
      </c>
      <c r="C5605" s="21" t="s">
        <v>8489</v>
      </c>
      <c r="D5605" s="23"/>
      <c r="E5605" s="23"/>
      <c r="F5605" s="23"/>
      <c r="G5605" s="22"/>
      <c r="H5605" s="23"/>
      <c r="I5605" s="22"/>
      <c r="J5605" s="23"/>
      <c r="K5605" s="23"/>
    </row>
    <row r="5606" s="7" customFormat="1" customHeight="1" spans="1:11">
      <c r="A5606" s="23"/>
      <c r="B5606" s="22"/>
      <c r="C5606" s="23"/>
      <c r="D5606" s="21" t="s">
        <v>2338</v>
      </c>
      <c r="E5606" s="21" t="s">
        <v>1403</v>
      </c>
      <c r="F5606" s="21" t="s">
        <v>1403</v>
      </c>
      <c r="G5606" s="25" t="s">
        <v>1403</v>
      </c>
      <c r="H5606" s="21" t="s">
        <v>1403</v>
      </c>
      <c r="I5606" s="25" t="s">
        <v>1403</v>
      </c>
      <c r="J5606" s="21" t="s">
        <v>1403</v>
      </c>
      <c r="K5606" s="21" t="s">
        <v>1403</v>
      </c>
    </row>
    <row r="5607" s="7" customFormat="1" customHeight="1" spans="1:11">
      <c r="A5607" s="23"/>
      <c r="B5607" s="22"/>
      <c r="C5607" s="23"/>
      <c r="D5607" s="21" t="s">
        <v>1403</v>
      </c>
      <c r="E5607" s="21" t="s">
        <v>2339</v>
      </c>
      <c r="F5607" s="21" t="s">
        <v>1403</v>
      </c>
      <c r="G5607" s="25" t="s">
        <v>1403</v>
      </c>
      <c r="H5607" s="21" t="s">
        <v>1403</v>
      </c>
      <c r="I5607" s="25" t="s">
        <v>1403</v>
      </c>
      <c r="J5607" s="21" t="s">
        <v>1403</v>
      </c>
      <c r="K5607" s="21" t="s">
        <v>1403</v>
      </c>
    </row>
    <row r="5608" s="7" customFormat="1" customHeight="1" spans="1:11">
      <c r="A5608" s="23"/>
      <c r="B5608" s="22"/>
      <c r="C5608" s="23"/>
      <c r="D5608" s="21" t="s">
        <v>1403</v>
      </c>
      <c r="E5608" s="21" t="s">
        <v>1403</v>
      </c>
      <c r="F5608" s="21" t="s">
        <v>2921</v>
      </c>
      <c r="G5608" s="25" t="s">
        <v>2341</v>
      </c>
      <c r="H5608" s="21" t="s">
        <v>2703</v>
      </c>
      <c r="I5608" s="25" t="s">
        <v>2384</v>
      </c>
      <c r="J5608" s="21" t="s">
        <v>8490</v>
      </c>
      <c r="K5608" s="21" t="s">
        <v>8491</v>
      </c>
    </row>
    <row r="5609" s="7" customFormat="1" customHeight="1" spans="1:11">
      <c r="A5609" s="23"/>
      <c r="B5609" s="22"/>
      <c r="C5609" s="23"/>
      <c r="D5609" s="21" t="s">
        <v>1403</v>
      </c>
      <c r="E5609" s="21" t="s">
        <v>2389</v>
      </c>
      <c r="F5609" s="21" t="s">
        <v>1403</v>
      </c>
      <c r="G5609" s="25" t="s">
        <v>1403</v>
      </c>
      <c r="H5609" s="21" t="s">
        <v>1403</v>
      </c>
      <c r="I5609" s="25" t="s">
        <v>1403</v>
      </c>
      <c r="J5609" s="21" t="s">
        <v>1403</v>
      </c>
      <c r="K5609" s="21" t="s">
        <v>1403</v>
      </c>
    </row>
    <row r="5610" s="7" customFormat="1" customHeight="1" spans="1:11">
      <c r="A5610" s="23"/>
      <c r="B5610" s="22"/>
      <c r="C5610" s="23"/>
      <c r="D5610" s="21" t="s">
        <v>1403</v>
      </c>
      <c r="E5610" s="21" t="s">
        <v>1403</v>
      </c>
      <c r="F5610" s="21" t="s">
        <v>2404</v>
      </c>
      <c r="G5610" s="25" t="s">
        <v>2341</v>
      </c>
      <c r="H5610" s="21" t="s">
        <v>2342</v>
      </c>
      <c r="I5610" s="25" t="s">
        <v>2343</v>
      </c>
      <c r="J5610" s="21" t="s">
        <v>8492</v>
      </c>
      <c r="K5610" s="21" t="s">
        <v>8493</v>
      </c>
    </row>
    <row r="5611" s="7" customFormat="1" customHeight="1" spans="1:11">
      <c r="A5611" s="23"/>
      <c r="B5611" s="22"/>
      <c r="C5611" s="23"/>
      <c r="D5611" s="21" t="s">
        <v>2357</v>
      </c>
      <c r="E5611" s="21" t="s">
        <v>1403</v>
      </c>
      <c r="F5611" s="21" t="s">
        <v>1403</v>
      </c>
      <c r="G5611" s="25" t="s">
        <v>1403</v>
      </c>
      <c r="H5611" s="21" t="s">
        <v>1403</v>
      </c>
      <c r="I5611" s="25" t="s">
        <v>1403</v>
      </c>
      <c r="J5611" s="21" t="s">
        <v>1403</v>
      </c>
      <c r="K5611" s="21" t="s">
        <v>1403</v>
      </c>
    </row>
    <row r="5612" s="7" customFormat="1" customHeight="1" spans="1:11">
      <c r="A5612" s="23"/>
      <c r="B5612" s="22"/>
      <c r="C5612" s="23"/>
      <c r="D5612" s="21" t="s">
        <v>1403</v>
      </c>
      <c r="E5612" s="21" t="s">
        <v>2358</v>
      </c>
      <c r="F5612" s="21" t="s">
        <v>1403</v>
      </c>
      <c r="G5612" s="25" t="s">
        <v>1403</v>
      </c>
      <c r="H5612" s="21" t="s">
        <v>1403</v>
      </c>
      <c r="I5612" s="25" t="s">
        <v>1403</v>
      </c>
      <c r="J5612" s="21" t="s">
        <v>1403</v>
      </c>
      <c r="K5612" s="21" t="s">
        <v>1403</v>
      </c>
    </row>
    <row r="5613" s="7" customFormat="1" customHeight="1" spans="1:11">
      <c r="A5613" s="23"/>
      <c r="B5613" s="22"/>
      <c r="C5613" s="23"/>
      <c r="D5613" s="21" t="s">
        <v>1403</v>
      </c>
      <c r="E5613" s="21" t="s">
        <v>1403</v>
      </c>
      <c r="F5613" s="21" t="s">
        <v>8494</v>
      </c>
      <c r="G5613" s="25" t="s">
        <v>2341</v>
      </c>
      <c r="H5613" s="21" t="s">
        <v>2342</v>
      </c>
      <c r="I5613" s="25" t="s">
        <v>2343</v>
      </c>
      <c r="J5613" s="21" t="s">
        <v>8495</v>
      </c>
      <c r="K5613" s="21" t="s">
        <v>8496</v>
      </c>
    </row>
    <row r="5614" s="7" customFormat="1" customHeight="1" spans="1:11">
      <c r="A5614" s="23"/>
      <c r="B5614" s="22"/>
      <c r="C5614" s="23"/>
      <c r="D5614" s="21" t="s">
        <v>2373</v>
      </c>
      <c r="E5614" s="21" t="s">
        <v>1403</v>
      </c>
      <c r="F5614" s="21" t="s">
        <v>1403</v>
      </c>
      <c r="G5614" s="25" t="s">
        <v>1403</v>
      </c>
      <c r="H5614" s="21" t="s">
        <v>1403</v>
      </c>
      <c r="I5614" s="25" t="s">
        <v>1403</v>
      </c>
      <c r="J5614" s="21" t="s">
        <v>1403</v>
      </c>
      <c r="K5614" s="21" t="s">
        <v>1403</v>
      </c>
    </row>
    <row r="5615" s="7" customFormat="1" customHeight="1" spans="1:11">
      <c r="A5615" s="23"/>
      <c r="B5615" s="22"/>
      <c r="C5615" s="23"/>
      <c r="D5615" s="21" t="s">
        <v>1403</v>
      </c>
      <c r="E5615" s="21" t="s">
        <v>2374</v>
      </c>
      <c r="F5615" s="21" t="s">
        <v>1403</v>
      </c>
      <c r="G5615" s="25" t="s">
        <v>1403</v>
      </c>
      <c r="H5615" s="21" t="s">
        <v>1403</v>
      </c>
      <c r="I5615" s="25" t="s">
        <v>1403</v>
      </c>
      <c r="J5615" s="21" t="s">
        <v>1403</v>
      </c>
      <c r="K5615" s="21" t="s">
        <v>1403</v>
      </c>
    </row>
    <row r="5616" s="7" customFormat="1" customHeight="1" spans="1:11">
      <c r="A5616" s="23"/>
      <c r="B5616" s="22"/>
      <c r="C5616" s="23"/>
      <c r="D5616" s="21" t="s">
        <v>1403</v>
      </c>
      <c r="E5616" s="21" t="s">
        <v>1403</v>
      </c>
      <c r="F5616" s="21" t="s">
        <v>8497</v>
      </c>
      <c r="G5616" s="25" t="s">
        <v>2354</v>
      </c>
      <c r="H5616" s="21" t="s">
        <v>2622</v>
      </c>
      <c r="I5616" s="25" t="s">
        <v>2343</v>
      </c>
      <c r="J5616" s="21" t="s">
        <v>8498</v>
      </c>
      <c r="K5616" s="21" t="s">
        <v>8499</v>
      </c>
    </row>
    <row r="5617" s="7" customFormat="1" customHeight="1" spans="1:11">
      <c r="A5617" s="21" t="s">
        <v>8500</v>
      </c>
      <c r="B5617" s="24" t="s">
        <v>8501</v>
      </c>
      <c r="C5617" s="21" t="s">
        <v>8502</v>
      </c>
      <c r="D5617" s="23"/>
      <c r="E5617" s="23"/>
      <c r="F5617" s="23"/>
      <c r="G5617" s="22"/>
      <c r="H5617" s="23"/>
      <c r="I5617" s="22"/>
      <c r="J5617" s="23"/>
      <c r="K5617" s="23"/>
    </row>
    <row r="5618" s="7" customFormat="1" customHeight="1" spans="1:11">
      <c r="A5618" s="23"/>
      <c r="B5618" s="22"/>
      <c r="C5618" s="23"/>
      <c r="D5618" s="21" t="s">
        <v>2338</v>
      </c>
      <c r="E5618" s="21" t="s">
        <v>1403</v>
      </c>
      <c r="F5618" s="21" t="s">
        <v>1403</v>
      </c>
      <c r="G5618" s="25" t="s">
        <v>1403</v>
      </c>
      <c r="H5618" s="21" t="s">
        <v>1403</v>
      </c>
      <c r="I5618" s="25" t="s">
        <v>1403</v>
      </c>
      <c r="J5618" s="21" t="s">
        <v>1403</v>
      </c>
      <c r="K5618" s="21" t="s">
        <v>1403</v>
      </c>
    </row>
    <row r="5619" s="7" customFormat="1" customHeight="1" spans="1:11">
      <c r="A5619" s="23"/>
      <c r="B5619" s="22"/>
      <c r="C5619" s="23"/>
      <c r="D5619" s="21" t="s">
        <v>1403</v>
      </c>
      <c r="E5619" s="21" t="s">
        <v>2339</v>
      </c>
      <c r="F5619" s="21" t="s">
        <v>1403</v>
      </c>
      <c r="G5619" s="25" t="s">
        <v>1403</v>
      </c>
      <c r="H5619" s="21" t="s">
        <v>1403</v>
      </c>
      <c r="I5619" s="25" t="s">
        <v>1403</v>
      </c>
      <c r="J5619" s="21" t="s">
        <v>1403</v>
      </c>
      <c r="K5619" s="21" t="s">
        <v>1403</v>
      </c>
    </row>
    <row r="5620" s="7" customFormat="1" customHeight="1" spans="1:11">
      <c r="A5620" s="23"/>
      <c r="B5620" s="22"/>
      <c r="C5620" s="23"/>
      <c r="D5620" s="21" t="s">
        <v>1403</v>
      </c>
      <c r="E5620" s="21" t="s">
        <v>1403</v>
      </c>
      <c r="F5620" s="21" t="s">
        <v>8503</v>
      </c>
      <c r="G5620" s="25" t="s">
        <v>2341</v>
      </c>
      <c r="H5620" s="21" t="s">
        <v>98</v>
      </c>
      <c r="I5620" s="25" t="s">
        <v>2384</v>
      </c>
      <c r="J5620" s="21" t="s">
        <v>8504</v>
      </c>
      <c r="K5620" s="21" t="s">
        <v>8505</v>
      </c>
    </row>
    <row r="5621" s="7" customFormat="1" customHeight="1" spans="1:11">
      <c r="A5621" s="23"/>
      <c r="B5621" s="22"/>
      <c r="C5621" s="23"/>
      <c r="D5621" s="21" t="s">
        <v>1403</v>
      </c>
      <c r="E5621" s="21" t="s">
        <v>2949</v>
      </c>
      <c r="F5621" s="21" t="s">
        <v>1403</v>
      </c>
      <c r="G5621" s="25" t="s">
        <v>1403</v>
      </c>
      <c r="H5621" s="21" t="s">
        <v>1403</v>
      </c>
      <c r="I5621" s="25" t="s">
        <v>1403</v>
      </c>
      <c r="J5621" s="21" t="s">
        <v>1403</v>
      </c>
      <c r="K5621" s="21" t="s">
        <v>1403</v>
      </c>
    </row>
    <row r="5622" s="7" customFormat="1" customHeight="1" spans="1:11">
      <c r="A5622" s="23"/>
      <c r="B5622" s="22"/>
      <c r="C5622" s="23"/>
      <c r="D5622" s="21" t="s">
        <v>1403</v>
      </c>
      <c r="E5622" s="21" t="s">
        <v>1403</v>
      </c>
      <c r="F5622" s="21" t="s">
        <v>8506</v>
      </c>
      <c r="G5622" s="25" t="s">
        <v>2498</v>
      </c>
      <c r="H5622" s="21" t="s">
        <v>2843</v>
      </c>
      <c r="I5622" s="25" t="s">
        <v>2491</v>
      </c>
      <c r="J5622" s="21" t="s">
        <v>8507</v>
      </c>
      <c r="K5622" s="21" t="s">
        <v>8508</v>
      </c>
    </row>
    <row r="5623" s="7" customFormat="1" customHeight="1" spans="1:11">
      <c r="A5623" s="23"/>
      <c r="B5623" s="22"/>
      <c r="C5623" s="23"/>
      <c r="D5623" s="21" t="s">
        <v>2357</v>
      </c>
      <c r="E5623" s="21" t="s">
        <v>1403</v>
      </c>
      <c r="F5623" s="21" t="s">
        <v>1403</v>
      </c>
      <c r="G5623" s="25" t="s">
        <v>1403</v>
      </c>
      <c r="H5623" s="21" t="s">
        <v>1403</v>
      </c>
      <c r="I5623" s="25" t="s">
        <v>1403</v>
      </c>
      <c r="J5623" s="21" t="s">
        <v>1403</v>
      </c>
      <c r="K5623" s="21" t="s">
        <v>1403</v>
      </c>
    </row>
    <row r="5624" s="7" customFormat="1" customHeight="1" spans="1:11">
      <c r="A5624" s="23"/>
      <c r="B5624" s="22"/>
      <c r="C5624" s="23"/>
      <c r="D5624" s="21" t="s">
        <v>1403</v>
      </c>
      <c r="E5624" s="21" t="s">
        <v>2358</v>
      </c>
      <c r="F5624" s="21" t="s">
        <v>1403</v>
      </c>
      <c r="G5624" s="25" t="s">
        <v>1403</v>
      </c>
      <c r="H5624" s="21" t="s">
        <v>1403</v>
      </c>
      <c r="I5624" s="25" t="s">
        <v>1403</v>
      </c>
      <c r="J5624" s="21" t="s">
        <v>1403</v>
      </c>
      <c r="K5624" s="21" t="s">
        <v>1403</v>
      </c>
    </row>
    <row r="5625" s="7" customFormat="1" customHeight="1" spans="1:11">
      <c r="A5625" s="23"/>
      <c r="B5625" s="22"/>
      <c r="C5625" s="23"/>
      <c r="D5625" s="21" t="s">
        <v>1403</v>
      </c>
      <c r="E5625" s="21" t="s">
        <v>1403</v>
      </c>
      <c r="F5625" s="21" t="s">
        <v>8509</v>
      </c>
      <c r="G5625" s="25" t="s">
        <v>2354</v>
      </c>
      <c r="H5625" s="21" t="s">
        <v>2622</v>
      </c>
      <c r="I5625" s="25" t="s">
        <v>2343</v>
      </c>
      <c r="J5625" s="21" t="s">
        <v>8510</v>
      </c>
      <c r="K5625" s="21" t="s">
        <v>8511</v>
      </c>
    </row>
    <row r="5626" s="7" customFormat="1" customHeight="1" spans="1:11">
      <c r="A5626" s="23"/>
      <c r="B5626" s="22"/>
      <c r="C5626" s="23"/>
      <c r="D5626" s="21" t="s">
        <v>1403</v>
      </c>
      <c r="E5626" s="21" t="s">
        <v>1403</v>
      </c>
      <c r="F5626" s="21" t="s">
        <v>8512</v>
      </c>
      <c r="G5626" s="25" t="s">
        <v>2341</v>
      </c>
      <c r="H5626" s="21" t="s">
        <v>2342</v>
      </c>
      <c r="I5626" s="25" t="s">
        <v>2343</v>
      </c>
      <c r="J5626" s="21" t="s">
        <v>8513</v>
      </c>
      <c r="K5626" s="21" t="s">
        <v>8514</v>
      </c>
    </row>
    <row r="5627" s="7" customFormat="1" customHeight="1" spans="1:11">
      <c r="A5627" s="23"/>
      <c r="B5627" s="22"/>
      <c r="C5627" s="23"/>
      <c r="D5627" s="21" t="s">
        <v>2373</v>
      </c>
      <c r="E5627" s="21" t="s">
        <v>1403</v>
      </c>
      <c r="F5627" s="21" t="s">
        <v>1403</v>
      </c>
      <c r="G5627" s="25" t="s">
        <v>1403</v>
      </c>
      <c r="H5627" s="21" t="s">
        <v>1403</v>
      </c>
      <c r="I5627" s="25" t="s">
        <v>1403</v>
      </c>
      <c r="J5627" s="21" t="s">
        <v>1403</v>
      </c>
      <c r="K5627" s="21" t="s">
        <v>1403</v>
      </c>
    </row>
    <row r="5628" s="7" customFormat="1" customHeight="1" spans="1:11">
      <c r="A5628" s="23"/>
      <c r="B5628" s="22"/>
      <c r="C5628" s="23"/>
      <c r="D5628" s="21" t="s">
        <v>1403</v>
      </c>
      <c r="E5628" s="21" t="s">
        <v>2374</v>
      </c>
      <c r="F5628" s="21" t="s">
        <v>1403</v>
      </c>
      <c r="G5628" s="25" t="s">
        <v>1403</v>
      </c>
      <c r="H5628" s="21" t="s">
        <v>1403</v>
      </c>
      <c r="I5628" s="25" t="s">
        <v>1403</v>
      </c>
      <c r="J5628" s="21" t="s">
        <v>1403</v>
      </c>
      <c r="K5628" s="21" t="s">
        <v>1403</v>
      </c>
    </row>
    <row r="5629" s="7" customFormat="1" customHeight="1" spans="1:11">
      <c r="A5629" s="23"/>
      <c r="B5629" s="22"/>
      <c r="C5629" s="23"/>
      <c r="D5629" s="21" t="s">
        <v>1403</v>
      </c>
      <c r="E5629" s="21" t="s">
        <v>1403</v>
      </c>
      <c r="F5629" s="21" t="s">
        <v>7752</v>
      </c>
      <c r="G5629" s="25" t="s">
        <v>2354</v>
      </c>
      <c r="H5629" s="21" t="s">
        <v>2622</v>
      </c>
      <c r="I5629" s="25" t="s">
        <v>2343</v>
      </c>
      <c r="J5629" s="21" t="s">
        <v>8515</v>
      </c>
      <c r="K5629" s="21" t="s">
        <v>8516</v>
      </c>
    </row>
    <row r="5630" s="7" customFormat="1" customHeight="1" spans="1:11">
      <c r="A5630" s="21" t="s">
        <v>8517</v>
      </c>
      <c r="B5630" s="24" t="s">
        <v>8518</v>
      </c>
      <c r="C5630" s="21" t="s">
        <v>8519</v>
      </c>
      <c r="D5630" s="23"/>
      <c r="E5630" s="23"/>
      <c r="F5630" s="23"/>
      <c r="G5630" s="22"/>
      <c r="H5630" s="23"/>
      <c r="I5630" s="22"/>
      <c r="J5630" s="23"/>
      <c r="K5630" s="23"/>
    </row>
    <row r="5631" s="7" customFormat="1" customHeight="1" spans="1:11">
      <c r="A5631" s="23"/>
      <c r="B5631" s="22"/>
      <c r="C5631" s="23"/>
      <c r="D5631" s="21" t="s">
        <v>2338</v>
      </c>
      <c r="E5631" s="21" t="s">
        <v>1403</v>
      </c>
      <c r="F5631" s="21" t="s">
        <v>1403</v>
      </c>
      <c r="G5631" s="25" t="s">
        <v>1403</v>
      </c>
      <c r="H5631" s="21" t="s">
        <v>1403</v>
      </c>
      <c r="I5631" s="25" t="s">
        <v>1403</v>
      </c>
      <c r="J5631" s="21" t="s">
        <v>1403</v>
      </c>
      <c r="K5631" s="21" t="s">
        <v>1403</v>
      </c>
    </row>
    <row r="5632" s="7" customFormat="1" customHeight="1" spans="1:11">
      <c r="A5632" s="23"/>
      <c r="B5632" s="22"/>
      <c r="C5632" s="23"/>
      <c r="D5632" s="21" t="s">
        <v>1403</v>
      </c>
      <c r="E5632" s="21" t="s">
        <v>2339</v>
      </c>
      <c r="F5632" s="21" t="s">
        <v>1403</v>
      </c>
      <c r="G5632" s="25" t="s">
        <v>1403</v>
      </c>
      <c r="H5632" s="21" t="s">
        <v>1403</v>
      </c>
      <c r="I5632" s="25" t="s">
        <v>1403</v>
      </c>
      <c r="J5632" s="21" t="s">
        <v>1403</v>
      </c>
      <c r="K5632" s="21" t="s">
        <v>1403</v>
      </c>
    </row>
    <row r="5633" s="7" customFormat="1" customHeight="1" spans="1:11">
      <c r="A5633" s="23"/>
      <c r="B5633" s="22"/>
      <c r="C5633" s="23"/>
      <c r="D5633" s="21" t="s">
        <v>1403</v>
      </c>
      <c r="E5633" s="21" t="s">
        <v>1403</v>
      </c>
      <c r="F5633" s="21" t="s">
        <v>2921</v>
      </c>
      <c r="G5633" s="25" t="s">
        <v>2354</v>
      </c>
      <c r="H5633" s="21" t="s">
        <v>8520</v>
      </c>
      <c r="I5633" s="25" t="s">
        <v>2384</v>
      </c>
      <c r="J5633" s="21" t="s">
        <v>8521</v>
      </c>
      <c r="K5633" s="21" t="s">
        <v>8522</v>
      </c>
    </row>
    <row r="5634" s="7" customFormat="1" customHeight="1" spans="1:11">
      <c r="A5634" s="23"/>
      <c r="B5634" s="22"/>
      <c r="C5634" s="23"/>
      <c r="D5634" s="21" t="s">
        <v>1403</v>
      </c>
      <c r="E5634" s="21" t="s">
        <v>1403</v>
      </c>
      <c r="F5634" s="21" t="s">
        <v>8523</v>
      </c>
      <c r="G5634" s="25" t="s">
        <v>2354</v>
      </c>
      <c r="H5634" s="21" t="s">
        <v>2622</v>
      </c>
      <c r="I5634" s="25" t="s">
        <v>2343</v>
      </c>
      <c r="J5634" s="21" t="s">
        <v>8524</v>
      </c>
      <c r="K5634" s="21" t="s">
        <v>8525</v>
      </c>
    </row>
    <row r="5635" s="7" customFormat="1" customHeight="1" spans="1:11">
      <c r="A5635" s="23"/>
      <c r="B5635" s="22"/>
      <c r="C5635" s="23"/>
      <c r="D5635" s="21" t="s">
        <v>1403</v>
      </c>
      <c r="E5635" s="21" t="s">
        <v>2389</v>
      </c>
      <c r="F5635" s="21" t="s">
        <v>1403</v>
      </c>
      <c r="G5635" s="25" t="s">
        <v>1403</v>
      </c>
      <c r="H5635" s="21" t="s">
        <v>1403</v>
      </c>
      <c r="I5635" s="25" t="s">
        <v>1403</v>
      </c>
      <c r="J5635" s="21" t="s">
        <v>1403</v>
      </c>
      <c r="K5635" s="21" t="s">
        <v>1403</v>
      </c>
    </row>
    <row r="5636" s="7" customFormat="1" customHeight="1" spans="1:11">
      <c r="A5636" s="23"/>
      <c r="B5636" s="22"/>
      <c r="C5636" s="23"/>
      <c r="D5636" s="21" t="s">
        <v>1403</v>
      </c>
      <c r="E5636" s="21" t="s">
        <v>1403</v>
      </c>
      <c r="F5636" s="21" t="s">
        <v>2404</v>
      </c>
      <c r="G5636" s="25" t="s">
        <v>2341</v>
      </c>
      <c r="H5636" s="21" t="s">
        <v>2342</v>
      </c>
      <c r="I5636" s="25" t="s">
        <v>2343</v>
      </c>
      <c r="J5636" s="21" t="s">
        <v>8526</v>
      </c>
      <c r="K5636" s="21" t="s">
        <v>8527</v>
      </c>
    </row>
    <row r="5637" s="7" customFormat="1" customHeight="1" spans="1:11">
      <c r="A5637" s="23"/>
      <c r="B5637" s="22"/>
      <c r="C5637" s="23"/>
      <c r="D5637" s="21" t="s">
        <v>2357</v>
      </c>
      <c r="E5637" s="21" t="s">
        <v>1403</v>
      </c>
      <c r="F5637" s="21" t="s">
        <v>1403</v>
      </c>
      <c r="G5637" s="25" t="s">
        <v>1403</v>
      </c>
      <c r="H5637" s="21" t="s">
        <v>1403</v>
      </c>
      <c r="I5637" s="25" t="s">
        <v>1403</v>
      </c>
      <c r="J5637" s="21" t="s">
        <v>1403</v>
      </c>
      <c r="K5637" s="21" t="s">
        <v>1403</v>
      </c>
    </row>
    <row r="5638" s="7" customFormat="1" customHeight="1" spans="1:11">
      <c r="A5638" s="23"/>
      <c r="B5638" s="22"/>
      <c r="C5638" s="23"/>
      <c r="D5638" s="21" t="s">
        <v>1403</v>
      </c>
      <c r="E5638" s="21" t="s">
        <v>2358</v>
      </c>
      <c r="F5638" s="21" t="s">
        <v>1403</v>
      </c>
      <c r="G5638" s="25" t="s">
        <v>1403</v>
      </c>
      <c r="H5638" s="21" t="s">
        <v>1403</v>
      </c>
      <c r="I5638" s="25" t="s">
        <v>1403</v>
      </c>
      <c r="J5638" s="21" t="s">
        <v>1403</v>
      </c>
      <c r="K5638" s="21" t="s">
        <v>1403</v>
      </c>
    </row>
    <row r="5639" s="7" customFormat="1" customHeight="1" spans="1:11">
      <c r="A5639" s="23"/>
      <c r="B5639" s="22"/>
      <c r="C5639" s="23"/>
      <c r="D5639" s="21" t="s">
        <v>1403</v>
      </c>
      <c r="E5639" s="21" t="s">
        <v>1403</v>
      </c>
      <c r="F5639" s="21" t="s">
        <v>7748</v>
      </c>
      <c r="G5639" s="25" t="s">
        <v>2341</v>
      </c>
      <c r="H5639" s="21" t="s">
        <v>2342</v>
      </c>
      <c r="I5639" s="25" t="s">
        <v>2343</v>
      </c>
      <c r="J5639" s="21" t="s">
        <v>8528</v>
      </c>
      <c r="K5639" s="21" t="s">
        <v>8529</v>
      </c>
    </row>
    <row r="5640" s="7" customFormat="1" customHeight="1" spans="1:11">
      <c r="A5640" s="23"/>
      <c r="B5640" s="22"/>
      <c r="C5640" s="23"/>
      <c r="D5640" s="21" t="s">
        <v>2373</v>
      </c>
      <c r="E5640" s="21" t="s">
        <v>1403</v>
      </c>
      <c r="F5640" s="21" t="s">
        <v>1403</v>
      </c>
      <c r="G5640" s="25" t="s">
        <v>1403</v>
      </c>
      <c r="H5640" s="21" t="s">
        <v>1403</v>
      </c>
      <c r="I5640" s="25" t="s">
        <v>1403</v>
      </c>
      <c r="J5640" s="21" t="s">
        <v>1403</v>
      </c>
      <c r="K5640" s="21" t="s">
        <v>1403</v>
      </c>
    </row>
    <row r="5641" s="7" customFormat="1" customHeight="1" spans="1:11">
      <c r="A5641" s="23"/>
      <c r="B5641" s="22"/>
      <c r="C5641" s="23"/>
      <c r="D5641" s="21" t="s">
        <v>1403</v>
      </c>
      <c r="E5641" s="21" t="s">
        <v>2374</v>
      </c>
      <c r="F5641" s="21" t="s">
        <v>1403</v>
      </c>
      <c r="G5641" s="25" t="s">
        <v>1403</v>
      </c>
      <c r="H5641" s="21" t="s">
        <v>1403</v>
      </c>
      <c r="I5641" s="25" t="s">
        <v>1403</v>
      </c>
      <c r="J5641" s="21" t="s">
        <v>1403</v>
      </c>
      <c r="K5641" s="21" t="s">
        <v>1403</v>
      </c>
    </row>
    <row r="5642" s="7" customFormat="1" customHeight="1" spans="1:11">
      <c r="A5642" s="23"/>
      <c r="B5642" s="22"/>
      <c r="C5642" s="23"/>
      <c r="D5642" s="21" t="s">
        <v>1403</v>
      </c>
      <c r="E5642" s="21" t="s">
        <v>1403</v>
      </c>
      <c r="F5642" s="21" t="s">
        <v>7820</v>
      </c>
      <c r="G5642" s="25" t="s">
        <v>2354</v>
      </c>
      <c r="H5642" s="21" t="s">
        <v>2622</v>
      </c>
      <c r="I5642" s="25" t="s">
        <v>2343</v>
      </c>
      <c r="J5642" s="21" t="s">
        <v>8530</v>
      </c>
      <c r="K5642" s="21" t="s">
        <v>8531</v>
      </c>
    </row>
    <row r="5643" s="7" customFormat="1" customHeight="1" spans="1:11">
      <c r="A5643" s="21" t="s">
        <v>8532</v>
      </c>
      <c r="B5643" s="24" t="s">
        <v>8533</v>
      </c>
      <c r="C5643" s="21" t="s">
        <v>8534</v>
      </c>
      <c r="D5643" s="23"/>
      <c r="E5643" s="23"/>
      <c r="F5643" s="23"/>
      <c r="G5643" s="22"/>
      <c r="H5643" s="23"/>
      <c r="I5643" s="22"/>
      <c r="J5643" s="23"/>
      <c r="K5643" s="23"/>
    </row>
    <row r="5644" s="7" customFormat="1" customHeight="1" spans="1:11">
      <c r="A5644" s="23"/>
      <c r="B5644" s="22"/>
      <c r="C5644" s="23"/>
      <c r="D5644" s="21" t="s">
        <v>2338</v>
      </c>
      <c r="E5644" s="21" t="s">
        <v>1403</v>
      </c>
      <c r="F5644" s="21" t="s">
        <v>1403</v>
      </c>
      <c r="G5644" s="25" t="s">
        <v>1403</v>
      </c>
      <c r="H5644" s="21" t="s">
        <v>1403</v>
      </c>
      <c r="I5644" s="25" t="s">
        <v>1403</v>
      </c>
      <c r="J5644" s="21" t="s">
        <v>1403</v>
      </c>
      <c r="K5644" s="21" t="s">
        <v>1403</v>
      </c>
    </row>
    <row r="5645" s="7" customFormat="1" customHeight="1" spans="1:11">
      <c r="A5645" s="23"/>
      <c r="B5645" s="22"/>
      <c r="C5645" s="23"/>
      <c r="D5645" s="21" t="s">
        <v>1403</v>
      </c>
      <c r="E5645" s="21" t="s">
        <v>2339</v>
      </c>
      <c r="F5645" s="21" t="s">
        <v>1403</v>
      </c>
      <c r="G5645" s="25" t="s">
        <v>1403</v>
      </c>
      <c r="H5645" s="21" t="s">
        <v>1403</v>
      </c>
      <c r="I5645" s="25" t="s">
        <v>1403</v>
      </c>
      <c r="J5645" s="21" t="s">
        <v>1403</v>
      </c>
      <c r="K5645" s="21" t="s">
        <v>1403</v>
      </c>
    </row>
    <row r="5646" s="7" customFormat="1" customHeight="1" spans="1:11">
      <c r="A5646" s="23"/>
      <c r="B5646" s="22"/>
      <c r="C5646" s="23"/>
      <c r="D5646" s="21" t="s">
        <v>1403</v>
      </c>
      <c r="E5646" s="21" t="s">
        <v>1403</v>
      </c>
      <c r="F5646" s="21" t="s">
        <v>8535</v>
      </c>
      <c r="G5646" s="25" t="s">
        <v>2341</v>
      </c>
      <c r="H5646" s="21" t="s">
        <v>2439</v>
      </c>
      <c r="I5646" s="25" t="s">
        <v>2384</v>
      </c>
      <c r="J5646" s="21" t="s">
        <v>8536</v>
      </c>
      <c r="K5646" s="21" t="s">
        <v>8537</v>
      </c>
    </row>
    <row r="5647" s="7" customFormat="1" customHeight="1" spans="1:11">
      <c r="A5647" s="23"/>
      <c r="B5647" s="22"/>
      <c r="C5647" s="23"/>
      <c r="D5647" s="21" t="s">
        <v>1403</v>
      </c>
      <c r="E5647" s="21" t="s">
        <v>2389</v>
      </c>
      <c r="F5647" s="21" t="s">
        <v>1403</v>
      </c>
      <c r="G5647" s="25" t="s">
        <v>1403</v>
      </c>
      <c r="H5647" s="21" t="s">
        <v>1403</v>
      </c>
      <c r="I5647" s="25" t="s">
        <v>1403</v>
      </c>
      <c r="J5647" s="21" t="s">
        <v>1403</v>
      </c>
      <c r="K5647" s="21" t="s">
        <v>1403</v>
      </c>
    </row>
    <row r="5648" s="7" customFormat="1" customHeight="1" spans="1:11">
      <c r="A5648" s="23"/>
      <c r="B5648" s="22"/>
      <c r="C5648" s="23"/>
      <c r="D5648" s="21" t="s">
        <v>1403</v>
      </c>
      <c r="E5648" s="21" t="s">
        <v>1403</v>
      </c>
      <c r="F5648" s="21" t="s">
        <v>2448</v>
      </c>
      <c r="G5648" s="25" t="s">
        <v>2341</v>
      </c>
      <c r="H5648" s="21" t="s">
        <v>2342</v>
      </c>
      <c r="I5648" s="25" t="s">
        <v>2343</v>
      </c>
      <c r="J5648" s="21" t="s">
        <v>8538</v>
      </c>
      <c r="K5648" s="21" t="s">
        <v>8539</v>
      </c>
    </row>
    <row r="5649" s="7" customFormat="1" customHeight="1" spans="1:11">
      <c r="A5649" s="23"/>
      <c r="B5649" s="22"/>
      <c r="C5649" s="23"/>
      <c r="D5649" s="21" t="s">
        <v>2357</v>
      </c>
      <c r="E5649" s="21" t="s">
        <v>1403</v>
      </c>
      <c r="F5649" s="21" t="s">
        <v>1403</v>
      </c>
      <c r="G5649" s="25" t="s">
        <v>1403</v>
      </c>
      <c r="H5649" s="21" t="s">
        <v>1403</v>
      </c>
      <c r="I5649" s="25" t="s">
        <v>1403</v>
      </c>
      <c r="J5649" s="21" t="s">
        <v>1403</v>
      </c>
      <c r="K5649" s="21" t="s">
        <v>1403</v>
      </c>
    </row>
    <row r="5650" s="7" customFormat="1" customHeight="1" spans="1:11">
      <c r="A5650" s="23"/>
      <c r="B5650" s="22"/>
      <c r="C5650" s="23"/>
      <c r="D5650" s="21" t="s">
        <v>1403</v>
      </c>
      <c r="E5650" s="21" t="s">
        <v>2358</v>
      </c>
      <c r="F5650" s="21" t="s">
        <v>1403</v>
      </c>
      <c r="G5650" s="25" t="s">
        <v>1403</v>
      </c>
      <c r="H5650" s="21" t="s">
        <v>1403</v>
      </c>
      <c r="I5650" s="25" t="s">
        <v>1403</v>
      </c>
      <c r="J5650" s="21" t="s">
        <v>1403</v>
      </c>
      <c r="K5650" s="21" t="s">
        <v>1403</v>
      </c>
    </row>
    <row r="5651" s="7" customFormat="1" customHeight="1" spans="1:11">
      <c r="A5651" s="23"/>
      <c r="B5651" s="22"/>
      <c r="C5651" s="23"/>
      <c r="D5651" s="21" t="s">
        <v>1403</v>
      </c>
      <c r="E5651" s="21" t="s">
        <v>1403</v>
      </c>
      <c r="F5651" s="21" t="s">
        <v>8540</v>
      </c>
      <c r="G5651" s="25" t="s">
        <v>2341</v>
      </c>
      <c r="H5651" s="21" t="s">
        <v>2342</v>
      </c>
      <c r="I5651" s="25" t="s">
        <v>2343</v>
      </c>
      <c r="J5651" s="21" t="s">
        <v>8541</v>
      </c>
      <c r="K5651" s="21" t="s">
        <v>8542</v>
      </c>
    </row>
    <row r="5652" s="7" customFormat="1" customHeight="1" spans="1:11">
      <c r="A5652" s="23"/>
      <c r="B5652" s="22"/>
      <c r="C5652" s="23"/>
      <c r="D5652" s="21" t="s">
        <v>2373</v>
      </c>
      <c r="E5652" s="21" t="s">
        <v>1403</v>
      </c>
      <c r="F5652" s="21" t="s">
        <v>1403</v>
      </c>
      <c r="G5652" s="25" t="s">
        <v>1403</v>
      </c>
      <c r="H5652" s="21" t="s">
        <v>1403</v>
      </c>
      <c r="I5652" s="25" t="s">
        <v>1403</v>
      </c>
      <c r="J5652" s="21" t="s">
        <v>1403</v>
      </c>
      <c r="K5652" s="21" t="s">
        <v>1403</v>
      </c>
    </row>
    <row r="5653" s="7" customFormat="1" customHeight="1" spans="1:11">
      <c r="A5653" s="23"/>
      <c r="B5653" s="22"/>
      <c r="C5653" s="23"/>
      <c r="D5653" s="21" t="s">
        <v>1403</v>
      </c>
      <c r="E5653" s="21" t="s">
        <v>2374</v>
      </c>
      <c r="F5653" s="21" t="s">
        <v>1403</v>
      </c>
      <c r="G5653" s="25" t="s">
        <v>1403</v>
      </c>
      <c r="H5653" s="21" t="s">
        <v>1403</v>
      </c>
      <c r="I5653" s="25" t="s">
        <v>1403</v>
      </c>
      <c r="J5653" s="21" t="s">
        <v>1403</v>
      </c>
      <c r="K5653" s="21" t="s">
        <v>1403</v>
      </c>
    </row>
    <row r="5654" s="7" customFormat="1" customHeight="1" spans="1:11">
      <c r="A5654" s="23"/>
      <c r="B5654" s="22"/>
      <c r="C5654" s="23"/>
      <c r="D5654" s="21" t="s">
        <v>1403</v>
      </c>
      <c r="E5654" s="21" t="s">
        <v>1403</v>
      </c>
      <c r="F5654" s="21" t="s">
        <v>2393</v>
      </c>
      <c r="G5654" s="25" t="s">
        <v>2354</v>
      </c>
      <c r="H5654" s="21" t="s">
        <v>2622</v>
      </c>
      <c r="I5654" s="25" t="s">
        <v>2343</v>
      </c>
      <c r="J5654" s="21" t="s">
        <v>8543</v>
      </c>
      <c r="K5654" s="21" t="s">
        <v>8544</v>
      </c>
    </row>
    <row r="5655" s="7" customFormat="1" customHeight="1" spans="1:11">
      <c r="A5655" s="21" t="s">
        <v>8545</v>
      </c>
      <c r="B5655" s="24" t="s">
        <v>8546</v>
      </c>
      <c r="C5655" s="21" t="s">
        <v>8547</v>
      </c>
      <c r="D5655" s="23"/>
      <c r="E5655" s="23"/>
      <c r="F5655" s="23"/>
      <c r="G5655" s="22"/>
      <c r="H5655" s="23"/>
      <c r="I5655" s="22"/>
      <c r="J5655" s="23"/>
      <c r="K5655" s="23"/>
    </row>
    <row r="5656" s="7" customFormat="1" customHeight="1" spans="1:11">
      <c r="A5656" s="23"/>
      <c r="B5656" s="22"/>
      <c r="C5656" s="23"/>
      <c r="D5656" s="21" t="s">
        <v>2338</v>
      </c>
      <c r="E5656" s="21" t="s">
        <v>1403</v>
      </c>
      <c r="F5656" s="21" t="s">
        <v>1403</v>
      </c>
      <c r="G5656" s="25" t="s">
        <v>1403</v>
      </c>
      <c r="H5656" s="21" t="s">
        <v>1403</v>
      </c>
      <c r="I5656" s="25" t="s">
        <v>1403</v>
      </c>
      <c r="J5656" s="21" t="s">
        <v>1403</v>
      </c>
      <c r="K5656" s="21" t="s">
        <v>1403</v>
      </c>
    </row>
    <row r="5657" s="7" customFormat="1" customHeight="1" spans="1:11">
      <c r="A5657" s="23"/>
      <c r="B5657" s="22"/>
      <c r="C5657" s="23"/>
      <c r="D5657" s="21" t="s">
        <v>1403</v>
      </c>
      <c r="E5657" s="21" t="s">
        <v>2339</v>
      </c>
      <c r="F5657" s="21" t="s">
        <v>1403</v>
      </c>
      <c r="G5657" s="25" t="s">
        <v>1403</v>
      </c>
      <c r="H5657" s="21" t="s">
        <v>1403</v>
      </c>
      <c r="I5657" s="25" t="s">
        <v>1403</v>
      </c>
      <c r="J5657" s="21" t="s">
        <v>1403</v>
      </c>
      <c r="K5657" s="21" t="s">
        <v>1403</v>
      </c>
    </row>
    <row r="5658" s="7" customFormat="1" customHeight="1" spans="1:11">
      <c r="A5658" s="23"/>
      <c r="B5658" s="22"/>
      <c r="C5658" s="23"/>
      <c r="D5658" s="21" t="s">
        <v>1403</v>
      </c>
      <c r="E5658" s="21" t="s">
        <v>1403</v>
      </c>
      <c r="F5658" s="21" t="s">
        <v>8548</v>
      </c>
      <c r="G5658" s="25" t="s">
        <v>2341</v>
      </c>
      <c r="H5658" s="21" t="s">
        <v>3915</v>
      </c>
      <c r="I5658" s="25" t="s">
        <v>2384</v>
      </c>
      <c r="J5658" s="21" t="s">
        <v>8549</v>
      </c>
      <c r="K5658" s="21" t="s">
        <v>8550</v>
      </c>
    </row>
    <row r="5659" s="7" customFormat="1" customHeight="1" spans="1:11">
      <c r="A5659" s="23"/>
      <c r="B5659" s="22"/>
      <c r="C5659" s="23"/>
      <c r="D5659" s="21" t="s">
        <v>1403</v>
      </c>
      <c r="E5659" s="21" t="s">
        <v>2389</v>
      </c>
      <c r="F5659" s="21" t="s">
        <v>1403</v>
      </c>
      <c r="G5659" s="25" t="s">
        <v>1403</v>
      </c>
      <c r="H5659" s="21" t="s">
        <v>1403</v>
      </c>
      <c r="I5659" s="25" t="s">
        <v>1403</v>
      </c>
      <c r="J5659" s="21" t="s">
        <v>1403</v>
      </c>
      <c r="K5659" s="21" t="s">
        <v>1403</v>
      </c>
    </row>
    <row r="5660" s="7" customFormat="1" customHeight="1" spans="1:11">
      <c r="A5660" s="23"/>
      <c r="B5660" s="22"/>
      <c r="C5660" s="23"/>
      <c r="D5660" s="21" t="s">
        <v>1403</v>
      </c>
      <c r="E5660" s="21" t="s">
        <v>1403</v>
      </c>
      <c r="F5660" s="21" t="s">
        <v>8551</v>
      </c>
      <c r="G5660" s="25" t="s">
        <v>2354</v>
      </c>
      <c r="H5660" s="21" t="s">
        <v>2394</v>
      </c>
      <c r="I5660" s="25" t="s">
        <v>2343</v>
      </c>
      <c r="J5660" s="21" t="s">
        <v>8401</v>
      </c>
      <c r="K5660" s="21" t="s">
        <v>8402</v>
      </c>
    </row>
    <row r="5661" s="7" customFormat="1" customHeight="1" spans="1:11">
      <c r="A5661" s="23"/>
      <c r="B5661" s="22"/>
      <c r="C5661" s="23"/>
      <c r="D5661" s="21" t="s">
        <v>1403</v>
      </c>
      <c r="E5661" s="21" t="s">
        <v>2949</v>
      </c>
      <c r="F5661" s="21" t="s">
        <v>1403</v>
      </c>
      <c r="G5661" s="25" t="s">
        <v>1403</v>
      </c>
      <c r="H5661" s="21" t="s">
        <v>1403</v>
      </c>
      <c r="I5661" s="25" t="s">
        <v>1403</v>
      </c>
      <c r="J5661" s="21" t="s">
        <v>1403</v>
      </c>
      <c r="K5661" s="21" t="s">
        <v>1403</v>
      </c>
    </row>
    <row r="5662" s="7" customFormat="1" customHeight="1" spans="1:11">
      <c r="A5662" s="23"/>
      <c r="B5662" s="22"/>
      <c r="C5662" s="23"/>
      <c r="D5662" s="21" t="s">
        <v>1403</v>
      </c>
      <c r="E5662" s="21" t="s">
        <v>1403</v>
      </c>
      <c r="F5662" s="21" t="s">
        <v>8403</v>
      </c>
      <c r="G5662" s="25" t="s">
        <v>2498</v>
      </c>
      <c r="H5662" s="21" t="s">
        <v>3249</v>
      </c>
      <c r="I5662" s="25" t="s">
        <v>2942</v>
      </c>
      <c r="J5662" s="21" t="s">
        <v>8552</v>
      </c>
      <c r="K5662" s="21" t="s">
        <v>8553</v>
      </c>
    </row>
    <row r="5663" s="7" customFormat="1" customHeight="1" spans="1:11">
      <c r="A5663" s="23"/>
      <c r="B5663" s="22"/>
      <c r="C5663" s="23"/>
      <c r="D5663" s="21" t="s">
        <v>2357</v>
      </c>
      <c r="E5663" s="21" t="s">
        <v>1403</v>
      </c>
      <c r="F5663" s="21" t="s">
        <v>1403</v>
      </c>
      <c r="G5663" s="25" t="s">
        <v>1403</v>
      </c>
      <c r="H5663" s="21" t="s">
        <v>1403</v>
      </c>
      <c r="I5663" s="25" t="s">
        <v>1403</v>
      </c>
      <c r="J5663" s="21" t="s">
        <v>1403</v>
      </c>
      <c r="K5663" s="21" t="s">
        <v>1403</v>
      </c>
    </row>
    <row r="5664" s="7" customFormat="1" customHeight="1" spans="1:11">
      <c r="A5664" s="23"/>
      <c r="B5664" s="22"/>
      <c r="C5664" s="23"/>
      <c r="D5664" s="21" t="s">
        <v>1403</v>
      </c>
      <c r="E5664" s="21" t="s">
        <v>2358</v>
      </c>
      <c r="F5664" s="21" t="s">
        <v>1403</v>
      </c>
      <c r="G5664" s="25" t="s">
        <v>1403</v>
      </c>
      <c r="H5664" s="21" t="s">
        <v>1403</v>
      </c>
      <c r="I5664" s="25" t="s">
        <v>1403</v>
      </c>
      <c r="J5664" s="21" t="s">
        <v>1403</v>
      </c>
      <c r="K5664" s="21" t="s">
        <v>1403</v>
      </c>
    </row>
    <row r="5665" s="7" customFormat="1" customHeight="1" spans="1:11">
      <c r="A5665" s="23"/>
      <c r="B5665" s="22"/>
      <c r="C5665" s="23"/>
      <c r="D5665" s="21" t="s">
        <v>1403</v>
      </c>
      <c r="E5665" s="21" t="s">
        <v>1403</v>
      </c>
      <c r="F5665" s="21" t="s">
        <v>8406</v>
      </c>
      <c r="G5665" s="25" t="s">
        <v>2498</v>
      </c>
      <c r="H5665" s="21" t="s">
        <v>2355</v>
      </c>
      <c r="I5665" s="25" t="s">
        <v>2516</v>
      </c>
      <c r="J5665" s="21" t="s">
        <v>8407</v>
      </c>
      <c r="K5665" s="21" t="s">
        <v>8408</v>
      </c>
    </row>
    <row r="5666" s="7" customFormat="1" customHeight="1" spans="1:11">
      <c r="A5666" s="23"/>
      <c r="B5666" s="22"/>
      <c r="C5666" s="23"/>
      <c r="D5666" s="21" t="s">
        <v>2373</v>
      </c>
      <c r="E5666" s="21" t="s">
        <v>1403</v>
      </c>
      <c r="F5666" s="21" t="s">
        <v>1403</v>
      </c>
      <c r="G5666" s="25" t="s">
        <v>1403</v>
      </c>
      <c r="H5666" s="21" t="s">
        <v>1403</v>
      </c>
      <c r="I5666" s="25" t="s">
        <v>1403</v>
      </c>
      <c r="J5666" s="21" t="s">
        <v>1403</v>
      </c>
      <c r="K5666" s="21" t="s">
        <v>1403</v>
      </c>
    </row>
    <row r="5667" s="7" customFormat="1" customHeight="1" spans="1:11">
      <c r="A5667" s="23"/>
      <c r="B5667" s="22"/>
      <c r="C5667" s="23"/>
      <c r="D5667" s="21" t="s">
        <v>1403</v>
      </c>
      <c r="E5667" s="21" t="s">
        <v>2374</v>
      </c>
      <c r="F5667" s="21" t="s">
        <v>1403</v>
      </c>
      <c r="G5667" s="25" t="s">
        <v>1403</v>
      </c>
      <c r="H5667" s="21" t="s">
        <v>1403</v>
      </c>
      <c r="I5667" s="25" t="s">
        <v>1403</v>
      </c>
      <c r="J5667" s="21" t="s">
        <v>1403</v>
      </c>
      <c r="K5667" s="21" t="s">
        <v>1403</v>
      </c>
    </row>
    <row r="5668" s="7" customFormat="1" customHeight="1" spans="1:11">
      <c r="A5668" s="23"/>
      <c r="B5668" s="22"/>
      <c r="C5668" s="23"/>
      <c r="D5668" s="21" t="s">
        <v>1403</v>
      </c>
      <c r="E5668" s="21" t="s">
        <v>1403</v>
      </c>
      <c r="F5668" s="21" t="s">
        <v>8409</v>
      </c>
      <c r="G5668" s="25" t="s">
        <v>2354</v>
      </c>
      <c r="H5668" s="21" t="s">
        <v>2394</v>
      </c>
      <c r="I5668" s="25" t="s">
        <v>2343</v>
      </c>
      <c r="J5668" s="21" t="s">
        <v>8554</v>
      </c>
      <c r="K5668" s="21" t="s">
        <v>8555</v>
      </c>
    </row>
    <row r="5669" s="7" customFormat="1" customHeight="1" spans="1:11">
      <c r="A5669" s="21" t="s">
        <v>8556</v>
      </c>
      <c r="B5669" s="22"/>
      <c r="C5669" s="23"/>
      <c r="D5669" s="23"/>
      <c r="E5669" s="23"/>
      <c r="F5669" s="23"/>
      <c r="G5669" s="22"/>
      <c r="H5669" s="23"/>
      <c r="I5669" s="22"/>
      <c r="J5669" s="23"/>
      <c r="K5669" s="23"/>
    </row>
    <row r="5670" s="7" customFormat="1" customHeight="1" spans="1:11">
      <c r="A5670" s="21" t="s">
        <v>8557</v>
      </c>
      <c r="B5670" s="24" t="s">
        <v>8558</v>
      </c>
      <c r="C5670" s="21" t="s">
        <v>8559</v>
      </c>
      <c r="D5670" s="23"/>
      <c r="E5670" s="23"/>
      <c r="F5670" s="23"/>
      <c r="G5670" s="22"/>
      <c r="H5670" s="23"/>
      <c r="I5670" s="22"/>
      <c r="J5670" s="23"/>
      <c r="K5670" s="23"/>
    </row>
    <row r="5671" s="7" customFormat="1" customHeight="1" spans="1:11">
      <c r="A5671" s="23"/>
      <c r="B5671" s="22"/>
      <c r="C5671" s="23"/>
      <c r="D5671" s="21" t="s">
        <v>2338</v>
      </c>
      <c r="E5671" s="21" t="s">
        <v>1403</v>
      </c>
      <c r="F5671" s="21" t="s">
        <v>1403</v>
      </c>
      <c r="G5671" s="25" t="s">
        <v>1403</v>
      </c>
      <c r="H5671" s="21" t="s">
        <v>1403</v>
      </c>
      <c r="I5671" s="25" t="s">
        <v>1403</v>
      </c>
      <c r="J5671" s="21" t="s">
        <v>1403</v>
      </c>
      <c r="K5671" s="21" t="s">
        <v>1403</v>
      </c>
    </row>
    <row r="5672" s="7" customFormat="1" customHeight="1" spans="1:11">
      <c r="A5672" s="23"/>
      <c r="B5672" s="22"/>
      <c r="C5672" s="23"/>
      <c r="D5672" s="21" t="s">
        <v>1403</v>
      </c>
      <c r="E5672" s="21" t="s">
        <v>2339</v>
      </c>
      <c r="F5672" s="21" t="s">
        <v>1403</v>
      </c>
      <c r="G5672" s="25" t="s">
        <v>1403</v>
      </c>
      <c r="H5672" s="21" t="s">
        <v>1403</v>
      </c>
      <c r="I5672" s="25" t="s">
        <v>1403</v>
      </c>
      <c r="J5672" s="21" t="s">
        <v>1403</v>
      </c>
      <c r="K5672" s="21" t="s">
        <v>1403</v>
      </c>
    </row>
    <row r="5673" s="7" customFormat="1" customHeight="1" spans="1:11">
      <c r="A5673" s="23"/>
      <c r="B5673" s="22"/>
      <c r="C5673" s="23"/>
      <c r="D5673" s="21" t="s">
        <v>1403</v>
      </c>
      <c r="E5673" s="21" t="s">
        <v>1403</v>
      </c>
      <c r="F5673" s="21" t="s">
        <v>8560</v>
      </c>
      <c r="G5673" s="25" t="s">
        <v>2341</v>
      </c>
      <c r="H5673" s="21" t="s">
        <v>5546</v>
      </c>
      <c r="I5673" s="25" t="s">
        <v>2384</v>
      </c>
      <c r="J5673" s="21" t="s">
        <v>8561</v>
      </c>
      <c r="K5673" s="21" t="s">
        <v>8562</v>
      </c>
    </row>
    <row r="5674" s="7" customFormat="1" customHeight="1" spans="1:11">
      <c r="A5674" s="23"/>
      <c r="B5674" s="22"/>
      <c r="C5674" s="23"/>
      <c r="D5674" s="21" t="s">
        <v>1403</v>
      </c>
      <c r="E5674" s="21" t="s">
        <v>2949</v>
      </c>
      <c r="F5674" s="21" t="s">
        <v>1403</v>
      </c>
      <c r="G5674" s="25" t="s">
        <v>1403</v>
      </c>
      <c r="H5674" s="21" t="s">
        <v>1403</v>
      </c>
      <c r="I5674" s="25" t="s">
        <v>1403</v>
      </c>
      <c r="J5674" s="21" t="s">
        <v>1403</v>
      </c>
      <c r="K5674" s="21" t="s">
        <v>1403</v>
      </c>
    </row>
    <row r="5675" s="7" customFormat="1" customHeight="1" spans="1:11">
      <c r="A5675" s="23"/>
      <c r="B5675" s="22"/>
      <c r="C5675" s="23"/>
      <c r="D5675" s="21" t="s">
        <v>1403</v>
      </c>
      <c r="E5675" s="21" t="s">
        <v>1403</v>
      </c>
      <c r="F5675" s="21" t="s">
        <v>8563</v>
      </c>
      <c r="G5675" s="25" t="s">
        <v>2498</v>
      </c>
      <c r="H5675" s="21" t="s">
        <v>4833</v>
      </c>
      <c r="I5675" s="25" t="s">
        <v>2918</v>
      </c>
      <c r="J5675" s="21" t="s">
        <v>8564</v>
      </c>
      <c r="K5675" s="21" t="s">
        <v>8564</v>
      </c>
    </row>
    <row r="5676" s="7" customFormat="1" customHeight="1" spans="1:11">
      <c r="A5676" s="23"/>
      <c r="B5676" s="22"/>
      <c r="C5676" s="23"/>
      <c r="D5676" s="21" t="s">
        <v>2357</v>
      </c>
      <c r="E5676" s="21" t="s">
        <v>1403</v>
      </c>
      <c r="F5676" s="21" t="s">
        <v>1403</v>
      </c>
      <c r="G5676" s="25" t="s">
        <v>1403</v>
      </c>
      <c r="H5676" s="21" t="s">
        <v>1403</v>
      </c>
      <c r="I5676" s="25" t="s">
        <v>1403</v>
      </c>
      <c r="J5676" s="21" t="s">
        <v>1403</v>
      </c>
      <c r="K5676" s="21" t="s">
        <v>1403</v>
      </c>
    </row>
    <row r="5677" s="7" customFormat="1" customHeight="1" spans="1:11">
      <c r="A5677" s="23"/>
      <c r="B5677" s="22"/>
      <c r="C5677" s="23"/>
      <c r="D5677" s="21" t="s">
        <v>1403</v>
      </c>
      <c r="E5677" s="21" t="s">
        <v>2578</v>
      </c>
      <c r="F5677" s="21" t="s">
        <v>1403</v>
      </c>
      <c r="G5677" s="25" t="s">
        <v>1403</v>
      </c>
      <c r="H5677" s="21" t="s">
        <v>1403</v>
      </c>
      <c r="I5677" s="25" t="s">
        <v>1403</v>
      </c>
      <c r="J5677" s="21" t="s">
        <v>1403</v>
      </c>
      <c r="K5677" s="21" t="s">
        <v>1403</v>
      </c>
    </row>
    <row r="5678" s="7" customFormat="1" customHeight="1" spans="1:11">
      <c r="A5678" s="23"/>
      <c r="B5678" s="22"/>
      <c r="C5678" s="23"/>
      <c r="D5678" s="21" t="s">
        <v>1403</v>
      </c>
      <c r="E5678" s="21" t="s">
        <v>1403</v>
      </c>
      <c r="F5678" s="21" t="s">
        <v>8565</v>
      </c>
      <c r="G5678" s="25" t="s">
        <v>2354</v>
      </c>
      <c r="H5678" s="21" t="s">
        <v>2622</v>
      </c>
      <c r="I5678" s="25" t="s">
        <v>2343</v>
      </c>
      <c r="J5678" s="21" t="s">
        <v>8566</v>
      </c>
      <c r="K5678" s="21" t="s">
        <v>8567</v>
      </c>
    </row>
    <row r="5679" s="7" customFormat="1" customHeight="1" spans="1:11">
      <c r="A5679" s="23"/>
      <c r="B5679" s="22"/>
      <c r="C5679" s="23"/>
      <c r="D5679" s="21" t="s">
        <v>2373</v>
      </c>
      <c r="E5679" s="21" t="s">
        <v>1403</v>
      </c>
      <c r="F5679" s="21" t="s">
        <v>1403</v>
      </c>
      <c r="G5679" s="25" t="s">
        <v>1403</v>
      </c>
      <c r="H5679" s="21" t="s">
        <v>1403</v>
      </c>
      <c r="I5679" s="25" t="s">
        <v>1403</v>
      </c>
      <c r="J5679" s="21" t="s">
        <v>1403</v>
      </c>
      <c r="K5679" s="21" t="s">
        <v>1403</v>
      </c>
    </row>
    <row r="5680" s="7" customFormat="1" customHeight="1" spans="1:11">
      <c r="A5680" s="23"/>
      <c r="B5680" s="22"/>
      <c r="C5680" s="23"/>
      <c r="D5680" s="21" t="s">
        <v>1403</v>
      </c>
      <c r="E5680" s="21" t="s">
        <v>2374</v>
      </c>
      <c r="F5680" s="21" t="s">
        <v>1403</v>
      </c>
      <c r="G5680" s="25" t="s">
        <v>1403</v>
      </c>
      <c r="H5680" s="21" t="s">
        <v>1403</v>
      </c>
      <c r="I5680" s="25" t="s">
        <v>1403</v>
      </c>
      <c r="J5680" s="21" t="s">
        <v>1403</v>
      </c>
      <c r="K5680" s="21" t="s">
        <v>1403</v>
      </c>
    </row>
    <row r="5681" s="7" customFormat="1" customHeight="1" spans="1:11">
      <c r="A5681" s="23"/>
      <c r="B5681" s="22"/>
      <c r="C5681" s="23"/>
      <c r="D5681" s="21" t="s">
        <v>1403</v>
      </c>
      <c r="E5681" s="21" t="s">
        <v>1403</v>
      </c>
      <c r="F5681" s="21" t="s">
        <v>8568</v>
      </c>
      <c r="G5681" s="25" t="s">
        <v>2341</v>
      </c>
      <c r="H5681" s="21" t="s">
        <v>2622</v>
      </c>
      <c r="I5681" s="25" t="s">
        <v>2343</v>
      </c>
      <c r="J5681" s="21" t="s">
        <v>8569</v>
      </c>
      <c r="K5681" s="21" t="s">
        <v>8570</v>
      </c>
    </row>
    <row r="5682" s="7" customFormat="1" customHeight="1" spans="1:11">
      <c r="A5682" s="21" t="s">
        <v>8571</v>
      </c>
      <c r="B5682" s="24" t="s">
        <v>8572</v>
      </c>
      <c r="C5682" s="21" t="s">
        <v>8573</v>
      </c>
      <c r="D5682" s="23"/>
      <c r="E5682" s="23"/>
      <c r="F5682" s="23"/>
      <c r="G5682" s="22"/>
      <c r="H5682" s="23"/>
      <c r="I5682" s="22"/>
      <c r="J5682" s="23"/>
      <c r="K5682" s="23"/>
    </row>
    <row r="5683" s="7" customFormat="1" customHeight="1" spans="1:11">
      <c r="A5683" s="23"/>
      <c r="B5683" s="22"/>
      <c r="C5683" s="23"/>
      <c r="D5683" s="21" t="s">
        <v>2338</v>
      </c>
      <c r="E5683" s="21" t="s">
        <v>1403</v>
      </c>
      <c r="F5683" s="21" t="s">
        <v>1403</v>
      </c>
      <c r="G5683" s="25" t="s">
        <v>1403</v>
      </c>
      <c r="H5683" s="21" t="s">
        <v>1403</v>
      </c>
      <c r="I5683" s="25" t="s">
        <v>1403</v>
      </c>
      <c r="J5683" s="21" t="s">
        <v>1403</v>
      </c>
      <c r="K5683" s="21" t="s">
        <v>1403</v>
      </c>
    </row>
    <row r="5684" s="7" customFormat="1" customHeight="1" spans="1:11">
      <c r="A5684" s="23"/>
      <c r="B5684" s="22"/>
      <c r="C5684" s="23"/>
      <c r="D5684" s="21" t="s">
        <v>1403</v>
      </c>
      <c r="E5684" s="21" t="s">
        <v>2339</v>
      </c>
      <c r="F5684" s="21" t="s">
        <v>1403</v>
      </c>
      <c r="G5684" s="25" t="s">
        <v>1403</v>
      </c>
      <c r="H5684" s="21" t="s">
        <v>1403</v>
      </c>
      <c r="I5684" s="25" t="s">
        <v>1403</v>
      </c>
      <c r="J5684" s="21" t="s">
        <v>1403</v>
      </c>
      <c r="K5684" s="21" t="s">
        <v>1403</v>
      </c>
    </row>
    <row r="5685" s="7" customFormat="1" customHeight="1" spans="1:11">
      <c r="A5685" s="23"/>
      <c r="B5685" s="22"/>
      <c r="C5685" s="23"/>
      <c r="D5685" s="21" t="s">
        <v>1403</v>
      </c>
      <c r="E5685" s="21" t="s">
        <v>1403</v>
      </c>
      <c r="F5685" s="21" t="s">
        <v>8574</v>
      </c>
      <c r="G5685" s="25" t="s">
        <v>2341</v>
      </c>
      <c r="H5685" s="21" t="s">
        <v>2537</v>
      </c>
      <c r="I5685" s="25" t="s">
        <v>2384</v>
      </c>
      <c r="J5685" s="21" t="s">
        <v>8575</v>
      </c>
      <c r="K5685" s="21" t="s">
        <v>8575</v>
      </c>
    </row>
    <row r="5686" s="7" customFormat="1" customHeight="1" spans="1:11">
      <c r="A5686" s="23"/>
      <c r="B5686" s="22"/>
      <c r="C5686" s="23"/>
      <c r="D5686" s="21" t="s">
        <v>2357</v>
      </c>
      <c r="E5686" s="21" t="s">
        <v>1403</v>
      </c>
      <c r="F5686" s="21" t="s">
        <v>1403</v>
      </c>
      <c r="G5686" s="25" t="s">
        <v>1403</v>
      </c>
      <c r="H5686" s="21" t="s">
        <v>1403</v>
      </c>
      <c r="I5686" s="25" t="s">
        <v>1403</v>
      </c>
      <c r="J5686" s="21" t="s">
        <v>1403</v>
      </c>
      <c r="K5686" s="21" t="s">
        <v>1403</v>
      </c>
    </row>
    <row r="5687" s="7" customFormat="1" customHeight="1" spans="1:11">
      <c r="A5687" s="23"/>
      <c r="B5687" s="22"/>
      <c r="C5687" s="23"/>
      <c r="D5687" s="21" t="s">
        <v>1403</v>
      </c>
      <c r="E5687" s="21" t="s">
        <v>2358</v>
      </c>
      <c r="F5687" s="21" t="s">
        <v>1403</v>
      </c>
      <c r="G5687" s="25" t="s">
        <v>1403</v>
      </c>
      <c r="H5687" s="21" t="s">
        <v>1403</v>
      </c>
      <c r="I5687" s="25" t="s">
        <v>1403</v>
      </c>
      <c r="J5687" s="21" t="s">
        <v>1403</v>
      </c>
      <c r="K5687" s="21" t="s">
        <v>1403</v>
      </c>
    </row>
    <row r="5688" s="7" customFormat="1" customHeight="1" spans="1:11">
      <c r="A5688" s="23"/>
      <c r="B5688" s="22"/>
      <c r="C5688" s="23"/>
      <c r="D5688" s="21" t="s">
        <v>1403</v>
      </c>
      <c r="E5688" s="21" t="s">
        <v>1403</v>
      </c>
      <c r="F5688" s="21" t="s">
        <v>8576</v>
      </c>
      <c r="G5688" s="25" t="s">
        <v>2341</v>
      </c>
      <c r="H5688" s="21" t="s">
        <v>2342</v>
      </c>
      <c r="I5688" s="25" t="s">
        <v>2343</v>
      </c>
      <c r="J5688" s="21" t="s">
        <v>8577</v>
      </c>
      <c r="K5688" s="21" t="s">
        <v>8577</v>
      </c>
    </row>
    <row r="5689" s="7" customFormat="1" customHeight="1" spans="1:11">
      <c r="A5689" s="23"/>
      <c r="B5689" s="22"/>
      <c r="C5689" s="23"/>
      <c r="D5689" s="21" t="s">
        <v>1403</v>
      </c>
      <c r="E5689" s="21" t="s">
        <v>2578</v>
      </c>
      <c r="F5689" s="21" t="s">
        <v>1403</v>
      </c>
      <c r="G5689" s="25" t="s">
        <v>1403</v>
      </c>
      <c r="H5689" s="21" t="s">
        <v>1403</v>
      </c>
      <c r="I5689" s="25" t="s">
        <v>1403</v>
      </c>
      <c r="J5689" s="21" t="s">
        <v>1403</v>
      </c>
      <c r="K5689" s="21" t="s">
        <v>1403</v>
      </c>
    </row>
    <row r="5690" s="7" customFormat="1" customHeight="1" spans="1:11">
      <c r="A5690" s="23"/>
      <c r="B5690" s="22"/>
      <c r="C5690" s="23"/>
      <c r="D5690" s="21" t="s">
        <v>1403</v>
      </c>
      <c r="E5690" s="21" t="s">
        <v>1403</v>
      </c>
      <c r="F5690" s="21" t="s">
        <v>8578</v>
      </c>
      <c r="G5690" s="25" t="s">
        <v>2341</v>
      </c>
      <c r="H5690" s="21" t="s">
        <v>2342</v>
      </c>
      <c r="I5690" s="25" t="s">
        <v>2343</v>
      </c>
      <c r="J5690" s="21" t="s">
        <v>8579</v>
      </c>
      <c r="K5690" s="21" t="s">
        <v>8579</v>
      </c>
    </row>
    <row r="5691" s="7" customFormat="1" customHeight="1" spans="1:11">
      <c r="A5691" s="23"/>
      <c r="B5691" s="22"/>
      <c r="C5691" s="23"/>
      <c r="D5691" s="21" t="s">
        <v>2373</v>
      </c>
      <c r="E5691" s="21" t="s">
        <v>1403</v>
      </c>
      <c r="F5691" s="21" t="s">
        <v>1403</v>
      </c>
      <c r="G5691" s="25" t="s">
        <v>1403</v>
      </c>
      <c r="H5691" s="21" t="s">
        <v>1403</v>
      </c>
      <c r="I5691" s="25" t="s">
        <v>1403</v>
      </c>
      <c r="J5691" s="21" t="s">
        <v>1403</v>
      </c>
      <c r="K5691" s="21" t="s">
        <v>1403</v>
      </c>
    </row>
    <row r="5692" s="7" customFormat="1" customHeight="1" spans="1:11">
      <c r="A5692" s="23"/>
      <c r="B5692" s="22"/>
      <c r="C5692" s="23"/>
      <c r="D5692" s="21" t="s">
        <v>1403</v>
      </c>
      <c r="E5692" s="21" t="s">
        <v>2374</v>
      </c>
      <c r="F5692" s="21" t="s">
        <v>1403</v>
      </c>
      <c r="G5692" s="25" t="s">
        <v>1403</v>
      </c>
      <c r="H5692" s="21" t="s">
        <v>1403</v>
      </c>
      <c r="I5692" s="25" t="s">
        <v>1403</v>
      </c>
      <c r="J5692" s="21" t="s">
        <v>1403</v>
      </c>
      <c r="K5692" s="21" t="s">
        <v>1403</v>
      </c>
    </row>
    <row r="5693" s="7" customFormat="1" customHeight="1" spans="1:11">
      <c r="A5693" s="23"/>
      <c r="B5693" s="22"/>
      <c r="C5693" s="23"/>
      <c r="D5693" s="21" t="s">
        <v>1403</v>
      </c>
      <c r="E5693" s="21" t="s">
        <v>1403</v>
      </c>
      <c r="F5693" s="21" t="s">
        <v>8580</v>
      </c>
      <c r="G5693" s="25" t="s">
        <v>2341</v>
      </c>
      <c r="H5693" s="21" t="s">
        <v>2622</v>
      </c>
      <c r="I5693" s="25" t="s">
        <v>2343</v>
      </c>
      <c r="J5693" s="21" t="s">
        <v>8581</v>
      </c>
      <c r="K5693" s="21" t="s">
        <v>8581</v>
      </c>
    </row>
    <row r="5694" s="7" customFormat="1" customHeight="1" spans="1:11">
      <c r="A5694" s="21" t="s">
        <v>8582</v>
      </c>
      <c r="B5694" s="22"/>
      <c r="C5694" s="23"/>
      <c r="D5694" s="23"/>
      <c r="E5694" s="23"/>
      <c r="F5694" s="23"/>
      <c r="G5694" s="22"/>
      <c r="H5694" s="23"/>
      <c r="I5694" s="22"/>
      <c r="J5694" s="23"/>
      <c r="K5694" s="23"/>
    </row>
    <row r="5695" s="7" customFormat="1" customHeight="1" spans="1:11">
      <c r="A5695" s="21" t="s">
        <v>8583</v>
      </c>
      <c r="B5695" s="24" t="s">
        <v>8584</v>
      </c>
      <c r="C5695" s="21" t="s">
        <v>8585</v>
      </c>
      <c r="D5695" s="23"/>
      <c r="E5695" s="23"/>
      <c r="F5695" s="23"/>
      <c r="G5695" s="22"/>
      <c r="H5695" s="23"/>
      <c r="I5695" s="22"/>
      <c r="J5695" s="23"/>
      <c r="K5695" s="23"/>
    </row>
    <row r="5696" s="7" customFormat="1" customHeight="1" spans="1:11">
      <c r="A5696" s="23"/>
      <c r="B5696" s="22"/>
      <c r="C5696" s="23"/>
      <c r="D5696" s="21" t="s">
        <v>2338</v>
      </c>
      <c r="E5696" s="21" t="s">
        <v>1403</v>
      </c>
      <c r="F5696" s="21" t="s">
        <v>1403</v>
      </c>
      <c r="G5696" s="25" t="s">
        <v>1403</v>
      </c>
      <c r="H5696" s="21" t="s">
        <v>1403</v>
      </c>
      <c r="I5696" s="25" t="s">
        <v>1403</v>
      </c>
      <c r="J5696" s="21" t="s">
        <v>1403</v>
      </c>
      <c r="K5696" s="21" t="s">
        <v>1403</v>
      </c>
    </row>
    <row r="5697" s="7" customFormat="1" customHeight="1" spans="1:11">
      <c r="A5697" s="23"/>
      <c r="B5697" s="22"/>
      <c r="C5697" s="23"/>
      <c r="D5697" s="21" t="s">
        <v>1403</v>
      </c>
      <c r="E5697" s="21" t="s">
        <v>2339</v>
      </c>
      <c r="F5697" s="21" t="s">
        <v>1403</v>
      </c>
      <c r="G5697" s="25" t="s">
        <v>1403</v>
      </c>
      <c r="H5697" s="21" t="s">
        <v>1403</v>
      </c>
      <c r="I5697" s="25" t="s">
        <v>1403</v>
      </c>
      <c r="J5697" s="21" t="s">
        <v>1403</v>
      </c>
      <c r="K5697" s="21" t="s">
        <v>1403</v>
      </c>
    </row>
    <row r="5698" s="7" customFormat="1" customHeight="1" spans="1:11">
      <c r="A5698" s="23"/>
      <c r="B5698" s="22"/>
      <c r="C5698" s="23"/>
      <c r="D5698" s="21" t="s">
        <v>1403</v>
      </c>
      <c r="E5698" s="21" t="s">
        <v>1403</v>
      </c>
      <c r="F5698" s="21" t="s">
        <v>8586</v>
      </c>
      <c r="G5698" s="25" t="s">
        <v>2341</v>
      </c>
      <c r="H5698" s="21" t="s">
        <v>2355</v>
      </c>
      <c r="I5698" s="25" t="s">
        <v>2384</v>
      </c>
      <c r="J5698" s="21" t="s">
        <v>8587</v>
      </c>
      <c r="K5698" s="21" t="s">
        <v>8587</v>
      </c>
    </row>
    <row r="5699" s="7" customFormat="1" customHeight="1" spans="1:11">
      <c r="A5699" s="23"/>
      <c r="B5699" s="22"/>
      <c r="C5699" s="23"/>
      <c r="D5699" s="21" t="s">
        <v>2357</v>
      </c>
      <c r="E5699" s="21" t="s">
        <v>1403</v>
      </c>
      <c r="F5699" s="21" t="s">
        <v>1403</v>
      </c>
      <c r="G5699" s="25" t="s">
        <v>1403</v>
      </c>
      <c r="H5699" s="21" t="s">
        <v>1403</v>
      </c>
      <c r="I5699" s="25" t="s">
        <v>1403</v>
      </c>
      <c r="J5699" s="21" t="s">
        <v>1403</v>
      </c>
      <c r="K5699" s="21" t="s">
        <v>1403</v>
      </c>
    </row>
    <row r="5700" s="7" customFormat="1" customHeight="1" spans="1:11">
      <c r="A5700" s="23"/>
      <c r="B5700" s="22"/>
      <c r="C5700" s="23"/>
      <c r="D5700" s="21" t="s">
        <v>1403</v>
      </c>
      <c r="E5700" s="21" t="s">
        <v>2578</v>
      </c>
      <c r="F5700" s="21" t="s">
        <v>1403</v>
      </c>
      <c r="G5700" s="25" t="s">
        <v>1403</v>
      </c>
      <c r="H5700" s="21" t="s">
        <v>1403</v>
      </c>
      <c r="I5700" s="25" t="s">
        <v>1403</v>
      </c>
      <c r="J5700" s="21" t="s">
        <v>1403</v>
      </c>
      <c r="K5700" s="21" t="s">
        <v>1403</v>
      </c>
    </row>
    <row r="5701" s="7" customFormat="1" customHeight="1" spans="1:11">
      <c r="A5701" s="23"/>
      <c r="B5701" s="22"/>
      <c r="C5701" s="23"/>
      <c r="D5701" s="21" t="s">
        <v>1403</v>
      </c>
      <c r="E5701" s="21" t="s">
        <v>1403</v>
      </c>
      <c r="F5701" s="21" t="s">
        <v>8588</v>
      </c>
      <c r="G5701" s="25" t="s">
        <v>2341</v>
      </c>
      <c r="H5701" s="21" t="s">
        <v>2622</v>
      </c>
      <c r="I5701" s="25" t="s">
        <v>2343</v>
      </c>
      <c r="J5701" s="21" t="s">
        <v>8589</v>
      </c>
      <c r="K5701" s="21" t="s">
        <v>8589</v>
      </c>
    </row>
    <row r="5702" s="7" customFormat="1" customHeight="1" spans="1:11">
      <c r="A5702" s="23"/>
      <c r="B5702" s="22"/>
      <c r="C5702" s="23"/>
      <c r="D5702" s="21" t="s">
        <v>2373</v>
      </c>
      <c r="E5702" s="21" t="s">
        <v>1403</v>
      </c>
      <c r="F5702" s="21" t="s">
        <v>1403</v>
      </c>
      <c r="G5702" s="25" t="s">
        <v>1403</v>
      </c>
      <c r="H5702" s="21" t="s">
        <v>1403</v>
      </c>
      <c r="I5702" s="25" t="s">
        <v>1403</v>
      </c>
      <c r="J5702" s="21" t="s">
        <v>1403</v>
      </c>
      <c r="K5702" s="21" t="s">
        <v>1403</v>
      </c>
    </row>
    <row r="5703" s="7" customFormat="1" customHeight="1" spans="1:11">
      <c r="A5703" s="23"/>
      <c r="B5703" s="22"/>
      <c r="C5703" s="23"/>
      <c r="D5703" s="21" t="s">
        <v>1403</v>
      </c>
      <c r="E5703" s="21" t="s">
        <v>2374</v>
      </c>
      <c r="F5703" s="21" t="s">
        <v>1403</v>
      </c>
      <c r="G5703" s="25" t="s">
        <v>1403</v>
      </c>
      <c r="H5703" s="21" t="s">
        <v>1403</v>
      </c>
      <c r="I5703" s="25" t="s">
        <v>1403</v>
      </c>
      <c r="J5703" s="21" t="s">
        <v>1403</v>
      </c>
      <c r="K5703" s="21" t="s">
        <v>1403</v>
      </c>
    </row>
    <row r="5704" s="7" customFormat="1" customHeight="1" spans="1:11">
      <c r="A5704" s="23"/>
      <c r="B5704" s="22"/>
      <c r="C5704" s="23"/>
      <c r="D5704" s="21" t="s">
        <v>1403</v>
      </c>
      <c r="E5704" s="21" t="s">
        <v>1403</v>
      </c>
      <c r="F5704" s="21" t="s">
        <v>8590</v>
      </c>
      <c r="G5704" s="25" t="s">
        <v>2341</v>
      </c>
      <c r="H5704" s="21" t="s">
        <v>2622</v>
      </c>
      <c r="I5704" s="25" t="s">
        <v>2343</v>
      </c>
      <c r="J5704" s="21" t="s">
        <v>2378</v>
      </c>
      <c r="K5704" s="21" t="s">
        <v>2378</v>
      </c>
    </row>
    <row r="5705" s="7" customFormat="1" customHeight="1" spans="1:11">
      <c r="A5705" s="21" t="s">
        <v>8591</v>
      </c>
      <c r="B5705" s="24" t="s">
        <v>8592</v>
      </c>
      <c r="C5705" s="21" t="s">
        <v>8593</v>
      </c>
      <c r="D5705" s="23"/>
      <c r="E5705" s="23"/>
      <c r="F5705" s="23"/>
      <c r="G5705" s="22"/>
      <c r="H5705" s="23"/>
      <c r="I5705" s="22"/>
      <c r="J5705" s="23"/>
      <c r="K5705" s="23"/>
    </row>
    <row r="5706" s="7" customFormat="1" customHeight="1" spans="1:11">
      <c r="A5706" s="23"/>
      <c r="B5706" s="22"/>
      <c r="C5706" s="23"/>
      <c r="D5706" s="21" t="s">
        <v>2338</v>
      </c>
      <c r="E5706" s="21" t="s">
        <v>1403</v>
      </c>
      <c r="F5706" s="21" t="s">
        <v>1403</v>
      </c>
      <c r="G5706" s="25" t="s">
        <v>1403</v>
      </c>
      <c r="H5706" s="21" t="s">
        <v>1403</v>
      </c>
      <c r="I5706" s="25" t="s">
        <v>1403</v>
      </c>
      <c r="J5706" s="21" t="s">
        <v>1403</v>
      </c>
      <c r="K5706" s="21" t="s">
        <v>1403</v>
      </c>
    </row>
    <row r="5707" s="7" customFormat="1" customHeight="1" spans="1:11">
      <c r="A5707" s="23"/>
      <c r="B5707" s="22"/>
      <c r="C5707" s="23"/>
      <c r="D5707" s="21" t="s">
        <v>1403</v>
      </c>
      <c r="E5707" s="21" t="s">
        <v>2339</v>
      </c>
      <c r="F5707" s="21" t="s">
        <v>1403</v>
      </c>
      <c r="G5707" s="25" t="s">
        <v>1403</v>
      </c>
      <c r="H5707" s="21" t="s">
        <v>1403</v>
      </c>
      <c r="I5707" s="25" t="s">
        <v>1403</v>
      </c>
      <c r="J5707" s="21" t="s">
        <v>1403</v>
      </c>
      <c r="K5707" s="21" t="s">
        <v>1403</v>
      </c>
    </row>
    <row r="5708" s="7" customFormat="1" customHeight="1" spans="1:11">
      <c r="A5708" s="23"/>
      <c r="B5708" s="22"/>
      <c r="C5708" s="23"/>
      <c r="D5708" s="21" t="s">
        <v>1403</v>
      </c>
      <c r="E5708" s="21" t="s">
        <v>1403</v>
      </c>
      <c r="F5708" s="21" t="s">
        <v>8594</v>
      </c>
      <c r="G5708" s="25" t="s">
        <v>2354</v>
      </c>
      <c r="H5708" s="21" t="s">
        <v>2753</v>
      </c>
      <c r="I5708" s="25" t="s">
        <v>2516</v>
      </c>
      <c r="J5708" s="21" t="s">
        <v>8595</v>
      </c>
      <c r="K5708" s="21" t="s">
        <v>8595</v>
      </c>
    </row>
    <row r="5709" s="7" customFormat="1" customHeight="1" spans="1:11">
      <c r="A5709" s="23"/>
      <c r="B5709" s="22"/>
      <c r="C5709" s="23"/>
      <c r="D5709" s="21" t="s">
        <v>1403</v>
      </c>
      <c r="E5709" s="21" t="s">
        <v>2949</v>
      </c>
      <c r="F5709" s="21" t="s">
        <v>1403</v>
      </c>
      <c r="G5709" s="25" t="s">
        <v>1403</v>
      </c>
      <c r="H5709" s="21" t="s">
        <v>1403</v>
      </c>
      <c r="I5709" s="25" t="s">
        <v>1403</v>
      </c>
      <c r="J5709" s="21" t="s">
        <v>1403</v>
      </c>
      <c r="K5709" s="21" t="s">
        <v>1403</v>
      </c>
    </row>
    <row r="5710" s="7" customFormat="1" customHeight="1" spans="1:11">
      <c r="A5710" s="23"/>
      <c r="B5710" s="22"/>
      <c r="C5710" s="23"/>
      <c r="D5710" s="21" t="s">
        <v>1403</v>
      </c>
      <c r="E5710" s="21" t="s">
        <v>1403</v>
      </c>
      <c r="F5710" s="21" t="s">
        <v>8596</v>
      </c>
      <c r="G5710" s="25" t="s">
        <v>2341</v>
      </c>
      <c r="H5710" s="21" t="s">
        <v>8597</v>
      </c>
      <c r="I5710" s="25" t="s">
        <v>2918</v>
      </c>
      <c r="J5710" s="21" t="s">
        <v>8598</v>
      </c>
      <c r="K5710" s="21" t="s">
        <v>8595</v>
      </c>
    </row>
    <row r="5711" s="7" customFormat="1" customHeight="1" spans="1:11">
      <c r="A5711" s="23"/>
      <c r="B5711" s="22"/>
      <c r="C5711" s="23"/>
      <c r="D5711" s="21" t="s">
        <v>2357</v>
      </c>
      <c r="E5711" s="21" t="s">
        <v>1403</v>
      </c>
      <c r="F5711" s="21" t="s">
        <v>1403</v>
      </c>
      <c r="G5711" s="25" t="s">
        <v>1403</v>
      </c>
      <c r="H5711" s="21" t="s">
        <v>1403</v>
      </c>
      <c r="I5711" s="25" t="s">
        <v>1403</v>
      </c>
      <c r="J5711" s="21" t="s">
        <v>1403</v>
      </c>
      <c r="K5711" s="21" t="s">
        <v>1403</v>
      </c>
    </row>
    <row r="5712" s="7" customFormat="1" customHeight="1" spans="1:11">
      <c r="A5712" s="23"/>
      <c r="B5712" s="22"/>
      <c r="C5712" s="23"/>
      <c r="D5712" s="21" t="s">
        <v>1403</v>
      </c>
      <c r="E5712" s="21" t="s">
        <v>2358</v>
      </c>
      <c r="F5712" s="21" t="s">
        <v>1403</v>
      </c>
      <c r="G5712" s="25" t="s">
        <v>1403</v>
      </c>
      <c r="H5712" s="21" t="s">
        <v>1403</v>
      </c>
      <c r="I5712" s="25" t="s">
        <v>1403</v>
      </c>
      <c r="J5712" s="21" t="s">
        <v>1403</v>
      </c>
      <c r="K5712" s="21" t="s">
        <v>1403</v>
      </c>
    </row>
    <row r="5713" s="7" customFormat="1" customHeight="1" spans="1:11">
      <c r="A5713" s="23"/>
      <c r="B5713" s="22"/>
      <c r="C5713" s="23"/>
      <c r="D5713" s="21" t="s">
        <v>1403</v>
      </c>
      <c r="E5713" s="21" t="s">
        <v>1403</v>
      </c>
      <c r="F5713" s="21" t="s">
        <v>8599</v>
      </c>
      <c r="G5713" s="25" t="s">
        <v>2341</v>
      </c>
      <c r="H5713" s="21" t="s">
        <v>2408</v>
      </c>
      <c r="I5713" s="25" t="s">
        <v>4081</v>
      </c>
      <c r="J5713" s="21" t="s">
        <v>8600</v>
      </c>
      <c r="K5713" s="21" t="s">
        <v>8595</v>
      </c>
    </row>
    <row r="5714" s="7" customFormat="1" customHeight="1" spans="1:11">
      <c r="A5714" s="23"/>
      <c r="B5714" s="22"/>
      <c r="C5714" s="23"/>
      <c r="D5714" s="21" t="s">
        <v>2373</v>
      </c>
      <c r="E5714" s="21" t="s">
        <v>1403</v>
      </c>
      <c r="F5714" s="21" t="s">
        <v>1403</v>
      </c>
      <c r="G5714" s="25" t="s">
        <v>1403</v>
      </c>
      <c r="H5714" s="21" t="s">
        <v>1403</v>
      </c>
      <c r="I5714" s="25" t="s">
        <v>1403</v>
      </c>
      <c r="J5714" s="21" t="s">
        <v>1403</v>
      </c>
      <c r="K5714" s="21" t="s">
        <v>1403</v>
      </c>
    </row>
    <row r="5715" s="7" customFormat="1" customHeight="1" spans="1:11">
      <c r="A5715" s="23"/>
      <c r="B5715" s="22"/>
      <c r="C5715" s="23"/>
      <c r="D5715" s="21" t="s">
        <v>1403</v>
      </c>
      <c r="E5715" s="21" t="s">
        <v>2374</v>
      </c>
      <c r="F5715" s="21" t="s">
        <v>1403</v>
      </c>
      <c r="G5715" s="25" t="s">
        <v>1403</v>
      </c>
      <c r="H5715" s="21" t="s">
        <v>1403</v>
      </c>
      <c r="I5715" s="25" t="s">
        <v>1403</v>
      </c>
      <c r="J5715" s="21" t="s">
        <v>1403</v>
      </c>
      <c r="K5715" s="21" t="s">
        <v>1403</v>
      </c>
    </row>
    <row r="5716" s="7" customFormat="1" customHeight="1" spans="1:11">
      <c r="A5716" s="23"/>
      <c r="B5716" s="22"/>
      <c r="C5716" s="23"/>
      <c r="D5716" s="21" t="s">
        <v>1403</v>
      </c>
      <c r="E5716" s="21" t="s">
        <v>1403</v>
      </c>
      <c r="F5716" s="21" t="s">
        <v>8601</v>
      </c>
      <c r="G5716" s="25" t="s">
        <v>2341</v>
      </c>
      <c r="H5716" s="21" t="s">
        <v>2622</v>
      </c>
      <c r="I5716" s="25" t="s">
        <v>2343</v>
      </c>
      <c r="J5716" s="21" t="s">
        <v>2378</v>
      </c>
      <c r="K5716" s="21" t="s">
        <v>8595</v>
      </c>
    </row>
    <row r="5717" s="7" customFormat="1" customHeight="1" spans="1:11">
      <c r="A5717" s="21" t="s">
        <v>8602</v>
      </c>
      <c r="B5717" s="24" t="s">
        <v>8603</v>
      </c>
      <c r="C5717" s="21" t="s">
        <v>8604</v>
      </c>
      <c r="D5717" s="23"/>
      <c r="E5717" s="23"/>
      <c r="F5717" s="23"/>
      <c r="G5717" s="22"/>
      <c r="H5717" s="23"/>
      <c r="I5717" s="22"/>
      <c r="J5717" s="23"/>
      <c r="K5717" s="23"/>
    </row>
    <row r="5718" s="7" customFormat="1" customHeight="1" spans="1:11">
      <c r="A5718" s="23"/>
      <c r="B5718" s="22"/>
      <c r="C5718" s="23"/>
      <c r="D5718" s="21" t="s">
        <v>2338</v>
      </c>
      <c r="E5718" s="21" t="s">
        <v>1403</v>
      </c>
      <c r="F5718" s="21" t="s">
        <v>1403</v>
      </c>
      <c r="G5718" s="25" t="s">
        <v>1403</v>
      </c>
      <c r="H5718" s="21" t="s">
        <v>1403</v>
      </c>
      <c r="I5718" s="25" t="s">
        <v>1403</v>
      </c>
      <c r="J5718" s="21" t="s">
        <v>1403</v>
      </c>
      <c r="K5718" s="21" t="s">
        <v>1403</v>
      </c>
    </row>
    <row r="5719" s="7" customFormat="1" customHeight="1" spans="1:11">
      <c r="A5719" s="23"/>
      <c r="B5719" s="22"/>
      <c r="C5719" s="23"/>
      <c r="D5719" s="21" t="s">
        <v>1403</v>
      </c>
      <c r="E5719" s="21" t="s">
        <v>2339</v>
      </c>
      <c r="F5719" s="21" t="s">
        <v>1403</v>
      </c>
      <c r="G5719" s="25" t="s">
        <v>1403</v>
      </c>
      <c r="H5719" s="21" t="s">
        <v>1403</v>
      </c>
      <c r="I5719" s="25" t="s">
        <v>1403</v>
      </c>
      <c r="J5719" s="21" t="s">
        <v>1403</v>
      </c>
      <c r="K5719" s="21" t="s">
        <v>1403</v>
      </c>
    </row>
    <row r="5720" s="7" customFormat="1" customHeight="1" spans="1:11">
      <c r="A5720" s="23"/>
      <c r="B5720" s="22"/>
      <c r="C5720" s="23"/>
      <c r="D5720" s="21" t="s">
        <v>1403</v>
      </c>
      <c r="E5720" s="21" t="s">
        <v>1403</v>
      </c>
      <c r="F5720" s="21" t="s">
        <v>3717</v>
      </c>
      <c r="G5720" s="25" t="s">
        <v>2354</v>
      </c>
      <c r="H5720" s="21" t="s">
        <v>2541</v>
      </c>
      <c r="I5720" s="25" t="s">
        <v>2516</v>
      </c>
      <c r="J5720" s="21" t="s">
        <v>3718</v>
      </c>
      <c r="K5720" s="21" t="s">
        <v>8605</v>
      </c>
    </row>
    <row r="5721" s="7" customFormat="1" customHeight="1" spans="1:11">
      <c r="A5721" s="23"/>
      <c r="B5721" s="22"/>
      <c r="C5721" s="23"/>
      <c r="D5721" s="21" t="s">
        <v>1403</v>
      </c>
      <c r="E5721" s="21" t="s">
        <v>1403</v>
      </c>
      <c r="F5721" s="21" t="s">
        <v>3720</v>
      </c>
      <c r="G5721" s="25" t="s">
        <v>2354</v>
      </c>
      <c r="H5721" s="21" t="s">
        <v>2561</v>
      </c>
      <c r="I5721" s="25" t="s">
        <v>2871</v>
      </c>
      <c r="J5721" s="21" t="s">
        <v>3721</v>
      </c>
      <c r="K5721" s="21" t="s">
        <v>8605</v>
      </c>
    </row>
    <row r="5722" s="7" customFormat="1" customHeight="1" spans="1:11">
      <c r="A5722" s="23"/>
      <c r="B5722" s="22"/>
      <c r="C5722" s="23"/>
      <c r="D5722" s="21" t="s">
        <v>1403</v>
      </c>
      <c r="E5722" s="21" t="s">
        <v>2352</v>
      </c>
      <c r="F5722" s="21" t="s">
        <v>1403</v>
      </c>
      <c r="G5722" s="25" t="s">
        <v>1403</v>
      </c>
      <c r="H5722" s="21" t="s">
        <v>1403</v>
      </c>
      <c r="I5722" s="25" t="s">
        <v>1403</v>
      </c>
      <c r="J5722" s="21" t="s">
        <v>1403</v>
      </c>
      <c r="K5722" s="21" t="s">
        <v>1403</v>
      </c>
    </row>
    <row r="5723" s="7" customFormat="1" customHeight="1" spans="1:11">
      <c r="A5723" s="23"/>
      <c r="B5723" s="22"/>
      <c r="C5723" s="23"/>
      <c r="D5723" s="21" t="s">
        <v>1403</v>
      </c>
      <c r="E5723" s="21" t="s">
        <v>1403</v>
      </c>
      <c r="F5723" s="21" t="s">
        <v>3723</v>
      </c>
      <c r="G5723" s="25" t="s">
        <v>2341</v>
      </c>
      <c r="H5723" s="21" t="s">
        <v>2622</v>
      </c>
      <c r="I5723" s="25" t="s">
        <v>2343</v>
      </c>
      <c r="J5723" s="21" t="s">
        <v>3724</v>
      </c>
      <c r="K5723" s="21" t="s">
        <v>8606</v>
      </c>
    </row>
    <row r="5724" s="7" customFormat="1" customHeight="1" spans="1:11">
      <c r="A5724" s="23"/>
      <c r="B5724" s="22"/>
      <c r="C5724" s="23"/>
      <c r="D5724" s="21" t="s">
        <v>1403</v>
      </c>
      <c r="E5724" s="21" t="s">
        <v>1403</v>
      </c>
      <c r="F5724" s="21" t="s">
        <v>3979</v>
      </c>
      <c r="G5724" s="25" t="s">
        <v>2341</v>
      </c>
      <c r="H5724" s="21" t="s">
        <v>2622</v>
      </c>
      <c r="I5724" s="25" t="s">
        <v>2343</v>
      </c>
      <c r="J5724" s="21" t="s">
        <v>3980</v>
      </c>
      <c r="K5724" s="21" t="s">
        <v>8606</v>
      </c>
    </row>
    <row r="5725" s="7" customFormat="1" customHeight="1" spans="1:11">
      <c r="A5725" s="23"/>
      <c r="B5725" s="22"/>
      <c r="C5725" s="23"/>
      <c r="D5725" s="21" t="s">
        <v>1403</v>
      </c>
      <c r="E5725" s="21" t="s">
        <v>2949</v>
      </c>
      <c r="F5725" s="21" t="s">
        <v>1403</v>
      </c>
      <c r="G5725" s="25" t="s">
        <v>1403</v>
      </c>
      <c r="H5725" s="21" t="s">
        <v>1403</v>
      </c>
      <c r="I5725" s="25" t="s">
        <v>1403</v>
      </c>
      <c r="J5725" s="21" t="s">
        <v>1403</v>
      </c>
      <c r="K5725" s="21" t="s">
        <v>1403</v>
      </c>
    </row>
    <row r="5726" s="7" customFormat="1" customHeight="1" spans="1:11">
      <c r="A5726" s="23"/>
      <c r="B5726" s="22"/>
      <c r="C5726" s="23"/>
      <c r="D5726" s="21" t="s">
        <v>1403</v>
      </c>
      <c r="E5726" s="21" t="s">
        <v>1403</v>
      </c>
      <c r="F5726" s="21" t="s">
        <v>3732</v>
      </c>
      <c r="G5726" s="25" t="s">
        <v>2498</v>
      </c>
      <c r="H5726" s="21" t="s">
        <v>2727</v>
      </c>
      <c r="I5726" s="25" t="s">
        <v>3733</v>
      </c>
      <c r="J5726" s="21" t="s">
        <v>3734</v>
      </c>
      <c r="K5726" s="21" t="s">
        <v>8607</v>
      </c>
    </row>
    <row r="5727" s="7" customFormat="1" customHeight="1" spans="1:11">
      <c r="A5727" s="23"/>
      <c r="B5727" s="22"/>
      <c r="C5727" s="23"/>
      <c r="D5727" s="21" t="s">
        <v>2357</v>
      </c>
      <c r="E5727" s="21" t="s">
        <v>1403</v>
      </c>
      <c r="F5727" s="21" t="s">
        <v>1403</v>
      </c>
      <c r="G5727" s="25" t="s">
        <v>1403</v>
      </c>
      <c r="H5727" s="21" t="s">
        <v>1403</v>
      </c>
      <c r="I5727" s="25" t="s">
        <v>1403</v>
      </c>
      <c r="J5727" s="21" t="s">
        <v>1403</v>
      </c>
      <c r="K5727" s="21" t="s">
        <v>1403</v>
      </c>
    </row>
    <row r="5728" s="7" customFormat="1" customHeight="1" spans="1:11">
      <c r="A5728" s="23"/>
      <c r="B5728" s="22"/>
      <c r="C5728" s="23"/>
      <c r="D5728" s="21" t="s">
        <v>1403</v>
      </c>
      <c r="E5728" s="21" t="s">
        <v>2358</v>
      </c>
      <c r="F5728" s="21" t="s">
        <v>1403</v>
      </c>
      <c r="G5728" s="25" t="s">
        <v>1403</v>
      </c>
      <c r="H5728" s="21" t="s">
        <v>1403</v>
      </c>
      <c r="I5728" s="25" t="s">
        <v>1403</v>
      </c>
      <c r="J5728" s="21" t="s">
        <v>1403</v>
      </c>
      <c r="K5728" s="21" t="s">
        <v>1403</v>
      </c>
    </row>
    <row r="5729" s="7" customFormat="1" customHeight="1" spans="1:11">
      <c r="A5729" s="23"/>
      <c r="B5729" s="22"/>
      <c r="C5729" s="23"/>
      <c r="D5729" s="21" t="s">
        <v>1403</v>
      </c>
      <c r="E5729" s="21" t="s">
        <v>1403</v>
      </c>
      <c r="F5729" s="21" t="s">
        <v>8608</v>
      </c>
      <c r="G5729" s="25" t="s">
        <v>2341</v>
      </c>
      <c r="H5729" s="21" t="s">
        <v>2622</v>
      </c>
      <c r="I5729" s="25" t="s">
        <v>2343</v>
      </c>
      <c r="J5729" s="21" t="s">
        <v>8609</v>
      </c>
      <c r="K5729" s="21" t="s">
        <v>8609</v>
      </c>
    </row>
    <row r="5730" s="7" customFormat="1" customHeight="1" spans="1:11">
      <c r="A5730" s="23"/>
      <c r="B5730" s="22"/>
      <c r="C5730" s="23"/>
      <c r="D5730" s="21" t="s">
        <v>2373</v>
      </c>
      <c r="E5730" s="21" t="s">
        <v>1403</v>
      </c>
      <c r="F5730" s="21" t="s">
        <v>1403</v>
      </c>
      <c r="G5730" s="25" t="s">
        <v>1403</v>
      </c>
      <c r="H5730" s="21" t="s">
        <v>1403</v>
      </c>
      <c r="I5730" s="25" t="s">
        <v>1403</v>
      </c>
      <c r="J5730" s="21" t="s">
        <v>1403</v>
      </c>
      <c r="K5730" s="21" t="s">
        <v>1403</v>
      </c>
    </row>
    <row r="5731" s="7" customFormat="1" customHeight="1" spans="1:11">
      <c r="A5731" s="23"/>
      <c r="B5731" s="22"/>
      <c r="C5731" s="23"/>
      <c r="D5731" s="21" t="s">
        <v>1403</v>
      </c>
      <c r="E5731" s="21" t="s">
        <v>2374</v>
      </c>
      <c r="F5731" s="21" t="s">
        <v>1403</v>
      </c>
      <c r="G5731" s="25" t="s">
        <v>1403</v>
      </c>
      <c r="H5731" s="21" t="s">
        <v>1403</v>
      </c>
      <c r="I5731" s="25" t="s">
        <v>1403</v>
      </c>
      <c r="J5731" s="21" t="s">
        <v>1403</v>
      </c>
      <c r="K5731" s="21" t="s">
        <v>1403</v>
      </c>
    </row>
    <row r="5732" s="7" customFormat="1" customHeight="1" spans="1:11">
      <c r="A5732" s="23"/>
      <c r="B5732" s="22"/>
      <c r="C5732" s="23"/>
      <c r="D5732" s="21" t="s">
        <v>1403</v>
      </c>
      <c r="E5732" s="21" t="s">
        <v>1403</v>
      </c>
      <c r="F5732" s="21" t="s">
        <v>3742</v>
      </c>
      <c r="G5732" s="25" t="s">
        <v>2341</v>
      </c>
      <c r="H5732" s="21" t="s">
        <v>2622</v>
      </c>
      <c r="I5732" s="25" t="s">
        <v>2343</v>
      </c>
      <c r="J5732" s="21" t="s">
        <v>3743</v>
      </c>
      <c r="K5732" s="21" t="s">
        <v>8610</v>
      </c>
    </row>
    <row r="5733" s="7" customFormat="1" customHeight="1" spans="1:11">
      <c r="A5733" s="21" t="s">
        <v>6309</v>
      </c>
      <c r="B5733" s="24" t="s">
        <v>8611</v>
      </c>
      <c r="C5733" s="21" t="s">
        <v>8612</v>
      </c>
      <c r="D5733" s="23"/>
      <c r="E5733" s="23"/>
      <c r="F5733" s="23"/>
      <c r="G5733" s="22"/>
      <c r="H5733" s="23"/>
      <c r="I5733" s="22"/>
      <c r="J5733" s="23"/>
      <c r="K5733" s="23"/>
    </row>
    <row r="5734" s="7" customFormat="1" customHeight="1" spans="1:11">
      <c r="A5734" s="23"/>
      <c r="B5734" s="22"/>
      <c r="C5734" s="23"/>
      <c r="D5734" s="21" t="s">
        <v>2338</v>
      </c>
      <c r="E5734" s="21" t="s">
        <v>1403</v>
      </c>
      <c r="F5734" s="21" t="s">
        <v>1403</v>
      </c>
      <c r="G5734" s="25" t="s">
        <v>1403</v>
      </c>
      <c r="H5734" s="21" t="s">
        <v>1403</v>
      </c>
      <c r="I5734" s="25" t="s">
        <v>1403</v>
      </c>
      <c r="J5734" s="21" t="s">
        <v>1403</v>
      </c>
      <c r="K5734" s="21" t="s">
        <v>1403</v>
      </c>
    </row>
    <row r="5735" s="7" customFormat="1" customHeight="1" spans="1:11">
      <c r="A5735" s="23"/>
      <c r="B5735" s="22"/>
      <c r="C5735" s="23"/>
      <c r="D5735" s="21" t="s">
        <v>1403</v>
      </c>
      <c r="E5735" s="21" t="s">
        <v>2339</v>
      </c>
      <c r="F5735" s="21" t="s">
        <v>1403</v>
      </c>
      <c r="G5735" s="25" t="s">
        <v>1403</v>
      </c>
      <c r="H5735" s="21" t="s">
        <v>1403</v>
      </c>
      <c r="I5735" s="25" t="s">
        <v>1403</v>
      </c>
      <c r="J5735" s="21" t="s">
        <v>1403</v>
      </c>
      <c r="K5735" s="21" t="s">
        <v>1403</v>
      </c>
    </row>
    <row r="5736" s="7" customFormat="1" customHeight="1" spans="1:11">
      <c r="A5736" s="23"/>
      <c r="B5736" s="22"/>
      <c r="C5736" s="23"/>
      <c r="D5736" s="21" t="s">
        <v>1403</v>
      </c>
      <c r="E5736" s="21" t="s">
        <v>1403</v>
      </c>
      <c r="F5736" s="21" t="s">
        <v>4349</v>
      </c>
      <c r="G5736" s="25" t="s">
        <v>2341</v>
      </c>
      <c r="H5736" s="21" t="s">
        <v>2355</v>
      </c>
      <c r="I5736" s="25" t="s">
        <v>2384</v>
      </c>
      <c r="J5736" s="21" t="s">
        <v>8613</v>
      </c>
      <c r="K5736" s="21" t="s">
        <v>8613</v>
      </c>
    </row>
    <row r="5737" s="7" customFormat="1" customHeight="1" spans="1:11">
      <c r="A5737" s="23"/>
      <c r="B5737" s="22"/>
      <c r="C5737" s="23"/>
      <c r="D5737" s="21" t="s">
        <v>1403</v>
      </c>
      <c r="E5737" s="21" t="s">
        <v>2949</v>
      </c>
      <c r="F5737" s="21" t="s">
        <v>1403</v>
      </c>
      <c r="G5737" s="25" t="s">
        <v>1403</v>
      </c>
      <c r="H5737" s="21" t="s">
        <v>1403</v>
      </c>
      <c r="I5737" s="25" t="s">
        <v>1403</v>
      </c>
      <c r="J5737" s="21" t="s">
        <v>1403</v>
      </c>
      <c r="K5737" s="21" t="s">
        <v>1403</v>
      </c>
    </row>
    <row r="5738" s="7" customFormat="1" customHeight="1" spans="1:11">
      <c r="A5738" s="23"/>
      <c r="B5738" s="22"/>
      <c r="C5738" s="23"/>
      <c r="D5738" s="21" t="s">
        <v>1403</v>
      </c>
      <c r="E5738" s="21" t="s">
        <v>1403</v>
      </c>
      <c r="F5738" s="21" t="s">
        <v>2943</v>
      </c>
      <c r="G5738" s="25" t="s">
        <v>2341</v>
      </c>
      <c r="H5738" s="21" t="s">
        <v>8614</v>
      </c>
      <c r="I5738" s="25" t="s">
        <v>2918</v>
      </c>
      <c r="J5738" s="21" t="s">
        <v>8615</v>
      </c>
      <c r="K5738" s="21" t="s">
        <v>8615</v>
      </c>
    </row>
    <row r="5739" s="7" customFormat="1" customHeight="1" spans="1:11">
      <c r="A5739" s="23"/>
      <c r="B5739" s="22"/>
      <c r="C5739" s="23"/>
      <c r="D5739" s="21" t="s">
        <v>2357</v>
      </c>
      <c r="E5739" s="21" t="s">
        <v>1403</v>
      </c>
      <c r="F5739" s="21" t="s">
        <v>1403</v>
      </c>
      <c r="G5739" s="25" t="s">
        <v>1403</v>
      </c>
      <c r="H5739" s="21" t="s">
        <v>1403</v>
      </c>
      <c r="I5739" s="25" t="s">
        <v>1403</v>
      </c>
      <c r="J5739" s="21" t="s">
        <v>1403</v>
      </c>
      <c r="K5739" s="21" t="s">
        <v>1403</v>
      </c>
    </row>
    <row r="5740" s="7" customFormat="1" customHeight="1" spans="1:11">
      <c r="A5740" s="23"/>
      <c r="B5740" s="22"/>
      <c r="C5740" s="23"/>
      <c r="D5740" s="21" t="s">
        <v>1403</v>
      </c>
      <c r="E5740" s="21" t="s">
        <v>2358</v>
      </c>
      <c r="F5740" s="21" t="s">
        <v>1403</v>
      </c>
      <c r="G5740" s="25" t="s">
        <v>1403</v>
      </c>
      <c r="H5740" s="21" t="s">
        <v>1403</v>
      </c>
      <c r="I5740" s="25" t="s">
        <v>1403</v>
      </c>
      <c r="J5740" s="21" t="s">
        <v>1403</v>
      </c>
      <c r="K5740" s="21" t="s">
        <v>1403</v>
      </c>
    </row>
    <row r="5741" s="7" customFormat="1" customHeight="1" spans="1:11">
      <c r="A5741" s="23"/>
      <c r="B5741" s="22"/>
      <c r="C5741" s="23"/>
      <c r="D5741" s="21" t="s">
        <v>1403</v>
      </c>
      <c r="E5741" s="21" t="s">
        <v>1403</v>
      </c>
      <c r="F5741" s="21" t="s">
        <v>8616</v>
      </c>
      <c r="G5741" s="25" t="s">
        <v>2341</v>
      </c>
      <c r="H5741" s="21" t="s">
        <v>2408</v>
      </c>
      <c r="I5741" s="25" t="s">
        <v>4081</v>
      </c>
      <c r="J5741" s="21" t="s">
        <v>2378</v>
      </c>
      <c r="K5741" s="21" t="s">
        <v>2378</v>
      </c>
    </row>
    <row r="5742" s="7" customFormat="1" customHeight="1" spans="1:11">
      <c r="A5742" s="23"/>
      <c r="B5742" s="22"/>
      <c r="C5742" s="23"/>
      <c r="D5742" s="21" t="s">
        <v>2373</v>
      </c>
      <c r="E5742" s="21" t="s">
        <v>1403</v>
      </c>
      <c r="F5742" s="21" t="s">
        <v>1403</v>
      </c>
      <c r="G5742" s="25" t="s">
        <v>1403</v>
      </c>
      <c r="H5742" s="21" t="s">
        <v>1403</v>
      </c>
      <c r="I5742" s="25" t="s">
        <v>1403</v>
      </c>
      <c r="J5742" s="21" t="s">
        <v>1403</v>
      </c>
      <c r="K5742" s="21" t="s">
        <v>1403</v>
      </c>
    </row>
    <row r="5743" s="7" customFormat="1" customHeight="1" spans="1:11">
      <c r="A5743" s="23"/>
      <c r="B5743" s="22"/>
      <c r="C5743" s="23"/>
      <c r="D5743" s="21" t="s">
        <v>1403</v>
      </c>
      <c r="E5743" s="21" t="s">
        <v>2374</v>
      </c>
      <c r="F5743" s="21" t="s">
        <v>1403</v>
      </c>
      <c r="G5743" s="25" t="s">
        <v>1403</v>
      </c>
      <c r="H5743" s="21" t="s">
        <v>1403</v>
      </c>
      <c r="I5743" s="25" t="s">
        <v>1403</v>
      </c>
      <c r="J5743" s="21" t="s">
        <v>1403</v>
      </c>
      <c r="K5743" s="21" t="s">
        <v>1403</v>
      </c>
    </row>
    <row r="5744" s="7" customFormat="1" customHeight="1" spans="1:11">
      <c r="A5744" s="23"/>
      <c r="B5744" s="22"/>
      <c r="C5744" s="23"/>
      <c r="D5744" s="21" t="s">
        <v>1403</v>
      </c>
      <c r="E5744" s="21" t="s">
        <v>1403</v>
      </c>
      <c r="F5744" s="21" t="s">
        <v>8617</v>
      </c>
      <c r="G5744" s="25" t="s">
        <v>2341</v>
      </c>
      <c r="H5744" s="21" t="s">
        <v>2622</v>
      </c>
      <c r="I5744" s="25" t="s">
        <v>2343</v>
      </c>
      <c r="J5744" s="21" t="s">
        <v>2378</v>
      </c>
      <c r="K5744" s="21" t="s">
        <v>2378</v>
      </c>
    </row>
    <row r="5745" s="7" customFormat="1" customHeight="1" spans="1:11">
      <c r="A5745" s="21" t="s">
        <v>8618</v>
      </c>
      <c r="B5745" s="22"/>
      <c r="C5745" s="23"/>
      <c r="D5745" s="23"/>
      <c r="E5745" s="23"/>
      <c r="F5745" s="23"/>
      <c r="G5745" s="22"/>
      <c r="H5745" s="23"/>
      <c r="I5745" s="22"/>
      <c r="J5745" s="23"/>
      <c r="K5745" s="23"/>
    </row>
    <row r="5746" s="7" customFormat="1" customHeight="1" spans="1:11">
      <c r="A5746" s="21" t="s">
        <v>8619</v>
      </c>
      <c r="B5746" s="24" t="s">
        <v>8620</v>
      </c>
      <c r="C5746" s="21" t="s">
        <v>8621</v>
      </c>
      <c r="D5746" s="23"/>
      <c r="E5746" s="23"/>
      <c r="F5746" s="23"/>
      <c r="G5746" s="22"/>
      <c r="H5746" s="23"/>
      <c r="I5746" s="22"/>
      <c r="J5746" s="23"/>
      <c r="K5746" s="23"/>
    </row>
    <row r="5747" s="7" customFormat="1" customHeight="1" spans="1:11">
      <c r="A5747" s="23"/>
      <c r="B5747" s="22"/>
      <c r="C5747" s="23"/>
      <c r="D5747" s="21" t="s">
        <v>2338</v>
      </c>
      <c r="E5747" s="21" t="s">
        <v>1403</v>
      </c>
      <c r="F5747" s="21" t="s">
        <v>1403</v>
      </c>
      <c r="G5747" s="25" t="s">
        <v>1403</v>
      </c>
      <c r="H5747" s="21" t="s">
        <v>1403</v>
      </c>
      <c r="I5747" s="25" t="s">
        <v>1403</v>
      </c>
      <c r="J5747" s="21" t="s">
        <v>1403</v>
      </c>
      <c r="K5747" s="21" t="s">
        <v>1403</v>
      </c>
    </row>
    <row r="5748" s="7" customFormat="1" customHeight="1" spans="1:11">
      <c r="A5748" s="23"/>
      <c r="B5748" s="22"/>
      <c r="C5748" s="23"/>
      <c r="D5748" s="21" t="s">
        <v>1403</v>
      </c>
      <c r="E5748" s="21" t="s">
        <v>2339</v>
      </c>
      <c r="F5748" s="21" t="s">
        <v>1403</v>
      </c>
      <c r="G5748" s="25" t="s">
        <v>1403</v>
      </c>
      <c r="H5748" s="21" t="s">
        <v>1403</v>
      </c>
      <c r="I5748" s="25" t="s">
        <v>1403</v>
      </c>
      <c r="J5748" s="21" t="s">
        <v>1403</v>
      </c>
      <c r="K5748" s="21" t="s">
        <v>1403</v>
      </c>
    </row>
    <row r="5749" s="7" customFormat="1" customHeight="1" spans="1:11">
      <c r="A5749" s="23"/>
      <c r="B5749" s="22"/>
      <c r="C5749" s="23"/>
      <c r="D5749" s="21" t="s">
        <v>1403</v>
      </c>
      <c r="E5749" s="21" t="s">
        <v>1403</v>
      </c>
      <c r="F5749" s="21" t="s">
        <v>3117</v>
      </c>
      <c r="G5749" s="25" t="s">
        <v>2341</v>
      </c>
      <c r="H5749" s="21" t="s">
        <v>2439</v>
      </c>
      <c r="I5749" s="25" t="s">
        <v>2384</v>
      </c>
      <c r="J5749" s="21" t="s">
        <v>8622</v>
      </c>
      <c r="K5749" s="21" t="s">
        <v>8623</v>
      </c>
    </row>
    <row r="5750" s="7" customFormat="1" customHeight="1" spans="1:11">
      <c r="A5750" s="23"/>
      <c r="B5750" s="22"/>
      <c r="C5750" s="23"/>
      <c r="D5750" s="21" t="s">
        <v>1403</v>
      </c>
      <c r="E5750" s="21" t="s">
        <v>2389</v>
      </c>
      <c r="F5750" s="21" t="s">
        <v>1403</v>
      </c>
      <c r="G5750" s="25" t="s">
        <v>1403</v>
      </c>
      <c r="H5750" s="21" t="s">
        <v>1403</v>
      </c>
      <c r="I5750" s="25" t="s">
        <v>1403</v>
      </c>
      <c r="J5750" s="21" t="s">
        <v>1403</v>
      </c>
      <c r="K5750" s="21" t="s">
        <v>1403</v>
      </c>
    </row>
    <row r="5751" s="7" customFormat="1" customHeight="1" spans="1:11">
      <c r="A5751" s="23"/>
      <c r="B5751" s="22"/>
      <c r="C5751" s="23"/>
      <c r="D5751" s="21" t="s">
        <v>1403</v>
      </c>
      <c r="E5751" s="21" t="s">
        <v>1403</v>
      </c>
      <c r="F5751" s="21" t="s">
        <v>8624</v>
      </c>
      <c r="G5751" s="25" t="s">
        <v>2341</v>
      </c>
      <c r="H5751" s="21" t="s">
        <v>2342</v>
      </c>
      <c r="I5751" s="25" t="s">
        <v>2343</v>
      </c>
      <c r="J5751" s="21" t="s">
        <v>8625</v>
      </c>
      <c r="K5751" s="21" t="s">
        <v>8623</v>
      </c>
    </row>
    <row r="5752" s="7" customFormat="1" customHeight="1" spans="1:11">
      <c r="A5752" s="23"/>
      <c r="B5752" s="22"/>
      <c r="C5752" s="23"/>
      <c r="D5752" s="21" t="s">
        <v>2357</v>
      </c>
      <c r="E5752" s="21" t="s">
        <v>1403</v>
      </c>
      <c r="F5752" s="21" t="s">
        <v>1403</v>
      </c>
      <c r="G5752" s="25" t="s">
        <v>1403</v>
      </c>
      <c r="H5752" s="21" t="s">
        <v>1403</v>
      </c>
      <c r="I5752" s="25" t="s">
        <v>1403</v>
      </c>
      <c r="J5752" s="21" t="s">
        <v>1403</v>
      </c>
      <c r="K5752" s="21" t="s">
        <v>1403</v>
      </c>
    </row>
    <row r="5753" s="7" customFormat="1" customHeight="1" spans="1:11">
      <c r="A5753" s="23"/>
      <c r="B5753" s="22"/>
      <c r="C5753" s="23"/>
      <c r="D5753" s="21" t="s">
        <v>1403</v>
      </c>
      <c r="E5753" s="21" t="s">
        <v>2358</v>
      </c>
      <c r="F5753" s="21" t="s">
        <v>1403</v>
      </c>
      <c r="G5753" s="25" t="s">
        <v>1403</v>
      </c>
      <c r="H5753" s="21" t="s">
        <v>1403</v>
      </c>
      <c r="I5753" s="25" t="s">
        <v>1403</v>
      </c>
      <c r="J5753" s="21" t="s">
        <v>1403</v>
      </c>
      <c r="K5753" s="21" t="s">
        <v>1403</v>
      </c>
    </row>
    <row r="5754" s="7" customFormat="1" customHeight="1" spans="1:11">
      <c r="A5754" s="23"/>
      <c r="B5754" s="22"/>
      <c r="C5754" s="23"/>
      <c r="D5754" s="21" t="s">
        <v>1403</v>
      </c>
      <c r="E5754" s="21" t="s">
        <v>1403</v>
      </c>
      <c r="F5754" s="21" t="s">
        <v>2590</v>
      </c>
      <c r="G5754" s="25" t="s">
        <v>2341</v>
      </c>
      <c r="H5754" s="21" t="s">
        <v>2591</v>
      </c>
      <c r="I5754" s="25" t="s">
        <v>1403</v>
      </c>
      <c r="J5754" s="21" t="s">
        <v>8626</v>
      </c>
      <c r="K5754" s="21" t="s">
        <v>8627</v>
      </c>
    </row>
    <row r="5755" s="7" customFormat="1" customHeight="1" spans="1:11">
      <c r="A5755" s="23"/>
      <c r="B5755" s="22"/>
      <c r="C5755" s="23"/>
      <c r="D5755" s="21" t="s">
        <v>2373</v>
      </c>
      <c r="E5755" s="21" t="s">
        <v>1403</v>
      </c>
      <c r="F5755" s="21" t="s">
        <v>1403</v>
      </c>
      <c r="G5755" s="25" t="s">
        <v>1403</v>
      </c>
      <c r="H5755" s="21" t="s">
        <v>1403</v>
      </c>
      <c r="I5755" s="25" t="s">
        <v>1403</v>
      </c>
      <c r="J5755" s="21" t="s">
        <v>1403</v>
      </c>
      <c r="K5755" s="21" t="s">
        <v>1403</v>
      </c>
    </row>
    <row r="5756" s="7" customFormat="1" customHeight="1" spans="1:11">
      <c r="A5756" s="23"/>
      <c r="B5756" s="22"/>
      <c r="C5756" s="23"/>
      <c r="D5756" s="21" t="s">
        <v>1403</v>
      </c>
      <c r="E5756" s="21" t="s">
        <v>2374</v>
      </c>
      <c r="F5756" s="21" t="s">
        <v>1403</v>
      </c>
      <c r="G5756" s="25" t="s">
        <v>1403</v>
      </c>
      <c r="H5756" s="21" t="s">
        <v>1403</v>
      </c>
      <c r="I5756" s="25" t="s">
        <v>1403</v>
      </c>
      <c r="J5756" s="21" t="s">
        <v>1403</v>
      </c>
      <c r="K5756" s="21" t="s">
        <v>1403</v>
      </c>
    </row>
    <row r="5757" s="7" customFormat="1" customHeight="1" spans="1:11">
      <c r="A5757" s="23"/>
      <c r="B5757" s="22"/>
      <c r="C5757" s="23"/>
      <c r="D5757" s="21" t="s">
        <v>1403</v>
      </c>
      <c r="E5757" s="21" t="s">
        <v>1403</v>
      </c>
      <c r="F5757" s="21" t="s">
        <v>5755</v>
      </c>
      <c r="G5757" s="25" t="s">
        <v>2354</v>
      </c>
      <c r="H5757" s="21" t="s">
        <v>2394</v>
      </c>
      <c r="I5757" s="25" t="s">
        <v>2343</v>
      </c>
      <c r="J5757" s="21" t="s">
        <v>8628</v>
      </c>
      <c r="K5757" s="21" t="s">
        <v>8629</v>
      </c>
    </row>
    <row r="5758" s="7" customFormat="1" customHeight="1" spans="1:11">
      <c r="A5758" s="21" t="s">
        <v>8630</v>
      </c>
      <c r="B5758" s="24" t="s">
        <v>8631</v>
      </c>
      <c r="C5758" s="21" t="s">
        <v>8632</v>
      </c>
      <c r="D5758" s="23"/>
      <c r="E5758" s="23"/>
      <c r="F5758" s="23"/>
      <c r="G5758" s="22"/>
      <c r="H5758" s="23"/>
      <c r="I5758" s="22"/>
      <c r="J5758" s="23"/>
      <c r="K5758" s="23"/>
    </row>
    <row r="5759" s="7" customFormat="1" customHeight="1" spans="1:11">
      <c r="A5759" s="23"/>
      <c r="B5759" s="22"/>
      <c r="C5759" s="23"/>
      <c r="D5759" s="21" t="s">
        <v>2338</v>
      </c>
      <c r="E5759" s="21" t="s">
        <v>1403</v>
      </c>
      <c r="F5759" s="21" t="s">
        <v>1403</v>
      </c>
      <c r="G5759" s="25" t="s">
        <v>1403</v>
      </c>
      <c r="H5759" s="21" t="s">
        <v>1403</v>
      </c>
      <c r="I5759" s="25" t="s">
        <v>1403</v>
      </c>
      <c r="J5759" s="21" t="s">
        <v>1403</v>
      </c>
      <c r="K5759" s="21" t="s">
        <v>1403</v>
      </c>
    </row>
    <row r="5760" s="7" customFormat="1" customHeight="1" spans="1:11">
      <c r="A5760" s="23"/>
      <c r="B5760" s="22"/>
      <c r="C5760" s="23"/>
      <c r="D5760" s="21" t="s">
        <v>1403</v>
      </c>
      <c r="E5760" s="21" t="s">
        <v>2339</v>
      </c>
      <c r="F5760" s="21" t="s">
        <v>1403</v>
      </c>
      <c r="G5760" s="25" t="s">
        <v>1403</v>
      </c>
      <c r="H5760" s="21" t="s">
        <v>1403</v>
      </c>
      <c r="I5760" s="25" t="s">
        <v>1403</v>
      </c>
      <c r="J5760" s="21" t="s">
        <v>1403</v>
      </c>
      <c r="K5760" s="21" t="s">
        <v>1403</v>
      </c>
    </row>
    <row r="5761" s="7" customFormat="1" customHeight="1" spans="1:11">
      <c r="A5761" s="23"/>
      <c r="B5761" s="22"/>
      <c r="C5761" s="23"/>
      <c r="D5761" s="21" t="s">
        <v>1403</v>
      </c>
      <c r="E5761" s="21" t="s">
        <v>1403</v>
      </c>
      <c r="F5761" s="21" t="s">
        <v>8633</v>
      </c>
      <c r="G5761" s="25" t="s">
        <v>2341</v>
      </c>
      <c r="H5761" s="21" t="s">
        <v>3945</v>
      </c>
      <c r="I5761" s="25" t="s">
        <v>2384</v>
      </c>
      <c r="J5761" s="21" t="s">
        <v>8634</v>
      </c>
      <c r="K5761" s="21" t="s">
        <v>8635</v>
      </c>
    </row>
    <row r="5762" s="7" customFormat="1" customHeight="1" spans="1:11">
      <c r="A5762" s="23"/>
      <c r="B5762" s="22"/>
      <c r="C5762" s="23"/>
      <c r="D5762" s="21" t="s">
        <v>1403</v>
      </c>
      <c r="E5762" s="21" t="s">
        <v>2352</v>
      </c>
      <c r="F5762" s="21" t="s">
        <v>1403</v>
      </c>
      <c r="G5762" s="25" t="s">
        <v>1403</v>
      </c>
      <c r="H5762" s="21" t="s">
        <v>1403</v>
      </c>
      <c r="I5762" s="25" t="s">
        <v>1403</v>
      </c>
      <c r="J5762" s="21" t="s">
        <v>1403</v>
      </c>
      <c r="K5762" s="21" t="s">
        <v>1403</v>
      </c>
    </row>
    <row r="5763" s="7" customFormat="1" customHeight="1" spans="1:11">
      <c r="A5763" s="23"/>
      <c r="B5763" s="22"/>
      <c r="C5763" s="23"/>
      <c r="D5763" s="21" t="s">
        <v>1403</v>
      </c>
      <c r="E5763" s="21" t="s">
        <v>1403</v>
      </c>
      <c r="F5763" s="21" t="s">
        <v>8636</v>
      </c>
      <c r="G5763" s="25" t="s">
        <v>2354</v>
      </c>
      <c r="H5763" s="21" t="s">
        <v>2394</v>
      </c>
      <c r="I5763" s="25" t="s">
        <v>2343</v>
      </c>
      <c r="J5763" s="21" t="s">
        <v>8637</v>
      </c>
      <c r="K5763" s="21" t="s">
        <v>8638</v>
      </c>
    </row>
    <row r="5764" s="7" customFormat="1" customHeight="1" spans="1:11">
      <c r="A5764" s="23"/>
      <c r="B5764" s="22"/>
      <c r="C5764" s="23"/>
      <c r="D5764" s="21" t="s">
        <v>2357</v>
      </c>
      <c r="E5764" s="21" t="s">
        <v>1403</v>
      </c>
      <c r="F5764" s="21" t="s">
        <v>1403</v>
      </c>
      <c r="G5764" s="25" t="s">
        <v>1403</v>
      </c>
      <c r="H5764" s="21" t="s">
        <v>1403</v>
      </c>
      <c r="I5764" s="25" t="s">
        <v>1403</v>
      </c>
      <c r="J5764" s="21" t="s">
        <v>1403</v>
      </c>
      <c r="K5764" s="21" t="s">
        <v>1403</v>
      </c>
    </row>
    <row r="5765" s="7" customFormat="1" customHeight="1" spans="1:11">
      <c r="A5765" s="23"/>
      <c r="B5765" s="22"/>
      <c r="C5765" s="23"/>
      <c r="D5765" s="21" t="s">
        <v>1403</v>
      </c>
      <c r="E5765" s="21" t="s">
        <v>2358</v>
      </c>
      <c r="F5765" s="21" t="s">
        <v>1403</v>
      </c>
      <c r="G5765" s="25" t="s">
        <v>1403</v>
      </c>
      <c r="H5765" s="21" t="s">
        <v>1403</v>
      </c>
      <c r="I5765" s="25" t="s">
        <v>1403</v>
      </c>
      <c r="J5765" s="21" t="s">
        <v>1403</v>
      </c>
      <c r="K5765" s="21" t="s">
        <v>1403</v>
      </c>
    </row>
    <row r="5766" s="7" customFormat="1" customHeight="1" spans="1:11">
      <c r="A5766" s="23"/>
      <c r="B5766" s="22"/>
      <c r="C5766" s="23"/>
      <c r="D5766" s="21" t="s">
        <v>1403</v>
      </c>
      <c r="E5766" s="21" t="s">
        <v>1403</v>
      </c>
      <c r="F5766" s="21" t="s">
        <v>8639</v>
      </c>
      <c r="G5766" s="25" t="s">
        <v>2341</v>
      </c>
      <c r="H5766" s="21" t="s">
        <v>3029</v>
      </c>
      <c r="I5766" s="25" t="s">
        <v>1403</v>
      </c>
      <c r="J5766" s="21" t="s">
        <v>8640</v>
      </c>
      <c r="K5766" s="21" t="s">
        <v>8641</v>
      </c>
    </row>
    <row r="5767" s="7" customFormat="1" customHeight="1" spans="1:11">
      <c r="A5767" s="23"/>
      <c r="B5767" s="22"/>
      <c r="C5767" s="23"/>
      <c r="D5767" s="21" t="s">
        <v>2373</v>
      </c>
      <c r="E5767" s="21" t="s">
        <v>1403</v>
      </c>
      <c r="F5767" s="21" t="s">
        <v>1403</v>
      </c>
      <c r="G5767" s="25" t="s">
        <v>1403</v>
      </c>
      <c r="H5767" s="21" t="s">
        <v>1403</v>
      </c>
      <c r="I5767" s="25" t="s">
        <v>1403</v>
      </c>
      <c r="J5767" s="21" t="s">
        <v>1403</v>
      </c>
      <c r="K5767" s="21" t="s">
        <v>1403</v>
      </c>
    </row>
    <row r="5768" s="7" customFormat="1" customHeight="1" spans="1:11">
      <c r="A5768" s="23"/>
      <c r="B5768" s="22"/>
      <c r="C5768" s="23"/>
      <c r="D5768" s="21" t="s">
        <v>1403</v>
      </c>
      <c r="E5768" s="21" t="s">
        <v>2374</v>
      </c>
      <c r="F5768" s="21" t="s">
        <v>1403</v>
      </c>
      <c r="G5768" s="25" t="s">
        <v>1403</v>
      </c>
      <c r="H5768" s="21" t="s">
        <v>1403</v>
      </c>
      <c r="I5768" s="25" t="s">
        <v>1403</v>
      </c>
      <c r="J5768" s="21" t="s">
        <v>1403</v>
      </c>
      <c r="K5768" s="21" t="s">
        <v>1403</v>
      </c>
    </row>
    <row r="5769" s="7" customFormat="1" customHeight="1" spans="1:11">
      <c r="A5769" s="23"/>
      <c r="B5769" s="22"/>
      <c r="C5769" s="23"/>
      <c r="D5769" s="21" t="s">
        <v>1403</v>
      </c>
      <c r="E5769" s="21" t="s">
        <v>1403</v>
      </c>
      <c r="F5769" s="21" t="s">
        <v>8642</v>
      </c>
      <c r="G5769" s="25" t="s">
        <v>2354</v>
      </c>
      <c r="H5769" s="21" t="s">
        <v>2394</v>
      </c>
      <c r="I5769" s="25" t="s">
        <v>2343</v>
      </c>
      <c r="J5769" s="21" t="s">
        <v>8643</v>
      </c>
      <c r="K5769" s="21" t="s">
        <v>8644</v>
      </c>
    </row>
    <row r="5770" s="7" customFormat="1" customHeight="1" spans="1:11">
      <c r="A5770" s="23"/>
      <c r="B5770" s="22"/>
      <c r="C5770" s="23"/>
      <c r="D5770" s="21" t="s">
        <v>1403</v>
      </c>
      <c r="E5770" s="21" t="s">
        <v>1403</v>
      </c>
      <c r="F5770" s="21" t="s">
        <v>8645</v>
      </c>
      <c r="G5770" s="25" t="s">
        <v>2354</v>
      </c>
      <c r="H5770" s="21" t="s">
        <v>2394</v>
      </c>
      <c r="I5770" s="25" t="s">
        <v>2343</v>
      </c>
      <c r="J5770" s="21" t="s">
        <v>8646</v>
      </c>
      <c r="K5770" s="21" t="s">
        <v>8647</v>
      </c>
    </row>
    <row r="5771" s="7" customFormat="1" customHeight="1" spans="1:11">
      <c r="A5771" s="21" t="s">
        <v>8648</v>
      </c>
      <c r="B5771" s="22"/>
      <c r="C5771" s="23"/>
      <c r="D5771" s="23"/>
      <c r="E5771" s="23"/>
      <c r="F5771" s="23"/>
      <c r="G5771" s="22"/>
      <c r="H5771" s="23"/>
      <c r="I5771" s="22"/>
      <c r="J5771" s="23"/>
      <c r="K5771" s="23"/>
    </row>
    <row r="5772" s="7" customFormat="1" customHeight="1" spans="1:11">
      <c r="A5772" s="21" t="s">
        <v>8649</v>
      </c>
      <c r="B5772" s="22"/>
      <c r="C5772" s="23"/>
      <c r="D5772" s="23"/>
      <c r="E5772" s="23"/>
      <c r="F5772" s="23"/>
      <c r="G5772" s="22"/>
      <c r="H5772" s="23"/>
      <c r="I5772" s="22"/>
      <c r="J5772" s="23"/>
      <c r="K5772" s="23"/>
    </row>
    <row r="5773" s="7" customFormat="1" customHeight="1" spans="1:11">
      <c r="A5773" s="21" t="s">
        <v>8650</v>
      </c>
      <c r="B5773" s="24" t="s">
        <v>8651</v>
      </c>
      <c r="C5773" s="21" t="s">
        <v>8652</v>
      </c>
      <c r="D5773" s="23"/>
      <c r="E5773" s="23"/>
      <c r="F5773" s="23"/>
      <c r="G5773" s="22"/>
      <c r="H5773" s="23"/>
      <c r="I5773" s="22"/>
      <c r="J5773" s="23"/>
      <c r="K5773" s="23"/>
    </row>
    <row r="5774" s="7" customFormat="1" customHeight="1" spans="1:11">
      <c r="A5774" s="23"/>
      <c r="B5774" s="22"/>
      <c r="C5774" s="23"/>
      <c r="D5774" s="21" t="s">
        <v>2338</v>
      </c>
      <c r="E5774" s="21" t="s">
        <v>1403</v>
      </c>
      <c r="F5774" s="21" t="s">
        <v>1403</v>
      </c>
      <c r="G5774" s="25" t="s">
        <v>1403</v>
      </c>
      <c r="H5774" s="21" t="s">
        <v>1403</v>
      </c>
      <c r="I5774" s="25" t="s">
        <v>1403</v>
      </c>
      <c r="J5774" s="21" t="s">
        <v>1403</v>
      </c>
      <c r="K5774" s="21" t="s">
        <v>1403</v>
      </c>
    </row>
    <row r="5775" s="7" customFormat="1" customHeight="1" spans="1:11">
      <c r="A5775" s="23"/>
      <c r="B5775" s="22"/>
      <c r="C5775" s="23"/>
      <c r="D5775" s="21" t="s">
        <v>1403</v>
      </c>
      <c r="E5775" s="21" t="s">
        <v>2352</v>
      </c>
      <c r="F5775" s="21" t="s">
        <v>1403</v>
      </c>
      <c r="G5775" s="25" t="s">
        <v>1403</v>
      </c>
      <c r="H5775" s="21" t="s">
        <v>1403</v>
      </c>
      <c r="I5775" s="25" t="s">
        <v>1403</v>
      </c>
      <c r="J5775" s="21" t="s">
        <v>1403</v>
      </c>
      <c r="K5775" s="21" t="s">
        <v>1403</v>
      </c>
    </row>
    <row r="5776" s="7" customFormat="1" customHeight="1" spans="1:11">
      <c r="A5776" s="23"/>
      <c r="B5776" s="22"/>
      <c r="C5776" s="23"/>
      <c r="D5776" s="21" t="s">
        <v>1403</v>
      </c>
      <c r="E5776" s="21" t="s">
        <v>1403</v>
      </c>
      <c r="F5776" s="21" t="s">
        <v>8653</v>
      </c>
      <c r="G5776" s="25" t="s">
        <v>2354</v>
      </c>
      <c r="H5776" s="21" t="s">
        <v>8654</v>
      </c>
      <c r="I5776" s="25" t="s">
        <v>2343</v>
      </c>
      <c r="J5776" s="21" t="s">
        <v>8655</v>
      </c>
      <c r="K5776" s="21" t="s">
        <v>8656</v>
      </c>
    </row>
    <row r="5777" s="7" customFormat="1" customHeight="1" spans="1:11">
      <c r="A5777" s="23"/>
      <c r="B5777" s="22"/>
      <c r="C5777" s="23"/>
      <c r="D5777" s="21" t="s">
        <v>2357</v>
      </c>
      <c r="E5777" s="21" t="s">
        <v>1403</v>
      </c>
      <c r="F5777" s="21" t="s">
        <v>1403</v>
      </c>
      <c r="G5777" s="25" t="s">
        <v>1403</v>
      </c>
      <c r="H5777" s="21" t="s">
        <v>1403</v>
      </c>
      <c r="I5777" s="25" t="s">
        <v>1403</v>
      </c>
      <c r="J5777" s="21" t="s">
        <v>1403</v>
      </c>
      <c r="K5777" s="21" t="s">
        <v>1403</v>
      </c>
    </row>
    <row r="5778" s="7" customFormat="1" customHeight="1" spans="1:11">
      <c r="A5778" s="23"/>
      <c r="B5778" s="22"/>
      <c r="C5778" s="23"/>
      <c r="D5778" s="21" t="s">
        <v>1403</v>
      </c>
      <c r="E5778" s="21" t="s">
        <v>2358</v>
      </c>
      <c r="F5778" s="21" t="s">
        <v>1403</v>
      </c>
      <c r="G5778" s="25" t="s">
        <v>1403</v>
      </c>
      <c r="H5778" s="21" t="s">
        <v>1403</v>
      </c>
      <c r="I5778" s="25" t="s">
        <v>1403</v>
      </c>
      <c r="J5778" s="21" t="s">
        <v>1403</v>
      </c>
      <c r="K5778" s="21" t="s">
        <v>1403</v>
      </c>
    </row>
    <row r="5779" s="7" customFormat="1" customHeight="1" spans="1:11">
      <c r="A5779" s="23"/>
      <c r="B5779" s="22"/>
      <c r="C5779" s="23"/>
      <c r="D5779" s="21" t="s">
        <v>1403</v>
      </c>
      <c r="E5779" s="21" t="s">
        <v>1403</v>
      </c>
      <c r="F5779" s="21" t="s">
        <v>8657</v>
      </c>
      <c r="G5779" s="25" t="s">
        <v>2354</v>
      </c>
      <c r="H5779" s="21" t="s">
        <v>8657</v>
      </c>
      <c r="I5779" s="25" t="s">
        <v>2343</v>
      </c>
      <c r="J5779" s="21" t="s">
        <v>8657</v>
      </c>
      <c r="K5779" s="21" t="s">
        <v>8656</v>
      </c>
    </row>
    <row r="5780" s="7" customFormat="1" customHeight="1" spans="1:11">
      <c r="A5780" s="23"/>
      <c r="B5780" s="22"/>
      <c r="C5780" s="23"/>
      <c r="D5780" s="21" t="s">
        <v>2373</v>
      </c>
      <c r="E5780" s="21" t="s">
        <v>1403</v>
      </c>
      <c r="F5780" s="21" t="s">
        <v>1403</v>
      </c>
      <c r="G5780" s="25" t="s">
        <v>1403</v>
      </c>
      <c r="H5780" s="21" t="s">
        <v>1403</v>
      </c>
      <c r="I5780" s="25" t="s">
        <v>1403</v>
      </c>
      <c r="J5780" s="21" t="s">
        <v>1403</v>
      </c>
      <c r="K5780" s="21" t="s">
        <v>1403</v>
      </c>
    </row>
    <row r="5781" s="7" customFormat="1" customHeight="1" spans="1:11">
      <c r="A5781" s="23"/>
      <c r="B5781" s="22"/>
      <c r="C5781" s="23"/>
      <c r="D5781" s="21" t="s">
        <v>1403</v>
      </c>
      <c r="E5781" s="21" t="s">
        <v>2374</v>
      </c>
      <c r="F5781" s="21" t="s">
        <v>1403</v>
      </c>
      <c r="G5781" s="25" t="s">
        <v>1403</v>
      </c>
      <c r="H5781" s="21" t="s">
        <v>1403</v>
      </c>
      <c r="I5781" s="25" t="s">
        <v>1403</v>
      </c>
      <c r="J5781" s="21" t="s">
        <v>1403</v>
      </c>
      <c r="K5781" s="21" t="s">
        <v>1403</v>
      </c>
    </row>
    <row r="5782" s="7" customFormat="1" customHeight="1" spans="1:11">
      <c r="A5782" s="23"/>
      <c r="B5782" s="22"/>
      <c r="C5782" s="23"/>
      <c r="D5782" s="21" t="s">
        <v>1403</v>
      </c>
      <c r="E5782" s="21" t="s">
        <v>1403</v>
      </c>
      <c r="F5782" s="21" t="s">
        <v>8658</v>
      </c>
      <c r="G5782" s="25" t="s">
        <v>2354</v>
      </c>
      <c r="H5782" s="21" t="s">
        <v>7722</v>
      </c>
      <c r="I5782" s="25" t="s">
        <v>2343</v>
      </c>
      <c r="J5782" s="21" t="s">
        <v>7722</v>
      </c>
      <c r="K5782" s="21" t="s">
        <v>8656</v>
      </c>
    </row>
    <row r="5783" s="7" customFormat="1" customHeight="1" spans="1:11">
      <c r="A5783" s="21" t="s">
        <v>8659</v>
      </c>
      <c r="B5783" s="24" t="s">
        <v>8660</v>
      </c>
      <c r="C5783" s="21" t="s">
        <v>8661</v>
      </c>
      <c r="D5783" s="23"/>
      <c r="E5783" s="23"/>
      <c r="F5783" s="23"/>
      <c r="G5783" s="22"/>
      <c r="H5783" s="23"/>
      <c r="I5783" s="22"/>
      <c r="J5783" s="23"/>
      <c r="K5783" s="23"/>
    </row>
    <row r="5784" s="7" customFormat="1" customHeight="1" spans="1:11">
      <c r="A5784" s="23"/>
      <c r="B5784" s="22"/>
      <c r="C5784" s="23"/>
      <c r="D5784" s="21" t="s">
        <v>2338</v>
      </c>
      <c r="E5784" s="21" t="s">
        <v>1403</v>
      </c>
      <c r="F5784" s="21" t="s">
        <v>1403</v>
      </c>
      <c r="G5784" s="25" t="s">
        <v>1403</v>
      </c>
      <c r="H5784" s="21" t="s">
        <v>1403</v>
      </c>
      <c r="I5784" s="25" t="s">
        <v>1403</v>
      </c>
      <c r="J5784" s="21" t="s">
        <v>1403</v>
      </c>
      <c r="K5784" s="21" t="s">
        <v>1403</v>
      </c>
    </row>
    <row r="5785" s="7" customFormat="1" customHeight="1" spans="1:11">
      <c r="A5785" s="23"/>
      <c r="B5785" s="22"/>
      <c r="C5785" s="23"/>
      <c r="D5785" s="21" t="s">
        <v>1403</v>
      </c>
      <c r="E5785" s="21" t="s">
        <v>2352</v>
      </c>
      <c r="F5785" s="21" t="s">
        <v>1403</v>
      </c>
      <c r="G5785" s="25" t="s">
        <v>1403</v>
      </c>
      <c r="H5785" s="21" t="s">
        <v>1403</v>
      </c>
      <c r="I5785" s="25" t="s">
        <v>1403</v>
      </c>
      <c r="J5785" s="21" t="s">
        <v>1403</v>
      </c>
      <c r="K5785" s="21" t="s">
        <v>1403</v>
      </c>
    </row>
    <row r="5786" s="7" customFormat="1" customHeight="1" spans="1:11">
      <c r="A5786" s="23"/>
      <c r="B5786" s="22"/>
      <c r="C5786" s="23"/>
      <c r="D5786" s="21" t="s">
        <v>1403</v>
      </c>
      <c r="E5786" s="21" t="s">
        <v>1403</v>
      </c>
      <c r="F5786" s="21" t="s">
        <v>8653</v>
      </c>
      <c r="G5786" s="25" t="s">
        <v>2354</v>
      </c>
      <c r="H5786" s="21" t="s">
        <v>8654</v>
      </c>
      <c r="I5786" s="25" t="s">
        <v>2343</v>
      </c>
      <c r="J5786" s="21" t="s">
        <v>8655</v>
      </c>
      <c r="K5786" s="21" t="s">
        <v>8662</v>
      </c>
    </row>
    <row r="5787" s="7" customFormat="1" customHeight="1" spans="1:11">
      <c r="A5787" s="23"/>
      <c r="B5787" s="22"/>
      <c r="C5787" s="23"/>
      <c r="D5787" s="21" t="s">
        <v>2357</v>
      </c>
      <c r="E5787" s="21" t="s">
        <v>1403</v>
      </c>
      <c r="F5787" s="21" t="s">
        <v>1403</v>
      </c>
      <c r="G5787" s="25" t="s">
        <v>1403</v>
      </c>
      <c r="H5787" s="21" t="s">
        <v>1403</v>
      </c>
      <c r="I5787" s="25" t="s">
        <v>1403</v>
      </c>
      <c r="J5787" s="21" t="s">
        <v>1403</v>
      </c>
      <c r="K5787" s="21" t="s">
        <v>1403</v>
      </c>
    </row>
    <row r="5788" s="7" customFormat="1" customHeight="1" spans="1:11">
      <c r="A5788" s="23"/>
      <c r="B5788" s="22"/>
      <c r="C5788" s="23"/>
      <c r="D5788" s="21" t="s">
        <v>1403</v>
      </c>
      <c r="E5788" s="21" t="s">
        <v>2358</v>
      </c>
      <c r="F5788" s="21" t="s">
        <v>1403</v>
      </c>
      <c r="G5788" s="25" t="s">
        <v>1403</v>
      </c>
      <c r="H5788" s="21" t="s">
        <v>1403</v>
      </c>
      <c r="I5788" s="25" t="s">
        <v>1403</v>
      </c>
      <c r="J5788" s="21" t="s">
        <v>1403</v>
      </c>
      <c r="K5788" s="21" t="s">
        <v>1403</v>
      </c>
    </row>
    <row r="5789" s="7" customFormat="1" customHeight="1" spans="1:11">
      <c r="A5789" s="23"/>
      <c r="B5789" s="22"/>
      <c r="C5789" s="23"/>
      <c r="D5789" s="21" t="s">
        <v>1403</v>
      </c>
      <c r="E5789" s="21" t="s">
        <v>1403</v>
      </c>
      <c r="F5789" s="21" t="s">
        <v>8657</v>
      </c>
      <c r="G5789" s="25" t="s">
        <v>2354</v>
      </c>
      <c r="H5789" s="21" t="s">
        <v>8657</v>
      </c>
      <c r="I5789" s="25" t="s">
        <v>2343</v>
      </c>
      <c r="J5789" s="21" t="s">
        <v>8657</v>
      </c>
      <c r="K5789" s="21" t="s">
        <v>8662</v>
      </c>
    </row>
    <row r="5790" s="7" customFormat="1" customHeight="1" spans="1:11">
      <c r="A5790" s="23"/>
      <c r="B5790" s="22"/>
      <c r="C5790" s="23"/>
      <c r="D5790" s="21" t="s">
        <v>2373</v>
      </c>
      <c r="E5790" s="21" t="s">
        <v>1403</v>
      </c>
      <c r="F5790" s="21" t="s">
        <v>1403</v>
      </c>
      <c r="G5790" s="25" t="s">
        <v>1403</v>
      </c>
      <c r="H5790" s="21" t="s">
        <v>1403</v>
      </c>
      <c r="I5790" s="25" t="s">
        <v>1403</v>
      </c>
      <c r="J5790" s="21" t="s">
        <v>1403</v>
      </c>
      <c r="K5790" s="21" t="s">
        <v>1403</v>
      </c>
    </row>
    <row r="5791" s="7" customFormat="1" customHeight="1" spans="1:11">
      <c r="A5791" s="23"/>
      <c r="B5791" s="22"/>
      <c r="C5791" s="23"/>
      <c r="D5791" s="21" t="s">
        <v>1403</v>
      </c>
      <c r="E5791" s="21" t="s">
        <v>2374</v>
      </c>
      <c r="F5791" s="21" t="s">
        <v>1403</v>
      </c>
      <c r="G5791" s="25" t="s">
        <v>1403</v>
      </c>
      <c r="H5791" s="21" t="s">
        <v>1403</v>
      </c>
      <c r="I5791" s="25" t="s">
        <v>1403</v>
      </c>
      <c r="J5791" s="21" t="s">
        <v>1403</v>
      </c>
      <c r="K5791" s="21" t="s">
        <v>1403</v>
      </c>
    </row>
    <row r="5792" s="7" customFormat="1" customHeight="1" spans="1:11">
      <c r="A5792" s="23"/>
      <c r="B5792" s="22"/>
      <c r="C5792" s="23"/>
      <c r="D5792" s="21" t="s">
        <v>1403</v>
      </c>
      <c r="E5792" s="21" t="s">
        <v>1403</v>
      </c>
      <c r="F5792" s="21" t="s">
        <v>8658</v>
      </c>
      <c r="G5792" s="25" t="s">
        <v>2354</v>
      </c>
      <c r="H5792" s="21" t="s">
        <v>7722</v>
      </c>
      <c r="I5792" s="25" t="s">
        <v>2343</v>
      </c>
      <c r="J5792" s="21" t="s">
        <v>7722</v>
      </c>
      <c r="K5792" s="21" t="s">
        <v>8662</v>
      </c>
    </row>
    <row r="5793" s="7" customFormat="1" customHeight="1" spans="1:11">
      <c r="A5793" s="21" t="s">
        <v>8663</v>
      </c>
      <c r="B5793" s="24" t="s">
        <v>8664</v>
      </c>
      <c r="C5793" s="21" t="s">
        <v>8665</v>
      </c>
      <c r="D5793" s="23"/>
      <c r="E5793" s="23"/>
      <c r="F5793" s="23"/>
      <c r="G5793" s="22"/>
      <c r="H5793" s="23"/>
      <c r="I5793" s="22"/>
      <c r="J5793" s="23"/>
      <c r="K5793" s="23"/>
    </row>
    <row r="5794" s="7" customFormat="1" customHeight="1" spans="1:11">
      <c r="A5794" s="23"/>
      <c r="B5794" s="22"/>
      <c r="C5794" s="23"/>
      <c r="D5794" s="21" t="s">
        <v>2338</v>
      </c>
      <c r="E5794" s="21" t="s">
        <v>1403</v>
      </c>
      <c r="F5794" s="21" t="s">
        <v>1403</v>
      </c>
      <c r="G5794" s="25" t="s">
        <v>1403</v>
      </c>
      <c r="H5794" s="21" t="s">
        <v>1403</v>
      </c>
      <c r="I5794" s="25" t="s">
        <v>1403</v>
      </c>
      <c r="J5794" s="21" t="s">
        <v>1403</v>
      </c>
      <c r="K5794" s="21" t="s">
        <v>1403</v>
      </c>
    </row>
    <row r="5795" s="7" customFormat="1" customHeight="1" spans="1:11">
      <c r="A5795" s="23"/>
      <c r="B5795" s="22"/>
      <c r="C5795" s="23"/>
      <c r="D5795" s="21" t="s">
        <v>1403</v>
      </c>
      <c r="E5795" s="21" t="s">
        <v>2339</v>
      </c>
      <c r="F5795" s="21" t="s">
        <v>1403</v>
      </c>
      <c r="G5795" s="25" t="s">
        <v>1403</v>
      </c>
      <c r="H5795" s="21" t="s">
        <v>1403</v>
      </c>
      <c r="I5795" s="25" t="s">
        <v>1403</v>
      </c>
      <c r="J5795" s="21" t="s">
        <v>1403</v>
      </c>
      <c r="K5795" s="21" t="s">
        <v>1403</v>
      </c>
    </row>
    <row r="5796" s="7" customFormat="1" customHeight="1" spans="1:11">
      <c r="A5796" s="23"/>
      <c r="B5796" s="22"/>
      <c r="C5796" s="23"/>
      <c r="D5796" s="21" t="s">
        <v>1403</v>
      </c>
      <c r="E5796" s="21" t="s">
        <v>1403</v>
      </c>
      <c r="F5796" s="21" t="s">
        <v>3256</v>
      </c>
      <c r="G5796" s="25" t="s">
        <v>2341</v>
      </c>
      <c r="H5796" s="21" t="s">
        <v>2851</v>
      </c>
      <c r="I5796" s="25" t="s">
        <v>2384</v>
      </c>
      <c r="J5796" s="21" t="s">
        <v>8666</v>
      </c>
      <c r="K5796" s="21" t="s">
        <v>8667</v>
      </c>
    </row>
    <row r="5797" s="7" customFormat="1" customHeight="1" spans="1:11">
      <c r="A5797" s="23"/>
      <c r="B5797" s="22"/>
      <c r="C5797" s="23"/>
      <c r="D5797" s="21" t="s">
        <v>2357</v>
      </c>
      <c r="E5797" s="21" t="s">
        <v>1403</v>
      </c>
      <c r="F5797" s="21" t="s">
        <v>1403</v>
      </c>
      <c r="G5797" s="25" t="s">
        <v>1403</v>
      </c>
      <c r="H5797" s="21" t="s">
        <v>1403</v>
      </c>
      <c r="I5797" s="25" t="s">
        <v>1403</v>
      </c>
      <c r="J5797" s="21" t="s">
        <v>1403</v>
      </c>
      <c r="K5797" s="21" t="s">
        <v>1403</v>
      </c>
    </row>
    <row r="5798" s="7" customFormat="1" customHeight="1" spans="1:11">
      <c r="A5798" s="23"/>
      <c r="B5798" s="22"/>
      <c r="C5798" s="23"/>
      <c r="D5798" s="21" t="s">
        <v>1403</v>
      </c>
      <c r="E5798" s="21" t="s">
        <v>2358</v>
      </c>
      <c r="F5798" s="21" t="s">
        <v>1403</v>
      </c>
      <c r="G5798" s="25" t="s">
        <v>1403</v>
      </c>
      <c r="H5798" s="21" t="s">
        <v>1403</v>
      </c>
      <c r="I5798" s="25" t="s">
        <v>1403</v>
      </c>
      <c r="J5798" s="21" t="s">
        <v>1403</v>
      </c>
      <c r="K5798" s="21" t="s">
        <v>1403</v>
      </c>
    </row>
    <row r="5799" s="7" customFormat="1" customHeight="1" spans="1:11">
      <c r="A5799" s="23"/>
      <c r="B5799" s="22"/>
      <c r="C5799" s="23"/>
      <c r="D5799" s="21" t="s">
        <v>1403</v>
      </c>
      <c r="E5799" s="21" t="s">
        <v>1403</v>
      </c>
      <c r="F5799" s="21" t="s">
        <v>8668</v>
      </c>
      <c r="G5799" s="25" t="s">
        <v>2341</v>
      </c>
      <c r="H5799" s="21" t="s">
        <v>8669</v>
      </c>
      <c r="I5799" s="25" t="s">
        <v>2343</v>
      </c>
      <c r="J5799" s="21" t="s">
        <v>8668</v>
      </c>
      <c r="K5799" s="21" t="s">
        <v>8668</v>
      </c>
    </row>
    <row r="5800" s="7" customFormat="1" customHeight="1" spans="1:11">
      <c r="A5800" s="23"/>
      <c r="B5800" s="22"/>
      <c r="C5800" s="23"/>
      <c r="D5800" s="21" t="s">
        <v>2373</v>
      </c>
      <c r="E5800" s="21" t="s">
        <v>1403</v>
      </c>
      <c r="F5800" s="21" t="s">
        <v>1403</v>
      </c>
      <c r="G5800" s="25" t="s">
        <v>1403</v>
      </c>
      <c r="H5800" s="21" t="s">
        <v>1403</v>
      </c>
      <c r="I5800" s="25" t="s">
        <v>1403</v>
      </c>
      <c r="J5800" s="21" t="s">
        <v>1403</v>
      </c>
      <c r="K5800" s="21" t="s">
        <v>1403</v>
      </c>
    </row>
    <row r="5801" s="7" customFormat="1" customHeight="1" spans="1:11">
      <c r="A5801" s="23"/>
      <c r="B5801" s="22"/>
      <c r="C5801" s="23"/>
      <c r="D5801" s="21" t="s">
        <v>1403</v>
      </c>
      <c r="E5801" s="21" t="s">
        <v>2374</v>
      </c>
      <c r="F5801" s="21" t="s">
        <v>1403</v>
      </c>
      <c r="G5801" s="25" t="s">
        <v>1403</v>
      </c>
      <c r="H5801" s="21" t="s">
        <v>1403</v>
      </c>
      <c r="I5801" s="25" t="s">
        <v>1403</v>
      </c>
      <c r="J5801" s="21" t="s">
        <v>1403</v>
      </c>
      <c r="K5801" s="21" t="s">
        <v>1403</v>
      </c>
    </row>
    <row r="5802" s="7" customFormat="1" customHeight="1" spans="1:11">
      <c r="A5802" s="23"/>
      <c r="B5802" s="22"/>
      <c r="C5802" s="23"/>
      <c r="D5802" s="21" t="s">
        <v>1403</v>
      </c>
      <c r="E5802" s="21" t="s">
        <v>1403</v>
      </c>
      <c r="F5802" s="21" t="s">
        <v>2755</v>
      </c>
      <c r="G5802" s="25" t="s">
        <v>2354</v>
      </c>
      <c r="H5802" s="21" t="s">
        <v>2622</v>
      </c>
      <c r="I5802" s="25" t="s">
        <v>2343</v>
      </c>
      <c r="J5802" s="21" t="s">
        <v>2755</v>
      </c>
      <c r="K5802" s="21" t="s">
        <v>2755</v>
      </c>
    </row>
    <row r="5803" s="7" customFormat="1" customHeight="1" spans="1:11">
      <c r="A5803" s="21" t="s">
        <v>8670</v>
      </c>
      <c r="B5803" s="24" t="s">
        <v>8671</v>
      </c>
      <c r="C5803" s="21" t="s">
        <v>2614</v>
      </c>
      <c r="D5803" s="23"/>
      <c r="E5803" s="23"/>
      <c r="F5803" s="23"/>
      <c r="G5803" s="22"/>
      <c r="H5803" s="23"/>
      <c r="I5803" s="22"/>
      <c r="J5803" s="23"/>
      <c r="K5803" s="23"/>
    </row>
    <row r="5804" s="7" customFormat="1" customHeight="1" spans="1:11">
      <c r="A5804" s="23"/>
      <c r="B5804" s="22"/>
      <c r="C5804" s="23"/>
      <c r="D5804" s="21" t="s">
        <v>2338</v>
      </c>
      <c r="E5804" s="21" t="s">
        <v>1403</v>
      </c>
      <c r="F5804" s="21" t="s">
        <v>1403</v>
      </c>
      <c r="G5804" s="25" t="s">
        <v>1403</v>
      </c>
      <c r="H5804" s="21" t="s">
        <v>1403</v>
      </c>
      <c r="I5804" s="25" t="s">
        <v>1403</v>
      </c>
      <c r="J5804" s="21" t="s">
        <v>1403</v>
      </c>
      <c r="K5804" s="21" t="s">
        <v>1403</v>
      </c>
    </row>
    <row r="5805" s="7" customFormat="1" customHeight="1" spans="1:11">
      <c r="A5805" s="23"/>
      <c r="B5805" s="22"/>
      <c r="C5805" s="23"/>
      <c r="D5805" s="21" t="s">
        <v>1403</v>
      </c>
      <c r="E5805" s="21" t="s">
        <v>2339</v>
      </c>
      <c r="F5805" s="21" t="s">
        <v>1403</v>
      </c>
      <c r="G5805" s="25" t="s">
        <v>1403</v>
      </c>
      <c r="H5805" s="21" t="s">
        <v>1403</v>
      </c>
      <c r="I5805" s="25" t="s">
        <v>1403</v>
      </c>
      <c r="J5805" s="21" t="s">
        <v>1403</v>
      </c>
      <c r="K5805" s="21" t="s">
        <v>1403</v>
      </c>
    </row>
    <row r="5806" s="7" customFormat="1" customHeight="1" spans="1:11">
      <c r="A5806" s="23"/>
      <c r="B5806" s="22"/>
      <c r="C5806" s="23"/>
      <c r="D5806" s="21" t="s">
        <v>1403</v>
      </c>
      <c r="E5806" s="21" t="s">
        <v>1403</v>
      </c>
      <c r="F5806" s="21" t="s">
        <v>8672</v>
      </c>
      <c r="G5806" s="25" t="s">
        <v>2341</v>
      </c>
      <c r="H5806" s="21" t="s">
        <v>2866</v>
      </c>
      <c r="I5806" s="25" t="s">
        <v>2384</v>
      </c>
      <c r="J5806" s="21" t="s">
        <v>8673</v>
      </c>
      <c r="K5806" s="21" t="s">
        <v>8673</v>
      </c>
    </row>
    <row r="5807" s="7" customFormat="1" customHeight="1" spans="1:11">
      <c r="A5807" s="23"/>
      <c r="B5807" s="22"/>
      <c r="C5807" s="23"/>
      <c r="D5807" s="21" t="s">
        <v>2357</v>
      </c>
      <c r="E5807" s="21" t="s">
        <v>1403</v>
      </c>
      <c r="F5807" s="21" t="s">
        <v>1403</v>
      </c>
      <c r="G5807" s="25" t="s">
        <v>1403</v>
      </c>
      <c r="H5807" s="21" t="s">
        <v>1403</v>
      </c>
      <c r="I5807" s="25" t="s">
        <v>1403</v>
      </c>
      <c r="J5807" s="21" t="s">
        <v>1403</v>
      </c>
      <c r="K5807" s="21" t="s">
        <v>1403</v>
      </c>
    </row>
    <row r="5808" s="7" customFormat="1" customHeight="1" spans="1:11">
      <c r="A5808" s="23"/>
      <c r="B5808" s="22"/>
      <c r="C5808" s="23"/>
      <c r="D5808" s="21" t="s">
        <v>1403</v>
      </c>
      <c r="E5808" s="21" t="s">
        <v>2358</v>
      </c>
      <c r="F5808" s="21" t="s">
        <v>1403</v>
      </c>
      <c r="G5808" s="25" t="s">
        <v>1403</v>
      </c>
      <c r="H5808" s="21" t="s">
        <v>1403</v>
      </c>
      <c r="I5808" s="25" t="s">
        <v>1403</v>
      </c>
      <c r="J5808" s="21" t="s">
        <v>1403</v>
      </c>
      <c r="K5808" s="21" t="s">
        <v>1403</v>
      </c>
    </row>
    <row r="5809" s="7" customFormat="1" customHeight="1" spans="1:11">
      <c r="A5809" s="23"/>
      <c r="B5809" s="22"/>
      <c r="C5809" s="23"/>
      <c r="D5809" s="21" t="s">
        <v>1403</v>
      </c>
      <c r="E5809" s="21" t="s">
        <v>1403</v>
      </c>
      <c r="F5809" s="21" t="s">
        <v>2590</v>
      </c>
      <c r="G5809" s="25" t="s">
        <v>2341</v>
      </c>
      <c r="H5809" s="21" t="s">
        <v>2591</v>
      </c>
      <c r="I5809" s="25" t="s">
        <v>1403</v>
      </c>
      <c r="J5809" s="21" t="s">
        <v>2623</v>
      </c>
      <c r="K5809" s="21" t="s">
        <v>2624</v>
      </c>
    </row>
    <row r="5810" s="7" customFormat="1" customHeight="1" spans="1:11">
      <c r="A5810" s="23"/>
      <c r="B5810" s="22"/>
      <c r="C5810" s="23"/>
      <c r="D5810" s="21" t="s">
        <v>2373</v>
      </c>
      <c r="E5810" s="21" t="s">
        <v>1403</v>
      </c>
      <c r="F5810" s="21" t="s">
        <v>1403</v>
      </c>
      <c r="G5810" s="25" t="s">
        <v>1403</v>
      </c>
      <c r="H5810" s="21" t="s">
        <v>1403</v>
      </c>
      <c r="I5810" s="25" t="s">
        <v>1403</v>
      </c>
      <c r="J5810" s="21" t="s">
        <v>1403</v>
      </c>
      <c r="K5810" s="21" t="s">
        <v>1403</v>
      </c>
    </row>
    <row r="5811" s="7" customFormat="1" customHeight="1" spans="1:11">
      <c r="A5811" s="23"/>
      <c r="B5811" s="22"/>
      <c r="C5811" s="23"/>
      <c r="D5811" s="21" t="s">
        <v>1403</v>
      </c>
      <c r="E5811" s="21" t="s">
        <v>2374</v>
      </c>
      <c r="F5811" s="21" t="s">
        <v>1403</v>
      </c>
      <c r="G5811" s="25" t="s">
        <v>1403</v>
      </c>
      <c r="H5811" s="21" t="s">
        <v>1403</v>
      </c>
      <c r="I5811" s="25" t="s">
        <v>1403</v>
      </c>
      <c r="J5811" s="21" t="s">
        <v>1403</v>
      </c>
      <c r="K5811" s="21" t="s">
        <v>1403</v>
      </c>
    </row>
    <row r="5812" s="7" customFormat="1" customHeight="1" spans="1:11">
      <c r="A5812" s="23"/>
      <c r="B5812" s="22"/>
      <c r="C5812" s="23"/>
      <c r="D5812" s="21" t="s">
        <v>1403</v>
      </c>
      <c r="E5812" s="21" t="s">
        <v>1403</v>
      </c>
      <c r="F5812" s="21" t="s">
        <v>2594</v>
      </c>
      <c r="G5812" s="25" t="s">
        <v>2354</v>
      </c>
      <c r="H5812" s="21" t="s">
        <v>2622</v>
      </c>
      <c r="I5812" s="25" t="s">
        <v>2343</v>
      </c>
      <c r="J5812" s="21" t="s">
        <v>2594</v>
      </c>
      <c r="K5812" s="21" t="s">
        <v>2594</v>
      </c>
    </row>
    <row r="5813" s="7" customFormat="1" customHeight="1" spans="1:11">
      <c r="A5813" s="21" t="s">
        <v>8674</v>
      </c>
      <c r="B5813" s="22"/>
      <c r="C5813" s="23"/>
      <c r="D5813" s="23"/>
      <c r="E5813" s="23"/>
      <c r="F5813" s="23"/>
      <c r="G5813" s="22"/>
      <c r="H5813" s="23"/>
      <c r="I5813" s="22"/>
      <c r="J5813" s="23"/>
      <c r="K5813" s="23"/>
    </row>
    <row r="5814" s="7" customFormat="1" customHeight="1" spans="1:11">
      <c r="A5814" s="21" t="s">
        <v>8675</v>
      </c>
      <c r="B5814" s="24" t="s">
        <v>8676</v>
      </c>
      <c r="C5814" s="21" t="s">
        <v>2614</v>
      </c>
      <c r="D5814" s="23"/>
      <c r="E5814" s="23"/>
      <c r="F5814" s="23"/>
      <c r="G5814" s="22"/>
      <c r="H5814" s="23"/>
      <c r="I5814" s="22"/>
      <c r="J5814" s="23"/>
      <c r="K5814" s="23"/>
    </row>
    <row r="5815" s="7" customFormat="1" customHeight="1" spans="1:11">
      <c r="A5815" s="23"/>
      <c r="B5815" s="22"/>
      <c r="C5815" s="23"/>
      <c r="D5815" s="21" t="s">
        <v>2338</v>
      </c>
      <c r="E5815" s="21" t="s">
        <v>1403</v>
      </c>
      <c r="F5815" s="21" t="s">
        <v>1403</v>
      </c>
      <c r="G5815" s="25" t="s">
        <v>1403</v>
      </c>
      <c r="H5815" s="21" t="s">
        <v>1403</v>
      </c>
      <c r="I5815" s="25" t="s">
        <v>1403</v>
      </c>
      <c r="J5815" s="21" t="s">
        <v>1403</v>
      </c>
      <c r="K5815" s="21" t="s">
        <v>1403</v>
      </c>
    </row>
    <row r="5816" s="7" customFormat="1" customHeight="1" spans="1:11">
      <c r="A5816" s="23"/>
      <c r="B5816" s="22"/>
      <c r="C5816" s="23"/>
      <c r="D5816" s="21" t="s">
        <v>1403</v>
      </c>
      <c r="E5816" s="21" t="s">
        <v>2339</v>
      </c>
      <c r="F5816" s="21" t="s">
        <v>1403</v>
      </c>
      <c r="G5816" s="25" t="s">
        <v>1403</v>
      </c>
      <c r="H5816" s="21" t="s">
        <v>1403</v>
      </c>
      <c r="I5816" s="25" t="s">
        <v>1403</v>
      </c>
      <c r="J5816" s="21" t="s">
        <v>1403</v>
      </c>
      <c r="K5816" s="21" t="s">
        <v>1403</v>
      </c>
    </row>
    <row r="5817" s="7" customFormat="1" customHeight="1" spans="1:11">
      <c r="A5817" s="23"/>
      <c r="B5817" s="22"/>
      <c r="C5817" s="23"/>
      <c r="D5817" s="21" t="s">
        <v>1403</v>
      </c>
      <c r="E5817" s="21" t="s">
        <v>1403</v>
      </c>
      <c r="F5817" s="21" t="s">
        <v>3256</v>
      </c>
      <c r="G5817" s="25" t="s">
        <v>2341</v>
      </c>
      <c r="H5817" s="21" t="s">
        <v>2753</v>
      </c>
      <c r="I5817" s="25" t="s">
        <v>2384</v>
      </c>
      <c r="J5817" s="21" t="s">
        <v>8677</v>
      </c>
      <c r="K5817" s="21" t="s">
        <v>2618</v>
      </c>
    </row>
    <row r="5818" s="7" customFormat="1" customHeight="1" spans="1:11">
      <c r="A5818" s="23"/>
      <c r="B5818" s="22"/>
      <c r="C5818" s="23"/>
      <c r="D5818" s="21" t="s">
        <v>2357</v>
      </c>
      <c r="E5818" s="21" t="s">
        <v>1403</v>
      </c>
      <c r="F5818" s="21" t="s">
        <v>1403</v>
      </c>
      <c r="G5818" s="25" t="s">
        <v>1403</v>
      </c>
      <c r="H5818" s="21" t="s">
        <v>1403</v>
      </c>
      <c r="I5818" s="25" t="s">
        <v>1403</v>
      </c>
      <c r="J5818" s="21" t="s">
        <v>1403</v>
      </c>
      <c r="K5818" s="21" t="s">
        <v>1403</v>
      </c>
    </row>
    <row r="5819" s="7" customFormat="1" customHeight="1" spans="1:11">
      <c r="A5819" s="23"/>
      <c r="B5819" s="22"/>
      <c r="C5819" s="23"/>
      <c r="D5819" s="21" t="s">
        <v>1403</v>
      </c>
      <c r="E5819" s="21" t="s">
        <v>2358</v>
      </c>
      <c r="F5819" s="21" t="s">
        <v>1403</v>
      </c>
      <c r="G5819" s="25" t="s">
        <v>1403</v>
      </c>
      <c r="H5819" s="21" t="s">
        <v>1403</v>
      </c>
      <c r="I5819" s="25" t="s">
        <v>1403</v>
      </c>
      <c r="J5819" s="21" t="s">
        <v>1403</v>
      </c>
      <c r="K5819" s="21" t="s">
        <v>1403</v>
      </c>
    </row>
    <row r="5820" s="7" customFormat="1" customHeight="1" spans="1:11">
      <c r="A5820" s="23"/>
      <c r="B5820" s="22"/>
      <c r="C5820" s="23"/>
      <c r="D5820" s="21" t="s">
        <v>1403</v>
      </c>
      <c r="E5820" s="21" t="s">
        <v>1403</v>
      </c>
      <c r="F5820" s="21" t="s">
        <v>2590</v>
      </c>
      <c r="G5820" s="25" t="s">
        <v>2341</v>
      </c>
      <c r="H5820" s="21" t="s">
        <v>2591</v>
      </c>
      <c r="I5820" s="25" t="s">
        <v>1403</v>
      </c>
      <c r="J5820" s="21" t="s">
        <v>2623</v>
      </c>
      <c r="K5820" s="21" t="s">
        <v>2624</v>
      </c>
    </row>
    <row r="5821" s="7" customFormat="1" customHeight="1" spans="1:11">
      <c r="A5821" s="23"/>
      <c r="B5821" s="22"/>
      <c r="C5821" s="23"/>
      <c r="D5821" s="21" t="s">
        <v>2373</v>
      </c>
      <c r="E5821" s="21" t="s">
        <v>1403</v>
      </c>
      <c r="F5821" s="21" t="s">
        <v>1403</v>
      </c>
      <c r="G5821" s="25" t="s">
        <v>1403</v>
      </c>
      <c r="H5821" s="21" t="s">
        <v>1403</v>
      </c>
      <c r="I5821" s="25" t="s">
        <v>1403</v>
      </c>
      <c r="J5821" s="21" t="s">
        <v>1403</v>
      </c>
      <c r="K5821" s="21" t="s">
        <v>1403</v>
      </c>
    </row>
    <row r="5822" s="7" customFormat="1" customHeight="1" spans="1:11">
      <c r="A5822" s="23"/>
      <c r="B5822" s="22"/>
      <c r="C5822" s="23"/>
      <c r="D5822" s="21" t="s">
        <v>1403</v>
      </c>
      <c r="E5822" s="21" t="s">
        <v>2374</v>
      </c>
      <c r="F5822" s="21" t="s">
        <v>1403</v>
      </c>
      <c r="G5822" s="25" t="s">
        <v>1403</v>
      </c>
      <c r="H5822" s="21" t="s">
        <v>1403</v>
      </c>
      <c r="I5822" s="25" t="s">
        <v>1403</v>
      </c>
      <c r="J5822" s="21" t="s">
        <v>1403</v>
      </c>
      <c r="K5822" s="21" t="s">
        <v>1403</v>
      </c>
    </row>
    <row r="5823" s="7" customFormat="1" customHeight="1" spans="1:11">
      <c r="A5823" s="23"/>
      <c r="B5823" s="22"/>
      <c r="C5823" s="23"/>
      <c r="D5823" s="21" t="s">
        <v>1403</v>
      </c>
      <c r="E5823" s="21" t="s">
        <v>1403</v>
      </c>
      <c r="F5823" s="21" t="s">
        <v>2755</v>
      </c>
      <c r="G5823" s="25" t="s">
        <v>2354</v>
      </c>
      <c r="H5823" s="21" t="s">
        <v>8678</v>
      </c>
      <c r="I5823" s="25" t="s">
        <v>2343</v>
      </c>
      <c r="J5823" s="21" t="s">
        <v>2628</v>
      </c>
      <c r="K5823" s="21" t="s">
        <v>2626</v>
      </c>
    </row>
    <row r="5824" s="7" customFormat="1" customHeight="1" spans="1:11">
      <c r="A5824" s="21" t="s">
        <v>8679</v>
      </c>
      <c r="B5824" s="24" t="s">
        <v>8680</v>
      </c>
      <c r="C5824" s="21" t="s">
        <v>8681</v>
      </c>
      <c r="D5824" s="23"/>
      <c r="E5824" s="23"/>
      <c r="F5824" s="23"/>
      <c r="G5824" s="22"/>
      <c r="H5824" s="23"/>
      <c r="I5824" s="22"/>
      <c r="J5824" s="23"/>
      <c r="K5824" s="23"/>
    </row>
    <row r="5825" s="7" customFormat="1" customHeight="1" spans="1:11">
      <c r="A5825" s="23"/>
      <c r="B5825" s="22"/>
      <c r="C5825" s="23"/>
      <c r="D5825" s="21" t="s">
        <v>2338</v>
      </c>
      <c r="E5825" s="21" t="s">
        <v>1403</v>
      </c>
      <c r="F5825" s="21" t="s">
        <v>1403</v>
      </c>
      <c r="G5825" s="25" t="s">
        <v>1403</v>
      </c>
      <c r="H5825" s="21" t="s">
        <v>1403</v>
      </c>
      <c r="I5825" s="25" t="s">
        <v>1403</v>
      </c>
      <c r="J5825" s="21" t="s">
        <v>1403</v>
      </c>
      <c r="K5825" s="21" t="s">
        <v>1403</v>
      </c>
    </row>
    <row r="5826" s="7" customFormat="1" customHeight="1" spans="1:11">
      <c r="A5826" s="23"/>
      <c r="B5826" s="22"/>
      <c r="C5826" s="23"/>
      <c r="D5826" s="21" t="s">
        <v>1403</v>
      </c>
      <c r="E5826" s="21" t="s">
        <v>2352</v>
      </c>
      <c r="F5826" s="21" t="s">
        <v>1403</v>
      </c>
      <c r="G5826" s="25" t="s">
        <v>1403</v>
      </c>
      <c r="H5826" s="21" t="s">
        <v>1403</v>
      </c>
      <c r="I5826" s="25" t="s">
        <v>1403</v>
      </c>
      <c r="J5826" s="21" t="s">
        <v>1403</v>
      </c>
      <c r="K5826" s="21" t="s">
        <v>1403</v>
      </c>
    </row>
    <row r="5827" s="7" customFormat="1" customHeight="1" spans="1:11">
      <c r="A5827" s="23"/>
      <c r="B5827" s="22"/>
      <c r="C5827" s="23"/>
      <c r="D5827" s="21" t="s">
        <v>1403</v>
      </c>
      <c r="E5827" s="21" t="s">
        <v>1403</v>
      </c>
      <c r="F5827" s="21" t="s">
        <v>8682</v>
      </c>
      <c r="G5827" s="25" t="s">
        <v>2899</v>
      </c>
      <c r="H5827" s="21" t="s">
        <v>8654</v>
      </c>
      <c r="I5827" s="25" t="s">
        <v>2343</v>
      </c>
      <c r="J5827" s="21" t="s">
        <v>8682</v>
      </c>
      <c r="K5827" s="21" t="s">
        <v>8683</v>
      </c>
    </row>
    <row r="5828" s="7" customFormat="1" customHeight="1" spans="1:11">
      <c r="A5828" s="23"/>
      <c r="B5828" s="22"/>
      <c r="C5828" s="23"/>
      <c r="D5828" s="21" t="s">
        <v>2357</v>
      </c>
      <c r="E5828" s="21" t="s">
        <v>1403</v>
      </c>
      <c r="F5828" s="21" t="s">
        <v>1403</v>
      </c>
      <c r="G5828" s="25" t="s">
        <v>1403</v>
      </c>
      <c r="H5828" s="21" t="s">
        <v>1403</v>
      </c>
      <c r="I5828" s="25" t="s">
        <v>1403</v>
      </c>
      <c r="J5828" s="21" t="s">
        <v>1403</v>
      </c>
      <c r="K5828" s="21" t="s">
        <v>1403</v>
      </c>
    </row>
    <row r="5829" s="7" customFormat="1" customHeight="1" spans="1:11">
      <c r="A5829" s="23"/>
      <c r="B5829" s="22"/>
      <c r="C5829" s="23"/>
      <c r="D5829" s="21" t="s">
        <v>1403</v>
      </c>
      <c r="E5829" s="21" t="s">
        <v>2358</v>
      </c>
      <c r="F5829" s="21" t="s">
        <v>1403</v>
      </c>
      <c r="G5829" s="25" t="s">
        <v>1403</v>
      </c>
      <c r="H5829" s="21" t="s">
        <v>1403</v>
      </c>
      <c r="I5829" s="25" t="s">
        <v>1403</v>
      </c>
      <c r="J5829" s="21" t="s">
        <v>1403</v>
      </c>
      <c r="K5829" s="21" t="s">
        <v>1403</v>
      </c>
    </row>
    <row r="5830" s="7" customFormat="1" customHeight="1" spans="1:11">
      <c r="A5830" s="23"/>
      <c r="B5830" s="22"/>
      <c r="C5830" s="23"/>
      <c r="D5830" s="21" t="s">
        <v>1403</v>
      </c>
      <c r="E5830" s="21" t="s">
        <v>1403</v>
      </c>
      <c r="F5830" s="21" t="s">
        <v>8684</v>
      </c>
      <c r="G5830" s="25" t="s">
        <v>2899</v>
      </c>
      <c r="H5830" s="21" t="s">
        <v>8654</v>
      </c>
      <c r="I5830" s="25" t="s">
        <v>2343</v>
      </c>
      <c r="J5830" s="21" t="s">
        <v>8684</v>
      </c>
      <c r="K5830" s="21" t="s">
        <v>8683</v>
      </c>
    </row>
    <row r="5831" s="7" customFormat="1" customHeight="1" spans="1:11">
      <c r="A5831" s="23"/>
      <c r="B5831" s="22"/>
      <c r="C5831" s="23"/>
      <c r="D5831" s="21" t="s">
        <v>2373</v>
      </c>
      <c r="E5831" s="21" t="s">
        <v>1403</v>
      </c>
      <c r="F5831" s="21" t="s">
        <v>1403</v>
      </c>
      <c r="G5831" s="25" t="s">
        <v>1403</v>
      </c>
      <c r="H5831" s="21" t="s">
        <v>1403</v>
      </c>
      <c r="I5831" s="25" t="s">
        <v>1403</v>
      </c>
      <c r="J5831" s="21" t="s">
        <v>1403</v>
      </c>
      <c r="K5831" s="21" t="s">
        <v>1403</v>
      </c>
    </row>
    <row r="5832" s="7" customFormat="1" customHeight="1" spans="1:11">
      <c r="A5832" s="23"/>
      <c r="B5832" s="22"/>
      <c r="C5832" s="23"/>
      <c r="D5832" s="21" t="s">
        <v>1403</v>
      </c>
      <c r="E5832" s="21" t="s">
        <v>2374</v>
      </c>
      <c r="F5832" s="21" t="s">
        <v>1403</v>
      </c>
      <c r="G5832" s="25" t="s">
        <v>1403</v>
      </c>
      <c r="H5832" s="21" t="s">
        <v>1403</v>
      </c>
      <c r="I5832" s="25" t="s">
        <v>1403</v>
      </c>
      <c r="J5832" s="21" t="s">
        <v>1403</v>
      </c>
      <c r="K5832" s="21" t="s">
        <v>1403</v>
      </c>
    </row>
    <row r="5833" s="7" customFormat="1" customHeight="1" spans="1:11">
      <c r="A5833" s="23"/>
      <c r="B5833" s="22"/>
      <c r="C5833" s="23"/>
      <c r="D5833" s="21" t="s">
        <v>1403</v>
      </c>
      <c r="E5833" s="21" t="s">
        <v>1403</v>
      </c>
      <c r="F5833" s="21" t="s">
        <v>8685</v>
      </c>
      <c r="G5833" s="25" t="s">
        <v>2899</v>
      </c>
      <c r="H5833" s="21" t="s">
        <v>2974</v>
      </c>
      <c r="I5833" s="25" t="s">
        <v>2343</v>
      </c>
      <c r="J5833" s="21" t="s">
        <v>8686</v>
      </c>
      <c r="K5833" s="21" t="s">
        <v>8683</v>
      </c>
    </row>
    <row r="5834" s="7" customFormat="1" customHeight="1" spans="1:11">
      <c r="A5834" s="21" t="s">
        <v>8687</v>
      </c>
      <c r="B5834" s="24" t="s">
        <v>8688</v>
      </c>
      <c r="C5834" s="21" t="s">
        <v>8689</v>
      </c>
      <c r="D5834" s="23"/>
      <c r="E5834" s="23"/>
      <c r="F5834" s="23"/>
      <c r="G5834" s="22"/>
      <c r="H5834" s="23"/>
      <c r="I5834" s="22"/>
      <c r="J5834" s="23"/>
      <c r="K5834" s="23"/>
    </row>
    <row r="5835" s="7" customFormat="1" customHeight="1" spans="1:11">
      <c r="A5835" s="23"/>
      <c r="B5835" s="22"/>
      <c r="C5835" s="23"/>
      <c r="D5835" s="21" t="s">
        <v>2338</v>
      </c>
      <c r="E5835" s="21" t="s">
        <v>1403</v>
      </c>
      <c r="F5835" s="21" t="s">
        <v>1403</v>
      </c>
      <c r="G5835" s="25" t="s">
        <v>1403</v>
      </c>
      <c r="H5835" s="21" t="s">
        <v>1403</v>
      </c>
      <c r="I5835" s="25" t="s">
        <v>1403</v>
      </c>
      <c r="J5835" s="21" t="s">
        <v>1403</v>
      </c>
      <c r="K5835" s="21" t="s">
        <v>1403</v>
      </c>
    </row>
    <row r="5836" s="7" customFormat="1" customHeight="1" spans="1:11">
      <c r="A5836" s="23"/>
      <c r="B5836" s="22"/>
      <c r="C5836" s="23"/>
      <c r="D5836" s="21" t="s">
        <v>1403</v>
      </c>
      <c r="E5836" s="21" t="s">
        <v>2339</v>
      </c>
      <c r="F5836" s="21" t="s">
        <v>1403</v>
      </c>
      <c r="G5836" s="25" t="s">
        <v>1403</v>
      </c>
      <c r="H5836" s="21" t="s">
        <v>1403</v>
      </c>
      <c r="I5836" s="25" t="s">
        <v>1403</v>
      </c>
      <c r="J5836" s="21" t="s">
        <v>1403</v>
      </c>
      <c r="K5836" s="21" t="s">
        <v>1403</v>
      </c>
    </row>
    <row r="5837" s="7" customFormat="1" customHeight="1" spans="1:11">
      <c r="A5837" s="23"/>
      <c r="B5837" s="22"/>
      <c r="C5837" s="23"/>
      <c r="D5837" s="21" t="s">
        <v>1403</v>
      </c>
      <c r="E5837" s="21" t="s">
        <v>1403</v>
      </c>
      <c r="F5837" s="21" t="s">
        <v>8690</v>
      </c>
      <c r="G5837" s="25" t="s">
        <v>2498</v>
      </c>
      <c r="H5837" s="21" t="s">
        <v>8691</v>
      </c>
      <c r="I5837" s="25" t="s">
        <v>2343</v>
      </c>
      <c r="J5837" s="21" t="s">
        <v>8691</v>
      </c>
      <c r="K5837" s="21" t="s">
        <v>8692</v>
      </c>
    </row>
    <row r="5838" s="7" customFormat="1" customHeight="1" spans="1:11">
      <c r="A5838" s="23"/>
      <c r="B5838" s="22"/>
      <c r="C5838" s="23"/>
      <c r="D5838" s="21" t="s">
        <v>1403</v>
      </c>
      <c r="E5838" s="21" t="s">
        <v>2352</v>
      </c>
      <c r="F5838" s="21" t="s">
        <v>1403</v>
      </c>
      <c r="G5838" s="25" t="s">
        <v>1403</v>
      </c>
      <c r="H5838" s="21" t="s">
        <v>1403</v>
      </c>
      <c r="I5838" s="25" t="s">
        <v>1403</v>
      </c>
      <c r="J5838" s="21" t="s">
        <v>1403</v>
      </c>
      <c r="K5838" s="21" t="s">
        <v>1403</v>
      </c>
    </row>
    <row r="5839" s="7" customFormat="1" customHeight="1" spans="1:11">
      <c r="A5839" s="23"/>
      <c r="B5839" s="22"/>
      <c r="C5839" s="23"/>
      <c r="D5839" s="21" t="s">
        <v>1403</v>
      </c>
      <c r="E5839" s="21" t="s">
        <v>1403</v>
      </c>
      <c r="F5839" s="21" t="s">
        <v>8693</v>
      </c>
      <c r="G5839" s="25" t="s">
        <v>2341</v>
      </c>
      <c r="H5839" s="21" t="s">
        <v>8694</v>
      </c>
      <c r="I5839" s="25" t="s">
        <v>1403</v>
      </c>
      <c r="J5839" s="21" t="s">
        <v>8694</v>
      </c>
      <c r="K5839" s="21" t="s">
        <v>8692</v>
      </c>
    </row>
    <row r="5840" s="7" customFormat="1" customHeight="1" spans="1:11">
      <c r="A5840" s="23"/>
      <c r="B5840" s="22"/>
      <c r="C5840" s="23"/>
      <c r="D5840" s="21" t="s">
        <v>2357</v>
      </c>
      <c r="E5840" s="21" t="s">
        <v>1403</v>
      </c>
      <c r="F5840" s="21" t="s">
        <v>1403</v>
      </c>
      <c r="G5840" s="25" t="s">
        <v>1403</v>
      </c>
      <c r="H5840" s="21" t="s">
        <v>1403</v>
      </c>
      <c r="I5840" s="25" t="s">
        <v>1403</v>
      </c>
      <c r="J5840" s="21" t="s">
        <v>1403</v>
      </c>
      <c r="K5840" s="21" t="s">
        <v>1403</v>
      </c>
    </row>
    <row r="5841" s="7" customFormat="1" customHeight="1" spans="1:11">
      <c r="A5841" s="23"/>
      <c r="B5841" s="22"/>
      <c r="C5841" s="23"/>
      <c r="D5841" s="21" t="s">
        <v>1403</v>
      </c>
      <c r="E5841" s="21" t="s">
        <v>2358</v>
      </c>
      <c r="F5841" s="21" t="s">
        <v>1403</v>
      </c>
      <c r="G5841" s="25" t="s">
        <v>1403</v>
      </c>
      <c r="H5841" s="21" t="s">
        <v>1403</v>
      </c>
      <c r="I5841" s="25" t="s">
        <v>1403</v>
      </c>
      <c r="J5841" s="21" t="s">
        <v>1403</v>
      </c>
      <c r="K5841" s="21" t="s">
        <v>1403</v>
      </c>
    </row>
    <row r="5842" s="7" customFormat="1" customHeight="1" spans="1:11">
      <c r="A5842" s="23"/>
      <c r="B5842" s="22"/>
      <c r="C5842" s="23"/>
      <c r="D5842" s="21" t="s">
        <v>1403</v>
      </c>
      <c r="E5842" s="21" t="s">
        <v>1403</v>
      </c>
      <c r="F5842" s="21" t="s">
        <v>8695</v>
      </c>
      <c r="G5842" s="25" t="s">
        <v>2341</v>
      </c>
      <c r="H5842" s="21" t="s">
        <v>8696</v>
      </c>
      <c r="I5842" s="25" t="s">
        <v>2343</v>
      </c>
      <c r="J5842" s="21" t="s">
        <v>8696</v>
      </c>
      <c r="K5842" s="21" t="s">
        <v>8692</v>
      </c>
    </row>
    <row r="5843" s="7" customFormat="1" customHeight="1" spans="1:11">
      <c r="A5843" s="23"/>
      <c r="B5843" s="22"/>
      <c r="C5843" s="23"/>
      <c r="D5843" s="21" t="s">
        <v>2373</v>
      </c>
      <c r="E5843" s="21" t="s">
        <v>1403</v>
      </c>
      <c r="F5843" s="21" t="s">
        <v>1403</v>
      </c>
      <c r="G5843" s="25" t="s">
        <v>1403</v>
      </c>
      <c r="H5843" s="21" t="s">
        <v>1403</v>
      </c>
      <c r="I5843" s="25" t="s">
        <v>1403</v>
      </c>
      <c r="J5843" s="21" t="s">
        <v>1403</v>
      </c>
      <c r="K5843" s="21" t="s">
        <v>1403</v>
      </c>
    </row>
    <row r="5844" s="7" customFormat="1" customHeight="1" spans="1:11">
      <c r="A5844" s="23"/>
      <c r="B5844" s="22"/>
      <c r="C5844" s="23"/>
      <c r="D5844" s="21" t="s">
        <v>1403</v>
      </c>
      <c r="E5844" s="21" t="s">
        <v>2374</v>
      </c>
      <c r="F5844" s="21" t="s">
        <v>1403</v>
      </c>
      <c r="G5844" s="25" t="s">
        <v>1403</v>
      </c>
      <c r="H5844" s="21" t="s">
        <v>1403</v>
      </c>
      <c r="I5844" s="25" t="s">
        <v>1403</v>
      </c>
      <c r="J5844" s="21" t="s">
        <v>1403</v>
      </c>
      <c r="K5844" s="21" t="s">
        <v>1403</v>
      </c>
    </row>
    <row r="5845" s="7" customFormat="1" customHeight="1" spans="1:11">
      <c r="A5845" s="23"/>
      <c r="B5845" s="22"/>
      <c r="C5845" s="23"/>
      <c r="D5845" s="21" t="s">
        <v>1403</v>
      </c>
      <c r="E5845" s="21" t="s">
        <v>1403</v>
      </c>
      <c r="F5845" s="21" t="s">
        <v>8697</v>
      </c>
      <c r="G5845" s="25" t="s">
        <v>2354</v>
      </c>
      <c r="H5845" s="21" t="s">
        <v>2974</v>
      </c>
      <c r="I5845" s="25" t="s">
        <v>2343</v>
      </c>
      <c r="J5845" s="21" t="s">
        <v>8698</v>
      </c>
      <c r="K5845" s="21" t="s">
        <v>8692</v>
      </c>
    </row>
    <row r="5846" s="7" customFormat="1" customHeight="1" spans="1:11">
      <c r="A5846" s="21" t="s">
        <v>8699</v>
      </c>
      <c r="B5846" s="24" t="s">
        <v>8700</v>
      </c>
      <c r="C5846" s="21" t="s">
        <v>2614</v>
      </c>
      <c r="D5846" s="23"/>
      <c r="E5846" s="23"/>
      <c r="F5846" s="23"/>
      <c r="G5846" s="22"/>
      <c r="H5846" s="23"/>
      <c r="I5846" s="22"/>
      <c r="J5846" s="23"/>
      <c r="K5846" s="23"/>
    </row>
    <row r="5847" s="7" customFormat="1" customHeight="1" spans="1:11">
      <c r="A5847" s="23"/>
      <c r="B5847" s="22"/>
      <c r="C5847" s="23"/>
      <c r="D5847" s="21" t="s">
        <v>2338</v>
      </c>
      <c r="E5847" s="21" t="s">
        <v>1403</v>
      </c>
      <c r="F5847" s="21" t="s">
        <v>1403</v>
      </c>
      <c r="G5847" s="25" t="s">
        <v>1403</v>
      </c>
      <c r="H5847" s="21" t="s">
        <v>1403</v>
      </c>
      <c r="I5847" s="25" t="s">
        <v>1403</v>
      </c>
      <c r="J5847" s="21" t="s">
        <v>1403</v>
      </c>
      <c r="K5847" s="21" t="s">
        <v>1403</v>
      </c>
    </row>
    <row r="5848" s="7" customFormat="1" customHeight="1" spans="1:11">
      <c r="A5848" s="23"/>
      <c r="B5848" s="22"/>
      <c r="C5848" s="23"/>
      <c r="D5848" s="21" t="s">
        <v>1403</v>
      </c>
      <c r="E5848" s="21" t="s">
        <v>2339</v>
      </c>
      <c r="F5848" s="21" t="s">
        <v>1403</v>
      </c>
      <c r="G5848" s="25" t="s">
        <v>1403</v>
      </c>
      <c r="H5848" s="21" t="s">
        <v>1403</v>
      </c>
      <c r="I5848" s="25" t="s">
        <v>1403</v>
      </c>
      <c r="J5848" s="21" t="s">
        <v>1403</v>
      </c>
      <c r="K5848" s="21" t="s">
        <v>1403</v>
      </c>
    </row>
    <row r="5849" s="7" customFormat="1" customHeight="1" spans="1:11">
      <c r="A5849" s="23"/>
      <c r="B5849" s="22"/>
      <c r="C5849" s="23"/>
      <c r="D5849" s="21" t="s">
        <v>1403</v>
      </c>
      <c r="E5849" s="21" t="s">
        <v>1403</v>
      </c>
      <c r="F5849" s="21" t="s">
        <v>8701</v>
      </c>
      <c r="G5849" s="25" t="s">
        <v>2341</v>
      </c>
      <c r="H5849" s="21" t="s">
        <v>2703</v>
      </c>
      <c r="I5849" s="25" t="s">
        <v>2384</v>
      </c>
      <c r="J5849" s="21" t="s">
        <v>8702</v>
      </c>
      <c r="K5849" s="21" t="s">
        <v>2618</v>
      </c>
    </row>
    <row r="5850" s="7" customFormat="1" customHeight="1" spans="1:11">
      <c r="A5850" s="23"/>
      <c r="B5850" s="22"/>
      <c r="C5850" s="23"/>
      <c r="D5850" s="21" t="s">
        <v>2357</v>
      </c>
      <c r="E5850" s="21" t="s">
        <v>1403</v>
      </c>
      <c r="F5850" s="21" t="s">
        <v>1403</v>
      </c>
      <c r="G5850" s="25" t="s">
        <v>1403</v>
      </c>
      <c r="H5850" s="21" t="s">
        <v>1403</v>
      </c>
      <c r="I5850" s="25" t="s">
        <v>1403</v>
      </c>
      <c r="J5850" s="21" t="s">
        <v>1403</v>
      </c>
      <c r="K5850" s="21" t="s">
        <v>1403</v>
      </c>
    </row>
    <row r="5851" s="7" customFormat="1" customHeight="1" spans="1:11">
      <c r="A5851" s="23"/>
      <c r="B5851" s="22"/>
      <c r="C5851" s="23"/>
      <c r="D5851" s="21" t="s">
        <v>1403</v>
      </c>
      <c r="E5851" s="21" t="s">
        <v>2358</v>
      </c>
      <c r="F5851" s="21" t="s">
        <v>1403</v>
      </c>
      <c r="G5851" s="25" t="s">
        <v>1403</v>
      </c>
      <c r="H5851" s="21" t="s">
        <v>1403</v>
      </c>
      <c r="I5851" s="25" t="s">
        <v>1403</v>
      </c>
      <c r="J5851" s="21" t="s">
        <v>1403</v>
      </c>
      <c r="K5851" s="21" t="s">
        <v>1403</v>
      </c>
    </row>
    <row r="5852" s="7" customFormat="1" customHeight="1" spans="1:11">
      <c r="A5852" s="23"/>
      <c r="B5852" s="22"/>
      <c r="C5852" s="23"/>
      <c r="D5852" s="21" t="s">
        <v>1403</v>
      </c>
      <c r="E5852" s="21" t="s">
        <v>1403</v>
      </c>
      <c r="F5852" s="21" t="s">
        <v>2590</v>
      </c>
      <c r="G5852" s="25" t="s">
        <v>2341</v>
      </c>
      <c r="H5852" s="21" t="s">
        <v>2591</v>
      </c>
      <c r="I5852" s="25" t="s">
        <v>1403</v>
      </c>
      <c r="J5852" s="21" t="s">
        <v>2623</v>
      </c>
      <c r="K5852" s="21" t="s">
        <v>2624</v>
      </c>
    </row>
    <row r="5853" s="7" customFormat="1" customHeight="1" spans="1:11">
      <c r="A5853" s="23"/>
      <c r="B5853" s="22"/>
      <c r="C5853" s="23"/>
      <c r="D5853" s="21" t="s">
        <v>2373</v>
      </c>
      <c r="E5853" s="21" t="s">
        <v>1403</v>
      </c>
      <c r="F5853" s="21" t="s">
        <v>1403</v>
      </c>
      <c r="G5853" s="25" t="s">
        <v>1403</v>
      </c>
      <c r="H5853" s="21" t="s">
        <v>1403</v>
      </c>
      <c r="I5853" s="25" t="s">
        <v>1403</v>
      </c>
      <c r="J5853" s="21" t="s">
        <v>1403</v>
      </c>
      <c r="K5853" s="21" t="s">
        <v>1403</v>
      </c>
    </row>
    <row r="5854" s="7" customFormat="1" customHeight="1" spans="1:11">
      <c r="A5854" s="23"/>
      <c r="B5854" s="22"/>
      <c r="C5854" s="23"/>
      <c r="D5854" s="21" t="s">
        <v>1403</v>
      </c>
      <c r="E5854" s="21" t="s">
        <v>2374</v>
      </c>
      <c r="F5854" s="21" t="s">
        <v>1403</v>
      </c>
      <c r="G5854" s="25" t="s">
        <v>1403</v>
      </c>
      <c r="H5854" s="21" t="s">
        <v>1403</v>
      </c>
      <c r="I5854" s="25" t="s">
        <v>1403</v>
      </c>
      <c r="J5854" s="21" t="s">
        <v>1403</v>
      </c>
      <c r="K5854" s="21" t="s">
        <v>1403</v>
      </c>
    </row>
    <row r="5855" s="7" customFormat="1" customHeight="1" spans="1:11">
      <c r="A5855" s="23"/>
      <c r="B5855" s="22"/>
      <c r="C5855" s="23"/>
      <c r="D5855" s="21" t="s">
        <v>1403</v>
      </c>
      <c r="E5855" s="21" t="s">
        <v>1403</v>
      </c>
      <c r="F5855" s="21" t="s">
        <v>2755</v>
      </c>
      <c r="G5855" s="25" t="s">
        <v>2354</v>
      </c>
      <c r="H5855" s="21" t="s">
        <v>2394</v>
      </c>
      <c r="I5855" s="25" t="s">
        <v>2343</v>
      </c>
      <c r="J5855" s="21" t="s">
        <v>2628</v>
      </c>
      <c r="K5855" s="21" t="s">
        <v>2626</v>
      </c>
    </row>
    <row r="5856" s="7" customFormat="1" customHeight="1" spans="1:11">
      <c r="A5856" s="21" t="s">
        <v>8703</v>
      </c>
      <c r="B5856" s="24" t="s">
        <v>8704</v>
      </c>
      <c r="C5856" s="21" t="s">
        <v>8705</v>
      </c>
      <c r="D5856" s="23"/>
      <c r="E5856" s="23"/>
      <c r="F5856" s="23"/>
      <c r="G5856" s="22"/>
      <c r="H5856" s="23"/>
      <c r="I5856" s="22"/>
      <c r="J5856" s="23"/>
      <c r="K5856" s="23"/>
    </row>
    <row r="5857" s="7" customFormat="1" customHeight="1" spans="1:11">
      <c r="A5857" s="23"/>
      <c r="B5857" s="22"/>
      <c r="C5857" s="23"/>
      <c r="D5857" s="21" t="s">
        <v>2338</v>
      </c>
      <c r="E5857" s="21" t="s">
        <v>1403</v>
      </c>
      <c r="F5857" s="21" t="s">
        <v>1403</v>
      </c>
      <c r="G5857" s="25" t="s">
        <v>1403</v>
      </c>
      <c r="H5857" s="21" t="s">
        <v>1403</v>
      </c>
      <c r="I5857" s="25" t="s">
        <v>1403</v>
      </c>
      <c r="J5857" s="21" t="s">
        <v>1403</v>
      </c>
      <c r="K5857" s="21" t="s">
        <v>1403</v>
      </c>
    </row>
    <row r="5858" s="7" customFormat="1" customHeight="1" spans="1:11">
      <c r="A5858" s="23"/>
      <c r="B5858" s="22"/>
      <c r="C5858" s="23"/>
      <c r="D5858" s="21" t="s">
        <v>1403</v>
      </c>
      <c r="E5858" s="21" t="s">
        <v>2352</v>
      </c>
      <c r="F5858" s="21" t="s">
        <v>1403</v>
      </c>
      <c r="G5858" s="25" t="s">
        <v>1403</v>
      </c>
      <c r="H5858" s="21" t="s">
        <v>1403</v>
      </c>
      <c r="I5858" s="25" t="s">
        <v>1403</v>
      </c>
      <c r="J5858" s="21" t="s">
        <v>1403</v>
      </c>
      <c r="K5858" s="21" t="s">
        <v>1403</v>
      </c>
    </row>
    <row r="5859" s="7" customFormat="1" customHeight="1" spans="1:11">
      <c r="A5859" s="23"/>
      <c r="B5859" s="22"/>
      <c r="C5859" s="23"/>
      <c r="D5859" s="21" t="s">
        <v>1403</v>
      </c>
      <c r="E5859" s="21" t="s">
        <v>1403</v>
      </c>
      <c r="F5859" s="21" t="s">
        <v>8706</v>
      </c>
      <c r="G5859" s="25" t="s">
        <v>2341</v>
      </c>
      <c r="H5859" s="21" t="s">
        <v>2426</v>
      </c>
      <c r="I5859" s="25" t="s">
        <v>2343</v>
      </c>
      <c r="J5859" s="21" t="s">
        <v>8707</v>
      </c>
      <c r="K5859" s="21" t="s">
        <v>8708</v>
      </c>
    </row>
    <row r="5860" s="7" customFormat="1" customHeight="1" spans="1:11">
      <c r="A5860" s="23"/>
      <c r="B5860" s="22"/>
      <c r="C5860" s="23"/>
      <c r="D5860" s="21" t="s">
        <v>2357</v>
      </c>
      <c r="E5860" s="21" t="s">
        <v>1403</v>
      </c>
      <c r="F5860" s="21" t="s">
        <v>1403</v>
      </c>
      <c r="G5860" s="25" t="s">
        <v>1403</v>
      </c>
      <c r="H5860" s="21" t="s">
        <v>1403</v>
      </c>
      <c r="I5860" s="25" t="s">
        <v>1403</v>
      </c>
      <c r="J5860" s="21" t="s">
        <v>1403</v>
      </c>
      <c r="K5860" s="21" t="s">
        <v>1403</v>
      </c>
    </row>
    <row r="5861" s="7" customFormat="1" customHeight="1" spans="1:11">
      <c r="A5861" s="23"/>
      <c r="B5861" s="22"/>
      <c r="C5861" s="23"/>
      <c r="D5861" s="21" t="s">
        <v>1403</v>
      </c>
      <c r="E5861" s="21" t="s">
        <v>2358</v>
      </c>
      <c r="F5861" s="21" t="s">
        <v>1403</v>
      </c>
      <c r="G5861" s="25" t="s">
        <v>1403</v>
      </c>
      <c r="H5861" s="21" t="s">
        <v>1403</v>
      </c>
      <c r="I5861" s="25" t="s">
        <v>1403</v>
      </c>
      <c r="J5861" s="21" t="s">
        <v>1403</v>
      </c>
      <c r="K5861" s="21" t="s">
        <v>1403</v>
      </c>
    </row>
    <row r="5862" s="7" customFormat="1" customHeight="1" spans="1:11">
      <c r="A5862" s="23"/>
      <c r="B5862" s="22"/>
      <c r="C5862" s="23"/>
      <c r="D5862" s="21" t="s">
        <v>1403</v>
      </c>
      <c r="E5862" s="21" t="s">
        <v>1403</v>
      </c>
      <c r="F5862" s="21" t="s">
        <v>8709</v>
      </c>
      <c r="G5862" s="25" t="s">
        <v>2341</v>
      </c>
      <c r="H5862" s="21" t="s">
        <v>8654</v>
      </c>
      <c r="I5862" s="25" t="s">
        <v>1403</v>
      </c>
      <c r="J5862" s="21" t="s">
        <v>8709</v>
      </c>
      <c r="K5862" s="21" t="s">
        <v>8708</v>
      </c>
    </row>
    <row r="5863" s="7" customFormat="1" customHeight="1" spans="1:11">
      <c r="A5863" s="23"/>
      <c r="B5863" s="22"/>
      <c r="C5863" s="23"/>
      <c r="D5863" s="21" t="s">
        <v>2373</v>
      </c>
      <c r="E5863" s="21" t="s">
        <v>1403</v>
      </c>
      <c r="F5863" s="21" t="s">
        <v>1403</v>
      </c>
      <c r="G5863" s="25" t="s">
        <v>1403</v>
      </c>
      <c r="H5863" s="21" t="s">
        <v>1403</v>
      </c>
      <c r="I5863" s="25" t="s">
        <v>1403</v>
      </c>
      <c r="J5863" s="21" t="s">
        <v>1403</v>
      </c>
      <c r="K5863" s="21" t="s">
        <v>1403</v>
      </c>
    </row>
    <row r="5864" s="7" customFormat="1" customHeight="1" spans="1:11">
      <c r="A5864" s="23"/>
      <c r="B5864" s="22"/>
      <c r="C5864" s="23"/>
      <c r="D5864" s="21" t="s">
        <v>1403</v>
      </c>
      <c r="E5864" s="21" t="s">
        <v>2374</v>
      </c>
      <c r="F5864" s="21" t="s">
        <v>1403</v>
      </c>
      <c r="G5864" s="25" t="s">
        <v>1403</v>
      </c>
      <c r="H5864" s="21" t="s">
        <v>1403</v>
      </c>
      <c r="I5864" s="25" t="s">
        <v>1403</v>
      </c>
      <c r="J5864" s="21" t="s">
        <v>1403</v>
      </c>
      <c r="K5864" s="21" t="s">
        <v>1403</v>
      </c>
    </row>
    <row r="5865" s="7" customFormat="1" customHeight="1" spans="1:11">
      <c r="A5865" s="23"/>
      <c r="B5865" s="22"/>
      <c r="C5865" s="23"/>
      <c r="D5865" s="21" t="s">
        <v>1403</v>
      </c>
      <c r="E5865" s="21" t="s">
        <v>1403</v>
      </c>
      <c r="F5865" s="21" t="s">
        <v>4642</v>
      </c>
      <c r="G5865" s="25" t="s">
        <v>2354</v>
      </c>
      <c r="H5865" s="21" t="s">
        <v>4568</v>
      </c>
      <c r="I5865" s="25" t="s">
        <v>2343</v>
      </c>
      <c r="J5865" s="21" t="s">
        <v>8710</v>
      </c>
      <c r="K5865" s="21" t="s">
        <v>8708</v>
      </c>
    </row>
    <row r="5866" s="7" customFormat="1" customHeight="1" spans="1:11">
      <c r="A5866" s="21" t="s">
        <v>8711</v>
      </c>
      <c r="B5866" s="24" t="s">
        <v>8712</v>
      </c>
      <c r="C5866" s="21" t="s">
        <v>8713</v>
      </c>
      <c r="D5866" s="23"/>
      <c r="E5866" s="23"/>
      <c r="F5866" s="23"/>
      <c r="G5866" s="22"/>
      <c r="H5866" s="23"/>
      <c r="I5866" s="22"/>
      <c r="J5866" s="23"/>
      <c r="K5866" s="23"/>
    </row>
    <row r="5867" s="7" customFormat="1" customHeight="1" spans="1:11">
      <c r="A5867" s="23"/>
      <c r="B5867" s="22"/>
      <c r="C5867" s="23"/>
      <c r="D5867" s="21" t="s">
        <v>2338</v>
      </c>
      <c r="E5867" s="21" t="s">
        <v>1403</v>
      </c>
      <c r="F5867" s="21" t="s">
        <v>1403</v>
      </c>
      <c r="G5867" s="25" t="s">
        <v>1403</v>
      </c>
      <c r="H5867" s="21" t="s">
        <v>1403</v>
      </c>
      <c r="I5867" s="25" t="s">
        <v>1403</v>
      </c>
      <c r="J5867" s="21" t="s">
        <v>1403</v>
      </c>
      <c r="K5867" s="21" t="s">
        <v>1403</v>
      </c>
    </row>
    <row r="5868" s="7" customFormat="1" customHeight="1" spans="1:11">
      <c r="A5868" s="23"/>
      <c r="B5868" s="22"/>
      <c r="C5868" s="23"/>
      <c r="D5868" s="21" t="s">
        <v>1403</v>
      </c>
      <c r="E5868" s="21" t="s">
        <v>2352</v>
      </c>
      <c r="F5868" s="21" t="s">
        <v>1403</v>
      </c>
      <c r="G5868" s="25" t="s">
        <v>1403</v>
      </c>
      <c r="H5868" s="21" t="s">
        <v>1403</v>
      </c>
      <c r="I5868" s="25" t="s">
        <v>1403</v>
      </c>
      <c r="J5868" s="21" t="s">
        <v>1403</v>
      </c>
      <c r="K5868" s="21" t="s">
        <v>1403</v>
      </c>
    </row>
    <row r="5869" s="7" customFormat="1" customHeight="1" spans="1:11">
      <c r="A5869" s="23"/>
      <c r="B5869" s="22"/>
      <c r="C5869" s="23"/>
      <c r="D5869" s="21" t="s">
        <v>1403</v>
      </c>
      <c r="E5869" s="21" t="s">
        <v>1403</v>
      </c>
      <c r="F5869" s="21" t="s">
        <v>8714</v>
      </c>
      <c r="G5869" s="25" t="s">
        <v>2354</v>
      </c>
      <c r="H5869" s="21" t="s">
        <v>2426</v>
      </c>
      <c r="I5869" s="25" t="s">
        <v>2343</v>
      </c>
      <c r="J5869" s="21" t="s">
        <v>8715</v>
      </c>
      <c r="K5869" s="21" t="s">
        <v>8716</v>
      </c>
    </row>
    <row r="5870" s="7" customFormat="1" customHeight="1" spans="1:11">
      <c r="A5870" s="23"/>
      <c r="B5870" s="22"/>
      <c r="C5870" s="23"/>
      <c r="D5870" s="21" t="s">
        <v>2357</v>
      </c>
      <c r="E5870" s="21" t="s">
        <v>1403</v>
      </c>
      <c r="F5870" s="21" t="s">
        <v>1403</v>
      </c>
      <c r="G5870" s="25" t="s">
        <v>1403</v>
      </c>
      <c r="H5870" s="21" t="s">
        <v>1403</v>
      </c>
      <c r="I5870" s="25" t="s">
        <v>1403</v>
      </c>
      <c r="J5870" s="21" t="s">
        <v>1403</v>
      </c>
      <c r="K5870" s="21" t="s">
        <v>1403</v>
      </c>
    </row>
    <row r="5871" s="7" customFormat="1" customHeight="1" spans="1:11">
      <c r="A5871" s="23"/>
      <c r="B5871" s="22"/>
      <c r="C5871" s="23"/>
      <c r="D5871" s="21" t="s">
        <v>1403</v>
      </c>
      <c r="E5871" s="21" t="s">
        <v>2358</v>
      </c>
      <c r="F5871" s="21" t="s">
        <v>1403</v>
      </c>
      <c r="G5871" s="25" t="s">
        <v>1403</v>
      </c>
      <c r="H5871" s="21" t="s">
        <v>1403</v>
      </c>
      <c r="I5871" s="25" t="s">
        <v>1403</v>
      </c>
      <c r="J5871" s="21" t="s">
        <v>1403</v>
      </c>
      <c r="K5871" s="21" t="s">
        <v>1403</v>
      </c>
    </row>
    <row r="5872" s="7" customFormat="1" customHeight="1" spans="1:11">
      <c r="A5872" s="23"/>
      <c r="B5872" s="22"/>
      <c r="C5872" s="23"/>
      <c r="D5872" s="21" t="s">
        <v>1403</v>
      </c>
      <c r="E5872" s="21" t="s">
        <v>1403</v>
      </c>
      <c r="F5872" s="21" t="s">
        <v>8717</v>
      </c>
      <c r="G5872" s="25" t="s">
        <v>2341</v>
      </c>
      <c r="H5872" s="21" t="s">
        <v>8654</v>
      </c>
      <c r="I5872" s="25" t="s">
        <v>1403</v>
      </c>
      <c r="J5872" s="21" t="s">
        <v>8654</v>
      </c>
      <c r="K5872" s="21" t="s">
        <v>8708</v>
      </c>
    </row>
    <row r="5873" s="7" customFormat="1" customHeight="1" spans="1:11">
      <c r="A5873" s="23"/>
      <c r="B5873" s="22"/>
      <c r="C5873" s="23"/>
      <c r="D5873" s="21" t="s">
        <v>2373</v>
      </c>
      <c r="E5873" s="21" t="s">
        <v>1403</v>
      </c>
      <c r="F5873" s="21" t="s">
        <v>1403</v>
      </c>
      <c r="G5873" s="25" t="s">
        <v>1403</v>
      </c>
      <c r="H5873" s="21" t="s">
        <v>1403</v>
      </c>
      <c r="I5873" s="25" t="s">
        <v>1403</v>
      </c>
      <c r="J5873" s="21" t="s">
        <v>1403</v>
      </c>
      <c r="K5873" s="21" t="s">
        <v>1403</v>
      </c>
    </row>
    <row r="5874" s="7" customFormat="1" customHeight="1" spans="1:11">
      <c r="A5874" s="23"/>
      <c r="B5874" s="22"/>
      <c r="C5874" s="23"/>
      <c r="D5874" s="21" t="s">
        <v>1403</v>
      </c>
      <c r="E5874" s="21" t="s">
        <v>2374</v>
      </c>
      <c r="F5874" s="21" t="s">
        <v>1403</v>
      </c>
      <c r="G5874" s="25" t="s">
        <v>1403</v>
      </c>
      <c r="H5874" s="21" t="s">
        <v>1403</v>
      </c>
      <c r="I5874" s="25" t="s">
        <v>1403</v>
      </c>
      <c r="J5874" s="21" t="s">
        <v>1403</v>
      </c>
      <c r="K5874" s="21" t="s">
        <v>1403</v>
      </c>
    </row>
    <row r="5875" s="7" customFormat="1" customHeight="1" spans="1:11">
      <c r="A5875" s="23"/>
      <c r="B5875" s="22"/>
      <c r="C5875" s="23"/>
      <c r="D5875" s="21" t="s">
        <v>1403</v>
      </c>
      <c r="E5875" s="21" t="s">
        <v>1403</v>
      </c>
      <c r="F5875" s="21" t="s">
        <v>4642</v>
      </c>
      <c r="G5875" s="25" t="s">
        <v>2354</v>
      </c>
      <c r="H5875" s="21" t="s">
        <v>4568</v>
      </c>
      <c r="I5875" s="25" t="s">
        <v>2343</v>
      </c>
      <c r="J5875" s="21" t="s">
        <v>8710</v>
      </c>
      <c r="K5875" s="21" t="s">
        <v>8708</v>
      </c>
    </row>
    <row r="5876" s="7" customFormat="1" customHeight="1" spans="1:11">
      <c r="A5876" s="21" t="s">
        <v>8718</v>
      </c>
      <c r="B5876" s="24" t="s">
        <v>8719</v>
      </c>
      <c r="C5876" s="21" t="s">
        <v>2614</v>
      </c>
      <c r="D5876" s="23"/>
      <c r="E5876" s="23"/>
      <c r="F5876" s="23"/>
      <c r="G5876" s="22"/>
      <c r="H5876" s="23"/>
      <c r="I5876" s="22"/>
      <c r="J5876" s="23"/>
      <c r="K5876" s="23"/>
    </row>
    <row r="5877" s="7" customFormat="1" customHeight="1" spans="1:11">
      <c r="A5877" s="23"/>
      <c r="B5877" s="22"/>
      <c r="C5877" s="23"/>
      <c r="D5877" s="21" t="s">
        <v>2338</v>
      </c>
      <c r="E5877" s="21" t="s">
        <v>1403</v>
      </c>
      <c r="F5877" s="21" t="s">
        <v>1403</v>
      </c>
      <c r="G5877" s="25" t="s">
        <v>1403</v>
      </c>
      <c r="H5877" s="21" t="s">
        <v>1403</v>
      </c>
      <c r="I5877" s="25" t="s">
        <v>1403</v>
      </c>
      <c r="J5877" s="21" t="s">
        <v>1403</v>
      </c>
      <c r="K5877" s="21" t="s">
        <v>1403</v>
      </c>
    </row>
    <row r="5878" s="7" customFormat="1" customHeight="1" spans="1:11">
      <c r="A5878" s="23"/>
      <c r="B5878" s="22"/>
      <c r="C5878" s="23"/>
      <c r="D5878" s="21" t="s">
        <v>1403</v>
      </c>
      <c r="E5878" s="21" t="s">
        <v>2339</v>
      </c>
      <c r="F5878" s="21" t="s">
        <v>1403</v>
      </c>
      <c r="G5878" s="25" t="s">
        <v>1403</v>
      </c>
      <c r="H5878" s="21" t="s">
        <v>1403</v>
      </c>
      <c r="I5878" s="25" t="s">
        <v>1403</v>
      </c>
      <c r="J5878" s="21" t="s">
        <v>1403</v>
      </c>
      <c r="K5878" s="21" t="s">
        <v>1403</v>
      </c>
    </row>
    <row r="5879" s="7" customFormat="1" customHeight="1" spans="1:11">
      <c r="A5879" s="23"/>
      <c r="B5879" s="22"/>
      <c r="C5879" s="23"/>
      <c r="D5879" s="21" t="s">
        <v>1403</v>
      </c>
      <c r="E5879" s="21" t="s">
        <v>1403</v>
      </c>
      <c r="F5879" s="21" t="s">
        <v>2619</v>
      </c>
      <c r="G5879" s="25" t="s">
        <v>2341</v>
      </c>
      <c r="H5879" s="21" t="s">
        <v>8720</v>
      </c>
      <c r="I5879" s="25" t="s">
        <v>2384</v>
      </c>
      <c r="J5879" s="21" t="s">
        <v>2631</v>
      </c>
      <c r="K5879" s="21" t="s">
        <v>2618</v>
      </c>
    </row>
    <row r="5880" s="7" customFormat="1" customHeight="1" spans="1:11">
      <c r="A5880" s="23"/>
      <c r="B5880" s="22"/>
      <c r="C5880" s="23"/>
      <c r="D5880" s="21" t="s">
        <v>2357</v>
      </c>
      <c r="E5880" s="21" t="s">
        <v>1403</v>
      </c>
      <c r="F5880" s="21" t="s">
        <v>1403</v>
      </c>
      <c r="G5880" s="25" t="s">
        <v>1403</v>
      </c>
      <c r="H5880" s="21" t="s">
        <v>1403</v>
      </c>
      <c r="I5880" s="25" t="s">
        <v>1403</v>
      </c>
      <c r="J5880" s="21" t="s">
        <v>1403</v>
      </c>
      <c r="K5880" s="21" t="s">
        <v>1403</v>
      </c>
    </row>
    <row r="5881" s="7" customFormat="1" customHeight="1" spans="1:11">
      <c r="A5881" s="23"/>
      <c r="B5881" s="22"/>
      <c r="C5881" s="23"/>
      <c r="D5881" s="21" t="s">
        <v>1403</v>
      </c>
      <c r="E5881" s="21" t="s">
        <v>2358</v>
      </c>
      <c r="F5881" s="21" t="s">
        <v>1403</v>
      </c>
      <c r="G5881" s="25" t="s">
        <v>1403</v>
      </c>
      <c r="H5881" s="21" t="s">
        <v>1403</v>
      </c>
      <c r="I5881" s="25" t="s">
        <v>1403</v>
      </c>
      <c r="J5881" s="21" t="s">
        <v>1403</v>
      </c>
      <c r="K5881" s="21" t="s">
        <v>1403</v>
      </c>
    </row>
    <row r="5882" s="7" customFormat="1" customHeight="1" spans="1:11">
      <c r="A5882" s="23"/>
      <c r="B5882" s="22"/>
      <c r="C5882" s="23"/>
      <c r="D5882" s="21" t="s">
        <v>1403</v>
      </c>
      <c r="E5882" s="21" t="s">
        <v>1403</v>
      </c>
      <c r="F5882" s="21" t="s">
        <v>2590</v>
      </c>
      <c r="G5882" s="25" t="s">
        <v>2341</v>
      </c>
      <c r="H5882" s="21" t="s">
        <v>2591</v>
      </c>
      <c r="I5882" s="25" t="s">
        <v>1403</v>
      </c>
      <c r="J5882" s="21" t="s">
        <v>2623</v>
      </c>
      <c r="K5882" s="21" t="s">
        <v>2624</v>
      </c>
    </row>
    <row r="5883" s="7" customFormat="1" customHeight="1" spans="1:11">
      <c r="A5883" s="23"/>
      <c r="B5883" s="22"/>
      <c r="C5883" s="23"/>
      <c r="D5883" s="21" t="s">
        <v>2373</v>
      </c>
      <c r="E5883" s="21" t="s">
        <v>1403</v>
      </c>
      <c r="F5883" s="21" t="s">
        <v>1403</v>
      </c>
      <c r="G5883" s="25" t="s">
        <v>1403</v>
      </c>
      <c r="H5883" s="21" t="s">
        <v>1403</v>
      </c>
      <c r="I5883" s="25" t="s">
        <v>1403</v>
      </c>
      <c r="J5883" s="21" t="s">
        <v>1403</v>
      </c>
      <c r="K5883" s="21" t="s">
        <v>1403</v>
      </c>
    </row>
    <row r="5884" s="7" customFormat="1" customHeight="1" spans="1:11">
      <c r="A5884" s="23"/>
      <c r="B5884" s="22"/>
      <c r="C5884" s="23"/>
      <c r="D5884" s="21" t="s">
        <v>1403</v>
      </c>
      <c r="E5884" s="21" t="s">
        <v>2374</v>
      </c>
      <c r="F5884" s="21" t="s">
        <v>1403</v>
      </c>
      <c r="G5884" s="25" t="s">
        <v>1403</v>
      </c>
      <c r="H5884" s="21" t="s">
        <v>1403</v>
      </c>
      <c r="I5884" s="25" t="s">
        <v>1403</v>
      </c>
      <c r="J5884" s="21" t="s">
        <v>1403</v>
      </c>
      <c r="K5884" s="21" t="s">
        <v>1403</v>
      </c>
    </row>
    <row r="5885" s="7" customFormat="1" customHeight="1" spans="1:11">
      <c r="A5885" s="23"/>
      <c r="B5885" s="22"/>
      <c r="C5885" s="23"/>
      <c r="D5885" s="21" t="s">
        <v>1403</v>
      </c>
      <c r="E5885" s="21" t="s">
        <v>1403</v>
      </c>
      <c r="F5885" s="21" t="s">
        <v>2594</v>
      </c>
      <c r="G5885" s="25" t="s">
        <v>2354</v>
      </c>
      <c r="H5885" s="21" t="s">
        <v>2394</v>
      </c>
      <c r="I5885" s="25" t="s">
        <v>2343</v>
      </c>
      <c r="J5885" s="21" t="s">
        <v>2625</v>
      </c>
      <c r="K5885" s="21" t="s">
        <v>2626</v>
      </c>
    </row>
    <row r="5886" s="7" customFormat="1" customHeight="1" spans="1:11">
      <c r="A5886" s="21" t="s">
        <v>8721</v>
      </c>
      <c r="B5886" s="22"/>
      <c r="C5886" s="23"/>
      <c r="D5886" s="23"/>
      <c r="E5886" s="23"/>
      <c r="F5886" s="23"/>
      <c r="G5886" s="22"/>
      <c r="H5886" s="23"/>
      <c r="I5886" s="22"/>
      <c r="J5886" s="23"/>
      <c r="K5886" s="23"/>
    </row>
    <row r="5887" s="7" customFormat="1" customHeight="1" spans="1:11">
      <c r="A5887" s="21" t="s">
        <v>8722</v>
      </c>
      <c r="B5887" s="22"/>
      <c r="C5887" s="23"/>
      <c r="D5887" s="23"/>
      <c r="E5887" s="23"/>
      <c r="F5887" s="23"/>
      <c r="G5887" s="22"/>
      <c r="H5887" s="23"/>
      <c r="I5887" s="22"/>
      <c r="J5887" s="23"/>
      <c r="K5887" s="23"/>
    </row>
    <row r="5888" s="7" customFormat="1" customHeight="1" spans="1:11">
      <c r="A5888" s="21" t="s">
        <v>8723</v>
      </c>
      <c r="B5888" s="24" t="s">
        <v>8724</v>
      </c>
      <c r="C5888" s="21" t="s">
        <v>8725</v>
      </c>
      <c r="D5888" s="23"/>
      <c r="E5888" s="23"/>
      <c r="F5888" s="23"/>
      <c r="G5888" s="22"/>
      <c r="H5888" s="23"/>
      <c r="I5888" s="22"/>
      <c r="J5888" s="23"/>
      <c r="K5888" s="23"/>
    </row>
    <row r="5889" s="7" customFormat="1" customHeight="1" spans="1:11">
      <c r="A5889" s="23"/>
      <c r="B5889" s="22"/>
      <c r="C5889" s="23"/>
      <c r="D5889" s="21" t="s">
        <v>2338</v>
      </c>
      <c r="E5889" s="21" t="s">
        <v>1403</v>
      </c>
      <c r="F5889" s="21" t="s">
        <v>1403</v>
      </c>
      <c r="G5889" s="25" t="s">
        <v>1403</v>
      </c>
      <c r="H5889" s="21" t="s">
        <v>1403</v>
      </c>
      <c r="I5889" s="25" t="s">
        <v>1403</v>
      </c>
      <c r="J5889" s="21" t="s">
        <v>1403</v>
      </c>
      <c r="K5889" s="21" t="s">
        <v>1403</v>
      </c>
    </row>
    <row r="5890" s="7" customFormat="1" customHeight="1" spans="1:11">
      <c r="A5890" s="23"/>
      <c r="B5890" s="22"/>
      <c r="C5890" s="23"/>
      <c r="D5890" s="21" t="s">
        <v>1403</v>
      </c>
      <c r="E5890" s="21" t="s">
        <v>2339</v>
      </c>
      <c r="F5890" s="21" t="s">
        <v>1403</v>
      </c>
      <c r="G5890" s="25" t="s">
        <v>1403</v>
      </c>
      <c r="H5890" s="21" t="s">
        <v>1403</v>
      </c>
      <c r="I5890" s="25" t="s">
        <v>1403</v>
      </c>
      <c r="J5890" s="21" t="s">
        <v>1403</v>
      </c>
      <c r="K5890" s="21" t="s">
        <v>1403</v>
      </c>
    </row>
    <row r="5891" s="7" customFormat="1" customHeight="1" spans="1:11">
      <c r="A5891" s="23"/>
      <c r="B5891" s="22"/>
      <c r="C5891" s="23"/>
      <c r="D5891" s="21" t="s">
        <v>1403</v>
      </c>
      <c r="E5891" s="21" t="s">
        <v>1403</v>
      </c>
      <c r="F5891" s="21" t="s">
        <v>8726</v>
      </c>
      <c r="G5891" s="25" t="s">
        <v>2354</v>
      </c>
      <c r="H5891" s="21" t="s">
        <v>2355</v>
      </c>
      <c r="I5891" s="25" t="s">
        <v>2516</v>
      </c>
      <c r="J5891" s="21" t="s">
        <v>8727</v>
      </c>
      <c r="K5891" s="21" t="s">
        <v>8727</v>
      </c>
    </row>
    <row r="5892" s="7" customFormat="1" customHeight="1" spans="1:11">
      <c r="A5892" s="23"/>
      <c r="B5892" s="22"/>
      <c r="C5892" s="23"/>
      <c r="D5892" s="21" t="s">
        <v>1403</v>
      </c>
      <c r="E5892" s="21" t="s">
        <v>1403</v>
      </c>
      <c r="F5892" s="21" t="s">
        <v>8728</v>
      </c>
      <c r="G5892" s="25" t="s">
        <v>2354</v>
      </c>
      <c r="H5892" s="21" t="s">
        <v>2355</v>
      </c>
      <c r="I5892" s="25" t="s">
        <v>2516</v>
      </c>
      <c r="J5892" s="21" t="s">
        <v>8729</v>
      </c>
      <c r="K5892" s="21" t="s">
        <v>8729</v>
      </c>
    </row>
    <row r="5893" s="7" customFormat="1" customHeight="1" spans="1:11">
      <c r="A5893" s="23"/>
      <c r="B5893" s="22"/>
      <c r="C5893" s="23"/>
      <c r="D5893" s="21" t="s">
        <v>1403</v>
      </c>
      <c r="E5893" s="21" t="s">
        <v>1403</v>
      </c>
      <c r="F5893" s="21" t="s">
        <v>8730</v>
      </c>
      <c r="G5893" s="25" t="s">
        <v>2341</v>
      </c>
      <c r="H5893" s="21" t="s">
        <v>2355</v>
      </c>
      <c r="I5893" s="25" t="s">
        <v>2516</v>
      </c>
      <c r="J5893" s="21" t="s">
        <v>8731</v>
      </c>
      <c r="K5893" s="21" t="s">
        <v>8731</v>
      </c>
    </row>
    <row r="5894" s="7" customFormat="1" customHeight="1" spans="1:11">
      <c r="A5894" s="23"/>
      <c r="B5894" s="22"/>
      <c r="C5894" s="23"/>
      <c r="D5894" s="21" t="s">
        <v>1403</v>
      </c>
      <c r="E5894" s="21" t="s">
        <v>1403</v>
      </c>
      <c r="F5894" s="21" t="s">
        <v>8732</v>
      </c>
      <c r="G5894" s="25" t="s">
        <v>2354</v>
      </c>
      <c r="H5894" s="21" t="s">
        <v>2355</v>
      </c>
      <c r="I5894" s="25" t="s">
        <v>2516</v>
      </c>
      <c r="J5894" s="21" t="s">
        <v>8733</v>
      </c>
      <c r="K5894" s="21" t="s">
        <v>8733</v>
      </c>
    </row>
    <row r="5895" s="7" customFormat="1" customHeight="1" spans="1:11">
      <c r="A5895" s="23"/>
      <c r="B5895" s="22"/>
      <c r="C5895" s="23"/>
      <c r="D5895" s="21" t="s">
        <v>1403</v>
      </c>
      <c r="E5895" s="21" t="s">
        <v>1403</v>
      </c>
      <c r="F5895" s="21" t="s">
        <v>8734</v>
      </c>
      <c r="G5895" s="25" t="s">
        <v>2354</v>
      </c>
      <c r="H5895" s="21" t="s">
        <v>2355</v>
      </c>
      <c r="I5895" s="25" t="s">
        <v>2516</v>
      </c>
      <c r="J5895" s="21" t="s">
        <v>8735</v>
      </c>
      <c r="K5895" s="21" t="s">
        <v>8735</v>
      </c>
    </row>
    <row r="5896" s="7" customFormat="1" customHeight="1" spans="1:11">
      <c r="A5896" s="23"/>
      <c r="B5896" s="22"/>
      <c r="C5896" s="23"/>
      <c r="D5896" s="21" t="s">
        <v>1403</v>
      </c>
      <c r="E5896" s="21" t="s">
        <v>1403</v>
      </c>
      <c r="F5896" s="21" t="s">
        <v>8736</v>
      </c>
      <c r="G5896" s="25" t="s">
        <v>2341</v>
      </c>
      <c r="H5896" s="21" t="s">
        <v>2355</v>
      </c>
      <c r="I5896" s="25" t="s">
        <v>2516</v>
      </c>
      <c r="J5896" s="21" t="s">
        <v>8737</v>
      </c>
      <c r="K5896" s="21" t="s">
        <v>8738</v>
      </c>
    </row>
    <row r="5897" s="7" customFormat="1" customHeight="1" spans="1:11">
      <c r="A5897" s="23"/>
      <c r="B5897" s="22"/>
      <c r="C5897" s="23"/>
      <c r="D5897" s="21" t="s">
        <v>1403</v>
      </c>
      <c r="E5897" s="21" t="s">
        <v>1403</v>
      </c>
      <c r="F5897" s="21" t="s">
        <v>8739</v>
      </c>
      <c r="G5897" s="25" t="s">
        <v>2341</v>
      </c>
      <c r="H5897" s="21" t="s">
        <v>2355</v>
      </c>
      <c r="I5897" s="25" t="s">
        <v>2516</v>
      </c>
      <c r="J5897" s="21" t="s">
        <v>8740</v>
      </c>
      <c r="K5897" s="21" t="s">
        <v>8741</v>
      </c>
    </row>
    <row r="5898" s="7" customFormat="1" customHeight="1" spans="1:11">
      <c r="A5898" s="23"/>
      <c r="B5898" s="22"/>
      <c r="C5898" s="23"/>
      <c r="D5898" s="21" t="s">
        <v>1403</v>
      </c>
      <c r="E5898" s="21" t="s">
        <v>2352</v>
      </c>
      <c r="F5898" s="21" t="s">
        <v>1403</v>
      </c>
      <c r="G5898" s="25" t="s">
        <v>1403</v>
      </c>
      <c r="H5898" s="21" t="s">
        <v>1403</v>
      </c>
      <c r="I5898" s="25" t="s">
        <v>1403</v>
      </c>
      <c r="J5898" s="21" t="s">
        <v>1403</v>
      </c>
      <c r="K5898" s="21" t="s">
        <v>1403</v>
      </c>
    </row>
    <row r="5899" s="7" customFormat="1" customHeight="1" spans="1:11">
      <c r="A5899" s="23"/>
      <c r="B5899" s="22"/>
      <c r="C5899" s="23"/>
      <c r="D5899" s="21" t="s">
        <v>1403</v>
      </c>
      <c r="E5899" s="21" t="s">
        <v>1403</v>
      </c>
      <c r="F5899" s="21" t="s">
        <v>3583</v>
      </c>
      <c r="G5899" s="25" t="s">
        <v>2341</v>
      </c>
      <c r="H5899" s="21" t="s">
        <v>2808</v>
      </c>
      <c r="I5899" s="25" t="s">
        <v>2343</v>
      </c>
      <c r="J5899" s="21" t="s">
        <v>8742</v>
      </c>
      <c r="K5899" s="21" t="s">
        <v>8742</v>
      </c>
    </row>
    <row r="5900" s="7" customFormat="1" customHeight="1" spans="1:11">
      <c r="A5900" s="23"/>
      <c r="B5900" s="22"/>
      <c r="C5900" s="23"/>
      <c r="D5900" s="21" t="s">
        <v>1403</v>
      </c>
      <c r="E5900" s="21" t="s">
        <v>2389</v>
      </c>
      <c r="F5900" s="21" t="s">
        <v>1403</v>
      </c>
      <c r="G5900" s="25" t="s">
        <v>1403</v>
      </c>
      <c r="H5900" s="21" t="s">
        <v>1403</v>
      </c>
      <c r="I5900" s="25" t="s">
        <v>1403</v>
      </c>
      <c r="J5900" s="21" t="s">
        <v>1403</v>
      </c>
      <c r="K5900" s="21" t="s">
        <v>1403</v>
      </c>
    </row>
    <row r="5901" s="7" customFormat="1" customHeight="1" spans="1:11">
      <c r="A5901" s="23"/>
      <c r="B5901" s="22"/>
      <c r="C5901" s="23"/>
      <c r="D5901" s="21" t="s">
        <v>1403</v>
      </c>
      <c r="E5901" s="21" t="s">
        <v>1403</v>
      </c>
      <c r="F5901" s="21" t="s">
        <v>8743</v>
      </c>
      <c r="G5901" s="25" t="s">
        <v>2341</v>
      </c>
      <c r="H5901" s="21" t="s">
        <v>2342</v>
      </c>
      <c r="I5901" s="25" t="s">
        <v>2343</v>
      </c>
      <c r="J5901" s="21" t="s">
        <v>8744</v>
      </c>
      <c r="K5901" s="21" t="s">
        <v>8744</v>
      </c>
    </row>
    <row r="5902" s="7" customFormat="1" customHeight="1" spans="1:11">
      <c r="A5902" s="23"/>
      <c r="B5902" s="22"/>
      <c r="C5902" s="23"/>
      <c r="D5902" s="21" t="s">
        <v>2357</v>
      </c>
      <c r="E5902" s="21" t="s">
        <v>1403</v>
      </c>
      <c r="F5902" s="21" t="s">
        <v>1403</v>
      </c>
      <c r="G5902" s="25" t="s">
        <v>1403</v>
      </c>
      <c r="H5902" s="21" t="s">
        <v>1403</v>
      </c>
      <c r="I5902" s="25" t="s">
        <v>1403</v>
      </c>
      <c r="J5902" s="21" t="s">
        <v>1403</v>
      </c>
      <c r="K5902" s="21" t="s">
        <v>1403</v>
      </c>
    </row>
    <row r="5903" s="7" customFormat="1" customHeight="1" spans="1:11">
      <c r="A5903" s="23"/>
      <c r="B5903" s="22"/>
      <c r="C5903" s="23"/>
      <c r="D5903" s="21" t="s">
        <v>1403</v>
      </c>
      <c r="E5903" s="21" t="s">
        <v>2358</v>
      </c>
      <c r="F5903" s="21" t="s">
        <v>1403</v>
      </c>
      <c r="G5903" s="25" t="s">
        <v>1403</v>
      </c>
      <c r="H5903" s="21" t="s">
        <v>1403</v>
      </c>
      <c r="I5903" s="25" t="s">
        <v>1403</v>
      </c>
      <c r="J5903" s="21" t="s">
        <v>1403</v>
      </c>
      <c r="K5903" s="21" t="s">
        <v>1403</v>
      </c>
    </row>
    <row r="5904" s="7" customFormat="1" customHeight="1" spans="1:11">
      <c r="A5904" s="23"/>
      <c r="B5904" s="22"/>
      <c r="C5904" s="23"/>
      <c r="D5904" s="21" t="s">
        <v>1403</v>
      </c>
      <c r="E5904" s="21" t="s">
        <v>1403</v>
      </c>
      <c r="F5904" s="21" t="s">
        <v>8745</v>
      </c>
      <c r="G5904" s="25" t="s">
        <v>2354</v>
      </c>
      <c r="H5904" s="21" t="s">
        <v>2622</v>
      </c>
      <c r="I5904" s="25" t="s">
        <v>2343</v>
      </c>
      <c r="J5904" s="21" t="s">
        <v>8746</v>
      </c>
      <c r="K5904" s="21" t="s">
        <v>8747</v>
      </c>
    </row>
    <row r="5905" s="7" customFormat="1" customHeight="1" spans="1:11">
      <c r="A5905" s="23"/>
      <c r="B5905" s="22"/>
      <c r="C5905" s="23"/>
      <c r="D5905" s="21" t="s">
        <v>1403</v>
      </c>
      <c r="E5905" s="21" t="s">
        <v>1403</v>
      </c>
      <c r="F5905" s="21" t="s">
        <v>8748</v>
      </c>
      <c r="G5905" s="25" t="s">
        <v>2341</v>
      </c>
      <c r="H5905" s="21" t="s">
        <v>2503</v>
      </c>
      <c r="I5905" s="25" t="s">
        <v>2650</v>
      </c>
      <c r="J5905" s="21" t="s">
        <v>8749</v>
      </c>
      <c r="K5905" s="21" t="s">
        <v>8749</v>
      </c>
    </row>
    <row r="5906" s="7" customFormat="1" customHeight="1" spans="1:11">
      <c r="A5906" s="23"/>
      <c r="B5906" s="22"/>
      <c r="C5906" s="23"/>
      <c r="D5906" s="21" t="s">
        <v>1403</v>
      </c>
      <c r="E5906" s="21" t="s">
        <v>1403</v>
      </c>
      <c r="F5906" s="21" t="s">
        <v>8750</v>
      </c>
      <c r="G5906" s="25" t="s">
        <v>2354</v>
      </c>
      <c r="H5906" s="21" t="s">
        <v>2394</v>
      </c>
      <c r="I5906" s="25" t="s">
        <v>2343</v>
      </c>
      <c r="J5906" s="21" t="s">
        <v>8751</v>
      </c>
      <c r="K5906" s="21" t="s">
        <v>8752</v>
      </c>
    </row>
    <row r="5907" s="7" customFormat="1" customHeight="1" spans="1:11">
      <c r="A5907" s="23"/>
      <c r="B5907" s="22"/>
      <c r="C5907" s="23"/>
      <c r="D5907" s="21" t="s">
        <v>2373</v>
      </c>
      <c r="E5907" s="21" t="s">
        <v>1403</v>
      </c>
      <c r="F5907" s="21" t="s">
        <v>1403</v>
      </c>
      <c r="G5907" s="25" t="s">
        <v>1403</v>
      </c>
      <c r="H5907" s="21" t="s">
        <v>1403</v>
      </c>
      <c r="I5907" s="25" t="s">
        <v>1403</v>
      </c>
      <c r="J5907" s="21" t="s">
        <v>1403</v>
      </c>
      <c r="K5907" s="21" t="s">
        <v>1403</v>
      </c>
    </row>
    <row r="5908" s="7" customFormat="1" customHeight="1" spans="1:11">
      <c r="A5908" s="23"/>
      <c r="B5908" s="22"/>
      <c r="C5908" s="23"/>
      <c r="D5908" s="21" t="s">
        <v>1403</v>
      </c>
      <c r="E5908" s="21" t="s">
        <v>2374</v>
      </c>
      <c r="F5908" s="21" t="s">
        <v>1403</v>
      </c>
      <c r="G5908" s="25" t="s">
        <v>1403</v>
      </c>
      <c r="H5908" s="21" t="s">
        <v>1403</v>
      </c>
      <c r="I5908" s="25" t="s">
        <v>1403</v>
      </c>
      <c r="J5908" s="21" t="s">
        <v>1403</v>
      </c>
      <c r="K5908" s="21" t="s">
        <v>1403</v>
      </c>
    </row>
    <row r="5909" s="7" customFormat="1" customHeight="1" spans="1:11">
      <c r="A5909" s="23"/>
      <c r="B5909" s="22"/>
      <c r="C5909" s="23"/>
      <c r="D5909" s="21" t="s">
        <v>1403</v>
      </c>
      <c r="E5909" s="21" t="s">
        <v>1403</v>
      </c>
      <c r="F5909" s="21" t="s">
        <v>8753</v>
      </c>
      <c r="G5909" s="25" t="s">
        <v>2354</v>
      </c>
      <c r="H5909" s="21" t="s">
        <v>2394</v>
      </c>
      <c r="I5909" s="25" t="s">
        <v>2343</v>
      </c>
      <c r="J5909" s="21" t="s">
        <v>8754</v>
      </c>
      <c r="K5909" s="21" t="s">
        <v>8747</v>
      </c>
    </row>
    <row r="5910" s="7" customFormat="1" customHeight="1" spans="1:11">
      <c r="A5910" s="21" t="s">
        <v>8755</v>
      </c>
      <c r="B5910" s="24" t="s">
        <v>8756</v>
      </c>
      <c r="C5910" s="21" t="s">
        <v>8757</v>
      </c>
      <c r="D5910" s="23"/>
      <c r="E5910" s="23"/>
      <c r="F5910" s="23"/>
      <c r="G5910" s="22"/>
      <c r="H5910" s="23"/>
      <c r="I5910" s="22"/>
      <c r="J5910" s="23"/>
      <c r="K5910" s="23"/>
    </row>
    <row r="5911" s="7" customFormat="1" customHeight="1" spans="1:11">
      <c r="A5911" s="23"/>
      <c r="B5911" s="22"/>
      <c r="C5911" s="23"/>
      <c r="D5911" s="21" t="s">
        <v>2338</v>
      </c>
      <c r="E5911" s="21" t="s">
        <v>1403</v>
      </c>
      <c r="F5911" s="21" t="s">
        <v>1403</v>
      </c>
      <c r="G5911" s="25" t="s">
        <v>1403</v>
      </c>
      <c r="H5911" s="21" t="s">
        <v>1403</v>
      </c>
      <c r="I5911" s="25" t="s">
        <v>1403</v>
      </c>
      <c r="J5911" s="21" t="s">
        <v>1403</v>
      </c>
      <c r="K5911" s="21" t="s">
        <v>1403</v>
      </c>
    </row>
    <row r="5912" s="7" customFormat="1" customHeight="1" spans="1:11">
      <c r="A5912" s="23"/>
      <c r="B5912" s="22"/>
      <c r="C5912" s="23"/>
      <c r="D5912" s="21" t="s">
        <v>1403</v>
      </c>
      <c r="E5912" s="21" t="s">
        <v>2339</v>
      </c>
      <c r="F5912" s="21" t="s">
        <v>1403</v>
      </c>
      <c r="G5912" s="25" t="s">
        <v>1403</v>
      </c>
      <c r="H5912" s="21" t="s">
        <v>1403</v>
      </c>
      <c r="I5912" s="25" t="s">
        <v>1403</v>
      </c>
      <c r="J5912" s="21" t="s">
        <v>1403</v>
      </c>
      <c r="K5912" s="21" t="s">
        <v>1403</v>
      </c>
    </row>
    <row r="5913" s="7" customFormat="1" customHeight="1" spans="1:11">
      <c r="A5913" s="23"/>
      <c r="B5913" s="22"/>
      <c r="C5913" s="23"/>
      <c r="D5913" s="21" t="s">
        <v>1403</v>
      </c>
      <c r="E5913" s="21" t="s">
        <v>1403</v>
      </c>
      <c r="F5913" s="21" t="s">
        <v>8758</v>
      </c>
      <c r="G5913" s="25" t="s">
        <v>2341</v>
      </c>
      <c r="H5913" s="21" t="s">
        <v>2439</v>
      </c>
      <c r="I5913" s="25" t="s">
        <v>2384</v>
      </c>
      <c r="J5913" s="21" t="s">
        <v>8759</v>
      </c>
      <c r="K5913" s="21" t="s">
        <v>8760</v>
      </c>
    </row>
    <row r="5914" s="7" customFormat="1" customHeight="1" spans="1:11">
      <c r="A5914" s="23"/>
      <c r="B5914" s="22"/>
      <c r="C5914" s="23"/>
      <c r="D5914" s="21" t="s">
        <v>2357</v>
      </c>
      <c r="E5914" s="21" t="s">
        <v>1403</v>
      </c>
      <c r="F5914" s="21" t="s">
        <v>1403</v>
      </c>
      <c r="G5914" s="25" t="s">
        <v>1403</v>
      </c>
      <c r="H5914" s="21" t="s">
        <v>1403</v>
      </c>
      <c r="I5914" s="25" t="s">
        <v>1403</v>
      </c>
      <c r="J5914" s="21" t="s">
        <v>1403</v>
      </c>
      <c r="K5914" s="21" t="s">
        <v>1403</v>
      </c>
    </row>
    <row r="5915" s="7" customFormat="1" customHeight="1" spans="1:11">
      <c r="A5915" s="23"/>
      <c r="B5915" s="22"/>
      <c r="C5915" s="23"/>
      <c r="D5915" s="21" t="s">
        <v>1403</v>
      </c>
      <c r="E5915" s="21" t="s">
        <v>2358</v>
      </c>
      <c r="F5915" s="21" t="s">
        <v>1403</v>
      </c>
      <c r="G5915" s="25" t="s">
        <v>1403</v>
      </c>
      <c r="H5915" s="21" t="s">
        <v>1403</v>
      </c>
      <c r="I5915" s="25" t="s">
        <v>1403</v>
      </c>
      <c r="J5915" s="21" t="s">
        <v>1403</v>
      </c>
      <c r="K5915" s="21" t="s">
        <v>1403</v>
      </c>
    </row>
    <row r="5916" s="7" customFormat="1" customHeight="1" spans="1:11">
      <c r="A5916" s="23"/>
      <c r="B5916" s="22"/>
      <c r="C5916" s="23"/>
      <c r="D5916" s="21" t="s">
        <v>1403</v>
      </c>
      <c r="E5916" s="21" t="s">
        <v>1403</v>
      </c>
      <c r="F5916" s="21" t="s">
        <v>2590</v>
      </c>
      <c r="G5916" s="25" t="s">
        <v>2341</v>
      </c>
      <c r="H5916" s="21" t="s">
        <v>8761</v>
      </c>
      <c r="I5916" s="25" t="s">
        <v>1403</v>
      </c>
      <c r="J5916" s="21" t="s">
        <v>2623</v>
      </c>
      <c r="K5916" s="21" t="s">
        <v>8762</v>
      </c>
    </row>
    <row r="5917" s="7" customFormat="1" customHeight="1" spans="1:11">
      <c r="A5917" s="23"/>
      <c r="B5917" s="22"/>
      <c r="C5917" s="23"/>
      <c r="D5917" s="21" t="s">
        <v>2373</v>
      </c>
      <c r="E5917" s="21" t="s">
        <v>1403</v>
      </c>
      <c r="F5917" s="21" t="s">
        <v>1403</v>
      </c>
      <c r="G5917" s="25" t="s">
        <v>1403</v>
      </c>
      <c r="H5917" s="21" t="s">
        <v>1403</v>
      </c>
      <c r="I5917" s="25" t="s">
        <v>1403</v>
      </c>
      <c r="J5917" s="21" t="s">
        <v>1403</v>
      </c>
      <c r="K5917" s="21" t="s">
        <v>1403</v>
      </c>
    </row>
    <row r="5918" s="7" customFormat="1" customHeight="1" spans="1:11">
      <c r="A5918" s="23"/>
      <c r="B5918" s="22"/>
      <c r="C5918" s="23"/>
      <c r="D5918" s="21" t="s">
        <v>1403</v>
      </c>
      <c r="E5918" s="21" t="s">
        <v>2374</v>
      </c>
      <c r="F5918" s="21" t="s">
        <v>1403</v>
      </c>
      <c r="G5918" s="25" t="s">
        <v>1403</v>
      </c>
      <c r="H5918" s="21" t="s">
        <v>1403</v>
      </c>
      <c r="I5918" s="25" t="s">
        <v>1403</v>
      </c>
      <c r="J5918" s="21" t="s">
        <v>1403</v>
      </c>
      <c r="K5918" s="21" t="s">
        <v>1403</v>
      </c>
    </row>
    <row r="5919" s="7" customFormat="1" customHeight="1" spans="1:11">
      <c r="A5919" s="23"/>
      <c r="B5919" s="22"/>
      <c r="C5919" s="23"/>
      <c r="D5919" s="21" t="s">
        <v>1403</v>
      </c>
      <c r="E5919" s="21" t="s">
        <v>1403</v>
      </c>
      <c r="F5919" s="21" t="s">
        <v>2594</v>
      </c>
      <c r="G5919" s="25" t="s">
        <v>2354</v>
      </c>
      <c r="H5919" s="21" t="s">
        <v>2394</v>
      </c>
      <c r="I5919" s="25" t="s">
        <v>2343</v>
      </c>
      <c r="J5919" s="21" t="s">
        <v>2625</v>
      </c>
      <c r="K5919" s="21" t="s">
        <v>2626</v>
      </c>
    </row>
    <row r="5920" s="7" customFormat="1" customHeight="1" spans="1:11">
      <c r="A5920" s="23"/>
      <c r="B5920" s="22"/>
      <c r="C5920" s="23"/>
      <c r="D5920" s="21" t="s">
        <v>1403</v>
      </c>
      <c r="E5920" s="21" t="s">
        <v>1403</v>
      </c>
      <c r="F5920" s="21" t="s">
        <v>2627</v>
      </c>
      <c r="G5920" s="25" t="s">
        <v>2354</v>
      </c>
      <c r="H5920" s="21" t="s">
        <v>2394</v>
      </c>
      <c r="I5920" s="25" t="s">
        <v>2343</v>
      </c>
      <c r="J5920" s="21" t="s">
        <v>2628</v>
      </c>
      <c r="K5920" s="21" t="s">
        <v>2626</v>
      </c>
    </row>
    <row r="5921" s="7" customFormat="1" customHeight="1" spans="1:11">
      <c r="A5921" s="21" t="s">
        <v>8763</v>
      </c>
      <c r="B5921" s="24" t="s">
        <v>8764</v>
      </c>
      <c r="C5921" s="21" t="s">
        <v>8765</v>
      </c>
      <c r="D5921" s="23"/>
      <c r="E5921" s="23"/>
      <c r="F5921" s="23"/>
      <c r="G5921" s="22"/>
      <c r="H5921" s="23"/>
      <c r="I5921" s="22"/>
      <c r="J5921" s="23"/>
      <c r="K5921" s="23"/>
    </row>
    <row r="5922" s="7" customFormat="1" customHeight="1" spans="1:11">
      <c r="A5922" s="23"/>
      <c r="B5922" s="22"/>
      <c r="C5922" s="23"/>
      <c r="D5922" s="21" t="s">
        <v>2338</v>
      </c>
      <c r="E5922" s="21" t="s">
        <v>1403</v>
      </c>
      <c r="F5922" s="21" t="s">
        <v>1403</v>
      </c>
      <c r="G5922" s="25" t="s">
        <v>1403</v>
      </c>
      <c r="H5922" s="21" t="s">
        <v>1403</v>
      </c>
      <c r="I5922" s="25" t="s">
        <v>1403</v>
      </c>
      <c r="J5922" s="21" t="s">
        <v>1403</v>
      </c>
      <c r="K5922" s="21" t="s">
        <v>1403</v>
      </c>
    </row>
    <row r="5923" s="7" customFormat="1" customHeight="1" spans="1:11">
      <c r="A5923" s="23"/>
      <c r="B5923" s="22"/>
      <c r="C5923" s="23"/>
      <c r="D5923" s="21" t="s">
        <v>1403</v>
      </c>
      <c r="E5923" s="21" t="s">
        <v>2339</v>
      </c>
      <c r="F5923" s="21" t="s">
        <v>1403</v>
      </c>
      <c r="G5923" s="25" t="s">
        <v>1403</v>
      </c>
      <c r="H5923" s="21" t="s">
        <v>1403</v>
      </c>
      <c r="I5923" s="25" t="s">
        <v>1403</v>
      </c>
      <c r="J5923" s="21" t="s">
        <v>1403</v>
      </c>
      <c r="K5923" s="21" t="s">
        <v>1403</v>
      </c>
    </row>
    <row r="5924" s="7" customFormat="1" customHeight="1" spans="1:11">
      <c r="A5924" s="23"/>
      <c r="B5924" s="22"/>
      <c r="C5924" s="23"/>
      <c r="D5924" s="21" t="s">
        <v>1403</v>
      </c>
      <c r="E5924" s="21" t="s">
        <v>1403</v>
      </c>
      <c r="F5924" s="21" t="s">
        <v>8766</v>
      </c>
      <c r="G5924" s="25" t="s">
        <v>2341</v>
      </c>
      <c r="H5924" s="21" t="s">
        <v>8767</v>
      </c>
      <c r="I5924" s="25" t="s">
        <v>3020</v>
      </c>
      <c r="J5924" s="21" t="s">
        <v>8768</v>
      </c>
      <c r="K5924" s="21" t="s">
        <v>8769</v>
      </c>
    </row>
    <row r="5925" s="7" customFormat="1" customHeight="1" spans="1:11">
      <c r="A5925" s="23"/>
      <c r="B5925" s="22"/>
      <c r="C5925" s="23"/>
      <c r="D5925" s="21" t="s">
        <v>1403</v>
      </c>
      <c r="E5925" s="21" t="s">
        <v>1403</v>
      </c>
      <c r="F5925" s="21" t="s">
        <v>8770</v>
      </c>
      <c r="G5925" s="25" t="s">
        <v>2341</v>
      </c>
      <c r="H5925" s="21" t="s">
        <v>2723</v>
      </c>
      <c r="I5925" s="25" t="s">
        <v>2650</v>
      </c>
      <c r="J5925" s="21" t="s">
        <v>8771</v>
      </c>
      <c r="K5925" s="21" t="s">
        <v>8772</v>
      </c>
    </row>
    <row r="5926" s="7" customFormat="1" customHeight="1" spans="1:11">
      <c r="A5926" s="23"/>
      <c r="B5926" s="22"/>
      <c r="C5926" s="23"/>
      <c r="D5926" s="21" t="s">
        <v>1403</v>
      </c>
      <c r="E5926" s="21" t="s">
        <v>1403</v>
      </c>
      <c r="F5926" s="21" t="s">
        <v>8773</v>
      </c>
      <c r="G5926" s="25" t="s">
        <v>2341</v>
      </c>
      <c r="H5926" s="21" t="s">
        <v>2851</v>
      </c>
      <c r="I5926" s="25" t="s">
        <v>2416</v>
      </c>
      <c r="J5926" s="21" t="s">
        <v>8774</v>
      </c>
      <c r="K5926" s="21" t="s">
        <v>8775</v>
      </c>
    </row>
    <row r="5927" s="7" customFormat="1" customHeight="1" spans="1:11">
      <c r="A5927" s="23"/>
      <c r="B5927" s="22"/>
      <c r="C5927" s="23"/>
      <c r="D5927" s="21" t="s">
        <v>1403</v>
      </c>
      <c r="E5927" s="21" t="s">
        <v>2352</v>
      </c>
      <c r="F5927" s="21" t="s">
        <v>1403</v>
      </c>
      <c r="G5927" s="25" t="s">
        <v>1403</v>
      </c>
      <c r="H5927" s="21" t="s">
        <v>1403</v>
      </c>
      <c r="I5927" s="25" t="s">
        <v>1403</v>
      </c>
      <c r="J5927" s="21" t="s">
        <v>1403</v>
      </c>
      <c r="K5927" s="21" t="s">
        <v>1403</v>
      </c>
    </row>
    <row r="5928" s="7" customFormat="1" customHeight="1" spans="1:11">
      <c r="A5928" s="23"/>
      <c r="B5928" s="22"/>
      <c r="C5928" s="23"/>
      <c r="D5928" s="21" t="s">
        <v>1403</v>
      </c>
      <c r="E5928" s="21" t="s">
        <v>1403</v>
      </c>
      <c r="F5928" s="21" t="s">
        <v>8776</v>
      </c>
      <c r="G5928" s="25" t="s">
        <v>2354</v>
      </c>
      <c r="H5928" s="21" t="s">
        <v>2808</v>
      </c>
      <c r="I5928" s="25" t="s">
        <v>2343</v>
      </c>
      <c r="J5928" s="21" t="s">
        <v>8777</v>
      </c>
      <c r="K5928" s="21" t="s">
        <v>8778</v>
      </c>
    </row>
    <row r="5929" s="7" customFormat="1" customHeight="1" spans="1:11">
      <c r="A5929" s="23"/>
      <c r="B5929" s="22"/>
      <c r="C5929" s="23"/>
      <c r="D5929" s="21" t="s">
        <v>1403</v>
      </c>
      <c r="E5929" s="21" t="s">
        <v>1403</v>
      </c>
      <c r="F5929" s="21" t="s">
        <v>8779</v>
      </c>
      <c r="G5929" s="25" t="s">
        <v>2341</v>
      </c>
      <c r="H5929" s="21" t="s">
        <v>2808</v>
      </c>
      <c r="I5929" s="25" t="s">
        <v>2343</v>
      </c>
      <c r="J5929" s="21" t="s">
        <v>8780</v>
      </c>
      <c r="K5929" s="21" t="s">
        <v>8778</v>
      </c>
    </row>
    <row r="5930" s="7" customFormat="1" customHeight="1" spans="1:11">
      <c r="A5930" s="23"/>
      <c r="B5930" s="22"/>
      <c r="C5930" s="23"/>
      <c r="D5930" s="21" t="s">
        <v>2357</v>
      </c>
      <c r="E5930" s="21" t="s">
        <v>1403</v>
      </c>
      <c r="F5930" s="21" t="s">
        <v>1403</v>
      </c>
      <c r="G5930" s="25" t="s">
        <v>1403</v>
      </c>
      <c r="H5930" s="21" t="s">
        <v>1403</v>
      </c>
      <c r="I5930" s="25" t="s">
        <v>1403</v>
      </c>
      <c r="J5930" s="21" t="s">
        <v>1403</v>
      </c>
      <c r="K5930" s="21" t="s">
        <v>1403</v>
      </c>
    </row>
    <row r="5931" s="7" customFormat="1" customHeight="1" spans="1:11">
      <c r="A5931" s="23"/>
      <c r="B5931" s="22"/>
      <c r="C5931" s="23"/>
      <c r="D5931" s="21" t="s">
        <v>1403</v>
      </c>
      <c r="E5931" s="21" t="s">
        <v>2358</v>
      </c>
      <c r="F5931" s="21" t="s">
        <v>1403</v>
      </c>
      <c r="G5931" s="25" t="s">
        <v>1403</v>
      </c>
      <c r="H5931" s="21" t="s">
        <v>1403</v>
      </c>
      <c r="I5931" s="25" t="s">
        <v>1403</v>
      </c>
      <c r="J5931" s="21" t="s">
        <v>1403</v>
      </c>
      <c r="K5931" s="21" t="s">
        <v>1403</v>
      </c>
    </row>
    <row r="5932" s="7" customFormat="1" customHeight="1" spans="1:11">
      <c r="A5932" s="23"/>
      <c r="B5932" s="22"/>
      <c r="C5932" s="23"/>
      <c r="D5932" s="21" t="s">
        <v>1403</v>
      </c>
      <c r="E5932" s="21" t="s">
        <v>1403</v>
      </c>
      <c r="F5932" s="21" t="s">
        <v>8781</v>
      </c>
      <c r="G5932" s="25" t="s">
        <v>2354</v>
      </c>
      <c r="H5932" s="21" t="s">
        <v>2367</v>
      </c>
      <c r="I5932" s="25" t="s">
        <v>2343</v>
      </c>
      <c r="J5932" s="21" t="s">
        <v>8782</v>
      </c>
      <c r="K5932" s="21" t="s">
        <v>8783</v>
      </c>
    </row>
    <row r="5933" s="7" customFormat="1" customHeight="1" spans="1:11">
      <c r="A5933" s="23"/>
      <c r="B5933" s="22"/>
      <c r="C5933" s="23"/>
      <c r="D5933" s="21" t="s">
        <v>1403</v>
      </c>
      <c r="E5933" s="21" t="s">
        <v>1403</v>
      </c>
      <c r="F5933" s="21" t="s">
        <v>8784</v>
      </c>
      <c r="G5933" s="25" t="s">
        <v>2341</v>
      </c>
      <c r="H5933" s="21" t="s">
        <v>3090</v>
      </c>
      <c r="I5933" s="25" t="s">
        <v>2343</v>
      </c>
      <c r="J5933" s="21" t="s">
        <v>8785</v>
      </c>
      <c r="K5933" s="21" t="s">
        <v>8785</v>
      </c>
    </row>
    <row r="5934" s="7" customFormat="1" customHeight="1" spans="1:11">
      <c r="A5934" s="23"/>
      <c r="B5934" s="22"/>
      <c r="C5934" s="23"/>
      <c r="D5934" s="21" t="s">
        <v>2373</v>
      </c>
      <c r="E5934" s="21" t="s">
        <v>1403</v>
      </c>
      <c r="F5934" s="21" t="s">
        <v>1403</v>
      </c>
      <c r="G5934" s="25" t="s">
        <v>1403</v>
      </c>
      <c r="H5934" s="21" t="s">
        <v>1403</v>
      </c>
      <c r="I5934" s="25" t="s">
        <v>1403</v>
      </c>
      <c r="J5934" s="21" t="s">
        <v>1403</v>
      </c>
      <c r="K5934" s="21" t="s">
        <v>1403</v>
      </c>
    </row>
    <row r="5935" s="7" customFormat="1" customHeight="1" spans="1:11">
      <c r="A5935" s="23"/>
      <c r="B5935" s="22"/>
      <c r="C5935" s="23"/>
      <c r="D5935" s="21" t="s">
        <v>1403</v>
      </c>
      <c r="E5935" s="21" t="s">
        <v>2374</v>
      </c>
      <c r="F5935" s="21" t="s">
        <v>1403</v>
      </c>
      <c r="G5935" s="25" t="s">
        <v>1403</v>
      </c>
      <c r="H5935" s="21" t="s">
        <v>1403</v>
      </c>
      <c r="I5935" s="25" t="s">
        <v>1403</v>
      </c>
      <c r="J5935" s="21" t="s">
        <v>1403</v>
      </c>
      <c r="K5935" s="21" t="s">
        <v>1403</v>
      </c>
    </row>
    <row r="5936" s="7" customFormat="1" customHeight="1" spans="1:11">
      <c r="A5936" s="23"/>
      <c r="B5936" s="22"/>
      <c r="C5936" s="23"/>
      <c r="D5936" s="21" t="s">
        <v>1403</v>
      </c>
      <c r="E5936" s="21" t="s">
        <v>1403</v>
      </c>
      <c r="F5936" s="21" t="s">
        <v>8786</v>
      </c>
      <c r="G5936" s="25" t="s">
        <v>2354</v>
      </c>
      <c r="H5936" s="21" t="s">
        <v>2394</v>
      </c>
      <c r="I5936" s="25" t="s">
        <v>2343</v>
      </c>
      <c r="J5936" s="21" t="s">
        <v>8786</v>
      </c>
      <c r="K5936" s="21" t="s">
        <v>8786</v>
      </c>
    </row>
    <row r="5937" s="7" customFormat="1" customHeight="1" spans="1:11">
      <c r="A5937" s="21" t="s">
        <v>8787</v>
      </c>
      <c r="B5937" s="24" t="s">
        <v>8788</v>
      </c>
      <c r="C5937" s="21" t="s">
        <v>8789</v>
      </c>
      <c r="D5937" s="23"/>
      <c r="E5937" s="23"/>
      <c r="F5937" s="23"/>
      <c r="G5937" s="22"/>
      <c r="H5937" s="23"/>
      <c r="I5937" s="22"/>
      <c r="J5937" s="23"/>
      <c r="K5937" s="23"/>
    </row>
    <row r="5938" s="7" customFormat="1" customHeight="1" spans="1:11">
      <c r="A5938" s="23"/>
      <c r="B5938" s="22"/>
      <c r="C5938" s="23"/>
      <c r="D5938" s="21" t="s">
        <v>2338</v>
      </c>
      <c r="E5938" s="21" t="s">
        <v>1403</v>
      </c>
      <c r="F5938" s="21" t="s">
        <v>1403</v>
      </c>
      <c r="G5938" s="25" t="s">
        <v>1403</v>
      </c>
      <c r="H5938" s="21" t="s">
        <v>1403</v>
      </c>
      <c r="I5938" s="25" t="s">
        <v>1403</v>
      </c>
      <c r="J5938" s="21" t="s">
        <v>1403</v>
      </c>
      <c r="K5938" s="21" t="s">
        <v>1403</v>
      </c>
    </row>
    <row r="5939" s="7" customFormat="1" customHeight="1" spans="1:11">
      <c r="A5939" s="23"/>
      <c r="B5939" s="22"/>
      <c r="C5939" s="23"/>
      <c r="D5939" s="21" t="s">
        <v>1403</v>
      </c>
      <c r="E5939" s="21" t="s">
        <v>2339</v>
      </c>
      <c r="F5939" s="21" t="s">
        <v>1403</v>
      </c>
      <c r="G5939" s="25" t="s">
        <v>1403</v>
      </c>
      <c r="H5939" s="21" t="s">
        <v>1403</v>
      </c>
      <c r="I5939" s="25" t="s">
        <v>1403</v>
      </c>
      <c r="J5939" s="21" t="s">
        <v>1403</v>
      </c>
      <c r="K5939" s="21" t="s">
        <v>1403</v>
      </c>
    </row>
    <row r="5940" s="7" customFormat="1" customHeight="1" spans="1:11">
      <c r="A5940" s="23"/>
      <c r="B5940" s="22"/>
      <c r="C5940" s="23"/>
      <c r="D5940" s="21" t="s">
        <v>1403</v>
      </c>
      <c r="E5940" s="21" t="s">
        <v>1403</v>
      </c>
      <c r="F5940" s="21" t="s">
        <v>8790</v>
      </c>
      <c r="G5940" s="25" t="s">
        <v>2341</v>
      </c>
      <c r="H5940" s="21" t="s">
        <v>2355</v>
      </c>
      <c r="I5940" s="25" t="s">
        <v>4125</v>
      </c>
      <c r="J5940" s="21" t="s">
        <v>8791</v>
      </c>
      <c r="K5940" s="21" t="s">
        <v>8792</v>
      </c>
    </row>
    <row r="5941" s="7" customFormat="1" customHeight="1" spans="1:11">
      <c r="A5941" s="23"/>
      <c r="B5941" s="22"/>
      <c r="C5941" s="23"/>
      <c r="D5941" s="21" t="s">
        <v>1403</v>
      </c>
      <c r="E5941" s="21" t="s">
        <v>1403</v>
      </c>
      <c r="F5941" s="21" t="s">
        <v>8793</v>
      </c>
      <c r="G5941" s="25" t="s">
        <v>2341</v>
      </c>
      <c r="H5941" s="21" t="s">
        <v>2355</v>
      </c>
      <c r="I5941" s="25" t="s">
        <v>4125</v>
      </c>
      <c r="J5941" s="21" t="s">
        <v>8794</v>
      </c>
      <c r="K5941" s="21" t="s">
        <v>8795</v>
      </c>
    </row>
    <row r="5942" s="7" customFormat="1" customHeight="1" spans="1:11">
      <c r="A5942" s="23"/>
      <c r="B5942" s="22"/>
      <c r="C5942" s="23"/>
      <c r="D5942" s="21" t="s">
        <v>1403</v>
      </c>
      <c r="E5942" s="21" t="s">
        <v>1403</v>
      </c>
      <c r="F5942" s="21" t="s">
        <v>8796</v>
      </c>
      <c r="G5942" s="25" t="s">
        <v>2341</v>
      </c>
      <c r="H5942" s="21" t="s">
        <v>2355</v>
      </c>
      <c r="I5942" s="25" t="s">
        <v>2416</v>
      </c>
      <c r="J5942" s="21" t="s">
        <v>8797</v>
      </c>
      <c r="K5942" s="21" t="s">
        <v>8798</v>
      </c>
    </row>
    <row r="5943" s="7" customFormat="1" customHeight="1" spans="1:11">
      <c r="A5943" s="23"/>
      <c r="B5943" s="22"/>
      <c r="C5943" s="23"/>
      <c r="D5943" s="21" t="s">
        <v>1403</v>
      </c>
      <c r="E5943" s="21" t="s">
        <v>2352</v>
      </c>
      <c r="F5943" s="21" t="s">
        <v>1403</v>
      </c>
      <c r="G5943" s="25" t="s">
        <v>1403</v>
      </c>
      <c r="H5943" s="21" t="s">
        <v>1403</v>
      </c>
      <c r="I5943" s="25" t="s">
        <v>1403</v>
      </c>
      <c r="J5943" s="21" t="s">
        <v>1403</v>
      </c>
      <c r="K5943" s="21" t="s">
        <v>1403</v>
      </c>
    </row>
    <row r="5944" s="7" customFormat="1" customHeight="1" spans="1:11">
      <c r="A5944" s="23"/>
      <c r="B5944" s="22"/>
      <c r="C5944" s="23"/>
      <c r="D5944" s="21" t="s">
        <v>1403</v>
      </c>
      <c r="E5944" s="21" t="s">
        <v>1403</v>
      </c>
      <c r="F5944" s="21" t="s">
        <v>8799</v>
      </c>
      <c r="G5944" s="25" t="s">
        <v>2341</v>
      </c>
      <c r="H5944" s="21" t="s">
        <v>2342</v>
      </c>
      <c r="I5944" s="25" t="s">
        <v>2343</v>
      </c>
      <c r="J5944" s="21" t="s">
        <v>8800</v>
      </c>
      <c r="K5944" s="21" t="s">
        <v>8801</v>
      </c>
    </row>
    <row r="5945" s="7" customFormat="1" customHeight="1" spans="1:11">
      <c r="A5945" s="23"/>
      <c r="B5945" s="22"/>
      <c r="C5945" s="23"/>
      <c r="D5945" s="21" t="s">
        <v>1403</v>
      </c>
      <c r="E5945" s="21" t="s">
        <v>1403</v>
      </c>
      <c r="F5945" s="21" t="s">
        <v>8802</v>
      </c>
      <c r="G5945" s="25" t="s">
        <v>2341</v>
      </c>
      <c r="H5945" s="21" t="s">
        <v>2342</v>
      </c>
      <c r="I5945" s="25" t="s">
        <v>2343</v>
      </c>
      <c r="J5945" s="21" t="s">
        <v>8803</v>
      </c>
      <c r="K5945" s="21" t="s">
        <v>8804</v>
      </c>
    </row>
    <row r="5946" s="7" customFormat="1" customHeight="1" spans="1:11">
      <c r="A5946" s="23"/>
      <c r="B5946" s="22"/>
      <c r="C5946" s="23"/>
      <c r="D5946" s="21" t="s">
        <v>2357</v>
      </c>
      <c r="E5946" s="21" t="s">
        <v>1403</v>
      </c>
      <c r="F5946" s="21" t="s">
        <v>1403</v>
      </c>
      <c r="G5946" s="25" t="s">
        <v>1403</v>
      </c>
      <c r="H5946" s="21" t="s">
        <v>1403</v>
      </c>
      <c r="I5946" s="25" t="s">
        <v>1403</v>
      </c>
      <c r="J5946" s="21" t="s">
        <v>1403</v>
      </c>
      <c r="K5946" s="21" t="s">
        <v>1403</v>
      </c>
    </row>
    <row r="5947" s="7" customFormat="1" customHeight="1" spans="1:11">
      <c r="A5947" s="23"/>
      <c r="B5947" s="22"/>
      <c r="C5947" s="23"/>
      <c r="D5947" s="21" t="s">
        <v>1403</v>
      </c>
      <c r="E5947" s="21" t="s">
        <v>2358</v>
      </c>
      <c r="F5947" s="21" t="s">
        <v>1403</v>
      </c>
      <c r="G5947" s="25" t="s">
        <v>1403</v>
      </c>
      <c r="H5947" s="21" t="s">
        <v>1403</v>
      </c>
      <c r="I5947" s="25" t="s">
        <v>1403</v>
      </c>
      <c r="J5947" s="21" t="s">
        <v>1403</v>
      </c>
      <c r="K5947" s="21" t="s">
        <v>1403</v>
      </c>
    </row>
    <row r="5948" s="7" customFormat="1" customHeight="1" spans="1:11">
      <c r="A5948" s="23"/>
      <c r="B5948" s="22"/>
      <c r="C5948" s="23"/>
      <c r="D5948" s="21" t="s">
        <v>1403</v>
      </c>
      <c r="E5948" s="21" t="s">
        <v>1403</v>
      </c>
      <c r="F5948" s="21" t="s">
        <v>8805</v>
      </c>
      <c r="G5948" s="25" t="s">
        <v>2341</v>
      </c>
      <c r="H5948" s="21" t="s">
        <v>2342</v>
      </c>
      <c r="I5948" s="25" t="s">
        <v>2343</v>
      </c>
      <c r="J5948" s="21" t="s">
        <v>8806</v>
      </c>
      <c r="K5948" s="21" t="s">
        <v>8804</v>
      </c>
    </row>
    <row r="5949" s="7" customFormat="1" customHeight="1" spans="1:11">
      <c r="A5949" s="23"/>
      <c r="B5949" s="22"/>
      <c r="C5949" s="23"/>
      <c r="D5949" s="21" t="s">
        <v>1403</v>
      </c>
      <c r="E5949" s="21" t="s">
        <v>1403</v>
      </c>
      <c r="F5949" s="21" t="s">
        <v>8807</v>
      </c>
      <c r="G5949" s="25" t="s">
        <v>2341</v>
      </c>
      <c r="H5949" s="21" t="s">
        <v>2342</v>
      </c>
      <c r="I5949" s="25" t="s">
        <v>2343</v>
      </c>
      <c r="J5949" s="21" t="s">
        <v>8808</v>
      </c>
      <c r="K5949" s="21" t="s">
        <v>8804</v>
      </c>
    </row>
    <row r="5950" s="7" customFormat="1" customHeight="1" spans="1:11">
      <c r="A5950" s="23"/>
      <c r="B5950" s="22"/>
      <c r="C5950" s="23"/>
      <c r="D5950" s="21" t="s">
        <v>2373</v>
      </c>
      <c r="E5950" s="21" t="s">
        <v>1403</v>
      </c>
      <c r="F5950" s="21" t="s">
        <v>1403</v>
      </c>
      <c r="G5950" s="25" t="s">
        <v>1403</v>
      </c>
      <c r="H5950" s="21" t="s">
        <v>1403</v>
      </c>
      <c r="I5950" s="25" t="s">
        <v>1403</v>
      </c>
      <c r="J5950" s="21" t="s">
        <v>1403</v>
      </c>
      <c r="K5950" s="21" t="s">
        <v>1403</v>
      </c>
    </row>
    <row r="5951" s="7" customFormat="1" customHeight="1" spans="1:11">
      <c r="A5951" s="23"/>
      <c r="B5951" s="22"/>
      <c r="C5951" s="23"/>
      <c r="D5951" s="21" t="s">
        <v>1403</v>
      </c>
      <c r="E5951" s="21" t="s">
        <v>2374</v>
      </c>
      <c r="F5951" s="21" t="s">
        <v>1403</v>
      </c>
      <c r="G5951" s="25" t="s">
        <v>1403</v>
      </c>
      <c r="H5951" s="21" t="s">
        <v>1403</v>
      </c>
      <c r="I5951" s="25" t="s">
        <v>1403</v>
      </c>
      <c r="J5951" s="21" t="s">
        <v>1403</v>
      </c>
      <c r="K5951" s="21" t="s">
        <v>1403</v>
      </c>
    </row>
    <row r="5952" s="7" customFormat="1" customHeight="1" spans="1:11">
      <c r="A5952" s="23"/>
      <c r="B5952" s="22"/>
      <c r="C5952" s="23"/>
      <c r="D5952" s="21" t="s">
        <v>1403</v>
      </c>
      <c r="E5952" s="21" t="s">
        <v>1403</v>
      </c>
      <c r="F5952" s="21" t="s">
        <v>8809</v>
      </c>
      <c r="G5952" s="25" t="s">
        <v>2341</v>
      </c>
      <c r="H5952" s="21" t="s">
        <v>2394</v>
      </c>
      <c r="I5952" s="25" t="s">
        <v>2343</v>
      </c>
      <c r="J5952" s="21" t="s">
        <v>8810</v>
      </c>
      <c r="K5952" s="21" t="s">
        <v>8810</v>
      </c>
    </row>
    <row r="5953" s="7" customFormat="1" customHeight="1" spans="1:11">
      <c r="A5953" s="21" t="s">
        <v>8811</v>
      </c>
      <c r="B5953" s="24" t="s">
        <v>8812</v>
      </c>
      <c r="C5953" s="21" t="s">
        <v>8813</v>
      </c>
      <c r="D5953" s="23"/>
      <c r="E5953" s="23"/>
      <c r="F5953" s="23"/>
      <c r="G5953" s="22"/>
      <c r="H5953" s="23"/>
      <c r="I5953" s="22"/>
      <c r="J5953" s="23"/>
      <c r="K5953" s="23"/>
    </row>
    <row r="5954" s="7" customFormat="1" customHeight="1" spans="1:11">
      <c r="A5954" s="23"/>
      <c r="B5954" s="22"/>
      <c r="C5954" s="23"/>
      <c r="D5954" s="21" t="s">
        <v>2338</v>
      </c>
      <c r="E5954" s="21" t="s">
        <v>1403</v>
      </c>
      <c r="F5954" s="21" t="s">
        <v>1403</v>
      </c>
      <c r="G5954" s="25" t="s">
        <v>1403</v>
      </c>
      <c r="H5954" s="21" t="s">
        <v>1403</v>
      </c>
      <c r="I5954" s="25" t="s">
        <v>1403</v>
      </c>
      <c r="J5954" s="21" t="s">
        <v>1403</v>
      </c>
      <c r="K5954" s="21" t="s">
        <v>1403</v>
      </c>
    </row>
    <row r="5955" s="7" customFormat="1" customHeight="1" spans="1:11">
      <c r="A5955" s="23"/>
      <c r="B5955" s="22"/>
      <c r="C5955" s="23"/>
      <c r="D5955" s="21" t="s">
        <v>1403</v>
      </c>
      <c r="E5955" s="21" t="s">
        <v>2339</v>
      </c>
      <c r="F5955" s="21" t="s">
        <v>1403</v>
      </c>
      <c r="G5955" s="25" t="s">
        <v>1403</v>
      </c>
      <c r="H5955" s="21" t="s">
        <v>1403</v>
      </c>
      <c r="I5955" s="25" t="s">
        <v>1403</v>
      </c>
      <c r="J5955" s="21" t="s">
        <v>1403</v>
      </c>
      <c r="K5955" s="21" t="s">
        <v>1403</v>
      </c>
    </row>
    <row r="5956" s="7" customFormat="1" customHeight="1" spans="1:11">
      <c r="A5956" s="23"/>
      <c r="B5956" s="22"/>
      <c r="C5956" s="23"/>
      <c r="D5956" s="21" t="s">
        <v>1403</v>
      </c>
      <c r="E5956" s="21" t="s">
        <v>1403</v>
      </c>
      <c r="F5956" s="21" t="s">
        <v>8814</v>
      </c>
      <c r="G5956" s="25" t="s">
        <v>2341</v>
      </c>
      <c r="H5956" s="21" t="s">
        <v>2355</v>
      </c>
      <c r="I5956" s="25" t="s">
        <v>2416</v>
      </c>
      <c r="J5956" s="21" t="s">
        <v>8815</v>
      </c>
      <c r="K5956" s="21" t="s">
        <v>8816</v>
      </c>
    </row>
    <row r="5957" s="7" customFormat="1" customHeight="1" spans="1:11">
      <c r="A5957" s="23"/>
      <c r="B5957" s="22"/>
      <c r="C5957" s="23"/>
      <c r="D5957" s="21" t="s">
        <v>1403</v>
      </c>
      <c r="E5957" s="21" t="s">
        <v>1403</v>
      </c>
      <c r="F5957" s="21" t="s">
        <v>8817</v>
      </c>
      <c r="G5957" s="25" t="s">
        <v>2341</v>
      </c>
      <c r="H5957" s="21" t="s">
        <v>2723</v>
      </c>
      <c r="I5957" s="25" t="s">
        <v>2384</v>
      </c>
      <c r="J5957" s="21" t="s">
        <v>8818</v>
      </c>
      <c r="K5957" s="21" t="s">
        <v>8816</v>
      </c>
    </row>
    <row r="5958" s="7" customFormat="1" customHeight="1" spans="1:11">
      <c r="A5958" s="23"/>
      <c r="B5958" s="22"/>
      <c r="C5958" s="23"/>
      <c r="D5958" s="21" t="s">
        <v>2357</v>
      </c>
      <c r="E5958" s="21" t="s">
        <v>1403</v>
      </c>
      <c r="F5958" s="21" t="s">
        <v>1403</v>
      </c>
      <c r="G5958" s="25" t="s">
        <v>1403</v>
      </c>
      <c r="H5958" s="21" t="s">
        <v>1403</v>
      </c>
      <c r="I5958" s="25" t="s">
        <v>1403</v>
      </c>
      <c r="J5958" s="21" t="s">
        <v>1403</v>
      </c>
      <c r="K5958" s="21" t="s">
        <v>1403</v>
      </c>
    </row>
    <row r="5959" s="7" customFormat="1" customHeight="1" spans="1:11">
      <c r="A5959" s="23"/>
      <c r="B5959" s="22"/>
      <c r="C5959" s="23"/>
      <c r="D5959" s="21" t="s">
        <v>1403</v>
      </c>
      <c r="E5959" s="21" t="s">
        <v>2358</v>
      </c>
      <c r="F5959" s="21" t="s">
        <v>1403</v>
      </c>
      <c r="G5959" s="25" t="s">
        <v>1403</v>
      </c>
      <c r="H5959" s="21" t="s">
        <v>1403</v>
      </c>
      <c r="I5959" s="25" t="s">
        <v>1403</v>
      </c>
      <c r="J5959" s="21" t="s">
        <v>1403</v>
      </c>
      <c r="K5959" s="21" t="s">
        <v>1403</v>
      </c>
    </row>
    <row r="5960" s="7" customFormat="1" customHeight="1" spans="1:11">
      <c r="A5960" s="23"/>
      <c r="B5960" s="22"/>
      <c r="C5960" s="23"/>
      <c r="D5960" s="21" t="s">
        <v>1403</v>
      </c>
      <c r="E5960" s="21" t="s">
        <v>1403</v>
      </c>
      <c r="F5960" s="21" t="s">
        <v>8819</v>
      </c>
      <c r="G5960" s="25" t="s">
        <v>2341</v>
      </c>
      <c r="H5960" s="21" t="s">
        <v>2342</v>
      </c>
      <c r="I5960" s="25" t="s">
        <v>2343</v>
      </c>
      <c r="J5960" s="21" t="s">
        <v>8820</v>
      </c>
      <c r="K5960" s="21" t="s">
        <v>8816</v>
      </c>
    </row>
    <row r="5961" s="7" customFormat="1" customHeight="1" spans="1:11">
      <c r="A5961" s="23"/>
      <c r="B5961" s="22"/>
      <c r="C5961" s="23"/>
      <c r="D5961" s="21" t="s">
        <v>2373</v>
      </c>
      <c r="E5961" s="21" t="s">
        <v>1403</v>
      </c>
      <c r="F5961" s="21" t="s">
        <v>1403</v>
      </c>
      <c r="G5961" s="25" t="s">
        <v>1403</v>
      </c>
      <c r="H5961" s="21" t="s">
        <v>1403</v>
      </c>
      <c r="I5961" s="25" t="s">
        <v>1403</v>
      </c>
      <c r="J5961" s="21" t="s">
        <v>1403</v>
      </c>
      <c r="K5961" s="21" t="s">
        <v>1403</v>
      </c>
    </row>
    <row r="5962" s="7" customFormat="1" customHeight="1" spans="1:11">
      <c r="A5962" s="23"/>
      <c r="B5962" s="22"/>
      <c r="C5962" s="23"/>
      <c r="D5962" s="21" t="s">
        <v>1403</v>
      </c>
      <c r="E5962" s="21" t="s">
        <v>2374</v>
      </c>
      <c r="F5962" s="21" t="s">
        <v>1403</v>
      </c>
      <c r="G5962" s="25" t="s">
        <v>1403</v>
      </c>
      <c r="H5962" s="21" t="s">
        <v>1403</v>
      </c>
      <c r="I5962" s="25" t="s">
        <v>1403</v>
      </c>
      <c r="J5962" s="21" t="s">
        <v>1403</v>
      </c>
      <c r="K5962" s="21" t="s">
        <v>1403</v>
      </c>
    </row>
    <row r="5963" s="7" customFormat="1" customHeight="1" spans="1:11">
      <c r="A5963" s="23"/>
      <c r="B5963" s="22"/>
      <c r="C5963" s="23"/>
      <c r="D5963" s="21" t="s">
        <v>1403</v>
      </c>
      <c r="E5963" s="21" t="s">
        <v>1403</v>
      </c>
      <c r="F5963" s="21" t="s">
        <v>8821</v>
      </c>
      <c r="G5963" s="25" t="s">
        <v>2341</v>
      </c>
      <c r="H5963" s="21" t="s">
        <v>3090</v>
      </c>
      <c r="I5963" s="25" t="s">
        <v>2343</v>
      </c>
      <c r="J5963" s="21" t="s">
        <v>8822</v>
      </c>
      <c r="K5963" s="21" t="s">
        <v>8816</v>
      </c>
    </row>
    <row r="5964" s="7" customFormat="1" customHeight="1" spans="1:11">
      <c r="A5964" s="21" t="s">
        <v>8823</v>
      </c>
      <c r="B5964" s="24" t="s">
        <v>8824</v>
      </c>
      <c r="C5964" s="21" t="s">
        <v>8825</v>
      </c>
      <c r="D5964" s="23"/>
      <c r="E5964" s="23"/>
      <c r="F5964" s="23"/>
      <c r="G5964" s="22"/>
      <c r="H5964" s="23"/>
      <c r="I5964" s="22"/>
      <c r="J5964" s="23"/>
      <c r="K5964" s="23"/>
    </row>
    <row r="5965" s="7" customFormat="1" customHeight="1" spans="1:11">
      <c r="A5965" s="23"/>
      <c r="B5965" s="22"/>
      <c r="C5965" s="23"/>
      <c r="D5965" s="21" t="s">
        <v>2338</v>
      </c>
      <c r="E5965" s="21" t="s">
        <v>1403</v>
      </c>
      <c r="F5965" s="21" t="s">
        <v>1403</v>
      </c>
      <c r="G5965" s="25" t="s">
        <v>1403</v>
      </c>
      <c r="H5965" s="21" t="s">
        <v>1403</v>
      </c>
      <c r="I5965" s="25" t="s">
        <v>1403</v>
      </c>
      <c r="J5965" s="21" t="s">
        <v>1403</v>
      </c>
      <c r="K5965" s="21" t="s">
        <v>1403</v>
      </c>
    </row>
    <row r="5966" s="7" customFormat="1" customHeight="1" spans="1:11">
      <c r="A5966" s="23"/>
      <c r="B5966" s="22"/>
      <c r="C5966" s="23"/>
      <c r="D5966" s="21" t="s">
        <v>1403</v>
      </c>
      <c r="E5966" s="21" t="s">
        <v>2339</v>
      </c>
      <c r="F5966" s="21" t="s">
        <v>1403</v>
      </c>
      <c r="G5966" s="25" t="s">
        <v>1403</v>
      </c>
      <c r="H5966" s="21" t="s">
        <v>1403</v>
      </c>
      <c r="I5966" s="25" t="s">
        <v>1403</v>
      </c>
      <c r="J5966" s="21" t="s">
        <v>1403</v>
      </c>
      <c r="K5966" s="21" t="s">
        <v>1403</v>
      </c>
    </row>
    <row r="5967" s="7" customFormat="1" customHeight="1" spans="1:11">
      <c r="A5967" s="23"/>
      <c r="B5967" s="22"/>
      <c r="C5967" s="23"/>
      <c r="D5967" s="21" t="s">
        <v>1403</v>
      </c>
      <c r="E5967" s="21" t="s">
        <v>1403</v>
      </c>
      <c r="F5967" s="21" t="s">
        <v>8826</v>
      </c>
      <c r="G5967" s="25" t="s">
        <v>2341</v>
      </c>
      <c r="H5967" s="21" t="s">
        <v>2851</v>
      </c>
      <c r="I5967" s="25" t="s">
        <v>2416</v>
      </c>
      <c r="J5967" s="21" t="s">
        <v>8827</v>
      </c>
      <c r="K5967" s="21" t="s">
        <v>8828</v>
      </c>
    </row>
    <row r="5968" s="7" customFormat="1" customHeight="1" spans="1:11">
      <c r="A5968" s="23"/>
      <c r="B5968" s="22"/>
      <c r="C5968" s="23"/>
      <c r="D5968" s="21" t="s">
        <v>1403</v>
      </c>
      <c r="E5968" s="21" t="s">
        <v>2352</v>
      </c>
      <c r="F5968" s="21" t="s">
        <v>1403</v>
      </c>
      <c r="G5968" s="25" t="s">
        <v>1403</v>
      </c>
      <c r="H5968" s="21" t="s">
        <v>1403</v>
      </c>
      <c r="I5968" s="25" t="s">
        <v>1403</v>
      </c>
      <c r="J5968" s="21" t="s">
        <v>1403</v>
      </c>
      <c r="K5968" s="21" t="s">
        <v>1403</v>
      </c>
    </row>
    <row r="5969" s="7" customFormat="1" customHeight="1" spans="1:11">
      <c r="A5969" s="23"/>
      <c r="B5969" s="22"/>
      <c r="C5969" s="23"/>
      <c r="D5969" s="21" t="s">
        <v>1403</v>
      </c>
      <c r="E5969" s="21" t="s">
        <v>1403</v>
      </c>
      <c r="F5969" s="21" t="s">
        <v>8829</v>
      </c>
      <c r="G5969" s="25" t="s">
        <v>2341</v>
      </c>
      <c r="H5969" s="21" t="s">
        <v>2342</v>
      </c>
      <c r="I5969" s="25" t="s">
        <v>2343</v>
      </c>
      <c r="J5969" s="21" t="s">
        <v>8829</v>
      </c>
      <c r="K5969" s="21" t="s">
        <v>8828</v>
      </c>
    </row>
    <row r="5970" s="7" customFormat="1" customHeight="1" spans="1:11">
      <c r="A5970" s="23"/>
      <c r="B5970" s="22"/>
      <c r="C5970" s="23"/>
      <c r="D5970" s="21" t="s">
        <v>2357</v>
      </c>
      <c r="E5970" s="21" t="s">
        <v>1403</v>
      </c>
      <c r="F5970" s="21" t="s">
        <v>1403</v>
      </c>
      <c r="G5970" s="25" t="s">
        <v>1403</v>
      </c>
      <c r="H5970" s="21" t="s">
        <v>1403</v>
      </c>
      <c r="I5970" s="25" t="s">
        <v>1403</v>
      </c>
      <c r="J5970" s="21" t="s">
        <v>1403</v>
      </c>
      <c r="K5970" s="21" t="s">
        <v>1403</v>
      </c>
    </row>
    <row r="5971" s="7" customFormat="1" customHeight="1" spans="1:11">
      <c r="A5971" s="23"/>
      <c r="B5971" s="22"/>
      <c r="C5971" s="23"/>
      <c r="D5971" s="21" t="s">
        <v>1403</v>
      </c>
      <c r="E5971" s="21" t="s">
        <v>2358</v>
      </c>
      <c r="F5971" s="21" t="s">
        <v>1403</v>
      </c>
      <c r="G5971" s="25" t="s">
        <v>1403</v>
      </c>
      <c r="H5971" s="21" t="s">
        <v>1403</v>
      </c>
      <c r="I5971" s="25" t="s">
        <v>1403</v>
      </c>
      <c r="J5971" s="21" t="s">
        <v>1403</v>
      </c>
      <c r="K5971" s="21" t="s">
        <v>1403</v>
      </c>
    </row>
    <row r="5972" s="7" customFormat="1" customHeight="1" spans="1:11">
      <c r="A5972" s="23"/>
      <c r="B5972" s="22"/>
      <c r="C5972" s="23"/>
      <c r="D5972" s="21" t="s">
        <v>1403</v>
      </c>
      <c r="E5972" s="21" t="s">
        <v>1403</v>
      </c>
      <c r="F5972" s="21" t="s">
        <v>8830</v>
      </c>
      <c r="G5972" s="25" t="s">
        <v>2354</v>
      </c>
      <c r="H5972" s="21" t="s">
        <v>2376</v>
      </c>
      <c r="I5972" s="25" t="s">
        <v>2343</v>
      </c>
      <c r="J5972" s="21" t="s">
        <v>8831</v>
      </c>
      <c r="K5972" s="21" t="s">
        <v>8831</v>
      </c>
    </row>
    <row r="5973" s="7" customFormat="1" customHeight="1" spans="1:11">
      <c r="A5973" s="23"/>
      <c r="B5973" s="22"/>
      <c r="C5973" s="23"/>
      <c r="D5973" s="21" t="s">
        <v>2373</v>
      </c>
      <c r="E5973" s="21" t="s">
        <v>1403</v>
      </c>
      <c r="F5973" s="21" t="s">
        <v>1403</v>
      </c>
      <c r="G5973" s="25" t="s">
        <v>1403</v>
      </c>
      <c r="H5973" s="21" t="s">
        <v>1403</v>
      </c>
      <c r="I5973" s="25" t="s">
        <v>1403</v>
      </c>
      <c r="J5973" s="21" t="s">
        <v>1403</v>
      </c>
      <c r="K5973" s="21" t="s">
        <v>1403</v>
      </c>
    </row>
    <row r="5974" s="7" customFormat="1" customHeight="1" spans="1:11">
      <c r="A5974" s="23"/>
      <c r="B5974" s="22"/>
      <c r="C5974" s="23"/>
      <c r="D5974" s="21" t="s">
        <v>1403</v>
      </c>
      <c r="E5974" s="21" t="s">
        <v>2374</v>
      </c>
      <c r="F5974" s="21" t="s">
        <v>1403</v>
      </c>
      <c r="G5974" s="25" t="s">
        <v>1403</v>
      </c>
      <c r="H5974" s="21" t="s">
        <v>1403</v>
      </c>
      <c r="I5974" s="25" t="s">
        <v>1403</v>
      </c>
      <c r="J5974" s="21" t="s">
        <v>1403</v>
      </c>
      <c r="K5974" s="21" t="s">
        <v>1403</v>
      </c>
    </row>
    <row r="5975" s="7" customFormat="1" customHeight="1" spans="1:11">
      <c r="A5975" s="23"/>
      <c r="B5975" s="22"/>
      <c r="C5975" s="23"/>
      <c r="D5975" s="21" t="s">
        <v>1403</v>
      </c>
      <c r="E5975" s="21" t="s">
        <v>1403</v>
      </c>
      <c r="F5975" s="21" t="s">
        <v>8832</v>
      </c>
      <c r="G5975" s="25" t="s">
        <v>2341</v>
      </c>
      <c r="H5975" s="21" t="s">
        <v>2622</v>
      </c>
      <c r="I5975" s="25" t="s">
        <v>2343</v>
      </c>
      <c r="J5975" s="21" t="s">
        <v>8833</v>
      </c>
      <c r="K5975" s="21" t="s">
        <v>8833</v>
      </c>
    </row>
    <row r="5976" s="7" customFormat="1" customHeight="1" spans="1:11">
      <c r="A5976" s="21" t="s">
        <v>8834</v>
      </c>
      <c r="B5976" s="22"/>
      <c r="C5976" s="23"/>
      <c r="D5976" s="23"/>
      <c r="E5976" s="23"/>
      <c r="F5976" s="23"/>
      <c r="G5976" s="22"/>
      <c r="H5976" s="23"/>
      <c r="I5976" s="22"/>
      <c r="J5976" s="23"/>
      <c r="K5976" s="23"/>
    </row>
    <row r="5977" s="7" customFormat="1" customHeight="1" spans="1:11">
      <c r="A5977" s="21" t="s">
        <v>3272</v>
      </c>
      <c r="B5977" s="24" t="s">
        <v>8835</v>
      </c>
      <c r="C5977" s="21" t="s">
        <v>2614</v>
      </c>
      <c r="D5977" s="23"/>
      <c r="E5977" s="23"/>
      <c r="F5977" s="23"/>
      <c r="G5977" s="22"/>
      <c r="H5977" s="23"/>
      <c r="I5977" s="22"/>
      <c r="J5977" s="23"/>
      <c r="K5977" s="23"/>
    </row>
    <row r="5978" s="7" customFormat="1" customHeight="1" spans="1:11">
      <c r="A5978" s="23"/>
      <c r="B5978" s="22"/>
      <c r="C5978" s="23"/>
      <c r="D5978" s="21" t="s">
        <v>2338</v>
      </c>
      <c r="E5978" s="21" t="s">
        <v>1403</v>
      </c>
      <c r="F5978" s="21" t="s">
        <v>1403</v>
      </c>
      <c r="G5978" s="25" t="s">
        <v>1403</v>
      </c>
      <c r="H5978" s="21" t="s">
        <v>1403</v>
      </c>
      <c r="I5978" s="25" t="s">
        <v>1403</v>
      </c>
      <c r="J5978" s="21" t="s">
        <v>1403</v>
      </c>
      <c r="K5978" s="21" t="s">
        <v>1403</v>
      </c>
    </row>
    <row r="5979" s="7" customFormat="1" customHeight="1" spans="1:11">
      <c r="A5979" s="23"/>
      <c r="B5979" s="22"/>
      <c r="C5979" s="23"/>
      <c r="D5979" s="21" t="s">
        <v>1403</v>
      </c>
      <c r="E5979" s="21" t="s">
        <v>2352</v>
      </c>
      <c r="F5979" s="21" t="s">
        <v>1403</v>
      </c>
      <c r="G5979" s="25" t="s">
        <v>1403</v>
      </c>
      <c r="H5979" s="21" t="s">
        <v>1403</v>
      </c>
      <c r="I5979" s="25" t="s">
        <v>1403</v>
      </c>
      <c r="J5979" s="21" t="s">
        <v>1403</v>
      </c>
      <c r="K5979" s="21" t="s">
        <v>1403</v>
      </c>
    </row>
    <row r="5980" s="7" customFormat="1" customHeight="1" spans="1:11">
      <c r="A5980" s="23"/>
      <c r="B5980" s="22"/>
      <c r="C5980" s="23"/>
      <c r="D5980" s="21" t="s">
        <v>1403</v>
      </c>
      <c r="E5980" s="21" t="s">
        <v>1403</v>
      </c>
      <c r="F5980" s="21" t="s">
        <v>8836</v>
      </c>
      <c r="G5980" s="25" t="s">
        <v>2341</v>
      </c>
      <c r="H5980" s="21" t="s">
        <v>2342</v>
      </c>
      <c r="I5980" s="25" t="s">
        <v>2343</v>
      </c>
      <c r="J5980" s="21" t="s">
        <v>8837</v>
      </c>
      <c r="K5980" s="21" t="s">
        <v>8838</v>
      </c>
    </row>
    <row r="5981" s="7" customFormat="1" customHeight="1" spans="1:11">
      <c r="A5981" s="23"/>
      <c r="B5981" s="22"/>
      <c r="C5981" s="23"/>
      <c r="D5981" s="21" t="s">
        <v>1403</v>
      </c>
      <c r="E5981" s="21" t="s">
        <v>2389</v>
      </c>
      <c r="F5981" s="21" t="s">
        <v>1403</v>
      </c>
      <c r="G5981" s="25" t="s">
        <v>1403</v>
      </c>
      <c r="H5981" s="21" t="s">
        <v>1403</v>
      </c>
      <c r="I5981" s="25" t="s">
        <v>1403</v>
      </c>
      <c r="J5981" s="21" t="s">
        <v>1403</v>
      </c>
      <c r="K5981" s="21" t="s">
        <v>1403</v>
      </c>
    </row>
    <row r="5982" s="7" customFormat="1" customHeight="1" spans="1:11">
      <c r="A5982" s="23"/>
      <c r="B5982" s="22"/>
      <c r="C5982" s="23"/>
      <c r="D5982" s="21" t="s">
        <v>1403</v>
      </c>
      <c r="E5982" s="21" t="s">
        <v>1403</v>
      </c>
      <c r="F5982" s="21" t="s">
        <v>8839</v>
      </c>
      <c r="G5982" s="25" t="s">
        <v>2341</v>
      </c>
      <c r="H5982" s="21" t="s">
        <v>2342</v>
      </c>
      <c r="I5982" s="25" t="s">
        <v>2343</v>
      </c>
      <c r="J5982" s="21" t="s">
        <v>3078</v>
      </c>
      <c r="K5982" s="21" t="s">
        <v>3078</v>
      </c>
    </row>
    <row r="5983" s="7" customFormat="1" customHeight="1" spans="1:11">
      <c r="A5983" s="23"/>
      <c r="B5983" s="22"/>
      <c r="C5983" s="23"/>
      <c r="D5983" s="21" t="s">
        <v>2357</v>
      </c>
      <c r="E5983" s="21" t="s">
        <v>1403</v>
      </c>
      <c r="F5983" s="21" t="s">
        <v>1403</v>
      </c>
      <c r="G5983" s="25" t="s">
        <v>1403</v>
      </c>
      <c r="H5983" s="21" t="s">
        <v>1403</v>
      </c>
      <c r="I5983" s="25" t="s">
        <v>1403</v>
      </c>
      <c r="J5983" s="21" t="s">
        <v>1403</v>
      </c>
      <c r="K5983" s="21" t="s">
        <v>1403</v>
      </c>
    </row>
    <row r="5984" s="7" customFormat="1" customHeight="1" spans="1:11">
      <c r="A5984" s="23"/>
      <c r="B5984" s="22"/>
      <c r="C5984" s="23"/>
      <c r="D5984" s="21" t="s">
        <v>1403</v>
      </c>
      <c r="E5984" s="21" t="s">
        <v>2358</v>
      </c>
      <c r="F5984" s="21" t="s">
        <v>1403</v>
      </c>
      <c r="G5984" s="25" t="s">
        <v>1403</v>
      </c>
      <c r="H5984" s="21" t="s">
        <v>1403</v>
      </c>
      <c r="I5984" s="25" t="s">
        <v>1403</v>
      </c>
      <c r="J5984" s="21" t="s">
        <v>1403</v>
      </c>
      <c r="K5984" s="21" t="s">
        <v>1403</v>
      </c>
    </row>
    <row r="5985" s="7" customFormat="1" customHeight="1" spans="1:11">
      <c r="A5985" s="23"/>
      <c r="B5985" s="22"/>
      <c r="C5985" s="23"/>
      <c r="D5985" s="21" t="s">
        <v>1403</v>
      </c>
      <c r="E5985" s="21" t="s">
        <v>1403</v>
      </c>
      <c r="F5985" s="21" t="s">
        <v>8840</v>
      </c>
      <c r="G5985" s="25" t="s">
        <v>2354</v>
      </c>
      <c r="H5985" s="21" t="s">
        <v>8841</v>
      </c>
      <c r="I5985" s="25" t="s">
        <v>2918</v>
      </c>
      <c r="J5985" s="21" t="s">
        <v>3161</v>
      </c>
      <c r="K5985" s="21" t="s">
        <v>8842</v>
      </c>
    </row>
    <row r="5986" s="7" customFormat="1" customHeight="1" spans="1:11">
      <c r="A5986" s="23"/>
      <c r="B5986" s="22"/>
      <c r="C5986" s="23"/>
      <c r="D5986" s="21" t="s">
        <v>2373</v>
      </c>
      <c r="E5986" s="21" t="s">
        <v>1403</v>
      </c>
      <c r="F5986" s="21" t="s">
        <v>1403</v>
      </c>
      <c r="G5986" s="25" t="s">
        <v>1403</v>
      </c>
      <c r="H5986" s="21" t="s">
        <v>1403</v>
      </c>
      <c r="I5986" s="25" t="s">
        <v>1403</v>
      </c>
      <c r="J5986" s="21" t="s">
        <v>1403</v>
      </c>
      <c r="K5986" s="21" t="s">
        <v>1403</v>
      </c>
    </row>
    <row r="5987" s="7" customFormat="1" customHeight="1" spans="1:11">
      <c r="A5987" s="23"/>
      <c r="B5987" s="22"/>
      <c r="C5987" s="23"/>
      <c r="D5987" s="21" t="s">
        <v>1403</v>
      </c>
      <c r="E5987" s="21" t="s">
        <v>2374</v>
      </c>
      <c r="F5987" s="21" t="s">
        <v>1403</v>
      </c>
      <c r="G5987" s="25" t="s">
        <v>1403</v>
      </c>
      <c r="H5987" s="21" t="s">
        <v>1403</v>
      </c>
      <c r="I5987" s="25" t="s">
        <v>1403</v>
      </c>
      <c r="J5987" s="21" t="s">
        <v>1403</v>
      </c>
      <c r="K5987" s="21" t="s">
        <v>1403</v>
      </c>
    </row>
    <row r="5988" s="7" customFormat="1" customHeight="1" spans="1:11">
      <c r="A5988" s="23"/>
      <c r="B5988" s="22"/>
      <c r="C5988" s="23"/>
      <c r="D5988" s="21" t="s">
        <v>1403</v>
      </c>
      <c r="E5988" s="21" t="s">
        <v>1403</v>
      </c>
      <c r="F5988" s="21" t="s">
        <v>2984</v>
      </c>
      <c r="G5988" s="25" t="s">
        <v>2354</v>
      </c>
      <c r="H5988" s="21" t="s">
        <v>2394</v>
      </c>
      <c r="I5988" s="25" t="s">
        <v>2343</v>
      </c>
      <c r="J5988" s="21" t="s">
        <v>3082</v>
      </c>
      <c r="K5988" s="21" t="s">
        <v>8843</v>
      </c>
    </row>
    <row r="5989" s="7" customFormat="1" customHeight="1" spans="1:11">
      <c r="A5989" s="21" t="s">
        <v>8844</v>
      </c>
      <c r="B5989" s="24" t="s">
        <v>8845</v>
      </c>
      <c r="C5989" s="21" t="s">
        <v>2614</v>
      </c>
      <c r="D5989" s="23"/>
      <c r="E5989" s="23"/>
      <c r="F5989" s="23"/>
      <c r="G5989" s="22"/>
      <c r="H5989" s="23"/>
      <c r="I5989" s="22"/>
      <c r="J5989" s="23"/>
      <c r="K5989" s="23"/>
    </row>
    <row r="5990" s="7" customFormat="1" customHeight="1" spans="1:11">
      <c r="A5990" s="23"/>
      <c r="B5990" s="22"/>
      <c r="C5990" s="23"/>
      <c r="D5990" s="21" t="s">
        <v>2338</v>
      </c>
      <c r="E5990" s="21" t="s">
        <v>1403</v>
      </c>
      <c r="F5990" s="21" t="s">
        <v>1403</v>
      </c>
      <c r="G5990" s="25" t="s">
        <v>1403</v>
      </c>
      <c r="H5990" s="21" t="s">
        <v>1403</v>
      </c>
      <c r="I5990" s="25" t="s">
        <v>1403</v>
      </c>
      <c r="J5990" s="21" t="s">
        <v>1403</v>
      </c>
      <c r="K5990" s="21" t="s">
        <v>1403</v>
      </c>
    </row>
    <row r="5991" s="7" customFormat="1" customHeight="1" spans="1:11">
      <c r="A5991" s="23"/>
      <c r="B5991" s="22"/>
      <c r="C5991" s="23"/>
      <c r="D5991" s="21" t="s">
        <v>1403</v>
      </c>
      <c r="E5991" s="21" t="s">
        <v>2339</v>
      </c>
      <c r="F5991" s="21" t="s">
        <v>1403</v>
      </c>
      <c r="G5991" s="25" t="s">
        <v>1403</v>
      </c>
      <c r="H5991" s="21" t="s">
        <v>1403</v>
      </c>
      <c r="I5991" s="25" t="s">
        <v>1403</v>
      </c>
      <c r="J5991" s="21" t="s">
        <v>1403</v>
      </c>
      <c r="K5991" s="21" t="s">
        <v>1403</v>
      </c>
    </row>
    <row r="5992" s="7" customFormat="1" customHeight="1" spans="1:11">
      <c r="A5992" s="23"/>
      <c r="B5992" s="22"/>
      <c r="C5992" s="23"/>
      <c r="D5992" s="21" t="s">
        <v>1403</v>
      </c>
      <c r="E5992" s="21" t="s">
        <v>1403</v>
      </c>
      <c r="F5992" s="21" t="s">
        <v>4363</v>
      </c>
      <c r="G5992" s="25" t="s">
        <v>2341</v>
      </c>
      <c r="H5992" s="21" t="s">
        <v>2742</v>
      </c>
      <c r="I5992" s="25" t="s">
        <v>2384</v>
      </c>
      <c r="J5992" s="21" t="s">
        <v>8846</v>
      </c>
      <c r="K5992" s="21" t="s">
        <v>2618</v>
      </c>
    </row>
    <row r="5993" s="7" customFormat="1" customHeight="1" spans="1:11">
      <c r="A5993" s="23"/>
      <c r="B5993" s="22"/>
      <c r="C5993" s="23"/>
      <c r="D5993" s="21" t="s">
        <v>2357</v>
      </c>
      <c r="E5993" s="21" t="s">
        <v>1403</v>
      </c>
      <c r="F5993" s="21" t="s">
        <v>1403</v>
      </c>
      <c r="G5993" s="25" t="s">
        <v>1403</v>
      </c>
      <c r="H5993" s="21" t="s">
        <v>1403</v>
      </c>
      <c r="I5993" s="25" t="s">
        <v>1403</v>
      </c>
      <c r="J5993" s="21" t="s">
        <v>1403</v>
      </c>
      <c r="K5993" s="21" t="s">
        <v>1403</v>
      </c>
    </row>
    <row r="5994" s="7" customFormat="1" customHeight="1" spans="1:11">
      <c r="A5994" s="23"/>
      <c r="B5994" s="22"/>
      <c r="C5994" s="23"/>
      <c r="D5994" s="21" t="s">
        <v>1403</v>
      </c>
      <c r="E5994" s="21" t="s">
        <v>2358</v>
      </c>
      <c r="F5994" s="21" t="s">
        <v>1403</v>
      </c>
      <c r="G5994" s="25" t="s">
        <v>1403</v>
      </c>
      <c r="H5994" s="21" t="s">
        <v>1403</v>
      </c>
      <c r="I5994" s="25" t="s">
        <v>1403</v>
      </c>
      <c r="J5994" s="21" t="s">
        <v>1403</v>
      </c>
      <c r="K5994" s="21" t="s">
        <v>1403</v>
      </c>
    </row>
    <row r="5995" s="7" customFormat="1" customHeight="1" spans="1:11">
      <c r="A5995" s="23"/>
      <c r="B5995" s="22"/>
      <c r="C5995" s="23"/>
      <c r="D5995" s="21" t="s">
        <v>1403</v>
      </c>
      <c r="E5995" s="21" t="s">
        <v>1403</v>
      </c>
      <c r="F5995" s="21" t="s">
        <v>2590</v>
      </c>
      <c r="G5995" s="25" t="s">
        <v>2341</v>
      </c>
      <c r="H5995" s="21" t="s">
        <v>8847</v>
      </c>
      <c r="I5995" s="25" t="s">
        <v>2343</v>
      </c>
      <c r="J5995" s="21" t="s">
        <v>2623</v>
      </c>
      <c r="K5995" s="21" t="s">
        <v>2624</v>
      </c>
    </row>
    <row r="5996" s="7" customFormat="1" customHeight="1" spans="1:11">
      <c r="A5996" s="23"/>
      <c r="B5996" s="22"/>
      <c r="C5996" s="23"/>
      <c r="D5996" s="21" t="s">
        <v>2373</v>
      </c>
      <c r="E5996" s="21" t="s">
        <v>1403</v>
      </c>
      <c r="F5996" s="21" t="s">
        <v>1403</v>
      </c>
      <c r="G5996" s="25" t="s">
        <v>1403</v>
      </c>
      <c r="H5996" s="21" t="s">
        <v>1403</v>
      </c>
      <c r="I5996" s="25" t="s">
        <v>1403</v>
      </c>
      <c r="J5996" s="21" t="s">
        <v>1403</v>
      </c>
      <c r="K5996" s="21" t="s">
        <v>1403</v>
      </c>
    </row>
    <row r="5997" s="7" customFormat="1" customHeight="1" spans="1:11">
      <c r="A5997" s="23"/>
      <c r="B5997" s="22"/>
      <c r="C5997" s="23"/>
      <c r="D5997" s="21" t="s">
        <v>1403</v>
      </c>
      <c r="E5997" s="21" t="s">
        <v>2374</v>
      </c>
      <c r="F5997" s="21" t="s">
        <v>1403</v>
      </c>
      <c r="G5997" s="25" t="s">
        <v>1403</v>
      </c>
      <c r="H5997" s="21" t="s">
        <v>1403</v>
      </c>
      <c r="I5997" s="25" t="s">
        <v>1403</v>
      </c>
      <c r="J5997" s="21" t="s">
        <v>1403</v>
      </c>
      <c r="K5997" s="21" t="s">
        <v>1403</v>
      </c>
    </row>
    <row r="5998" s="7" customFormat="1" customHeight="1" spans="1:11">
      <c r="A5998" s="23"/>
      <c r="B5998" s="22"/>
      <c r="C5998" s="23"/>
      <c r="D5998" s="21" t="s">
        <v>1403</v>
      </c>
      <c r="E5998" s="21" t="s">
        <v>1403</v>
      </c>
      <c r="F5998" s="21" t="s">
        <v>2594</v>
      </c>
      <c r="G5998" s="25" t="s">
        <v>2354</v>
      </c>
      <c r="H5998" s="21" t="s">
        <v>2394</v>
      </c>
      <c r="I5998" s="25" t="s">
        <v>2343</v>
      </c>
      <c r="J5998" s="21" t="s">
        <v>2625</v>
      </c>
      <c r="K5998" s="21" t="s">
        <v>2626</v>
      </c>
    </row>
    <row r="5999" s="7" customFormat="1" customHeight="1" spans="1:11">
      <c r="A5999" s="23"/>
      <c r="B5999" s="22"/>
      <c r="C5999" s="23"/>
      <c r="D5999" s="21" t="s">
        <v>1403</v>
      </c>
      <c r="E5999" s="21" t="s">
        <v>1403</v>
      </c>
      <c r="F5999" s="21" t="s">
        <v>2627</v>
      </c>
      <c r="G5999" s="25" t="s">
        <v>2354</v>
      </c>
      <c r="H5999" s="21" t="s">
        <v>2394</v>
      </c>
      <c r="I5999" s="25" t="s">
        <v>2343</v>
      </c>
      <c r="J5999" s="21" t="s">
        <v>2628</v>
      </c>
      <c r="K5999" s="21" t="s">
        <v>2626</v>
      </c>
    </row>
    <row r="6000" s="7" customFormat="1" customHeight="1" spans="1:11">
      <c r="A6000" s="21" t="s">
        <v>8848</v>
      </c>
      <c r="B6000" s="24" t="s">
        <v>8849</v>
      </c>
      <c r="C6000" s="21" t="s">
        <v>8850</v>
      </c>
      <c r="D6000" s="23"/>
      <c r="E6000" s="23"/>
      <c r="F6000" s="23"/>
      <c r="G6000" s="22"/>
      <c r="H6000" s="23"/>
      <c r="I6000" s="22"/>
      <c r="J6000" s="23"/>
      <c r="K6000" s="23"/>
    </row>
    <row r="6001" s="7" customFormat="1" customHeight="1" spans="1:11">
      <c r="A6001" s="23"/>
      <c r="B6001" s="22"/>
      <c r="C6001" s="23"/>
      <c r="D6001" s="21" t="s">
        <v>2338</v>
      </c>
      <c r="E6001" s="21" t="s">
        <v>1403</v>
      </c>
      <c r="F6001" s="21" t="s">
        <v>1403</v>
      </c>
      <c r="G6001" s="25" t="s">
        <v>1403</v>
      </c>
      <c r="H6001" s="21" t="s">
        <v>1403</v>
      </c>
      <c r="I6001" s="25" t="s">
        <v>1403</v>
      </c>
      <c r="J6001" s="21" t="s">
        <v>1403</v>
      </c>
      <c r="K6001" s="21" t="s">
        <v>1403</v>
      </c>
    </row>
    <row r="6002" s="7" customFormat="1" customHeight="1" spans="1:11">
      <c r="A6002" s="23"/>
      <c r="B6002" s="22"/>
      <c r="C6002" s="23"/>
      <c r="D6002" s="21" t="s">
        <v>1403</v>
      </c>
      <c r="E6002" s="21" t="s">
        <v>2339</v>
      </c>
      <c r="F6002" s="21" t="s">
        <v>1403</v>
      </c>
      <c r="G6002" s="25" t="s">
        <v>1403</v>
      </c>
      <c r="H6002" s="21" t="s">
        <v>1403</v>
      </c>
      <c r="I6002" s="25" t="s">
        <v>1403</v>
      </c>
      <c r="J6002" s="21" t="s">
        <v>1403</v>
      </c>
      <c r="K6002" s="21" t="s">
        <v>1403</v>
      </c>
    </row>
    <row r="6003" s="7" customFormat="1" customHeight="1" spans="1:11">
      <c r="A6003" s="23"/>
      <c r="B6003" s="22"/>
      <c r="C6003" s="23"/>
      <c r="D6003" s="21" t="s">
        <v>1403</v>
      </c>
      <c r="E6003" s="21" t="s">
        <v>1403</v>
      </c>
      <c r="F6003" s="21" t="s">
        <v>8851</v>
      </c>
      <c r="G6003" s="25" t="s">
        <v>2341</v>
      </c>
      <c r="H6003" s="21" t="s">
        <v>2866</v>
      </c>
      <c r="I6003" s="25" t="s">
        <v>2416</v>
      </c>
      <c r="J6003" s="21" t="s">
        <v>8851</v>
      </c>
      <c r="K6003" s="21" t="s">
        <v>8852</v>
      </c>
    </row>
    <row r="6004" s="7" customFormat="1" customHeight="1" spans="1:11">
      <c r="A6004" s="23"/>
      <c r="B6004" s="22"/>
      <c r="C6004" s="23"/>
      <c r="D6004" s="21" t="s">
        <v>1403</v>
      </c>
      <c r="E6004" s="21" t="s">
        <v>1403</v>
      </c>
      <c r="F6004" s="21" t="s">
        <v>8853</v>
      </c>
      <c r="G6004" s="25" t="s">
        <v>2341</v>
      </c>
      <c r="H6004" s="21" t="s">
        <v>2703</v>
      </c>
      <c r="I6004" s="25" t="s">
        <v>2416</v>
      </c>
      <c r="J6004" s="21" t="s">
        <v>8854</v>
      </c>
      <c r="K6004" s="21" t="s">
        <v>8855</v>
      </c>
    </row>
    <row r="6005" s="7" customFormat="1" customHeight="1" spans="1:11">
      <c r="A6005" s="23"/>
      <c r="B6005" s="22"/>
      <c r="C6005" s="23"/>
      <c r="D6005" s="21" t="s">
        <v>1403</v>
      </c>
      <c r="E6005" s="21" t="s">
        <v>1403</v>
      </c>
      <c r="F6005" s="21" t="s">
        <v>8856</v>
      </c>
      <c r="G6005" s="25" t="s">
        <v>2697</v>
      </c>
      <c r="H6005" s="21" t="s">
        <v>2439</v>
      </c>
      <c r="I6005" s="25" t="s">
        <v>2343</v>
      </c>
      <c r="J6005" s="21" t="s">
        <v>8857</v>
      </c>
      <c r="K6005" s="21" t="s">
        <v>8858</v>
      </c>
    </row>
    <row r="6006" s="7" customFormat="1" customHeight="1" spans="1:11">
      <c r="A6006" s="23"/>
      <c r="B6006" s="22"/>
      <c r="C6006" s="23"/>
      <c r="D6006" s="21" t="s">
        <v>1403</v>
      </c>
      <c r="E6006" s="21" t="s">
        <v>2352</v>
      </c>
      <c r="F6006" s="21" t="s">
        <v>1403</v>
      </c>
      <c r="G6006" s="25" t="s">
        <v>1403</v>
      </c>
      <c r="H6006" s="21" t="s">
        <v>1403</v>
      </c>
      <c r="I6006" s="25" t="s">
        <v>1403</v>
      </c>
      <c r="J6006" s="21" t="s">
        <v>1403</v>
      </c>
      <c r="K6006" s="21" t="s">
        <v>1403</v>
      </c>
    </row>
    <row r="6007" s="7" customFormat="1" customHeight="1" spans="1:11">
      <c r="A6007" s="23"/>
      <c r="B6007" s="22"/>
      <c r="C6007" s="23"/>
      <c r="D6007" s="21" t="s">
        <v>1403</v>
      </c>
      <c r="E6007" s="21" t="s">
        <v>1403</v>
      </c>
      <c r="F6007" s="21" t="s">
        <v>8859</v>
      </c>
      <c r="G6007" s="25" t="s">
        <v>2354</v>
      </c>
      <c r="H6007" s="21" t="s">
        <v>2808</v>
      </c>
      <c r="I6007" s="25" t="s">
        <v>2343</v>
      </c>
      <c r="J6007" s="21" t="s">
        <v>8860</v>
      </c>
      <c r="K6007" s="21" t="s">
        <v>8861</v>
      </c>
    </row>
    <row r="6008" s="7" customFormat="1" customHeight="1" spans="1:11">
      <c r="A6008" s="23"/>
      <c r="B6008" s="22"/>
      <c r="C6008" s="23"/>
      <c r="D6008" s="21" t="s">
        <v>2357</v>
      </c>
      <c r="E6008" s="21" t="s">
        <v>1403</v>
      </c>
      <c r="F6008" s="21" t="s">
        <v>1403</v>
      </c>
      <c r="G6008" s="25" t="s">
        <v>1403</v>
      </c>
      <c r="H6008" s="21" t="s">
        <v>1403</v>
      </c>
      <c r="I6008" s="25" t="s">
        <v>1403</v>
      </c>
      <c r="J6008" s="21" t="s">
        <v>1403</v>
      </c>
      <c r="K6008" s="21" t="s">
        <v>1403</v>
      </c>
    </row>
    <row r="6009" s="7" customFormat="1" customHeight="1" spans="1:11">
      <c r="A6009" s="23"/>
      <c r="B6009" s="22"/>
      <c r="C6009" s="23"/>
      <c r="D6009" s="21" t="s">
        <v>1403</v>
      </c>
      <c r="E6009" s="21" t="s">
        <v>2358</v>
      </c>
      <c r="F6009" s="21" t="s">
        <v>1403</v>
      </c>
      <c r="G6009" s="25" t="s">
        <v>1403</v>
      </c>
      <c r="H6009" s="21" t="s">
        <v>1403</v>
      </c>
      <c r="I6009" s="25" t="s">
        <v>1403</v>
      </c>
      <c r="J6009" s="21" t="s">
        <v>1403</v>
      </c>
      <c r="K6009" s="21" t="s">
        <v>1403</v>
      </c>
    </row>
    <row r="6010" s="7" customFormat="1" customHeight="1" spans="1:11">
      <c r="A6010" s="23"/>
      <c r="B6010" s="22"/>
      <c r="C6010" s="23"/>
      <c r="D6010" s="21" t="s">
        <v>1403</v>
      </c>
      <c r="E6010" s="21" t="s">
        <v>1403</v>
      </c>
      <c r="F6010" s="21" t="s">
        <v>8862</v>
      </c>
      <c r="G6010" s="25" t="s">
        <v>2354</v>
      </c>
      <c r="H6010" s="21" t="s">
        <v>2452</v>
      </c>
      <c r="I6010" s="25" t="s">
        <v>2343</v>
      </c>
      <c r="J6010" s="21" t="s">
        <v>8863</v>
      </c>
      <c r="K6010" s="21" t="s">
        <v>8864</v>
      </c>
    </row>
    <row r="6011" s="7" customFormat="1" customHeight="1" spans="1:11">
      <c r="A6011" s="23"/>
      <c r="B6011" s="22"/>
      <c r="C6011" s="23"/>
      <c r="D6011" s="21" t="s">
        <v>1403</v>
      </c>
      <c r="E6011" s="21" t="s">
        <v>1403</v>
      </c>
      <c r="F6011" s="21" t="s">
        <v>8865</v>
      </c>
      <c r="G6011" s="25" t="s">
        <v>2341</v>
      </c>
      <c r="H6011" s="21" t="s">
        <v>2603</v>
      </c>
      <c r="I6011" s="25" t="s">
        <v>2343</v>
      </c>
      <c r="J6011" s="21" t="s">
        <v>8866</v>
      </c>
      <c r="K6011" s="21" t="s">
        <v>8867</v>
      </c>
    </row>
    <row r="6012" s="7" customFormat="1" customHeight="1" spans="1:11">
      <c r="A6012" s="23"/>
      <c r="B6012" s="22"/>
      <c r="C6012" s="23"/>
      <c r="D6012" s="21" t="s">
        <v>2373</v>
      </c>
      <c r="E6012" s="21" t="s">
        <v>1403</v>
      </c>
      <c r="F6012" s="21" t="s">
        <v>1403</v>
      </c>
      <c r="G6012" s="25" t="s">
        <v>1403</v>
      </c>
      <c r="H6012" s="21" t="s">
        <v>1403</v>
      </c>
      <c r="I6012" s="25" t="s">
        <v>1403</v>
      </c>
      <c r="J6012" s="21" t="s">
        <v>1403</v>
      </c>
      <c r="K6012" s="21" t="s">
        <v>1403</v>
      </c>
    </row>
    <row r="6013" s="7" customFormat="1" customHeight="1" spans="1:11">
      <c r="A6013" s="23"/>
      <c r="B6013" s="22"/>
      <c r="C6013" s="23"/>
      <c r="D6013" s="21" t="s">
        <v>1403</v>
      </c>
      <c r="E6013" s="21" t="s">
        <v>2374</v>
      </c>
      <c r="F6013" s="21" t="s">
        <v>1403</v>
      </c>
      <c r="G6013" s="25" t="s">
        <v>1403</v>
      </c>
      <c r="H6013" s="21" t="s">
        <v>1403</v>
      </c>
      <c r="I6013" s="25" t="s">
        <v>1403</v>
      </c>
      <c r="J6013" s="21" t="s">
        <v>1403</v>
      </c>
      <c r="K6013" s="21" t="s">
        <v>1403</v>
      </c>
    </row>
    <row r="6014" s="7" customFormat="1" customHeight="1" spans="1:11">
      <c r="A6014" s="23"/>
      <c r="B6014" s="22"/>
      <c r="C6014" s="23"/>
      <c r="D6014" s="21" t="s">
        <v>1403</v>
      </c>
      <c r="E6014" s="21" t="s">
        <v>1403</v>
      </c>
      <c r="F6014" s="21" t="s">
        <v>8868</v>
      </c>
      <c r="G6014" s="25" t="s">
        <v>2354</v>
      </c>
      <c r="H6014" s="21" t="s">
        <v>2394</v>
      </c>
      <c r="I6014" s="25" t="s">
        <v>2343</v>
      </c>
      <c r="J6014" s="21" t="s">
        <v>8786</v>
      </c>
      <c r="K6014" s="21" t="s">
        <v>8786</v>
      </c>
    </row>
    <row r="6015" s="7" customFormat="1" customHeight="1" spans="1:11">
      <c r="A6015" s="21" t="s">
        <v>8869</v>
      </c>
      <c r="B6015" s="24" t="s">
        <v>8870</v>
      </c>
      <c r="C6015" s="21" t="s">
        <v>8871</v>
      </c>
      <c r="D6015" s="23"/>
      <c r="E6015" s="23"/>
      <c r="F6015" s="23"/>
      <c r="G6015" s="22"/>
      <c r="H6015" s="23"/>
      <c r="I6015" s="22"/>
      <c r="J6015" s="23"/>
      <c r="K6015" s="23"/>
    </row>
    <row r="6016" s="7" customFormat="1" customHeight="1" spans="1:11">
      <c r="A6016" s="23"/>
      <c r="B6016" s="22"/>
      <c r="C6016" s="23"/>
      <c r="D6016" s="21" t="s">
        <v>2338</v>
      </c>
      <c r="E6016" s="21" t="s">
        <v>1403</v>
      </c>
      <c r="F6016" s="21" t="s">
        <v>1403</v>
      </c>
      <c r="G6016" s="25" t="s">
        <v>1403</v>
      </c>
      <c r="H6016" s="21" t="s">
        <v>1403</v>
      </c>
      <c r="I6016" s="25" t="s">
        <v>1403</v>
      </c>
      <c r="J6016" s="21" t="s">
        <v>1403</v>
      </c>
      <c r="K6016" s="21" t="s">
        <v>1403</v>
      </c>
    </row>
    <row r="6017" s="7" customFormat="1" customHeight="1" spans="1:11">
      <c r="A6017" s="23"/>
      <c r="B6017" s="22"/>
      <c r="C6017" s="23"/>
      <c r="D6017" s="21" t="s">
        <v>1403</v>
      </c>
      <c r="E6017" s="21" t="s">
        <v>2339</v>
      </c>
      <c r="F6017" s="21" t="s">
        <v>1403</v>
      </c>
      <c r="G6017" s="25" t="s">
        <v>1403</v>
      </c>
      <c r="H6017" s="21" t="s">
        <v>1403</v>
      </c>
      <c r="I6017" s="25" t="s">
        <v>1403</v>
      </c>
      <c r="J6017" s="21" t="s">
        <v>1403</v>
      </c>
      <c r="K6017" s="21" t="s">
        <v>1403</v>
      </c>
    </row>
    <row r="6018" s="7" customFormat="1" customHeight="1" spans="1:11">
      <c r="A6018" s="23"/>
      <c r="B6018" s="22"/>
      <c r="C6018" s="23"/>
      <c r="D6018" s="21" t="s">
        <v>1403</v>
      </c>
      <c r="E6018" s="21" t="s">
        <v>1403</v>
      </c>
      <c r="F6018" s="21" t="s">
        <v>8872</v>
      </c>
      <c r="G6018" s="25" t="s">
        <v>2354</v>
      </c>
      <c r="H6018" s="21" t="s">
        <v>3090</v>
      </c>
      <c r="I6018" s="25" t="s">
        <v>2343</v>
      </c>
      <c r="J6018" s="21" t="s">
        <v>8873</v>
      </c>
      <c r="K6018" s="21" t="s">
        <v>8874</v>
      </c>
    </row>
    <row r="6019" s="7" customFormat="1" customHeight="1" spans="1:11">
      <c r="A6019" s="23"/>
      <c r="B6019" s="22"/>
      <c r="C6019" s="23"/>
      <c r="D6019" s="21" t="s">
        <v>1403</v>
      </c>
      <c r="E6019" s="21" t="s">
        <v>2352</v>
      </c>
      <c r="F6019" s="21" t="s">
        <v>1403</v>
      </c>
      <c r="G6019" s="25" t="s">
        <v>1403</v>
      </c>
      <c r="H6019" s="21" t="s">
        <v>1403</v>
      </c>
      <c r="I6019" s="25" t="s">
        <v>1403</v>
      </c>
      <c r="J6019" s="21" t="s">
        <v>1403</v>
      </c>
      <c r="K6019" s="21" t="s">
        <v>1403</v>
      </c>
    </row>
    <row r="6020" s="7" customFormat="1" customHeight="1" spans="1:11">
      <c r="A6020" s="23"/>
      <c r="B6020" s="22"/>
      <c r="C6020" s="23"/>
      <c r="D6020" s="21" t="s">
        <v>1403</v>
      </c>
      <c r="E6020" s="21" t="s">
        <v>1403</v>
      </c>
      <c r="F6020" s="21" t="s">
        <v>8875</v>
      </c>
      <c r="G6020" s="25" t="s">
        <v>2354</v>
      </c>
      <c r="H6020" s="21" t="s">
        <v>2622</v>
      </c>
      <c r="I6020" s="25" t="s">
        <v>2343</v>
      </c>
      <c r="J6020" s="21" t="s">
        <v>8876</v>
      </c>
      <c r="K6020" s="21" t="s">
        <v>8877</v>
      </c>
    </row>
    <row r="6021" s="7" customFormat="1" customHeight="1" spans="1:11">
      <c r="A6021" s="23"/>
      <c r="B6021" s="22"/>
      <c r="C6021" s="23"/>
      <c r="D6021" s="21" t="s">
        <v>2357</v>
      </c>
      <c r="E6021" s="21" t="s">
        <v>1403</v>
      </c>
      <c r="F6021" s="21" t="s">
        <v>1403</v>
      </c>
      <c r="G6021" s="25" t="s">
        <v>1403</v>
      </c>
      <c r="H6021" s="21" t="s">
        <v>1403</v>
      </c>
      <c r="I6021" s="25" t="s">
        <v>1403</v>
      </c>
      <c r="J6021" s="21" t="s">
        <v>1403</v>
      </c>
      <c r="K6021" s="21" t="s">
        <v>1403</v>
      </c>
    </row>
    <row r="6022" s="7" customFormat="1" customHeight="1" spans="1:11">
      <c r="A6022" s="23"/>
      <c r="B6022" s="22"/>
      <c r="C6022" s="23"/>
      <c r="D6022" s="21" t="s">
        <v>1403</v>
      </c>
      <c r="E6022" s="21" t="s">
        <v>2578</v>
      </c>
      <c r="F6022" s="21" t="s">
        <v>1403</v>
      </c>
      <c r="G6022" s="25" t="s">
        <v>1403</v>
      </c>
      <c r="H6022" s="21" t="s">
        <v>1403</v>
      </c>
      <c r="I6022" s="25" t="s">
        <v>1403</v>
      </c>
      <c r="J6022" s="21" t="s">
        <v>1403</v>
      </c>
      <c r="K6022" s="21" t="s">
        <v>1403</v>
      </c>
    </row>
    <row r="6023" s="7" customFormat="1" customHeight="1" spans="1:11">
      <c r="A6023" s="23"/>
      <c r="B6023" s="22"/>
      <c r="C6023" s="23"/>
      <c r="D6023" s="21" t="s">
        <v>1403</v>
      </c>
      <c r="E6023" s="21" t="s">
        <v>1403</v>
      </c>
      <c r="F6023" s="21" t="s">
        <v>8878</v>
      </c>
      <c r="G6023" s="25" t="s">
        <v>2354</v>
      </c>
      <c r="H6023" s="21" t="s">
        <v>2439</v>
      </c>
      <c r="I6023" s="25" t="s">
        <v>6487</v>
      </c>
      <c r="J6023" s="21" t="s">
        <v>8879</v>
      </c>
      <c r="K6023" s="21" t="s">
        <v>8880</v>
      </c>
    </row>
    <row r="6024" s="7" customFormat="1" customHeight="1" spans="1:11">
      <c r="A6024" s="23"/>
      <c r="B6024" s="22"/>
      <c r="C6024" s="23"/>
      <c r="D6024" s="21" t="s">
        <v>2373</v>
      </c>
      <c r="E6024" s="21" t="s">
        <v>1403</v>
      </c>
      <c r="F6024" s="21" t="s">
        <v>1403</v>
      </c>
      <c r="G6024" s="25" t="s">
        <v>1403</v>
      </c>
      <c r="H6024" s="21" t="s">
        <v>1403</v>
      </c>
      <c r="I6024" s="25" t="s">
        <v>1403</v>
      </c>
      <c r="J6024" s="21" t="s">
        <v>1403</v>
      </c>
      <c r="K6024" s="21" t="s">
        <v>1403</v>
      </c>
    </row>
    <row r="6025" s="7" customFormat="1" customHeight="1" spans="1:11">
      <c r="A6025" s="23"/>
      <c r="B6025" s="22"/>
      <c r="C6025" s="23"/>
      <c r="D6025" s="21" t="s">
        <v>1403</v>
      </c>
      <c r="E6025" s="21" t="s">
        <v>2374</v>
      </c>
      <c r="F6025" s="21" t="s">
        <v>1403</v>
      </c>
      <c r="G6025" s="25" t="s">
        <v>1403</v>
      </c>
      <c r="H6025" s="21" t="s">
        <v>1403</v>
      </c>
      <c r="I6025" s="25" t="s">
        <v>1403</v>
      </c>
      <c r="J6025" s="21" t="s">
        <v>1403</v>
      </c>
      <c r="K6025" s="21" t="s">
        <v>1403</v>
      </c>
    </row>
    <row r="6026" s="7" customFormat="1" customHeight="1" spans="1:11">
      <c r="A6026" s="23"/>
      <c r="B6026" s="22"/>
      <c r="C6026" s="23"/>
      <c r="D6026" s="21" t="s">
        <v>1403</v>
      </c>
      <c r="E6026" s="21" t="s">
        <v>1403</v>
      </c>
      <c r="F6026" s="21" t="s">
        <v>8881</v>
      </c>
      <c r="G6026" s="25" t="s">
        <v>2341</v>
      </c>
      <c r="H6026" s="21" t="s">
        <v>2394</v>
      </c>
      <c r="I6026" s="25" t="s">
        <v>2343</v>
      </c>
      <c r="J6026" s="21" t="s">
        <v>8882</v>
      </c>
      <c r="K6026" s="21" t="s">
        <v>8882</v>
      </c>
    </row>
    <row r="6027" s="7" customFormat="1" customHeight="1" spans="1:11">
      <c r="A6027" s="21" t="s">
        <v>8883</v>
      </c>
      <c r="B6027" s="22"/>
      <c r="C6027" s="23"/>
      <c r="D6027" s="23"/>
      <c r="E6027" s="23"/>
      <c r="F6027" s="23"/>
      <c r="G6027" s="22"/>
      <c r="H6027" s="23"/>
      <c r="I6027" s="22"/>
      <c r="J6027" s="23"/>
      <c r="K6027" s="23"/>
    </row>
    <row r="6028" s="7" customFormat="1" customHeight="1" spans="1:11">
      <c r="A6028" s="21" t="s">
        <v>8884</v>
      </c>
      <c r="B6028" s="22"/>
      <c r="C6028" s="23"/>
      <c r="D6028" s="23"/>
      <c r="E6028" s="23"/>
      <c r="F6028" s="23"/>
      <c r="G6028" s="22"/>
      <c r="H6028" s="23"/>
      <c r="I6028" s="22"/>
      <c r="J6028" s="23"/>
      <c r="K6028" s="23"/>
    </row>
    <row r="6029" s="7" customFormat="1" customHeight="1" spans="1:11">
      <c r="A6029" s="21" t="s">
        <v>8885</v>
      </c>
      <c r="B6029" s="22"/>
      <c r="C6029" s="23"/>
      <c r="D6029" s="23"/>
      <c r="E6029" s="23"/>
      <c r="F6029" s="23"/>
      <c r="G6029" s="22"/>
      <c r="H6029" s="23"/>
      <c r="I6029" s="22"/>
      <c r="J6029" s="23"/>
      <c r="K6029" s="23"/>
    </row>
    <row r="6030" s="7" customFormat="1" customHeight="1" spans="1:11">
      <c r="A6030" s="21" t="s">
        <v>8886</v>
      </c>
      <c r="B6030" s="24" t="s">
        <v>8887</v>
      </c>
      <c r="C6030" s="21" t="s">
        <v>8888</v>
      </c>
      <c r="D6030" s="23"/>
      <c r="E6030" s="23"/>
      <c r="F6030" s="23"/>
      <c r="G6030" s="22"/>
      <c r="H6030" s="23"/>
      <c r="I6030" s="22"/>
      <c r="J6030" s="23"/>
      <c r="K6030" s="23"/>
    </row>
    <row r="6031" s="7" customFormat="1" customHeight="1" spans="1:11">
      <c r="A6031" s="23"/>
      <c r="B6031" s="22"/>
      <c r="C6031" s="23"/>
      <c r="D6031" s="21" t="s">
        <v>2338</v>
      </c>
      <c r="E6031" s="21" t="s">
        <v>1403</v>
      </c>
      <c r="F6031" s="21" t="s">
        <v>1403</v>
      </c>
      <c r="G6031" s="25" t="s">
        <v>1403</v>
      </c>
      <c r="H6031" s="21" t="s">
        <v>1403</v>
      </c>
      <c r="I6031" s="25" t="s">
        <v>1403</v>
      </c>
      <c r="J6031" s="21" t="s">
        <v>1403</v>
      </c>
      <c r="K6031" s="21" t="s">
        <v>1403</v>
      </c>
    </row>
    <row r="6032" s="7" customFormat="1" customHeight="1" spans="1:11">
      <c r="A6032" s="23"/>
      <c r="B6032" s="22"/>
      <c r="C6032" s="23"/>
      <c r="D6032" s="21" t="s">
        <v>1403</v>
      </c>
      <c r="E6032" s="21" t="s">
        <v>2339</v>
      </c>
      <c r="F6032" s="21" t="s">
        <v>1403</v>
      </c>
      <c r="G6032" s="25" t="s">
        <v>1403</v>
      </c>
      <c r="H6032" s="21" t="s">
        <v>1403</v>
      </c>
      <c r="I6032" s="25" t="s">
        <v>1403</v>
      </c>
      <c r="J6032" s="21" t="s">
        <v>1403</v>
      </c>
      <c r="K6032" s="21" t="s">
        <v>1403</v>
      </c>
    </row>
    <row r="6033" s="7" customFormat="1" customHeight="1" spans="1:11">
      <c r="A6033" s="23"/>
      <c r="B6033" s="22"/>
      <c r="C6033" s="23"/>
      <c r="D6033" s="21" t="s">
        <v>1403</v>
      </c>
      <c r="E6033" s="21" t="s">
        <v>1403</v>
      </c>
      <c r="F6033" s="21" t="s">
        <v>8889</v>
      </c>
      <c r="G6033" s="25" t="s">
        <v>2354</v>
      </c>
      <c r="H6033" s="21" t="s">
        <v>3737</v>
      </c>
      <c r="I6033" s="25" t="s">
        <v>5906</v>
      </c>
      <c r="J6033" s="21" t="s">
        <v>8890</v>
      </c>
      <c r="K6033" s="21" t="s">
        <v>8891</v>
      </c>
    </row>
    <row r="6034" s="7" customFormat="1" customHeight="1" spans="1:11">
      <c r="A6034" s="23"/>
      <c r="B6034" s="22"/>
      <c r="C6034" s="23"/>
      <c r="D6034" s="21" t="s">
        <v>1403</v>
      </c>
      <c r="E6034" s="21" t="s">
        <v>1403</v>
      </c>
      <c r="F6034" s="21" t="s">
        <v>8892</v>
      </c>
      <c r="G6034" s="25" t="s">
        <v>2354</v>
      </c>
      <c r="H6034" s="21" t="s">
        <v>2727</v>
      </c>
      <c r="I6034" s="25" t="s">
        <v>2491</v>
      </c>
      <c r="J6034" s="21" t="s">
        <v>8893</v>
      </c>
      <c r="K6034" s="21" t="s">
        <v>8891</v>
      </c>
    </row>
    <row r="6035" s="7" customFormat="1" customHeight="1" spans="1:11">
      <c r="A6035" s="23"/>
      <c r="B6035" s="22"/>
      <c r="C6035" s="23"/>
      <c r="D6035" s="21" t="s">
        <v>1403</v>
      </c>
      <c r="E6035" s="21" t="s">
        <v>1403</v>
      </c>
      <c r="F6035" s="21" t="s">
        <v>8894</v>
      </c>
      <c r="G6035" s="25" t="s">
        <v>2354</v>
      </c>
      <c r="H6035" s="21" t="s">
        <v>3405</v>
      </c>
      <c r="I6035" s="25" t="s">
        <v>2384</v>
      </c>
      <c r="J6035" s="21" t="s">
        <v>8895</v>
      </c>
      <c r="K6035" s="21" t="s">
        <v>8891</v>
      </c>
    </row>
    <row r="6036" s="7" customFormat="1" customHeight="1" spans="1:11">
      <c r="A6036" s="23"/>
      <c r="B6036" s="22"/>
      <c r="C6036" s="23"/>
      <c r="D6036" s="21" t="s">
        <v>1403</v>
      </c>
      <c r="E6036" s="21" t="s">
        <v>1403</v>
      </c>
      <c r="F6036" s="21" t="s">
        <v>8896</v>
      </c>
      <c r="G6036" s="25" t="s">
        <v>2354</v>
      </c>
      <c r="H6036" s="21" t="s">
        <v>3170</v>
      </c>
      <c r="I6036" s="25" t="s">
        <v>2871</v>
      </c>
      <c r="J6036" s="21" t="s">
        <v>8897</v>
      </c>
      <c r="K6036" s="21" t="s">
        <v>8891</v>
      </c>
    </row>
    <row r="6037" s="7" customFormat="1" customHeight="1" spans="1:11">
      <c r="A6037" s="23"/>
      <c r="B6037" s="22"/>
      <c r="C6037" s="23"/>
      <c r="D6037" s="21" t="s">
        <v>1403</v>
      </c>
      <c r="E6037" s="21" t="s">
        <v>1403</v>
      </c>
      <c r="F6037" s="21" t="s">
        <v>8898</v>
      </c>
      <c r="G6037" s="25" t="s">
        <v>2354</v>
      </c>
      <c r="H6037" s="21" t="s">
        <v>2439</v>
      </c>
      <c r="I6037" s="25" t="s">
        <v>2416</v>
      </c>
      <c r="J6037" s="21" t="s">
        <v>8899</v>
      </c>
      <c r="K6037" s="21" t="s">
        <v>8891</v>
      </c>
    </row>
    <row r="6038" s="7" customFormat="1" customHeight="1" spans="1:11">
      <c r="A6038" s="23"/>
      <c r="B6038" s="22"/>
      <c r="C6038" s="23"/>
      <c r="D6038" s="21" t="s">
        <v>2357</v>
      </c>
      <c r="E6038" s="21" t="s">
        <v>1403</v>
      </c>
      <c r="F6038" s="21" t="s">
        <v>1403</v>
      </c>
      <c r="G6038" s="25" t="s">
        <v>1403</v>
      </c>
      <c r="H6038" s="21" t="s">
        <v>1403</v>
      </c>
      <c r="I6038" s="25" t="s">
        <v>1403</v>
      </c>
      <c r="J6038" s="21" t="s">
        <v>1403</v>
      </c>
      <c r="K6038" s="21" t="s">
        <v>1403</v>
      </c>
    </row>
    <row r="6039" s="7" customFormat="1" customHeight="1" spans="1:11">
      <c r="A6039" s="23"/>
      <c r="B6039" s="22"/>
      <c r="C6039" s="23"/>
      <c r="D6039" s="21" t="s">
        <v>1403</v>
      </c>
      <c r="E6039" s="21" t="s">
        <v>2358</v>
      </c>
      <c r="F6039" s="21" t="s">
        <v>1403</v>
      </c>
      <c r="G6039" s="25" t="s">
        <v>1403</v>
      </c>
      <c r="H6039" s="21" t="s">
        <v>1403</v>
      </c>
      <c r="I6039" s="25" t="s">
        <v>1403</v>
      </c>
      <c r="J6039" s="21" t="s">
        <v>1403</v>
      </c>
      <c r="K6039" s="21" t="s">
        <v>1403</v>
      </c>
    </row>
    <row r="6040" s="7" customFormat="1" customHeight="1" spans="1:11">
      <c r="A6040" s="23"/>
      <c r="B6040" s="22"/>
      <c r="C6040" s="23"/>
      <c r="D6040" s="21" t="s">
        <v>1403</v>
      </c>
      <c r="E6040" s="21" t="s">
        <v>1403</v>
      </c>
      <c r="F6040" s="21" t="s">
        <v>8900</v>
      </c>
      <c r="G6040" s="25" t="s">
        <v>2354</v>
      </c>
      <c r="H6040" s="21" t="s">
        <v>4227</v>
      </c>
      <c r="I6040" s="25" t="s">
        <v>2343</v>
      </c>
      <c r="J6040" s="21" t="s">
        <v>8901</v>
      </c>
      <c r="K6040" s="21" t="s">
        <v>8891</v>
      </c>
    </row>
    <row r="6041" s="7" customFormat="1" customHeight="1" spans="1:11">
      <c r="A6041" s="23"/>
      <c r="B6041" s="22"/>
      <c r="C6041" s="23"/>
      <c r="D6041" s="21" t="s">
        <v>1403</v>
      </c>
      <c r="E6041" s="21" t="s">
        <v>1403</v>
      </c>
      <c r="F6041" s="21" t="s">
        <v>8902</v>
      </c>
      <c r="G6041" s="25" t="s">
        <v>2498</v>
      </c>
      <c r="H6041" s="21" t="s">
        <v>2515</v>
      </c>
      <c r="I6041" s="25" t="s">
        <v>2679</v>
      </c>
      <c r="J6041" s="21" t="s">
        <v>8903</v>
      </c>
      <c r="K6041" s="21" t="s">
        <v>8891</v>
      </c>
    </row>
    <row r="6042" s="7" customFormat="1" customHeight="1" spans="1:11">
      <c r="A6042" s="23"/>
      <c r="B6042" s="22"/>
      <c r="C6042" s="23"/>
      <c r="D6042" s="21" t="s">
        <v>1403</v>
      </c>
      <c r="E6042" s="21" t="s">
        <v>1403</v>
      </c>
      <c r="F6042" s="21" t="s">
        <v>8904</v>
      </c>
      <c r="G6042" s="25" t="s">
        <v>2354</v>
      </c>
      <c r="H6042" s="21" t="s">
        <v>3405</v>
      </c>
      <c r="I6042" s="25" t="s">
        <v>2491</v>
      </c>
      <c r="J6042" s="21" t="s">
        <v>8905</v>
      </c>
      <c r="K6042" s="21" t="s">
        <v>8891</v>
      </c>
    </row>
    <row r="6043" s="7" customFormat="1" customHeight="1" spans="1:11">
      <c r="A6043" s="23"/>
      <c r="B6043" s="22"/>
      <c r="C6043" s="23"/>
      <c r="D6043" s="21" t="s">
        <v>1403</v>
      </c>
      <c r="E6043" s="21" t="s">
        <v>1403</v>
      </c>
      <c r="F6043" s="21" t="s">
        <v>8906</v>
      </c>
      <c r="G6043" s="25" t="s">
        <v>2354</v>
      </c>
      <c r="H6043" s="21" t="s">
        <v>6976</v>
      </c>
      <c r="I6043" s="25" t="s">
        <v>2871</v>
      </c>
      <c r="J6043" s="21" t="s">
        <v>8907</v>
      </c>
      <c r="K6043" s="21" t="s">
        <v>8891</v>
      </c>
    </row>
    <row r="6044" s="7" customFormat="1" customHeight="1" spans="1:11">
      <c r="A6044" s="23"/>
      <c r="B6044" s="22"/>
      <c r="C6044" s="23"/>
      <c r="D6044" s="21" t="s">
        <v>1403</v>
      </c>
      <c r="E6044" s="21" t="s">
        <v>1403</v>
      </c>
      <c r="F6044" s="21" t="s">
        <v>8908</v>
      </c>
      <c r="G6044" s="25" t="s">
        <v>2354</v>
      </c>
      <c r="H6044" s="21" t="s">
        <v>2753</v>
      </c>
      <c r="I6044" s="25" t="s">
        <v>5906</v>
      </c>
      <c r="J6044" s="21" t="s">
        <v>8907</v>
      </c>
      <c r="K6044" s="21" t="s">
        <v>8891</v>
      </c>
    </row>
    <row r="6045" s="7" customFormat="1" customHeight="1" spans="1:11">
      <c r="A6045" s="23"/>
      <c r="B6045" s="22"/>
      <c r="C6045" s="23"/>
      <c r="D6045" s="21" t="s">
        <v>2373</v>
      </c>
      <c r="E6045" s="21" t="s">
        <v>1403</v>
      </c>
      <c r="F6045" s="21" t="s">
        <v>1403</v>
      </c>
      <c r="G6045" s="25" t="s">
        <v>1403</v>
      </c>
      <c r="H6045" s="21" t="s">
        <v>1403</v>
      </c>
      <c r="I6045" s="25" t="s">
        <v>1403</v>
      </c>
      <c r="J6045" s="21" t="s">
        <v>1403</v>
      </c>
      <c r="K6045" s="21" t="s">
        <v>1403</v>
      </c>
    </row>
    <row r="6046" s="7" customFormat="1" customHeight="1" spans="1:11">
      <c r="A6046" s="23"/>
      <c r="B6046" s="22"/>
      <c r="C6046" s="23"/>
      <c r="D6046" s="21" t="s">
        <v>1403</v>
      </c>
      <c r="E6046" s="21" t="s">
        <v>2374</v>
      </c>
      <c r="F6046" s="21" t="s">
        <v>1403</v>
      </c>
      <c r="G6046" s="25" t="s">
        <v>1403</v>
      </c>
      <c r="H6046" s="21" t="s">
        <v>1403</v>
      </c>
      <c r="I6046" s="25" t="s">
        <v>1403</v>
      </c>
      <c r="J6046" s="21" t="s">
        <v>1403</v>
      </c>
      <c r="K6046" s="21" t="s">
        <v>1403</v>
      </c>
    </row>
    <row r="6047" s="7" customFormat="1" customHeight="1" spans="1:11">
      <c r="A6047" s="23"/>
      <c r="B6047" s="22"/>
      <c r="C6047" s="23"/>
      <c r="D6047" s="21" t="s">
        <v>1403</v>
      </c>
      <c r="E6047" s="21" t="s">
        <v>1403</v>
      </c>
      <c r="F6047" s="21" t="s">
        <v>2627</v>
      </c>
      <c r="G6047" s="25" t="s">
        <v>2354</v>
      </c>
      <c r="H6047" s="21" t="s">
        <v>2622</v>
      </c>
      <c r="I6047" s="25" t="s">
        <v>2343</v>
      </c>
      <c r="J6047" s="21" t="s">
        <v>8909</v>
      </c>
      <c r="K6047" s="21" t="s">
        <v>8910</v>
      </c>
    </row>
    <row r="6048" s="7" customFormat="1" customHeight="1" spans="1:11">
      <c r="A6048" s="23"/>
      <c r="B6048" s="22"/>
      <c r="C6048" s="23"/>
      <c r="D6048" s="21" t="s">
        <v>1403</v>
      </c>
      <c r="E6048" s="21" t="s">
        <v>1403</v>
      </c>
      <c r="F6048" s="21" t="s">
        <v>8911</v>
      </c>
      <c r="G6048" s="25" t="s">
        <v>2354</v>
      </c>
      <c r="H6048" s="21" t="s">
        <v>2622</v>
      </c>
      <c r="I6048" s="25" t="s">
        <v>2343</v>
      </c>
      <c r="J6048" s="21" t="s">
        <v>8909</v>
      </c>
      <c r="K6048" s="21" t="s">
        <v>8910</v>
      </c>
    </row>
    <row r="6049" s="7" customFormat="1" customHeight="1" spans="1:11">
      <c r="A6049" s="21" t="s">
        <v>8912</v>
      </c>
      <c r="B6049" s="24" t="s">
        <v>8913</v>
      </c>
      <c r="C6049" s="21" t="s">
        <v>8914</v>
      </c>
      <c r="D6049" s="23"/>
      <c r="E6049" s="23"/>
      <c r="F6049" s="23"/>
      <c r="G6049" s="22"/>
      <c r="H6049" s="23"/>
      <c r="I6049" s="22"/>
      <c r="J6049" s="23"/>
      <c r="K6049" s="23"/>
    </row>
    <row r="6050" s="7" customFormat="1" customHeight="1" spans="1:11">
      <c r="A6050" s="23"/>
      <c r="B6050" s="22"/>
      <c r="C6050" s="23"/>
      <c r="D6050" s="21" t="s">
        <v>2338</v>
      </c>
      <c r="E6050" s="21" t="s">
        <v>1403</v>
      </c>
      <c r="F6050" s="21" t="s">
        <v>1403</v>
      </c>
      <c r="G6050" s="25" t="s">
        <v>1403</v>
      </c>
      <c r="H6050" s="21" t="s">
        <v>1403</v>
      </c>
      <c r="I6050" s="25" t="s">
        <v>1403</v>
      </c>
      <c r="J6050" s="21" t="s">
        <v>1403</v>
      </c>
      <c r="K6050" s="21" t="s">
        <v>1403</v>
      </c>
    </row>
    <row r="6051" s="7" customFormat="1" customHeight="1" spans="1:11">
      <c r="A6051" s="23"/>
      <c r="B6051" s="22"/>
      <c r="C6051" s="23"/>
      <c r="D6051" s="21" t="s">
        <v>1403</v>
      </c>
      <c r="E6051" s="21" t="s">
        <v>2339</v>
      </c>
      <c r="F6051" s="21" t="s">
        <v>1403</v>
      </c>
      <c r="G6051" s="25" t="s">
        <v>1403</v>
      </c>
      <c r="H6051" s="21" t="s">
        <v>1403</v>
      </c>
      <c r="I6051" s="25" t="s">
        <v>1403</v>
      </c>
      <c r="J6051" s="21" t="s">
        <v>1403</v>
      </c>
      <c r="K6051" s="21" t="s">
        <v>1403</v>
      </c>
    </row>
    <row r="6052" s="7" customFormat="1" customHeight="1" spans="1:11">
      <c r="A6052" s="23"/>
      <c r="B6052" s="22"/>
      <c r="C6052" s="23"/>
      <c r="D6052" s="21" t="s">
        <v>1403</v>
      </c>
      <c r="E6052" s="21" t="s">
        <v>1403</v>
      </c>
      <c r="F6052" s="21" t="s">
        <v>3717</v>
      </c>
      <c r="G6052" s="25" t="s">
        <v>2354</v>
      </c>
      <c r="H6052" s="21" t="s">
        <v>2499</v>
      </c>
      <c r="I6052" s="25" t="s">
        <v>2516</v>
      </c>
      <c r="J6052" s="21" t="s">
        <v>8915</v>
      </c>
      <c r="K6052" s="21" t="s">
        <v>8916</v>
      </c>
    </row>
    <row r="6053" s="7" customFormat="1" customHeight="1" spans="1:11">
      <c r="A6053" s="23"/>
      <c r="B6053" s="22"/>
      <c r="C6053" s="23"/>
      <c r="D6053" s="21" t="s">
        <v>1403</v>
      </c>
      <c r="E6053" s="21" t="s">
        <v>1403</v>
      </c>
      <c r="F6053" s="21" t="s">
        <v>3720</v>
      </c>
      <c r="G6053" s="25" t="s">
        <v>2354</v>
      </c>
      <c r="H6053" s="21" t="s">
        <v>2769</v>
      </c>
      <c r="I6053" s="25" t="s">
        <v>2871</v>
      </c>
      <c r="J6053" s="21" t="s">
        <v>8917</v>
      </c>
      <c r="K6053" s="21" t="s">
        <v>8916</v>
      </c>
    </row>
    <row r="6054" s="7" customFormat="1" customHeight="1" spans="1:11">
      <c r="A6054" s="23"/>
      <c r="B6054" s="22"/>
      <c r="C6054" s="23"/>
      <c r="D6054" s="21" t="s">
        <v>1403</v>
      </c>
      <c r="E6054" s="21" t="s">
        <v>2352</v>
      </c>
      <c r="F6054" s="21" t="s">
        <v>1403</v>
      </c>
      <c r="G6054" s="25" t="s">
        <v>1403</v>
      </c>
      <c r="H6054" s="21" t="s">
        <v>1403</v>
      </c>
      <c r="I6054" s="25" t="s">
        <v>1403</v>
      </c>
      <c r="J6054" s="21" t="s">
        <v>1403</v>
      </c>
      <c r="K6054" s="21" t="s">
        <v>1403</v>
      </c>
    </row>
    <row r="6055" s="7" customFormat="1" customHeight="1" spans="1:11">
      <c r="A6055" s="23"/>
      <c r="B6055" s="22"/>
      <c r="C6055" s="23"/>
      <c r="D6055" s="21" t="s">
        <v>1403</v>
      </c>
      <c r="E6055" s="21" t="s">
        <v>1403</v>
      </c>
      <c r="F6055" s="21" t="s">
        <v>3723</v>
      </c>
      <c r="G6055" s="25" t="s">
        <v>2354</v>
      </c>
      <c r="H6055" s="21" t="s">
        <v>2622</v>
      </c>
      <c r="I6055" s="25" t="s">
        <v>2343</v>
      </c>
      <c r="J6055" s="21" t="s">
        <v>8918</v>
      </c>
      <c r="K6055" s="21" t="s">
        <v>8916</v>
      </c>
    </row>
    <row r="6056" s="7" customFormat="1" customHeight="1" spans="1:11">
      <c r="A6056" s="23"/>
      <c r="B6056" s="22"/>
      <c r="C6056" s="23"/>
      <c r="D6056" s="21" t="s">
        <v>1403</v>
      </c>
      <c r="E6056" s="21" t="s">
        <v>1403</v>
      </c>
      <c r="F6056" s="21" t="s">
        <v>3979</v>
      </c>
      <c r="G6056" s="25" t="s">
        <v>2354</v>
      </c>
      <c r="H6056" s="21" t="s">
        <v>2622</v>
      </c>
      <c r="I6056" s="25" t="s">
        <v>2343</v>
      </c>
      <c r="J6056" s="21" t="s">
        <v>8919</v>
      </c>
      <c r="K6056" s="21" t="s">
        <v>8916</v>
      </c>
    </row>
    <row r="6057" s="7" customFormat="1" customHeight="1" spans="1:11">
      <c r="A6057" s="23"/>
      <c r="B6057" s="22"/>
      <c r="C6057" s="23"/>
      <c r="D6057" s="21" t="s">
        <v>1403</v>
      </c>
      <c r="E6057" s="21" t="s">
        <v>1403</v>
      </c>
      <c r="F6057" s="21" t="s">
        <v>3726</v>
      </c>
      <c r="G6057" s="25" t="s">
        <v>2354</v>
      </c>
      <c r="H6057" s="21" t="s">
        <v>2622</v>
      </c>
      <c r="I6057" s="25" t="s">
        <v>2343</v>
      </c>
      <c r="J6057" s="21" t="s">
        <v>8920</v>
      </c>
      <c r="K6057" s="21" t="s">
        <v>8916</v>
      </c>
    </row>
    <row r="6058" s="7" customFormat="1" customHeight="1" spans="1:11">
      <c r="A6058" s="23"/>
      <c r="B6058" s="22"/>
      <c r="C6058" s="23"/>
      <c r="D6058" s="21" t="s">
        <v>1403</v>
      </c>
      <c r="E6058" s="21" t="s">
        <v>2949</v>
      </c>
      <c r="F6058" s="21" t="s">
        <v>1403</v>
      </c>
      <c r="G6058" s="25" t="s">
        <v>1403</v>
      </c>
      <c r="H6058" s="21" t="s">
        <v>1403</v>
      </c>
      <c r="I6058" s="25" t="s">
        <v>1403</v>
      </c>
      <c r="J6058" s="21" t="s">
        <v>1403</v>
      </c>
      <c r="K6058" s="21" t="s">
        <v>1403</v>
      </c>
    </row>
    <row r="6059" s="7" customFormat="1" customHeight="1" spans="1:11">
      <c r="A6059" s="23"/>
      <c r="B6059" s="22"/>
      <c r="C6059" s="23"/>
      <c r="D6059" s="21" t="s">
        <v>1403</v>
      </c>
      <c r="E6059" s="21" t="s">
        <v>1403</v>
      </c>
      <c r="F6059" s="21" t="s">
        <v>3732</v>
      </c>
      <c r="G6059" s="25" t="s">
        <v>2498</v>
      </c>
      <c r="H6059" s="21" t="s">
        <v>2499</v>
      </c>
      <c r="I6059" s="25" t="s">
        <v>3733</v>
      </c>
      <c r="J6059" s="21" t="s">
        <v>8921</v>
      </c>
      <c r="K6059" s="21" t="s">
        <v>8922</v>
      </c>
    </row>
    <row r="6060" s="7" customFormat="1" customHeight="1" spans="1:11">
      <c r="A6060" s="23"/>
      <c r="B6060" s="22"/>
      <c r="C6060" s="23"/>
      <c r="D6060" s="21" t="s">
        <v>2357</v>
      </c>
      <c r="E6060" s="21" t="s">
        <v>1403</v>
      </c>
      <c r="F6060" s="21" t="s">
        <v>1403</v>
      </c>
      <c r="G6060" s="25" t="s">
        <v>1403</v>
      </c>
      <c r="H6060" s="21" t="s">
        <v>1403</v>
      </c>
      <c r="I6060" s="25" t="s">
        <v>1403</v>
      </c>
      <c r="J6060" s="21" t="s">
        <v>1403</v>
      </c>
      <c r="K6060" s="21" t="s">
        <v>1403</v>
      </c>
    </row>
    <row r="6061" s="7" customFormat="1" customHeight="1" spans="1:11">
      <c r="A6061" s="23"/>
      <c r="B6061" s="22"/>
      <c r="C6061" s="23"/>
      <c r="D6061" s="21" t="s">
        <v>1403</v>
      </c>
      <c r="E6061" s="21" t="s">
        <v>2358</v>
      </c>
      <c r="F6061" s="21" t="s">
        <v>1403</v>
      </c>
      <c r="G6061" s="25" t="s">
        <v>1403</v>
      </c>
      <c r="H6061" s="21" t="s">
        <v>1403</v>
      </c>
      <c r="I6061" s="25" t="s">
        <v>1403</v>
      </c>
      <c r="J6061" s="21" t="s">
        <v>1403</v>
      </c>
      <c r="K6061" s="21" t="s">
        <v>1403</v>
      </c>
    </row>
    <row r="6062" s="7" customFormat="1" customHeight="1" spans="1:11">
      <c r="A6062" s="23"/>
      <c r="B6062" s="22"/>
      <c r="C6062" s="23"/>
      <c r="D6062" s="21" t="s">
        <v>1403</v>
      </c>
      <c r="E6062" s="21" t="s">
        <v>1403</v>
      </c>
      <c r="F6062" s="21" t="s">
        <v>8923</v>
      </c>
      <c r="G6062" s="25" t="s">
        <v>2354</v>
      </c>
      <c r="H6062" s="21" t="s">
        <v>4718</v>
      </c>
      <c r="I6062" s="25" t="s">
        <v>2573</v>
      </c>
      <c r="J6062" s="21" t="s">
        <v>8924</v>
      </c>
      <c r="K6062" s="21" t="s">
        <v>8925</v>
      </c>
    </row>
    <row r="6063" s="7" customFormat="1" customHeight="1" spans="1:11">
      <c r="A6063" s="23"/>
      <c r="B6063" s="22"/>
      <c r="C6063" s="23"/>
      <c r="D6063" s="21" t="s">
        <v>1403</v>
      </c>
      <c r="E6063" s="21" t="s">
        <v>1403</v>
      </c>
      <c r="F6063" s="21" t="s">
        <v>8926</v>
      </c>
      <c r="G6063" s="25" t="s">
        <v>2354</v>
      </c>
      <c r="H6063" s="21" t="s">
        <v>8927</v>
      </c>
      <c r="I6063" s="25" t="s">
        <v>2343</v>
      </c>
      <c r="J6063" s="21" t="s">
        <v>8928</v>
      </c>
      <c r="K6063" s="21" t="s">
        <v>8929</v>
      </c>
    </row>
    <row r="6064" s="7" customFormat="1" customHeight="1" spans="1:11">
      <c r="A6064" s="23"/>
      <c r="B6064" s="22"/>
      <c r="C6064" s="23"/>
      <c r="D6064" s="21" t="s">
        <v>2373</v>
      </c>
      <c r="E6064" s="21" t="s">
        <v>1403</v>
      </c>
      <c r="F6064" s="21" t="s">
        <v>1403</v>
      </c>
      <c r="G6064" s="25" t="s">
        <v>1403</v>
      </c>
      <c r="H6064" s="21" t="s">
        <v>1403</v>
      </c>
      <c r="I6064" s="25" t="s">
        <v>1403</v>
      </c>
      <c r="J6064" s="21" t="s">
        <v>1403</v>
      </c>
      <c r="K6064" s="21" t="s">
        <v>1403</v>
      </c>
    </row>
    <row r="6065" s="7" customFormat="1" customHeight="1" spans="1:11">
      <c r="A6065" s="23"/>
      <c r="B6065" s="22"/>
      <c r="C6065" s="23"/>
      <c r="D6065" s="21" t="s">
        <v>1403</v>
      </c>
      <c r="E6065" s="21" t="s">
        <v>2374</v>
      </c>
      <c r="F6065" s="21" t="s">
        <v>1403</v>
      </c>
      <c r="G6065" s="25" t="s">
        <v>1403</v>
      </c>
      <c r="H6065" s="21" t="s">
        <v>1403</v>
      </c>
      <c r="I6065" s="25" t="s">
        <v>1403</v>
      </c>
      <c r="J6065" s="21" t="s">
        <v>1403</v>
      </c>
      <c r="K6065" s="21" t="s">
        <v>1403</v>
      </c>
    </row>
    <row r="6066" s="7" customFormat="1" customHeight="1" spans="1:11">
      <c r="A6066" s="23"/>
      <c r="B6066" s="22"/>
      <c r="C6066" s="23"/>
      <c r="D6066" s="21" t="s">
        <v>1403</v>
      </c>
      <c r="E6066" s="21" t="s">
        <v>1403</v>
      </c>
      <c r="F6066" s="21" t="s">
        <v>2627</v>
      </c>
      <c r="G6066" s="25" t="s">
        <v>2354</v>
      </c>
      <c r="H6066" s="21" t="s">
        <v>2622</v>
      </c>
      <c r="I6066" s="25" t="s">
        <v>2343</v>
      </c>
      <c r="J6066" s="21" t="s">
        <v>8930</v>
      </c>
      <c r="K6066" s="21" t="s">
        <v>8931</v>
      </c>
    </row>
    <row r="6067" s="7" customFormat="1" customHeight="1" spans="1:11">
      <c r="A6067" s="21" t="s">
        <v>4630</v>
      </c>
      <c r="B6067" s="24" t="s">
        <v>8932</v>
      </c>
      <c r="C6067" s="21" t="s">
        <v>8933</v>
      </c>
      <c r="D6067" s="23"/>
      <c r="E6067" s="23"/>
      <c r="F6067" s="23"/>
      <c r="G6067" s="22"/>
      <c r="H6067" s="23"/>
      <c r="I6067" s="22"/>
      <c r="J6067" s="23"/>
      <c r="K6067" s="23"/>
    </row>
    <row r="6068" s="7" customFormat="1" customHeight="1" spans="1:11">
      <c r="A6068" s="23"/>
      <c r="B6068" s="22"/>
      <c r="C6068" s="23"/>
      <c r="D6068" s="21" t="s">
        <v>2338</v>
      </c>
      <c r="E6068" s="21" t="s">
        <v>1403</v>
      </c>
      <c r="F6068" s="21" t="s">
        <v>1403</v>
      </c>
      <c r="G6068" s="25" t="s">
        <v>1403</v>
      </c>
      <c r="H6068" s="21" t="s">
        <v>1403</v>
      </c>
      <c r="I6068" s="25" t="s">
        <v>1403</v>
      </c>
      <c r="J6068" s="21" t="s">
        <v>1403</v>
      </c>
      <c r="K6068" s="21" t="s">
        <v>1403</v>
      </c>
    </row>
    <row r="6069" s="7" customFormat="1" customHeight="1" spans="1:11">
      <c r="A6069" s="23"/>
      <c r="B6069" s="22"/>
      <c r="C6069" s="23"/>
      <c r="D6069" s="21" t="s">
        <v>1403</v>
      </c>
      <c r="E6069" s="21" t="s">
        <v>2339</v>
      </c>
      <c r="F6069" s="21" t="s">
        <v>1403</v>
      </c>
      <c r="G6069" s="25" t="s">
        <v>1403</v>
      </c>
      <c r="H6069" s="21" t="s">
        <v>1403</v>
      </c>
      <c r="I6069" s="25" t="s">
        <v>1403</v>
      </c>
      <c r="J6069" s="21" t="s">
        <v>1403</v>
      </c>
      <c r="K6069" s="21" t="s">
        <v>1403</v>
      </c>
    </row>
    <row r="6070" s="7" customFormat="1" customHeight="1" spans="1:11">
      <c r="A6070" s="23"/>
      <c r="B6070" s="22"/>
      <c r="C6070" s="23"/>
      <c r="D6070" s="21" t="s">
        <v>1403</v>
      </c>
      <c r="E6070" s="21" t="s">
        <v>1403</v>
      </c>
      <c r="F6070" s="21" t="s">
        <v>2621</v>
      </c>
      <c r="G6070" s="25" t="s">
        <v>2341</v>
      </c>
      <c r="H6070" s="21" t="s">
        <v>2355</v>
      </c>
      <c r="I6070" s="25" t="s">
        <v>2384</v>
      </c>
      <c r="J6070" s="21" t="s">
        <v>2632</v>
      </c>
      <c r="K6070" s="21" t="s">
        <v>2618</v>
      </c>
    </row>
    <row r="6071" s="7" customFormat="1" customHeight="1" spans="1:11">
      <c r="A6071" s="23"/>
      <c r="B6071" s="22"/>
      <c r="C6071" s="23"/>
      <c r="D6071" s="21" t="s">
        <v>2357</v>
      </c>
      <c r="E6071" s="21" t="s">
        <v>1403</v>
      </c>
      <c r="F6071" s="21" t="s">
        <v>1403</v>
      </c>
      <c r="G6071" s="25" t="s">
        <v>1403</v>
      </c>
      <c r="H6071" s="21" t="s">
        <v>1403</v>
      </c>
      <c r="I6071" s="25" t="s">
        <v>1403</v>
      </c>
      <c r="J6071" s="21" t="s">
        <v>1403</v>
      </c>
      <c r="K6071" s="21" t="s">
        <v>1403</v>
      </c>
    </row>
    <row r="6072" s="7" customFormat="1" customHeight="1" spans="1:11">
      <c r="A6072" s="23"/>
      <c r="B6072" s="22"/>
      <c r="C6072" s="23"/>
      <c r="D6072" s="21" t="s">
        <v>1403</v>
      </c>
      <c r="E6072" s="21" t="s">
        <v>2358</v>
      </c>
      <c r="F6072" s="21" t="s">
        <v>1403</v>
      </c>
      <c r="G6072" s="25" t="s">
        <v>1403</v>
      </c>
      <c r="H6072" s="21" t="s">
        <v>1403</v>
      </c>
      <c r="I6072" s="25" t="s">
        <v>1403</v>
      </c>
      <c r="J6072" s="21" t="s">
        <v>1403</v>
      </c>
      <c r="K6072" s="21" t="s">
        <v>1403</v>
      </c>
    </row>
    <row r="6073" s="7" customFormat="1" customHeight="1" spans="1:11">
      <c r="A6073" s="23"/>
      <c r="B6073" s="22"/>
      <c r="C6073" s="23"/>
      <c r="D6073" s="21" t="s">
        <v>1403</v>
      </c>
      <c r="E6073" s="21" t="s">
        <v>1403</v>
      </c>
      <c r="F6073" s="21" t="s">
        <v>2590</v>
      </c>
      <c r="G6073" s="25" t="s">
        <v>2341</v>
      </c>
      <c r="H6073" s="21" t="s">
        <v>2591</v>
      </c>
      <c r="I6073" s="25" t="s">
        <v>1403</v>
      </c>
      <c r="J6073" s="21" t="s">
        <v>2623</v>
      </c>
      <c r="K6073" s="21" t="s">
        <v>2624</v>
      </c>
    </row>
    <row r="6074" s="7" customFormat="1" customHeight="1" spans="1:11">
      <c r="A6074" s="23"/>
      <c r="B6074" s="22"/>
      <c r="C6074" s="23"/>
      <c r="D6074" s="21" t="s">
        <v>1403</v>
      </c>
      <c r="E6074" s="21" t="s">
        <v>2361</v>
      </c>
      <c r="F6074" s="21" t="s">
        <v>1403</v>
      </c>
      <c r="G6074" s="25" t="s">
        <v>1403</v>
      </c>
      <c r="H6074" s="21" t="s">
        <v>1403</v>
      </c>
      <c r="I6074" s="25" t="s">
        <v>1403</v>
      </c>
      <c r="J6074" s="21" t="s">
        <v>1403</v>
      </c>
      <c r="K6074" s="21" t="s">
        <v>1403</v>
      </c>
    </row>
    <row r="6075" s="7" customFormat="1" customHeight="1" spans="1:11">
      <c r="A6075" s="23"/>
      <c r="B6075" s="22"/>
      <c r="C6075" s="23"/>
      <c r="D6075" s="21" t="s">
        <v>1403</v>
      </c>
      <c r="E6075" s="21" t="s">
        <v>2578</v>
      </c>
      <c r="F6075" s="21" t="s">
        <v>1403</v>
      </c>
      <c r="G6075" s="25" t="s">
        <v>1403</v>
      </c>
      <c r="H6075" s="21" t="s">
        <v>1403</v>
      </c>
      <c r="I6075" s="25" t="s">
        <v>1403</v>
      </c>
      <c r="J6075" s="21" t="s">
        <v>1403</v>
      </c>
      <c r="K6075" s="21" t="s">
        <v>1403</v>
      </c>
    </row>
    <row r="6076" s="7" customFormat="1" customHeight="1" spans="1:11">
      <c r="A6076" s="23"/>
      <c r="B6076" s="22"/>
      <c r="C6076" s="23"/>
      <c r="D6076" s="21" t="s">
        <v>2373</v>
      </c>
      <c r="E6076" s="21" t="s">
        <v>1403</v>
      </c>
      <c r="F6076" s="21" t="s">
        <v>1403</v>
      </c>
      <c r="G6076" s="25" t="s">
        <v>1403</v>
      </c>
      <c r="H6076" s="21" t="s">
        <v>1403</v>
      </c>
      <c r="I6076" s="25" t="s">
        <v>1403</v>
      </c>
      <c r="J6076" s="21" t="s">
        <v>1403</v>
      </c>
      <c r="K6076" s="21" t="s">
        <v>1403</v>
      </c>
    </row>
    <row r="6077" s="7" customFormat="1" customHeight="1" spans="1:11">
      <c r="A6077" s="23"/>
      <c r="B6077" s="22"/>
      <c r="C6077" s="23"/>
      <c r="D6077" s="21" t="s">
        <v>1403</v>
      </c>
      <c r="E6077" s="21" t="s">
        <v>2374</v>
      </c>
      <c r="F6077" s="21" t="s">
        <v>1403</v>
      </c>
      <c r="G6077" s="25" t="s">
        <v>1403</v>
      </c>
      <c r="H6077" s="21" t="s">
        <v>1403</v>
      </c>
      <c r="I6077" s="25" t="s">
        <v>1403</v>
      </c>
      <c r="J6077" s="21" t="s">
        <v>1403</v>
      </c>
      <c r="K6077" s="21" t="s">
        <v>1403</v>
      </c>
    </row>
    <row r="6078" s="7" customFormat="1" customHeight="1" spans="1:11">
      <c r="A6078" s="23"/>
      <c r="B6078" s="22"/>
      <c r="C6078" s="23"/>
      <c r="D6078" s="21" t="s">
        <v>1403</v>
      </c>
      <c r="E6078" s="21" t="s">
        <v>1403</v>
      </c>
      <c r="F6078" s="21" t="s">
        <v>2594</v>
      </c>
      <c r="G6078" s="25" t="s">
        <v>2341</v>
      </c>
      <c r="H6078" s="21" t="s">
        <v>2394</v>
      </c>
      <c r="I6078" s="25" t="s">
        <v>2343</v>
      </c>
      <c r="J6078" s="21" t="s">
        <v>2625</v>
      </c>
      <c r="K6078" s="21" t="s">
        <v>2626</v>
      </c>
    </row>
    <row r="6079" s="7" customFormat="1" customHeight="1" spans="1:11">
      <c r="A6079" s="21" t="s">
        <v>8934</v>
      </c>
      <c r="B6079" s="22"/>
      <c r="C6079" s="23"/>
      <c r="D6079" s="23"/>
      <c r="E6079" s="23"/>
      <c r="F6079" s="23"/>
      <c r="G6079" s="22"/>
      <c r="H6079" s="23"/>
      <c r="I6079" s="22"/>
      <c r="J6079" s="23"/>
      <c r="K6079" s="23"/>
    </row>
    <row r="6080" s="7" customFormat="1" customHeight="1" spans="1:11">
      <c r="A6080" s="21" t="s">
        <v>8935</v>
      </c>
      <c r="B6080" s="22"/>
      <c r="C6080" s="23"/>
      <c r="D6080" s="23"/>
      <c r="E6080" s="23"/>
      <c r="F6080" s="23"/>
      <c r="G6080" s="22"/>
      <c r="H6080" s="23"/>
      <c r="I6080" s="22"/>
      <c r="J6080" s="23"/>
      <c r="K6080" s="23"/>
    </row>
    <row r="6081" s="7" customFormat="1" customHeight="1" spans="1:11">
      <c r="A6081" s="21" t="s">
        <v>8936</v>
      </c>
      <c r="B6081" s="24" t="s">
        <v>8937</v>
      </c>
      <c r="C6081" s="21" t="s">
        <v>8938</v>
      </c>
      <c r="D6081" s="23"/>
      <c r="E6081" s="23"/>
      <c r="F6081" s="23"/>
      <c r="G6081" s="22"/>
      <c r="H6081" s="23"/>
      <c r="I6081" s="22"/>
      <c r="J6081" s="23"/>
      <c r="K6081" s="23"/>
    </row>
    <row r="6082" s="7" customFormat="1" customHeight="1" spans="1:11">
      <c r="A6082" s="23"/>
      <c r="B6082" s="22"/>
      <c r="C6082" s="23"/>
      <c r="D6082" s="21" t="s">
        <v>2338</v>
      </c>
      <c r="E6082" s="21" t="s">
        <v>1403</v>
      </c>
      <c r="F6082" s="21" t="s">
        <v>1403</v>
      </c>
      <c r="G6082" s="25" t="s">
        <v>1403</v>
      </c>
      <c r="H6082" s="21" t="s">
        <v>1403</v>
      </c>
      <c r="I6082" s="25" t="s">
        <v>1403</v>
      </c>
      <c r="J6082" s="21" t="s">
        <v>1403</v>
      </c>
      <c r="K6082" s="21" t="s">
        <v>1403</v>
      </c>
    </row>
    <row r="6083" s="7" customFormat="1" customHeight="1" spans="1:11">
      <c r="A6083" s="23"/>
      <c r="B6083" s="22"/>
      <c r="C6083" s="23"/>
      <c r="D6083" s="21" t="s">
        <v>1403</v>
      </c>
      <c r="E6083" s="21" t="s">
        <v>2339</v>
      </c>
      <c r="F6083" s="21" t="s">
        <v>1403</v>
      </c>
      <c r="G6083" s="25" t="s">
        <v>1403</v>
      </c>
      <c r="H6083" s="21" t="s">
        <v>1403</v>
      </c>
      <c r="I6083" s="25" t="s">
        <v>1403</v>
      </c>
      <c r="J6083" s="21" t="s">
        <v>1403</v>
      </c>
      <c r="K6083" s="21" t="s">
        <v>1403</v>
      </c>
    </row>
    <row r="6084" s="7" customFormat="1" customHeight="1" spans="1:11">
      <c r="A6084" s="23"/>
      <c r="B6084" s="22"/>
      <c r="C6084" s="23"/>
      <c r="D6084" s="21" t="s">
        <v>1403</v>
      </c>
      <c r="E6084" s="21" t="s">
        <v>1403</v>
      </c>
      <c r="F6084" s="21" t="s">
        <v>8939</v>
      </c>
      <c r="G6084" s="25" t="s">
        <v>2899</v>
      </c>
      <c r="H6084" s="21" t="s">
        <v>2355</v>
      </c>
      <c r="I6084" s="25" t="s">
        <v>2516</v>
      </c>
      <c r="J6084" s="21" t="s">
        <v>8940</v>
      </c>
      <c r="K6084" s="21" t="s">
        <v>8941</v>
      </c>
    </row>
    <row r="6085" s="7" customFormat="1" customHeight="1" spans="1:11">
      <c r="A6085" s="23"/>
      <c r="B6085" s="22"/>
      <c r="C6085" s="23"/>
      <c r="D6085" s="21" t="s">
        <v>1403</v>
      </c>
      <c r="E6085" s="21" t="s">
        <v>1403</v>
      </c>
      <c r="F6085" s="21" t="s">
        <v>8942</v>
      </c>
      <c r="G6085" s="25" t="s">
        <v>2341</v>
      </c>
      <c r="H6085" s="21" t="s">
        <v>2426</v>
      </c>
      <c r="I6085" s="25" t="s">
        <v>2343</v>
      </c>
      <c r="J6085" s="21" t="s">
        <v>8943</v>
      </c>
      <c r="K6085" s="21" t="s">
        <v>8941</v>
      </c>
    </row>
    <row r="6086" s="7" customFormat="1" customHeight="1" spans="1:11">
      <c r="A6086" s="23"/>
      <c r="B6086" s="22"/>
      <c r="C6086" s="23"/>
      <c r="D6086" s="21" t="s">
        <v>1403</v>
      </c>
      <c r="E6086" s="21" t="s">
        <v>1403</v>
      </c>
      <c r="F6086" s="21" t="s">
        <v>8944</v>
      </c>
      <c r="G6086" s="25" t="s">
        <v>2341</v>
      </c>
      <c r="H6086" s="21" t="s">
        <v>2426</v>
      </c>
      <c r="I6086" s="25" t="s">
        <v>2343</v>
      </c>
      <c r="J6086" s="21" t="s">
        <v>8945</v>
      </c>
      <c r="K6086" s="21" t="s">
        <v>8941</v>
      </c>
    </row>
    <row r="6087" s="7" customFormat="1" customHeight="1" spans="1:11">
      <c r="A6087" s="23"/>
      <c r="B6087" s="22"/>
      <c r="C6087" s="23"/>
      <c r="D6087" s="21" t="s">
        <v>1403</v>
      </c>
      <c r="E6087" s="21" t="s">
        <v>1403</v>
      </c>
      <c r="F6087" s="21" t="s">
        <v>8946</v>
      </c>
      <c r="G6087" s="25" t="s">
        <v>2341</v>
      </c>
      <c r="H6087" s="21" t="s">
        <v>2426</v>
      </c>
      <c r="I6087" s="25" t="s">
        <v>2343</v>
      </c>
      <c r="J6087" s="21" t="s">
        <v>8947</v>
      </c>
      <c r="K6087" s="21" t="s">
        <v>8941</v>
      </c>
    </row>
    <row r="6088" s="7" customFormat="1" customHeight="1" spans="1:11">
      <c r="A6088" s="23"/>
      <c r="B6088" s="22"/>
      <c r="C6088" s="23"/>
      <c r="D6088" s="21" t="s">
        <v>1403</v>
      </c>
      <c r="E6088" s="21" t="s">
        <v>2352</v>
      </c>
      <c r="F6088" s="21" t="s">
        <v>1403</v>
      </c>
      <c r="G6088" s="25" t="s">
        <v>1403</v>
      </c>
      <c r="H6088" s="21" t="s">
        <v>1403</v>
      </c>
      <c r="I6088" s="25" t="s">
        <v>1403</v>
      </c>
      <c r="J6088" s="21" t="s">
        <v>1403</v>
      </c>
      <c r="K6088" s="21" t="s">
        <v>1403</v>
      </c>
    </row>
    <row r="6089" s="7" customFormat="1" customHeight="1" spans="1:11">
      <c r="A6089" s="23"/>
      <c r="B6089" s="22"/>
      <c r="C6089" s="23"/>
      <c r="D6089" s="21" t="s">
        <v>1403</v>
      </c>
      <c r="E6089" s="21" t="s">
        <v>1403</v>
      </c>
      <c r="F6089" s="21" t="s">
        <v>8948</v>
      </c>
      <c r="G6089" s="25" t="s">
        <v>2354</v>
      </c>
      <c r="H6089" s="21" t="s">
        <v>2583</v>
      </c>
      <c r="I6089" s="25" t="s">
        <v>2343</v>
      </c>
      <c r="J6089" s="21" t="s">
        <v>8949</v>
      </c>
      <c r="K6089" s="21" t="s">
        <v>8941</v>
      </c>
    </row>
    <row r="6090" s="7" customFormat="1" customHeight="1" spans="1:11">
      <c r="A6090" s="23"/>
      <c r="B6090" s="22"/>
      <c r="C6090" s="23"/>
      <c r="D6090" s="21" t="s">
        <v>1403</v>
      </c>
      <c r="E6090" s="21" t="s">
        <v>1403</v>
      </c>
      <c r="F6090" s="21" t="s">
        <v>8950</v>
      </c>
      <c r="G6090" s="25" t="s">
        <v>2354</v>
      </c>
      <c r="H6090" s="21" t="s">
        <v>2583</v>
      </c>
      <c r="I6090" s="25" t="s">
        <v>2343</v>
      </c>
      <c r="J6090" s="21" t="s">
        <v>8951</v>
      </c>
      <c r="K6090" s="21" t="s">
        <v>8941</v>
      </c>
    </row>
    <row r="6091" s="7" customFormat="1" customHeight="1" spans="1:11">
      <c r="A6091" s="23"/>
      <c r="B6091" s="22"/>
      <c r="C6091" s="23"/>
      <c r="D6091" s="21" t="s">
        <v>1403</v>
      </c>
      <c r="E6091" s="21" t="s">
        <v>1403</v>
      </c>
      <c r="F6091" s="21" t="s">
        <v>8952</v>
      </c>
      <c r="G6091" s="25" t="s">
        <v>2354</v>
      </c>
      <c r="H6091" s="21" t="s">
        <v>2583</v>
      </c>
      <c r="I6091" s="25" t="s">
        <v>2343</v>
      </c>
      <c r="J6091" s="21" t="s">
        <v>8953</v>
      </c>
      <c r="K6091" s="21" t="s">
        <v>8941</v>
      </c>
    </row>
    <row r="6092" s="7" customFormat="1" customHeight="1" spans="1:11">
      <c r="A6092" s="23"/>
      <c r="B6092" s="22"/>
      <c r="C6092" s="23"/>
      <c r="D6092" s="21" t="s">
        <v>1403</v>
      </c>
      <c r="E6092" s="21" t="s">
        <v>1403</v>
      </c>
      <c r="F6092" s="21" t="s">
        <v>8954</v>
      </c>
      <c r="G6092" s="25" t="s">
        <v>2341</v>
      </c>
      <c r="H6092" s="21" t="s">
        <v>2426</v>
      </c>
      <c r="I6092" s="25" t="s">
        <v>2343</v>
      </c>
      <c r="J6092" s="21" t="s">
        <v>8955</v>
      </c>
      <c r="K6092" s="21" t="s">
        <v>8941</v>
      </c>
    </row>
    <row r="6093" s="7" customFormat="1" customHeight="1" spans="1:11">
      <c r="A6093" s="23"/>
      <c r="B6093" s="22"/>
      <c r="C6093" s="23"/>
      <c r="D6093" s="21" t="s">
        <v>1403</v>
      </c>
      <c r="E6093" s="21" t="s">
        <v>1403</v>
      </c>
      <c r="F6093" s="21" t="s">
        <v>8956</v>
      </c>
      <c r="G6093" s="25" t="s">
        <v>2341</v>
      </c>
      <c r="H6093" s="21" t="s">
        <v>2426</v>
      </c>
      <c r="I6093" s="25" t="s">
        <v>2343</v>
      </c>
      <c r="J6093" s="21" t="s">
        <v>8957</v>
      </c>
      <c r="K6093" s="21" t="s">
        <v>8941</v>
      </c>
    </row>
    <row r="6094" s="7" customFormat="1" customHeight="1" spans="1:11">
      <c r="A6094" s="23"/>
      <c r="B6094" s="22"/>
      <c r="C6094" s="23"/>
      <c r="D6094" s="21" t="s">
        <v>1403</v>
      </c>
      <c r="E6094" s="21" t="s">
        <v>1403</v>
      </c>
      <c r="F6094" s="21" t="s">
        <v>8958</v>
      </c>
      <c r="G6094" s="25" t="s">
        <v>2341</v>
      </c>
      <c r="H6094" s="21" t="s">
        <v>2426</v>
      </c>
      <c r="I6094" s="25" t="s">
        <v>2343</v>
      </c>
      <c r="J6094" s="21" t="s">
        <v>8959</v>
      </c>
      <c r="K6094" s="21" t="s">
        <v>8941</v>
      </c>
    </row>
    <row r="6095" s="7" customFormat="1" customHeight="1" spans="1:11">
      <c r="A6095" s="23"/>
      <c r="B6095" s="22"/>
      <c r="C6095" s="23"/>
      <c r="D6095" s="21" t="s">
        <v>1403</v>
      </c>
      <c r="E6095" s="21" t="s">
        <v>1403</v>
      </c>
      <c r="F6095" s="21" t="s">
        <v>8960</v>
      </c>
      <c r="G6095" s="25" t="s">
        <v>2354</v>
      </c>
      <c r="H6095" s="21" t="s">
        <v>2583</v>
      </c>
      <c r="I6095" s="25" t="s">
        <v>2343</v>
      </c>
      <c r="J6095" s="21" t="s">
        <v>8961</v>
      </c>
      <c r="K6095" s="21" t="s">
        <v>8941</v>
      </c>
    </row>
    <row r="6096" s="7" customFormat="1" customHeight="1" spans="1:11">
      <c r="A6096" s="23"/>
      <c r="B6096" s="22"/>
      <c r="C6096" s="23"/>
      <c r="D6096" s="21" t="s">
        <v>2357</v>
      </c>
      <c r="E6096" s="21" t="s">
        <v>1403</v>
      </c>
      <c r="F6096" s="21" t="s">
        <v>1403</v>
      </c>
      <c r="G6096" s="25" t="s">
        <v>1403</v>
      </c>
      <c r="H6096" s="21" t="s">
        <v>1403</v>
      </c>
      <c r="I6096" s="25" t="s">
        <v>1403</v>
      </c>
      <c r="J6096" s="21" t="s">
        <v>1403</v>
      </c>
      <c r="K6096" s="21" t="s">
        <v>1403</v>
      </c>
    </row>
    <row r="6097" s="7" customFormat="1" customHeight="1" spans="1:11">
      <c r="A6097" s="23"/>
      <c r="B6097" s="22"/>
      <c r="C6097" s="23"/>
      <c r="D6097" s="21" t="s">
        <v>1403</v>
      </c>
      <c r="E6097" s="21" t="s">
        <v>2358</v>
      </c>
      <c r="F6097" s="21" t="s">
        <v>1403</v>
      </c>
      <c r="G6097" s="25" t="s">
        <v>1403</v>
      </c>
      <c r="H6097" s="21" t="s">
        <v>1403</v>
      </c>
      <c r="I6097" s="25" t="s">
        <v>1403</v>
      </c>
      <c r="J6097" s="21" t="s">
        <v>1403</v>
      </c>
      <c r="K6097" s="21" t="s">
        <v>1403</v>
      </c>
    </row>
    <row r="6098" s="7" customFormat="1" customHeight="1" spans="1:11">
      <c r="A6098" s="23"/>
      <c r="B6098" s="22"/>
      <c r="C6098" s="23"/>
      <c r="D6098" s="21" t="s">
        <v>1403</v>
      </c>
      <c r="E6098" s="21" t="s">
        <v>1403</v>
      </c>
      <c r="F6098" s="21" t="s">
        <v>8962</v>
      </c>
      <c r="G6098" s="25" t="s">
        <v>2899</v>
      </c>
      <c r="H6098" s="21" t="s">
        <v>8963</v>
      </c>
      <c r="I6098" s="25" t="s">
        <v>2343</v>
      </c>
      <c r="J6098" s="21" t="s">
        <v>8962</v>
      </c>
      <c r="K6098" s="21" t="s">
        <v>8941</v>
      </c>
    </row>
    <row r="6099" s="7" customFormat="1" customHeight="1" spans="1:11">
      <c r="A6099" s="23"/>
      <c r="B6099" s="22"/>
      <c r="C6099" s="23"/>
      <c r="D6099" s="21" t="s">
        <v>1403</v>
      </c>
      <c r="E6099" s="21" t="s">
        <v>2578</v>
      </c>
      <c r="F6099" s="21" t="s">
        <v>1403</v>
      </c>
      <c r="G6099" s="25" t="s">
        <v>1403</v>
      </c>
      <c r="H6099" s="21" t="s">
        <v>1403</v>
      </c>
      <c r="I6099" s="25" t="s">
        <v>1403</v>
      </c>
      <c r="J6099" s="21" t="s">
        <v>1403</v>
      </c>
      <c r="K6099" s="21" t="s">
        <v>1403</v>
      </c>
    </row>
    <row r="6100" s="7" customFormat="1" customHeight="1" spans="1:11">
      <c r="A6100" s="23"/>
      <c r="B6100" s="22"/>
      <c r="C6100" s="23"/>
      <c r="D6100" s="21" t="s">
        <v>1403</v>
      </c>
      <c r="E6100" s="21" t="s">
        <v>1403</v>
      </c>
      <c r="F6100" s="21" t="s">
        <v>8964</v>
      </c>
      <c r="G6100" s="25" t="s">
        <v>2899</v>
      </c>
      <c r="H6100" s="21" t="s">
        <v>8965</v>
      </c>
      <c r="I6100" s="25" t="s">
        <v>2343</v>
      </c>
      <c r="J6100" s="21" t="s">
        <v>8966</v>
      </c>
      <c r="K6100" s="21" t="s">
        <v>8941</v>
      </c>
    </row>
    <row r="6101" s="7" customFormat="1" customHeight="1" spans="1:11">
      <c r="A6101" s="23"/>
      <c r="B6101" s="22"/>
      <c r="C6101" s="23"/>
      <c r="D6101" s="21" t="s">
        <v>2373</v>
      </c>
      <c r="E6101" s="21" t="s">
        <v>1403</v>
      </c>
      <c r="F6101" s="21" t="s">
        <v>1403</v>
      </c>
      <c r="G6101" s="25" t="s">
        <v>1403</v>
      </c>
      <c r="H6101" s="21" t="s">
        <v>1403</v>
      </c>
      <c r="I6101" s="25" t="s">
        <v>1403</v>
      </c>
      <c r="J6101" s="21" t="s">
        <v>1403</v>
      </c>
      <c r="K6101" s="21" t="s">
        <v>1403</v>
      </c>
    </row>
    <row r="6102" s="7" customFormat="1" customHeight="1" spans="1:11">
      <c r="A6102" s="23"/>
      <c r="B6102" s="22"/>
      <c r="C6102" s="23"/>
      <c r="D6102" s="21" t="s">
        <v>1403</v>
      </c>
      <c r="E6102" s="21" t="s">
        <v>2374</v>
      </c>
      <c r="F6102" s="21" t="s">
        <v>1403</v>
      </c>
      <c r="G6102" s="25" t="s">
        <v>1403</v>
      </c>
      <c r="H6102" s="21" t="s">
        <v>1403</v>
      </c>
      <c r="I6102" s="25" t="s">
        <v>1403</v>
      </c>
      <c r="J6102" s="21" t="s">
        <v>1403</v>
      </c>
      <c r="K6102" s="21" t="s">
        <v>1403</v>
      </c>
    </row>
    <row r="6103" s="7" customFormat="1" customHeight="1" spans="1:11">
      <c r="A6103" s="23"/>
      <c r="B6103" s="22"/>
      <c r="C6103" s="23"/>
      <c r="D6103" s="21" t="s">
        <v>1403</v>
      </c>
      <c r="E6103" s="21" t="s">
        <v>1403</v>
      </c>
      <c r="F6103" s="21" t="s">
        <v>8967</v>
      </c>
      <c r="G6103" s="25" t="s">
        <v>2354</v>
      </c>
      <c r="H6103" s="21" t="s">
        <v>2974</v>
      </c>
      <c r="I6103" s="25" t="s">
        <v>2343</v>
      </c>
      <c r="J6103" s="21" t="s">
        <v>8968</v>
      </c>
      <c r="K6103" s="21" t="s">
        <v>8969</v>
      </c>
    </row>
    <row r="6104" s="7" customFormat="1" customHeight="1" spans="1:11">
      <c r="A6104" s="21" t="s">
        <v>8970</v>
      </c>
      <c r="B6104" s="24" t="s">
        <v>8971</v>
      </c>
      <c r="C6104" s="21" t="s">
        <v>8972</v>
      </c>
      <c r="D6104" s="23"/>
      <c r="E6104" s="23"/>
      <c r="F6104" s="23"/>
      <c r="G6104" s="22"/>
      <c r="H6104" s="23"/>
      <c r="I6104" s="22"/>
      <c r="J6104" s="23"/>
      <c r="K6104" s="23"/>
    </row>
    <row r="6105" s="7" customFormat="1" customHeight="1" spans="1:11">
      <c r="A6105" s="23"/>
      <c r="B6105" s="22"/>
      <c r="C6105" s="23"/>
      <c r="D6105" s="21" t="s">
        <v>2338</v>
      </c>
      <c r="E6105" s="21" t="s">
        <v>1403</v>
      </c>
      <c r="F6105" s="21" t="s">
        <v>1403</v>
      </c>
      <c r="G6105" s="25" t="s">
        <v>1403</v>
      </c>
      <c r="H6105" s="21" t="s">
        <v>1403</v>
      </c>
      <c r="I6105" s="25" t="s">
        <v>1403</v>
      </c>
      <c r="J6105" s="21" t="s">
        <v>1403</v>
      </c>
      <c r="K6105" s="21" t="s">
        <v>1403</v>
      </c>
    </row>
    <row r="6106" s="7" customFormat="1" customHeight="1" spans="1:11">
      <c r="A6106" s="23"/>
      <c r="B6106" s="22"/>
      <c r="C6106" s="23"/>
      <c r="D6106" s="21" t="s">
        <v>1403</v>
      </c>
      <c r="E6106" s="21" t="s">
        <v>2339</v>
      </c>
      <c r="F6106" s="21" t="s">
        <v>1403</v>
      </c>
      <c r="G6106" s="25" t="s">
        <v>1403</v>
      </c>
      <c r="H6106" s="21" t="s">
        <v>1403</v>
      </c>
      <c r="I6106" s="25" t="s">
        <v>1403</v>
      </c>
      <c r="J6106" s="21" t="s">
        <v>1403</v>
      </c>
      <c r="K6106" s="21" t="s">
        <v>1403</v>
      </c>
    </row>
    <row r="6107" s="7" customFormat="1" customHeight="1" spans="1:11">
      <c r="A6107" s="23"/>
      <c r="B6107" s="22"/>
      <c r="C6107" s="23"/>
      <c r="D6107" s="21" t="s">
        <v>1403</v>
      </c>
      <c r="E6107" s="21" t="s">
        <v>1403</v>
      </c>
      <c r="F6107" s="21" t="s">
        <v>8973</v>
      </c>
      <c r="G6107" s="25" t="s">
        <v>2341</v>
      </c>
      <c r="H6107" s="21" t="s">
        <v>2342</v>
      </c>
      <c r="I6107" s="25" t="s">
        <v>2343</v>
      </c>
      <c r="J6107" s="21" t="s">
        <v>8974</v>
      </c>
      <c r="K6107" s="21" t="s">
        <v>8975</v>
      </c>
    </row>
    <row r="6108" s="7" customFormat="1" customHeight="1" spans="1:11">
      <c r="A6108" s="23"/>
      <c r="B6108" s="22"/>
      <c r="C6108" s="23"/>
      <c r="D6108" s="21" t="s">
        <v>1403</v>
      </c>
      <c r="E6108" s="21" t="s">
        <v>1403</v>
      </c>
      <c r="F6108" s="21" t="s">
        <v>8976</v>
      </c>
      <c r="G6108" s="25" t="s">
        <v>2341</v>
      </c>
      <c r="H6108" s="21" t="s">
        <v>2342</v>
      </c>
      <c r="I6108" s="25" t="s">
        <v>2343</v>
      </c>
      <c r="J6108" s="21" t="s">
        <v>8977</v>
      </c>
      <c r="K6108" s="21" t="s">
        <v>8975</v>
      </c>
    </row>
    <row r="6109" s="7" customFormat="1" customHeight="1" spans="1:11">
      <c r="A6109" s="23"/>
      <c r="B6109" s="22"/>
      <c r="C6109" s="23"/>
      <c r="D6109" s="21" t="s">
        <v>1403</v>
      </c>
      <c r="E6109" s="21" t="s">
        <v>1403</v>
      </c>
      <c r="F6109" s="21" t="s">
        <v>8978</v>
      </c>
      <c r="G6109" s="25" t="s">
        <v>2341</v>
      </c>
      <c r="H6109" s="21" t="s">
        <v>2342</v>
      </c>
      <c r="I6109" s="25" t="s">
        <v>2343</v>
      </c>
      <c r="J6109" s="21" t="s">
        <v>8979</v>
      </c>
      <c r="K6109" s="21" t="s">
        <v>8975</v>
      </c>
    </row>
    <row r="6110" s="7" customFormat="1" customHeight="1" spans="1:11">
      <c r="A6110" s="23"/>
      <c r="B6110" s="22"/>
      <c r="C6110" s="23"/>
      <c r="D6110" s="21" t="s">
        <v>1403</v>
      </c>
      <c r="E6110" s="21" t="s">
        <v>1403</v>
      </c>
      <c r="F6110" s="21" t="s">
        <v>8980</v>
      </c>
      <c r="G6110" s="25" t="s">
        <v>2341</v>
      </c>
      <c r="H6110" s="21" t="s">
        <v>2342</v>
      </c>
      <c r="I6110" s="25" t="s">
        <v>2343</v>
      </c>
      <c r="J6110" s="21" t="s">
        <v>8981</v>
      </c>
      <c r="K6110" s="21" t="s">
        <v>8982</v>
      </c>
    </row>
    <row r="6111" s="7" customFormat="1" customHeight="1" spans="1:11">
      <c r="A6111" s="23"/>
      <c r="B6111" s="22"/>
      <c r="C6111" s="23"/>
      <c r="D6111" s="21" t="s">
        <v>1403</v>
      </c>
      <c r="E6111" s="21" t="s">
        <v>1403</v>
      </c>
      <c r="F6111" s="21" t="s">
        <v>8983</v>
      </c>
      <c r="G6111" s="25" t="s">
        <v>2341</v>
      </c>
      <c r="H6111" s="21" t="s">
        <v>2342</v>
      </c>
      <c r="I6111" s="25" t="s">
        <v>2343</v>
      </c>
      <c r="J6111" s="21" t="s">
        <v>8984</v>
      </c>
      <c r="K6111" s="21" t="s">
        <v>8975</v>
      </c>
    </row>
    <row r="6112" s="7" customFormat="1" customHeight="1" spans="1:11">
      <c r="A6112" s="23"/>
      <c r="B6112" s="22"/>
      <c r="C6112" s="23"/>
      <c r="D6112" s="21" t="s">
        <v>1403</v>
      </c>
      <c r="E6112" s="21" t="s">
        <v>2389</v>
      </c>
      <c r="F6112" s="21" t="s">
        <v>1403</v>
      </c>
      <c r="G6112" s="25" t="s">
        <v>1403</v>
      </c>
      <c r="H6112" s="21" t="s">
        <v>1403</v>
      </c>
      <c r="I6112" s="25" t="s">
        <v>1403</v>
      </c>
      <c r="J6112" s="21" t="s">
        <v>1403</v>
      </c>
      <c r="K6112" s="21" t="s">
        <v>1403</v>
      </c>
    </row>
    <row r="6113" s="7" customFormat="1" customHeight="1" spans="1:11">
      <c r="A6113" s="23"/>
      <c r="B6113" s="22"/>
      <c r="C6113" s="23"/>
      <c r="D6113" s="21" t="s">
        <v>1403</v>
      </c>
      <c r="E6113" s="21" t="s">
        <v>1403</v>
      </c>
      <c r="F6113" s="21" t="s">
        <v>8985</v>
      </c>
      <c r="G6113" s="25" t="s">
        <v>2341</v>
      </c>
      <c r="H6113" s="21" t="s">
        <v>2342</v>
      </c>
      <c r="I6113" s="25" t="s">
        <v>2343</v>
      </c>
      <c r="J6113" s="21" t="s">
        <v>8986</v>
      </c>
      <c r="K6113" s="21" t="s">
        <v>8975</v>
      </c>
    </row>
    <row r="6114" s="7" customFormat="1" customHeight="1" spans="1:11">
      <c r="A6114" s="23"/>
      <c r="B6114" s="22"/>
      <c r="C6114" s="23"/>
      <c r="D6114" s="21" t="s">
        <v>2357</v>
      </c>
      <c r="E6114" s="21" t="s">
        <v>1403</v>
      </c>
      <c r="F6114" s="21" t="s">
        <v>1403</v>
      </c>
      <c r="G6114" s="25" t="s">
        <v>1403</v>
      </c>
      <c r="H6114" s="21" t="s">
        <v>1403</v>
      </c>
      <c r="I6114" s="25" t="s">
        <v>1403</v>
      </c>
      <c r="J6114" s="21" t="s">
        <v>1403</v>
      </c>
      <c r="K6114" s="21" t="s">
        <v>1403</v>
      </c>
    </row>
    <row r="6115" s="7" customFormat="1" customHeight="1" spans="1:11">
      <c r="A6115" s="23"/>
      <c r="B6115" s="22"/>
      <c r="C6115" s="23"/>
      <c r="D6115" s="21" t="s">
        <v>1403</v>
      </c>
      <c r="E6115" s="21" t="s">
        <v>2358</v>
      </c>
      <c r="F6115" s="21" t="s">
        <v>1403</v>
      </c>
      <c r="G6115" s="25" t="s">
        <v>1403</v>
      </c>
      <c r="H6115" s="21" t="s">
        <v>1403</v>
      </c>
      <c r="I6115" s="25" t="s">
        <v>1403</v>
      </c>
      <c r="J6115" s="21" t="s">
        <v>1403</v>
      </c>
      <c r="K6115" s="21" t="s">
        <v>1403</v>
      </c>
    </row>
    <row r="6116" s="7" customFormat="1" customHeight="1" spans="1:11">
      <c r="A6116" s="23"/>
      <c r="B6116" s="22"/>
      <c r="C6116" s="23"/>
      <c r="D6116" s="21" t="s">
        <v>1403</v>
      </c>
      <c r="E6116" s="21" t="s">
        <v>1403</v>
      </c>
      <c r="F6116" s="21" t="s">
        <v>8987</v>
      </c>
      <c r="G6116" s="25" t="s">
        <v>2341</v>
      </c>
      <c r="H6116" s="21" t="s">
        <v>2342</v>
      </c>
      <c r="I6116" s="25" t="s">
        <v>2343</v>
      </c>
      <c r="J6116" s="21" t="s">
        <v>8988</v>
      </c>
      <c r="K6116" s="21" t="s">
        <v>8975</v>
      </c>
    </row>
    <row r="6117" s="7" customFormat="1" customHeight="1" spans="1:11">
      <c r="A6117" s="23"/>
      <c r="B6117" s="22"/>
      <c r="C6117" s="23"/>
      <c r="D6117" s="21" t="s">
        <v>2373</v>
      </c>
      <c r="E6117" s="21" t="s">
        <v>1403</v>
      </c>
      <c r="F6117" s="21" t="s">
        <v>1403</v>
      </c>
      <c r="G6117" s="25" t="s">
        <v>1403</v>
      </c>
      <c r="H6117" s="21" t="s">
        <v>1403</v>
      </c>
      <c r="I6117" s="25" t="s">
        <v>1403</v>
      </c>
      <c r="J6117" s="21" t="s">
        <v>1403</v>
      </c>
      <c r="K6117" s="21" t="s">
        <v>1403</v>
      </c>
    </row>
    <row r="6118" s="7" customFormat="1" customHeight="1" spans="1:11">
      <c r="A6118" s="23"/>
      <c r="B6118" s="22"/>
      <c r="C6118" s="23"/>
      <c r="D6118" s="21" t="s">
        <v>1403</v>
      </c>
      <c r="E6118" s="21" t="s">
        <v>2374</v>
      </c>
      <c r="F6118" s="21" t="s">
        <v>1403</v>
      </c>
      <c r="G6118" s="25" t="s">
        <v>1403</v>
      </c>
      <c r="H6118" s="21" t="s">
        <v>1403</v>
      </c>
      <c r="I6118" s="25" t="s">
        <v>1403</v>
      </c>
      <c r="J6118" s="21" t="s">
        <v>1403</v>
      </c>
      <c r="K6118" s="21" t="s">
        <v>1403</v>
      </c>
    </row>
    <row r="6119" s="7" customFormat="1" customHeight="1" spans="1:11">
      <c r="A6119" s="23"/>
      <c r="B6119" s="22"/>
      <c r="C6119" s="23"/>
      <c r="D6119" s="21" t="s">
        <v>1403</v>
      </c>
      <c r="E6119" s="21" t="s">
        <v>1403</v>
      </c>
      <c r="F6119" s="21" t="s">
        <v>2755</v>
      </c>
      <c r="G6119" s="25" t="s">
        <v>2354</v>
      </c>
      <c r="H6119" s="21" t="s">
        <v>2394</v>
      </c>
      <c r="I6119" s="25" t="s">
        <v>2343</v>
      </c>
      <c r="J6119" s="21" t="s">
        <v>8989</v>
      </c>
      <c r="K6119" s="21" t="s">
        <v>8975</v>
      </c>
    </row>
    <row r="6120" s="7" customFormat="1" customHeight="1" spans="1:11">
      <c r="A6120" s="21" t="s">
        <v>8990</v>
      </c>
      <c r="B6120" s="24" t="s">
        <v>8991</v>
      </c>
      <c r="C6120" s="21" t="s">
        <v>8992</v>
      </c>
      <c r="D6120" s="23"/>
      <c r="E6120" s="23"/>
      <c r="F6120" s="23"/>
      <c r="G6120" s="22"/>
      <c r="H6120" s="23"/>
      <c r="I6120" s="22"/>
      <c r="J6120" s="23"/>
      <c r="K6120" s="23"/>
    </row>
    <row r="6121" s="7" customFormat="1" customHeight="1" spans="1:11">
      <c r="A6121" s="23"/>
      <c r="B6121" s="22"/>
      <c r="C6121" s="23"/>
      <c r="D6121" s="21" t="s">
        <v>2338</v>
      </c>
      <c r="E6121" s="21" t="s">
        <v>1403</v>
      </c>
      <c r="F6121" s="21" t="s">
        <v>1403</v>
      </c>
      <c r="G6121" s="25" t="s">
        <v>1403</v>
      </c>
      <c r="H6121" s="21" t="s">
        <v>1403</v>
      </c>
      <c r="I6121" s="25" t="s">
        <v>1403</v>
      </c>
      <c r="J6121" s="21" t="s">
        <v>1403</v>
      </c>
      <c r="K6121" s="21" t="s">
        <v>1403</v>
      </c>
    </row>
    <row r="6122" s="7" customFormat="1" customHeight="1" spans="1:11">
      <c r="A6122" s="23"/>
      <c r="B6122" s="22"/>
      <c r="C6122" s="23"/>
      <c r="D6122" s="21" t="s">
        <v>1403</v>
      </c>
      <c r="E6122" s="21" t="s">
        <v>2339</v>
      </c>
      <c r="F6122" s="21" t="s">
        <v>1403</v>
      </c>
      <c r="G6122" s="25" t="s">
        <v>1403</v>
      </c>
      <c r="H6122" s="21" t="s">
        <v>1403</v>
      </c>
      <c r="I6122" s="25" t="s">
        <v>1403</v>
      </c>
      <c r="J6122" s="21" t="s">
        <v>1403</v>
      </c>
      <c r="K6122" s="21" t="s">
        <v>1403</v>
      </c>
    </row>
    <row r="6123" s="7" customFormat="1" customHeight="1" spans="1:11">
      <c r="A6123" s="23"/>
      <c r="B6123" s="22"/>
      <c r="C6123" s="23"/>
      <c r="D6123" s="21" t="s">
        <v>1403</v>
      </c>
      <c r="E6123" s="21" t="s">
        <v>1403</v>
      </c>
      <c r="F6123" s="21" t="s">
        <v>8993</v>
      </c>
      <c r="G6123" s="25" t="s">
        <v>2341</v>
      </c>
      <c r="H6123" s="21" t="s">
        <v>2426</v>
      </c>
      <c r="I6123" s="25" t="s">
        <v>3733</v>
      </c>
      <c r="J6123" s="21" t="s">
        <v>8994</v>
      </c>
      <c r="K6123" s="21" t="s">
        <v>8995</v>
      </c>
    </row>
    <row r="6124" s="7" customFormat="1" customHeight="1" spans="1:11">
      <c r="A6124" s="23"/>
      <c r="B6124" s="22"/>
      <c r="C6124" s="23"/>
      <c r="D6124" s="21" t="s">
        <v>1403</v>
      </c>
      <c r="E6124" s="21" t="s">
        <v>1403</v>
      </c>
      <c r="F6124" s="21" t="s">
        <v>8996</v>
      </c>
      <c r="G6124" s="25" t="s">
        <v>2341</v>
      </c>
      <c r="H6124" s="21" t="s">
        <v>8997</v>
      </c>
      <c r="I6124" s="25" t="s">
        <v>2562</v>
      </c>
      <c r="J6124" s="21" t="s">
        <v>8998</v>
      </c>
      <c r="K6124" s="21" t="s">
        <v>8998</v>
      </c>
    </row>
    <row r="6125" s="7" customFormat="1" customHeight="1" spans="1:11">
      <c r="A6125" s="23"/>
      <c r="B6125" s="22"/>
      <c r="C6125" s="23"/>
      <c r="D6125" s="21" t="s">
        <v>1403</v>
      </c>
      <c r="E6125" s="21" t="s">
        <v>1403</v>
      </c>
      <c r="F6125" s="21" t="s">
        <v>8999</v>
      </c>
      <c r="G6125" s="25" t="s">
        <v>2341</v>
      </c>
      <c r="H6125" s="21" t="s">
        <v>9000</v>
      </c>
      <c r="I6125" s="25" t="s">
        <v>2384</v>
      </c>
      <c r="J6125" s="21" t="s">
        <v>9001</v>
      </c>
      <c r="K6125" s="21" t="s">
        <v>9001</v>
      </c>
    </row>
    <row r="6126" s="7" customFormat="1" customHeight="1" spans="1:11">
      <c r="A6126" s="23"/>
      <c r="B6126" s="22"/>
      <c r="C6126" s="23"/>
      <c r="D6126" s="21" t="s">
        <v>1403</v>
      </c>
      <c r="E6126" s="21" t="s">
        <v>1403</v>
      </c>
      <c r="F6126" s="21" t="s">
        <v>9002</v>
      </c>
      <c r="G6126" s="25" t="s">
        <v>2341</v>
      </c>
      <c r="H6126" s="21" t="s">
        <v>9003</v>
      </c>
      <c r="I6126" s="25" t="s">
        <v>2384</v>
      </c>
      <c r="J6126" s="21" t="s">
        <v>9004</v>
      </c>
      <c r="K6126" s="21" t="s">
        <v>9004</v>
      </c>
    </row>
    <row r="6127" s="7" customFormat="1" customHeight="1" spans="1:11">
      <c r="A6127" s="23"/>
      <c r="B6127" s="22"/>
      <c r="C6127" s="23"/>
      <c r="D6127" s="21" t="s">
        <v>1403</v>
      </c>
      <c r="E6127" s="21" t="s">
        <v>2389</v>
      </c>
      <c r="F6127" s="21" t="s">
        <v>1403</v>
      </c>
      <c r="G6127" s="25" t="s">
        <v>1403</v>
      </c>
      <c r="H6127" s="21" t="s">
        <v>1403</v>
      </c>
      <c r="I6127" s="25" t="s">
        <v>1403</v>
      </c>
      <c r="J6127" s="21" t="s">
        <v>1403</v>
      </c>
      <c r="K6127" s="21" t="s">
        <v>1403</v>
      </c>
    </row>
    <row r="6128" s="7" customFormat="1" customHeight="1" spans="1:11">
      <c r="A6128" s="23"/>
      <c r="B6128" s="22"/>
      <c r="C6128" s="23"/>
      <c r="D6128" s="21" t="s">
        <v>1403</v>
      </c>
      <c r="E6128" s="21" t="s">
        <v>1403</v>
      </c>
      <c r="F6128" s="21" t="s">
        <v>9005</v>
      </c>
      <c r="G6128" s="25" t="s">
        <v>2341</v>
      </c>
      <c r="H6128" s="21" t="s">
        <v>2426</v>
      </c>
      <c r="I6128" s="25" t="s">
        <v>2581</v>
      </c>
      <c r="J6128" s="21" t="s">
        <v>9006</v>
      </c>
      <c r="K6128" s="21" t="s">
        <v>9007</v>
      </c>
    </row>
    <row r="6129" s="7" customFormat="1" customHeight="1" spans="1:11">
      <c r="A6129" s="23"/>
      <c r="B6129" s="22"/>
      <c r="C6129" s="23"/>
      <c r="D6129" s="21" t="s">
        <v>2357</v>
      </c>
      <c r="E6129" s="21" t="s">
        <v>1403</v>
      </c>
      <c r="F6129" s="21" t="s">
        <v>1403</v>
      </c>
      <c r="G6129" s="25" t="s">
        <v>1403</v>
      </c>
      <c r="H6129" s="21" t="s">
        <v>1403</v>
      </c>
      <c r="I6129" s="25" t="s">
        <v>1403</v>
      </c>
      <c r="J6129" s="21" t="s">
        <v>1403</v>
      </c>
      <c r="K6129" s="21" t="s">
        <v>1403</v>
      </c>
    </row>
    <row r="6130" s="7" customFormat="1" customHeight="1" spans="1:11">
      <c r="A6130" s="23"/>
      <c r="B6130" s="22"/>
      <c r="C6130" s="23"/>
      <c r="D6130" s="21" t="s">
        <v>1403</v>
      </c>
      <c r="E6130" s="21" t="s">
        <v>2358</v>
      </c>
      <c r="F6130" s="21" t="s">
        <v>1403</v>
      </c>
      <c r="G6130" s="25" t="s">
        <v>1403</v>
      </c>
      <c r="H6130" s="21" t="s">
        <v>1403</v>
      </c>
      <c r="I6130" s="25" t="s">
        <v>1403</v>
      </c>
      <c r="J6130" s="21" t="s">
        <v>1403</v>
      </c>
      <c r="K6130" s="21" t="s">
        <v>1403</v>
      </c>
    </row>
    <row r="6131" s="7" customFormat="1" customHeight="1" spans="1:11">
      <c r="A6131" s="23"/>
      <c r="B6131" s="22"/>
      <c r="C6131" s="23"/>
      <c r="D6131" s="21" t="s">
        <v>1403</v>
      </c>
      <c r="E6131" s="21" t="s">
        <v>1403</v>
      </c>
      <c r="F6131" s="21" t="s">
        <v>9008</v>
      </c>
      <c r="G6131" s="25" t="s">
        <v>2341</v>
      </c>
      <c r="H6131" s="21" t="s">
        <v>2426</v>
      </c>
      <c r="I6131" s="25" t="s">
        <v>2343</v>
      </c>
      <c r="J6131" s="21" t="s">
        <v>9009</v>
      </c>
      <c r="K6131" s="21" t="s">
        <v>9010</v>
      </c>
    </row>
    <row r="6132" s="7" customFormat="1" customHeight="1" spans="1:11">
      <c r="A6132" s="23"/>
      <c r="B6132" s="22"/>
      <c r="C6132" s="23"/>
      <c r="D6132" s="21" t="s">
        <v>2373</v>
      </c>
      <c r="E6132" s="21" t="s">
        <v>1403</v>
      </c>
      <c r="F6132" s="21" t="s">
        <v>1403</v>
      </c>
      <c r="G6132" s="25" t="s">
        <v>1403</v>
      </c>
      <c r="H6132" s="21" t="s">
        <v>1403</v>
      </c>
      <c r="I6132" s="25" t="s">
        <v>1403</v>
      </c>
      <c r="J6132" s="21" t="s">
        <v>1403</v>
      </c>
      <c r="K6132" s="21" t="s">
        <v>1403</v>
      </c>
    </row>
    <row r="6133" s="7" customFormat="1" customHeight="1" spans="1:11">
      <c r="A6133" s="23"/>
      <c r="B6133" s="22"/>
      <c r="C6133" s="23"/>
      <c r="D6133" s="21" t="s">
        <v>1403</v>
      </c>
      <c r="E6133" s="21" t="s">
        <v>2374</v>
      </c>
      <c r="F6133" s="21" t="s">
        <v>1403</v>
      </c>
      <c r="G6133" s="25" t="s">
        <v>1403</v>
      </c>
      <c r="H6133" s="21" t="s">
        <v>1403</v>
      </c>
      <c r="I6133" s="25" t="s">
        <v>1403</v>
      </c>
      <c r="J6133" s="21" t="s">
        <v>1403</v>
      </c>
      <c r="K6133" s="21" t="s">
        <v>1403</v>
      </c>
    </row>
    <row r="6134" s="7" customFormat="1" customHeight="1" spans="1:11">
      <c r="A6134" s="23"/>
      <c r="B6134" s="22"/>
      <c r="C6134" s="23"/>
      <c r="D6134" s="21" t="s">
        <v>1403</v>
      </c>
      <c r="E6134" s="21" t="s">
        <v>1403</v>
      </c>
      <c r="F6134" s="21" t="s">
        <v>9011</v>
      </c>
      <c r="G6134" s="25" t="s">
        <v>2354</v>
      </c>
      <c r="H6134" s="21" t="s">
        <v>2394</v>
      </c>
      <c r="I6134" s="25" t="s">
        <v>2343</v>
      </c>
      <c r="J6134" s="21" t="s">
        <v>9012</v>
      </c>
      <c r="K6134" s="21" t="s">
        <v>9013</v>
      </c>
    </row>
    <row r="6135" s="7" customFormat="1" customHeight="1" spans="1:11">
      <c r="A6135" s="21" t="s">
        <v>9014</v>
      </c>
      <c r="B6135" s="24" t="s">
        <v>9015</v>
      </c>
      <c r="C6135" s="21" t="s">
        <v>9016</v>
      </c>
      <c r="D6135" s="23"/>
      <c r="E6135" s="23"/>
      <c r="F6135" s="23"/>
      <c r="G6135" s="22"/>
      <c r="H6135" s="23"/>
      <c r="I6135" s="22"/>
      <c r="J6135" s="23"/>
      <c r="K6135" s="23"/>
    </row>
    <row r="6136" s="7" customFormat="1" customHeight="1" spans="1:11">
      <c r="A6136" s="23"/>
      <c r="B6136" s="22"/>
      <c r="C6136" s="23"/>
      <c r="D6136" s="21" t="s">
        <v>2338</v>
      </c>
      <c r="E6136" s="21" t="s">
        <v>1403</v>
      </c>
      <c r="F6136" s="21" t="s">
        <v>1403</v>
      </c>
      <c r="G6136" s="25" t="s">
        <v>1403</v>
      </c>
      <c r="H6136" s="21" t="s">
        <v>1403</v>
      </c>
      <c r="I6136" s="25" t="s">
        <v>1403</v>
      </c>
      <c r="J6136" s="21" t="s">
        <v>1403</v>
      </c>
      <c r="K6136" s="21" t="s">
        <v>1403</v>
      </c>
    </row>
    <row r="6137" s="7" customFormat="1" customHeight="1" spans="1:11">
      <c r="A6137" s="23"/>
      <c r="B6137" s="22"/>
      <c r="C6137" s="23"/>
      <c r="D6137" s="21" t="s">
        <v>1403</v>
      </c>
      <c r="E6137" s="21" t="s">
        <v>2339</v>
      </c>
      <c r="F6137" s="21" t="s">
        <v>1403</v>
      </c>
      <c r="G6137" s="25" t="s">
        <v>1403</v>
      </c>
      <c r="H6137" s="21" t="s">
        <v>1403</v>
      </c>
      <c r="I6137" s="25" t="s">
        <v>1403</v>
      </c>
      <c r="J6137" s="21" t="s">
        <v>1403</v>
      </c>
      <c r="K6137" s="21" t="s">
        <v>1403</v>
      </c>
    </row>
    <row r="6138" s="7" customFormat="1" customHeight="1" spans="1:11">
      <c r="A6138" s="23"/>
      <c r="B6138" s="22"/>
      <c r="C6138" s="23"/>
      <c r="D6138" s="21" t="s">
        <v>1403</v>
      </c>
      <c r="E6138" s="21" t="s">
        <v>1403</v>
      </c>
      <c r="F6138" s="21" t="s">
        <v>9017</v>
      </c>
      <c r="G6138" s="25" t="s">
        <v>2341</v>
      </c>
      <c r="H6138" s="21" t="s">
        <v>9018</v>
      </c>
      <c r="I6138" s="25" t="s">
        <v>2384</v>
      </c>
      <c r="J6138" s="21" t="s">
        <v>9017</v>
      </c>
      <c r="K6138" s="21" t="s">
        <v>9019</v>
      </c>
    </row>
    <row r="6139" s="7" customFormat="1" customHeight="1" spans="1:11">
      <c r="A6139" s="23"/>
      <c r="B6139" s="22"/>
      <c r="C6139" s="23"/>
      <c r="D6139" s="21" t="s">
        <v>1403</v>
      </c>
      <c r="E6139" s="21" t="s">
        <v>1403</v>
      </c>
      <c r="F6139" s="21" t="s">
        <v>9020</v>
      </c>
      <c r="G6139" s="25" t="s">
        <v>2498</v>
      </c>
      <c r="H6139" s="21" t="s">
        <v>2541</v>
      </c>
      <c r="I6139" s="25" t="s">
        <v>2384</v>
      </c>
      <c r="J6139" s="21" t="s">
        <v>9020</v>
      </c>
      <c r="K6139" s="21" t="s">
        <v>9019</v>
      </c>
    </row>
    <row r="6140" s="7" customFormat="1" customHeight="1" spans="1:11">
      <c r="A6140" s="23"/>
      <c r="B6140" s="22"/>
      <c r="C6140" s="23"/>
      <c r="D6140" s="21" t="s">
        <v>1403</v>
      </c>
      <c r="E6140" s="21" t="s">
        <v>1403</v>
      </c>
      <c r="F6140" s="21" t="s">
        <v>9021</v>
      </c>
      <c r="G6140" s="25" t="s">
        <v>2498</v>
      </c>
      <c r="H6140" s="21" t="s">
        <v>9022</v>
      </c>
      <c r="I6140" s="25" t="s">
        <v>2384</v>
      </c>
      <c r="J6140" s="21" t="s">
        <v>9021</v>
      </c>
      <c r="K6140" s="21" t="s">
        <v>9019</v>
      </c>
    </row>
    <row r="6141" s="7" customFormat="1" customHeight="1" spans="1:11">
      <c r="A6141" s="23"/>
      <c r="B6141" s="22"/>
      <c r="C6141" s="23"/>
      <c r="D6141" s="21" t="s">
        <v>1403</v>
      </c>
      <c r="E6141" s="21" t="s">
        <v>1403</v>
      </c>
      <c r="F6141" s="21" t="s">
        <v>9023</v>
      </c>
      <c r="G6141" s="25" t="s">
        <v>2498</v>
      </c>
      <c r="H6141" s="21" t="s">
        <v>9024</v>
      </c>
      <c r="I6141" s="25" t="s">
        <v>2384</v>
      </c>
      <c r="J6141" s="21" t="s">
        <v>9023</v>
      </c>
      <c r="K6141" s="21" t="s">
        <v>9019</v>
      </c>
    </row>
    <row r="6142" s="7" customFormat="1" customHeight="1" spans="1:11">
      <c r="A6142" s="23"/>
      <c r="B6142" s="22"/>
      <c r="C6142" s="23"/>
      <c r="D6142" s="21" t="s">
        <v>1403</v>
      </c>
      <c r="E6142" s="21" t="s">
        <v>1403</v>
      </c>
      <c r="F6142" s="21" t="s">
        <v>9025</v>
      </c>
      <c r="G6142" s="25" t="s">
        <v>2498</v>
      </c>
      <c r="H6142" s="21" t="s">
        <v>9026</v>
      </c>
      <c r="I6142" s="25" t="s">
        <v>2384</v>
      </c>
      <c r="J6142" s="21" t="s">
        <v>9025</v>
      </c>
      <c r="K6142" s="21" t="s">
        <v>9019</v>
      </c>
    </row>
    <row r="6143" s="7" customFormat="1" customHeight="1" spans="1:11">
      <c r="A6143" s="23"/>
      <c r="B6143" s="22"/>
      <c r="C6143" s="23"/>
      <c r="D6143" s="21" t="s">
        <v>1403</v>
      </c>
      <c r="E6143" s="21" t="s">
        <v>2949</v>
      </c>
      <c r="F6143" s="21" t="s">
        <v>1403</v>
      </c>
      <c r="G6143" s="25" t="s">
        <v>1403</v>
      </c>
      <c r="H6143" s="21" t="s">
        <v>1403</v>
      </c>
      <c r="I6143" s="25" t="s">
        <v>1403</v>
      </c>
      <c r="J6143" s="21" t="s">
        <v>1403</v>
      </c>
      <c r="K6143" s="21" t="s">
        <v>1403</v>
      </c>
    </row>
    <row r="6144" s="7" customFormat="1" customHeight="1" spans="1:11">
      <c r="A6144" s="23"/>
      <c r="B6144" s="22"/>
      <c r="C6144" s="23"/>
      <c r="D6144" s="21" t="s">
        <v>1403</v>
      </c>
      <c r="E6144" s="21" t="s">
        <v>1403</v>
      </c>
      <c r="F6144" s="21" t="s">
        <v>9027</v>
      </c>
      <c r="G6144" s="25" t="s">
        <v>2498</v>
      </c>
      <c r="H6144" s="21" t="s">
        <v>2654</v>
      </c>
      <c r="I6144" s="25" t="s">
        <v>3733</v>
      </c>
      <c r="J6144" s="21" t="s">
        <v>9027</v>
      </c>
      <c r="K6144" s="21" t="s">
        <v>9019</v>
      </c>
    </row>
    <row r="6145" s="7" customFormat="1" customHeight="1" spans="1:11">
      <c r="A6145" s="23"/>
      <c r="B6145" s="22"/>
      <c r="C6145" s="23"/>
      <c r="D6145" s="21" t="s">
        <v>1403</v>
      </c>
      <c r="E6145" s="21" t="s">
        <v>1403</v>
      </c>
      <c r="F6145" s="21" t="s">
        <v>9028</v>
      </c>
      <c r="G6145" s="25" t="s">
        <v>2498</v>
      </c>
      <c r="H6145" s="21" t="s">
        <v>3932</v>
      </c>
      <c r="I6145" s="25" t="s">
        <v>3733</v>
      </c>
      <c r="J6145" s="21" t="s">
        <v>9028</v>
      </c>
      <c r="K6145" s="21" t="s">
        <v>9019</v>
      </c>
    </row>
    <row r="6146" s="7" customFormat="1" customHeight="1" spans="1:11">
      <c r="A6146" s="23"/>
      <c r="B6146" s="22"/>
      <c r="C6146" s="23"/>
      <c r="D6146" s="21" t="s">
        <v>1403</v>
      </c>
      <c r="E6146" s="21" t="s">
        <v>1403</v>
      </c>
      <c r="F6146" s="21" t="s">
        <v>9029</v>
      </c>
      <c r="G6146" s="25" t="s">
        <v>2498</v>
      </c>
      <c r="H6146" s="21" t="s">
        <v>4435</v>
      </c>
      <c r="I6146" s="25" t="s">
        <v>3733</v>
      </c>
      <c r="J6146" s="21" t="s">
        <v>9029</v>
      </c>
      <c r="K6146" s="21" t="s">
        <v>9019</v>
      </c>
    </row>
    <row r="6147" s="7" customFormat="1" customHeight="1" spans="1:11">
      <c r="A6147" s="23"/>
      <c r="B6147" s="22"/>
      <c r="C6147" s="23"/>
      <c r="D6147" s="21" t="s">
        <v>1403</v>
      </c>
      <c r="E6147" s="21" t="s">
        <v>1403</v>
      </c>
      <c r="F6147" s="21" t="s">
        <v>9030</v>
      </c>
      <c r="G6147" s="25" t="s">
        <v>2498</v>
      </c>
      <c r="H6147" s="21" t="s">
        <v>3737</v>
      </c>
      <c r="I6147" s="25" t="s">
        <v>3733</v>
      </c>
      <c r="J6147" s="21" t="s">
        <v>9030</v>
      </c>
      <c r="K6147" s="21" t="s">
        <v>9019</v>
      </c>
    </row>
    <row r="6148" s="7" customFormat="1" customHeight="1" spans="1:11">
      <c r="A6148" s="23"/>
      <c r="B6148" s="22"/>
      <c r="C6148" s="23"/>
      <c r="D6148" s="21" t="s">
        <v>2357</v>
      </c>
      <c r="E6148" s="21" t="s">
        <v>1403</v>
      </c>
      <c r="F6148" s="21" t="s">
        <v>1403</v>
      </c>
      <c r="G6148" s="25" t="s">
        <v>1403</v>
      </c>
      <c r="H6148" s="21" t="s">
        <v>1403</v>
      </c>
      <c r="I6148" s="25" t="s">
        <v>1403</v>
      </c>
      <c r="J6148" s="21" t="s">
        <v>1403</v>
      </c>
      <c r="K6148" s="21" t="s">
        <v>1403</v>
      </c>
    </row>
    <row r="6149" s="7" customFormat="1" customHeight="1" spans="1:11">
      <c r="A6149" s="23"/>
      <c r="B6149" s="22"/>
      <c r="C6149" s="23"/>
      <c r="D6149" s="21" t="s">
        <v>1403</v>
      </c>
      <c r="E6149" s="21" t="s">
        <v>2358</v>
      </c>
      <c r="F6149" s="21" t="s">
        <v>1403</v>
      </c>
      <c r="G6149" s="25" t="s">
        <v>1403</v>
      </c>
      <c r="H6149" s="21" t="s">
        <v>1403</v>
      </c>
      <c r="I6149" s="25" t="s">
        <v>1403</v>
      </c>
      <c r="J6149" s="21" t="s">
        <v>1403</v>
      </c>
      <c r="K6149" s="21" t="s">
        <v>1403</v>
      </c>
    </row>
    <row r="6150" s="7" customFormat="1" customHeight="1" spans="1:11">
      <c r="A6150" s="23"/>
      <c r="B6150" s="22"/>
      <c r="C6150" s="23"/>
      <c r="D6150" s="21" t="s">
        <v>1403</v>
      </c>
      <c r="E6150" s="21" t="s">
        <v>1403</v>
      </c>
      <c r="F6150" s="21" t="s">
        <v>9031</v>
      </c>
      <c r="G6150" s="25" t="s">
        <v>2354</v>
      </c>
      <c r="H6150" s="21" t="s">
        <v>2808</v>
      </c>
      <c r="I6150" s="25" t="s">
        <v>2343</v>
      </c>
      <c r="J6150" s="21" t="s">
        <v>9031</v>
      </c>
      <c r="K6150" s="21" t="s">
        <v>9019</v>
      </c>
    </row>
    <row r="6151" s="7" customFormat="1" customHeight="1" spans="1:11">
      <c r="A6151" s="23"/>
      <c r="B6151" s="22"/>
      <c r="C6151" s="23"/>
      <c r="D6151" s="21" t="s">
        <v>1403</v>
      </c>
      <c r="E6151" s="21" t="s">
        <v>1403</v>
      </c>
      <c r="F6151" s="21" t="s">
        <v>9032</v>
      </c>
      <c r="G6151" s="25" t="s">
        <v>2341</v>
      </c>
      <c r="H6151" s="21" t="s">
        <v>2342</v>
      </c>
      <c r="I6151" s="25" t="s">
        <v>2343</v>
      </c>
      <c r="J6151" s="21" t="s">
        <v>9033</v>
      </c>
      <c r="K6151" s="21" t="s">
        <v>9034</v>
      </c>
    </row>
    <row r="6152" s="7" customFormat="1" customHeight="1" spans="1:11">
      <c r="A6152" s="23"/>
      <c r="B6152" s="22"/>
      <c r="C6152" s="23"/>
      <c r="D6152" s="21" t="s">
        <v>2373</v>
      </c>
      <c r="E6152" s="21" t="s">
        <v>1403</v>
      </c>
      <c r="F6152" s="21" t="s">
        <v>1403</v>
      </c>
      <c r="G6152" s="25" t="s">
        <v>1403</v>
      </c>
      <c r="H6152" s="21" t="s">
        <v>1403</v>
      </c>
      <c r="I6152" s="25" t="s">
        <v>1403</v>
      </c>
      <c r="J6152" s="21" t="s">
        <v>1403</v>
      </c>
      <c r="K6152" s="21" t="s">
        <v>1403</v>
      </c>
    </row>
    <row r="6153" s="7" customFormat="1" customHeight="1" spans="1:11">
      <c r="A6153" s="23"/>
      <c r="B6153" s="22"/>
      <c r="C6153" s="23"/>
      <c r="D6153" s="21" t="s">
        <v>1403</v>
      </c>
      <c r="E6153" s="21" t="s">
        <v>2374</v>
      </c>
      <c r="F6153" s="21" t="s">
        <v>1403</v>
      </c>
      <c r="G6153" s="25" t="s">
        <v>1403</v>
      </c>
      <c r="H6153" s="21" t="s">
        <v>1403</v>
      </c>
      <c r="I6153" s="25" t="s">
        <v>1403</v>
      </c>
      <c r="J6153" s="21" t="s">
        <v>1403</v>
      </c>
      <c r="K6153" s="21" t="s">
        <v>1403</v>
      </c>
    </row>
    <row r="6154" s="7" customFormat="1" customHeight="1" spans="1:11">
      <c r="A6154" s="23"/>
      <c r="B6154" s="22"/>
      <c r="C6154" s="23"/>
      <c r="D6154" s="21" t="s">
        <v>1403</v>
      </c>
      <c r="E6154" s="21" t="s">
        <v>1403</v>
      </c>
      <c r="F6154" s="21" t="s">
        <v>9035</v>
      </c>
      <c r="G6154" s="25" t="s">
        <v>2354</v>
      </c>
      <c r="H6154" s="21" t="s">
        <v>2808</v>
      </c>
      <c r="I6154" s="25" t="s">
        <v>2343</v>
      </c>
      <c r="J6154" s="21" t="s">
        <v>9035</v>
      </c>
      <c r="K6154" s="21" t="s">
        <v>9036</v>
      </c>
    </row>
    <row r="6155" s="7" customFormat="1" customHeight="1" spans="1:11">
      <c r="A6155" s="21" t="s">
        <v>9037</v>
      </c>
      <c r="B6155" s="24" t="s">
        <v>9038</v>
      </c>
      <c r="C6155" s="21" t="s">
        <v>9039</v>
      </c>
      <c r="D6155" s="23"/>
      <c r="E6155" s="23"/>
      <c r="F6155" s="23"/>
      <c r="G6155" s="22"/>
      <c r="H6155" s="23"/>
      <c r="I6155" s="22"/>
      <c r="J6155" s="23"/>
      <c r="K6155" s="23"/>
    </row>
    <row r="6156" s="7" customFormat="1" customHeight="1" spans="1:11">
      <c r="A6156" s="23"/>
      <c r="B6156" s="22"/>
      <c r="C6156" s="23"/>
      <c r="D6156" s="21" t="s">
        <v>2338</v>
      </c>
      <c r="E6156" s="21" t="s">
        <v>1403</v>
      </c>
      <c r="F6156" s="21" t="s">
        <v>1403</v>
      </c>
      <c r="G6156" s="25" t="s">
        <v>1403</v>
      </c>
      <c r="H6156" s="21" t="s">
        <v>1403</v>
      </c>
      <c r="I6156" s="25" t="s">
        <v>1403</v>
      </c>
      <c r="J6156" s="21" t="s">
        <v>1403</v>
      </c>
      <c r="K6156" s="21" t="s">
        <v>1403</v>
      </c>
    </row>
    <row r="6157" s="7" customFormat="1" customHeight="1" spans="1:11">
      <c r="A6157" s="23"/>
      <c r="B6157" s="22"/>
      <c r="C6157" s="23"/>
      <c r="D6157" s="21" t="s">
        <v>1403</v>
      </c>
      <c r="E6157" s="21" t="s">
        <v>2339</v>
      </c>
      <c r="F6157" s="21" t="s">
        <v>1403</v>
      </c>
      <c r="G6157" s="25" t="s">
        <v>1403</v>
      </c>
      <c r="H6157" s="21" t="s">
        <v>1403</v>
      </c>
      <c r="I6157" s="25" t="s">
        <v>1403</v>
      </c>
      <c r="J6157" s="21" t="s">
        <v>1403</v>
      </c>
      <c r="K6157" s="21" t="s">
        <v>1403</v>
      </c>
    </row>
    <row r="6158" s="7" customFormat="1" customHeight="1" spans="1:11">
      <c r="A6158" s="23"/>
      <c r="B6158" s="22"/>
      <c r="C6158" s="23"/>
      <c r="D6158" s="21" t="s">
        <v>1403</v>
      </c>
      <c r="E6158" s="21" t="s">
        <v>1403</v>
      </c>
      <c r="F6158" s="21" t="s">
        <v>9040</v>
      </c>
      <c r="G6158" s="25" t="s">
        <v>2354</v>
      </c>
      <c r="H6158" s="21" t="s">
        <v>2723</v>
      </c>
      <c r="I6158" s="25" t="s">
        <v>9041</v>
      </c>
      <c r="J6158" s="21" t="s">
        <v>9042</v>
      </c>
      <c r="K6158" s="21" t="s">
        <v>9043</v>
      </c>
    </row>
    <row r="6159" s="7" customFormat="1" customHeight="1" spans="1:11">
      <c r="A6159" s="23"/>
      <c r="B6159" s="22"/>
      <c r="C6159" s="23"/>
      <c r="D6159" s="21" t="s">
        <v>1403</v>
      </c>
      <c r="E6159" s="21" t="s">
        <v>1403</v>
      </c>
      <c r="F6159" s="21" t="s">
        <v>9044</v>
      </c>
      <c r="G6159" s="25" t="s">
        <v>2341</v>
      </c>
      <c r="H6159" s="21" t="s">
        <v>2769</v>
      </c>
      <c r="I6159" s="25" t="s">
        <v>2918</v>
      </c>
      <c r="J6159" s="21" t="s">
        <v>9044</v>
      </c>
      <c r="K6159" s="21" t="s">
        <v>9045</v>
      </c>
    </row>
    <row r="6160" s="7" customFormat="1" customHeight="1" spans="1:11">
      <c r="A6160" s="23"/>
      <c r="B6160" s="22"/>
      <c r="C6160" s="23"/>
      <c r="D6160" s="21" t="s">
        <v>1403</v>
      </c>
      <c r="E6160" s="21" t="s">
        <v>2389</v>
      </c>
      <c r="F6160" s="21" t="s">
        <v>1403</v>
      </c>
      <c r="G6160" s="25" t="s">
        <v>1403</v>
      </c>
      <c r="H6160" s="21" t="s">
        <v>1403</v>
      </c>
      <c r="I6160" s="25" t="s">
        <v>1403</v>
      </c>
      <c r="J6160" s="21" t="s">
        <v>1403</v>
      </c>
      <c r="K6160" s="21" t="s">
        <v>1403</v>
      </c>
    </row>
    <row r="6161" s="7" customFormat="1" customHeight="1" spans="1:11">
      <c r="A6161" s="23"/>
      <c r="B6161" s="22"/>
      <c r="C6161" s="23"/>
      <c r="D6161" s="21" t="s">
        <v>1403</v>
      </c>
      <c r="E6161" s="21" t="s">
        <v>1403</v>
      </c>
      <c r="F6161" s="21" t="s">
        <v>9046</v>
      </c>
      <c r="G6161" s="25" t="s">
        <v>2341</v>
      </c>
      <c r="H6161" s="21" t="s">
        <v>2342</v>
      </c>
      <c r="I6161" s="25" t="s">
        <v>2343</v>
      </c>
      <c r="J6161" s="21" t="s">
        <v>9047</v>
      </c>
      <c r="K6161" s="21" t="s">
        <v>9047</v>
      </c>
    </row>
    <row r="6162" s="7" customFormat="1" customHeight="1" spans="1:11">
      <c r="A6162" s="23"/>
      <c r="B6162" s="22"/>
      <c r="C6162" s="23"/>
      <c r="D6162" s="21" t="s">
        <v>1403</v>
      </c>
      <c r="E6162" s="21" t="s">
        <v>1403</v>
      </c>
      <c r="F6162" s="21" t="s">
        <v>9048</v>
      </c>
      <c r="G6162" s="25" t="s">
        <v>2498</v>
      </c>
      <c r="H6162" s="21" t="s">
        <v>6909</v>
      </c>
      <c r="I6162" s="25" t="s">
        <v>2500</v>
      </c>
      <c r="J6162" s="21" t="s">
        <v>9049</v>
      </c>
      <c r="K6162" s="21" t="s">
        <v>9047</v>
      </c>
    </row>
    <row r="6163" s="7" customFormat="1" customHeight="1" spans="1:11">
      <c r="A6163" s="23"/>
      <c r="B6163" s="22"/>
      <c r="C6163" s="23"/>
      <c r="D6163" s="21" t="s">
        <v>2357</v>
      </c>
      <c r="E6163" s="21" t="s">
        <v>1403</v>
      </c>
      <c r="F6163" s="21" t="s">
        <v>1403</v>
      </c>
      <c r="G6163" s="25" t="s">
        <v>1403</v>
      </c>
      <c r="H6163" s="21" t="s">
        <v>1403</v>
      </c>
      <c r="I6163" s="25" t="s">
        <v>1403</v>
      </c>
      <c r="J6163" s="21" t="s">
        <v>1403</v>
      </c>
      <c r="K6163" s="21" t="s">
        <v>1403</v>
      </c>
    </row>
    <row r="6164" s="7" customFormat="1" customHeight="1" spans="1:11">
      <c r="A6164" s="23"/>
      <c r="B6164" s="22"/>
      <c r="C6164" s="23"/>
      <c r="D6164" s="21" t="s">
        <v>1403</v>
      </c>
      <c r="E6164" s="21" t="s">
        <v>2358</v>
      </c>
      <c r="F6164" s="21" t="s">
        <v>1403</v>
      </c>
      <c r="G6164" s="25" t="s">
        <v>1403</v>
      </c>
      <c r="H6164" s="21" t="s">
        <v>1403</v>
      </c>
      <c r="I6164" s="25" t="s">
        <v>1403</v>
      </c>
      <c r="J6164" s="21" t="s">
        <v>1403</v>
      </c>
      <c r="K6164" s="21" t="s">
        <v>1403</v>
      </c>
    </row>
    <row r="6165" s="7" customFormat="1" customHeight="1" spans="1:11">
      <c r="A6165" s="23"/>
      <c r="B6165" s="22"/>
      <c r="C6165" s="23"/>
      <c r="D6165" s="21" t="s">
        <v>1403</v>
      </c>
      <c r="E6165" s="21" t="s">
        <v>1403</v>
      </c>
      <c r="F6165" s="21" t="s">
        <v>9050</v>
      </c>
      <c r="G6165" s="25" t="s">
        <v>2354</v>
      </c>
      <c r="H6165" s="21" t="s">
        <v>9051</v>
      </c>
      <c r="I6165" s="25" t="s">
        <v>2343</v>
      </c>
      <c r="J6165" s="21" t="s">
        <v>9052</v>
      </c>
      <c r="K6165" s="21" t="s">
        <v>9047</v>
      </c>
    </row>
    <row r="6166" s="7" customFormat="1" customHeight="1" spans="1:11">
      <c r="A6166" s="23"/>
      <c r="B6166" s="22"/>
      <c r="C6166" s="23"/>
      <c r="D6166" s="21" t="s">
        <v>2373</v>
      </c>
      <c r="E6166" s="21" t="s">
        <v>1403</v>
      </c>
      <c r="F6166" s="21" t="s">
        <v>1403</v>
      </c>
      <c r="G6166" s="25" t="s">
        <v>1403</v>
      </c>
      <c r="H6166" s="21" t="s">
        <v>1403</v>
      </c>
      <c r="I6166" s="25" t="s">
        <v>1403</v>
      </c>
      <c r="J6166" s="21" t="s">
        <v>1403</v>
      </c>
      <c r="K6166" s="21" t="s">
        <v>1403</v>
      </c>
    </row>
    <row r="6167" s="7" customFormat="1" customHeight="1" spans="1:11">
      <c r="A6167" s="23"/>
      <c r="B6167" s="22"/>
      <c r="C6167" s="23"/>
      <c r="D6167" s="21" t="s">
        <v>1403</v>
      </c>
      <c r="E6167" s="21" t="s">
        <v>2374</v>
      </c>
      <c r="F6167" s="21" t="s">
        <v>1403</v>
      </c>
      <c r="G6167" s="25" t="s">
        <v>1403</v>
      </c>
      <c r="H6167" s="21" t="s">
        <v>1403</v>
      </c>
      <c r="I6167" s="25" t="s">
        <v>1403</v>
      </c>
      <c r="J6167" s="21" t="s">
        <v>1403</v>
      </c>
      <c r="K6167" s="21" t="s">
        <v>1403</v>
      </c>
    </row>
    <row r="6168" s="7" customFormat="1" customHeight="1" spans="1:11">
      <c r="A6168" s="23"/>
      <c r="B6168" s="22"/>
      <c r="C6168" s="23"/>
      <c r="D6168" s="21" t="s">
        <v>1403</v>
      </c>
      <c r="E6168" s="21" t="s">
        <v>1403</v>
      </c>
      <c r="F6168" s="21" t="s">
        <v>9053</v>
      </c>
      <c r="G6168" s="25" t="s">
        <v>2354</v>
      </c>
      <c r="H6168" s="21" t="s">
        <v>2622</v>
      </c>
      <c r="I6168" s="25" t="s">
        <v>2343</v>
      </c>
      <c r="J6168" s="21" t="s">
        <v>9054</v>
      </c>
      <c r="K6168" s="21" t="s">
        <v>9047</v>
      </c>
    </row>
    <row r="6169" s="7" customFormat="1" customHeight="1" spans="1:11">
      <c r="A6169" s="21" t="s">
        <v>9055</v>
      </c>
      <c r="B6169" s="24" t="s">
        <v>9056</v>
      </c>
      <c r="C6169" s="21" t="s">
        <v>9057</v>
      </c>
      <c r="D6169" s="23"/>
      <c r="E6169" s="23"/>
      <c r="F6169" s="23"/>
      <c r="G6169" s="22"/>
      <c r="H6169" s="23"/>
      <c r="I6169" s="22"/>
      <c r="J6169" s="23"/>
      <c r="K6169" s="23"/>
    </row>
    <row r="6170" s="7" customFormat="1" customHeight="1" spans="1:11">
      <c r="A6170" s="23"/>
      <c r="B6170" s="22"/>
      <c r="C6170" s="23"/>
      <c r="D6170" s="21" t="s">
        <v>2338</v>
      </c>
      <c r="E6170" s="21" t="s">
        <v>1403</v>
      </c>
      <c r="F6170" s="21" t="s">
        <v>1403</v>
      </c>
      <c r="G6170" s="25" t="s">
        <v>1403</v>
      </c>
      <c r="H6170" s="21" t="s">
        <v>1403</v>
      </c>
      <c r="I6170" s="25" t="s">
        <v>1403</v>
      </c>
      <c r="J6170" s="21" t="s">
        <v>1403</v>
      </c>
      <c r="K6170" s="21" t="s">
        <v>1403</v>
      </c>
    </row>
    <row r="6171" s="7" customFormat="1" customHeight="1" spans="1:11">
      <c r="A6171" s="23"/>
      <c r="B6171" s="22"/>
      <c r="C6171" s="23"/>
      <c r="D6171" s="21" t="s">
        <v>1403</v>
      </c>
      <c r="E6171" s="21" t="s">
        <v>2339</v>
      </c>
      <c r="F6171" s="21" t="s">
        <v>1403</v>
      </c>
      <c r="G6171" s="25" t="s">
        <v>1403</v>
      </c>
      <c r="H6171" s="21" t="s">
        <v>1403</v>
      </c>
      <c r="I6171" s="25" t="s">
        <v>1403</v>
      </c>
      <c r="J6171" s="21" t="s">
        <v>1403</v>
      </c>
      <c r="K6171" s="21" t="s">
        <v>1403</v>
      </c>
    </row>
    <row r="6172" s="7" customFormat="1" customHeight="1" spans="1:11">
      <c r="A6172" s="23"/>
      <c r="B6172" s="22"/>
      <c r="C6172" s="23"/>
      <c r="D6172" s="21" t="s">
        <v>1403</v>
      </c>
      <c r="E6172" s="21" t="s">
        <v>1403</v>
      </c>
      <c r="F6172" s="21" t="s">
        <v>9058</v>
      </c>
      <c r="G6172" s="25" t="s">
        <v>2341</v>
      </c>
      <c r="H6172" s="21" t="s">
        <v>2342</v>
      </c>
      <c r="I6172" s="25" t="s">
        <v>2343</v>
      </c>
      <c r="J6172" s="21" t="s">
        <v>9059</v>
      </c>
      <c r="K6172" s="21" t="s">
        <v>9060</v>
      </c>
    </row>
    <row r="6173" s="7" customFormat="1" customHeight="1" spans="1:11">
      <c r="A6173" s="23"/>
      <c r="B6173" s="22"/>
      <c r="C6173" s="23"/>
      <c r="D6173" s="21" t="s">
        <v>1403</v>
      </c>
      <c r="E6173" s="21" t="s">
        <v>1403</v>
      </c>
      <c r="F6173" s="21" t="s">
        <v>9061</v>
      </c>
      <c r="G6173" s="25" t="s">
        <v>2341</v>
      </c>
      <c r="H6173" s="21" t="s">
        <v>2342</v>
      </c>
      <c r="I6173" s="25" t="s">
        <v>2343</v>
      </c>
      <c r="J6173" s="21" t="s">
        <v>9062</v>
      </c>
      <c r="K6173" s="21" t="s">
        <v>9060</v>
      </c>
    </row>
    <row r="6174" s="7" customFormat="1" customHeight="1" spans="1:11">
      <c r="A6174" s="23"/>
      <c r="B6174" s="22"/>
      <c r="C6174" s="23"/>
      <c r="D6174" s="21" t="s">
        <v>1403</v>
      </c>
      <c r="E6174" s="21" t="s">
        <v>2389</v>
      </c>
      <c r="F6174" s="21" t="s">
        <v>1403</v>
      </c>
      <c r="G6174" s="25" t="s">
        <v>1403</v>
      </c>
      <c r="H6174" s="21" t="s">
        <v>1403</v>
      </c>
      <c r="I6174" s="25" t="s">
        <v>1403</v>
      </c>
      <c r="J6174" s="21" t="s">
        <v>1403</v>
      </c>
      <c r="K6174" s="21" t="s">
        <v>1403</v>
      </c>
    </row>
    <row r="6175" s="7" customFormat="1" customHeight="1" spans="1:11">
      <c r="A6175" s="23"/>
      <c r="B6175" s="22"/>
      <c r="C6175" s="23"/>
      <c r="D6175" s="21" t="s">
        <v>1403</v>
      </c>
      <c r="E6175" s="21" t="s">
        <v>1403</v>
      </c>
      <c r="F6175" s="21" t="s">
        <v>9063</v>
      </c>
      <c r="G6175" s="25" t="s">
        <v>2341</v>
      </c>
      <c r="H6175" s="21" t="s">
        <v>2342</v>
      </c>
      <c r="I6175" s="25" t="s">
        <v>2343</v>
      </c>
      <c r="J6175" s="21" t="s">
        <v>9064</v>
      </c>
      <c r="K6175" s="21" t="s">
        <v>9060</v>
      </c>
    </row>
    <row r="6176" s="7" customFormat="1" customHeight="1" spans="1:11">
      <c r="A6176" s="23"/>
      <c r="B6176" s="22"/>
      <c r="C6176" s="23"/>
      <c r="D6176" s="21" t="s">
        <v>1403</v>
      </c>
      <c r="E6176" s="21" t="s">
        <v>2949</v>
      </c>
      <c r="F6176" s="21" t="s">
        <v>1403</v>
      </c>
      <c r="G6176" s="25" t="s">
        <v>1403</v>
      </c>
      <c r="H6176" s="21" t="s">
        <v>1403</v>
      </c>
      <c r="I6176" s="25" t="s">
        <v>1403</v>
      </c>
      <c r="J6176" s="21" t="s">
        <v>1403</v>
      </c>
      <c r="K6176" s="21" t="s">
        <v>1403</v>
      </c>
    </row>
    <row r="6177" s="7" customFormat="1" customHeight="1" spans="1:11">
      <c r="A6177" s="23"/>
      <c r="B6177" s="22"/>
      <c r="C6177" s="23"/>
      <c r="D6177" s="21" t="s">
        <v>1403</v>
      </c>
      <c r="E6177" s="21" t="s">
        <v>1403</v>
      </c>
      <c r="F6177" s="21" t="s">
        <v>9065</v>
      </c>
      <c r="G6177" s="25" t="s">
        <v>2341</v>
      </c>
      <c r="H6177" s="21" t="s">
        <v>2342</v>
      </c>
      <c r="I6177" s="25" t="s">
        <v>9066</v>
      </c>
      <c r="J6177" s="21" t="s">
        <v>9067</v>
      </c>
      <c r="K6177" s="21" t="s">
        <v>9068</v>
      </c>
    </row>
    <row r="6178" s="7" customFormat="1" customHeight="1" spans="1:11">
      <c r="A6178" s="23"/>
      <c r="B6178" s="22"/>
      <c r="C6178" s="23"/>
      <c r="D6178" s="21" t="s">
        <v>2357</v>
      </c>
      <c r="E6178" s="21" t="s">
        <v>1403</v>
      </c>
      <c r="F6178" s="21" t="s">
        <v>1403</v>
      </c>
      <c r="G6178" s="25" t="s">
        <v>1403</v>
      </c>
      <c r="H6178" s="21" t="s">
        <v>1403</v>
      </c>
      <c r="I6178" s="25" t="s">
        <v>1403</v>
      </c>
      <c r="J6178" s="21" t="s">
        <v>1403</v>
      </c>
      <c r="K6178" s="21" t="s">
        <v>1403</v>
      </c>
    </row>
    <row r="6179" s="7" customFormat="1" customHeight="1" spans="1:11">
      <c r="A6179" s="23"/>
      <c r="B6179" s="22"/>
      <c r="C6179" s="23"/>
      <c r="D6179" s="21" t="s">
        <v>1403</v>
      </c>
      <c r="E6179" s="21" t="s">
        <v>2358</v>
      </c>
      <c r="F6179" s="21" t="s">
        <v>1403</v>
      </c>
      <c r="G6179" s="25" t="s">
        <v>1403</v>
      </c>
      <c r="H6179" s="21" t="s">
        <v>1403</v>
      </c>
      <c r="I6179" s="25" t="s">
        <v>1403</v>
      </c>
      <c r="J6179" s="21" t="s">
        <v>1403</v>
      </c>
      <c r="K6179" s="21" t="s">
        <v>1403</v>
      </c>
    </row>
    <row r="6180" s="7" customFormat="1" customHeight="1" spans="1:11">
      <c r="A6180" s="23"/>
      <c r="B6180" s="22"/>
      <c r="C6180" s="23"/>
      <c r="D6180" s="21" t="s">
        <v>1403</v>
      </c>
      <c r="E6180" s="21" t="s">
        <v>1403</v>
      </c>
      <c r="F6180" s="21" t="s">
        <v>8987</v>
      </c>
      <c r="G6180" s="25" t="s">
        <v>2341</v>
      </c>
      <c r="H6180" s="21" t="s">
        <v>2342</v>
      </c>
      <c r="I6180" s="25" t="s">
        <v>2343</v>
      </c>
      <c r="J6180" s="21" t="s">
        <v>9069</v>
      </c>
      <c r="K6180" s="21" t="s">
        <v>9060</v>
      </c>
    </row>
    <row r="6181" s="7" customFormat="1" customHeight="1" spans="1:11">
      <c r="A6181" s="23"/>
      <c r="B6181" s="22"/>
      <c r="C6181" s="23"/>
      <c r="D6181" s="21" t="s">
        <v>1403</v>
      </c>
      <c r="E6181" s="21" t="s">
        <v>1403</v>
      </c>
      <c r="F6181" s="21" t="s">
        <v>9070</v>
      </c>
      <c r="G6181" s="25" t="s">
        <v>2354</v>
      </c>
      <c r="H6181" s="21" t="s">
        <v>2394</v>
      </c>
      <c r="I6181" s="25" t="s">
        <v>2343</v>
      </c>
      <c r="J6181" s="21" t="s">
        <v>9071</v>
      </c>
      <c r="K6181" s="21" t="s">
        <v>9060</v>
      </c>
    </row>
    <row r="6182" s="7" customFormat="1" customHeight="1" spans="1:11">
      <c r="A6182" s="23"/>
      <c r="B6182" s="22"/>
      <c r="C6182" s="23"/>
      <c r="D6182" s="21" t="s">
        <v>2373</v>
      </c>
      <c r="E6182" s="21" t="s">
        <v>1403</v>
      </c>
      <c r="F6182" s="21" t="s">
        <v>1403</v>
      </c>
      <c r="G6182" s="25" t="s">
        <v>1403</v>
      </c>
      <c r="H6182" s="21" t="s">
        <v>1403</v>
      </c>
      <c r="I6182" s="25" t="s">
        <v>1403</v>
      </c>
      <c r="J6182" s="21" t="s">
        <v>1403</v>
      </c>
      <c r="K6182" s="21" t="s">
        <v>1403</v>
      </c>
    </row>
    <row r="6183" s="7" customFormat="1" customHeight="1" spans="1:11">
      <c r="A6183" s="23"/>
      <c r="B6183" s="22"/>
      <c r="C6183" s="23"/>
      <c r="D6183" s="21" t="s">
        <v>1403</v>
      </c>
      <c r="E6183" s="21" t="s">
        <v>2374</v>
      </c>
      <c r="F6183" s="21" t="s">
        <v>1403</v>
      </c>
      <c r="G6183" s="25" t="s">
        <v>1403</v>
      </c>
      <c r="H6183" s="21" t="s">
        <v>1403</v>
      </c>
      <c r="I6183" s="25" t="s">
        <v>1403</v>
      </c>
      <c r="J6183" s="21" t="s">
        <v>1403</v>
      </c>
      <c r="K6183" s="21" t="s">
        <v>1403</v>
      </c>
    </row>
    <row r="6184" s="7" customFormat="1" customHeight="1" spans="1:11">
      <c r="A6184" s="23"/>
      <c r="B6184" s="22"/>
      <c r="C6184" s="23"/>
      <c r="D6184" s="21" t="s">
        <v>1403</v>
      </c>
      <c r="E6184" s="21" t="s">
        <v>1403</v>
      </c>
      <c r="F6184" s="21" t="s">
        <v>2755</v>
      </c>
      <c r="G6184" s="25" t="s">
        <v>2354</v>
      </c>
      <c r="H6184" s="21" t="s">
        <v>2394</v>
      </c>
      <c r="I6184" s="25" t="s">
        <v>2343</v>
      </c>
      <c r="J6184" s="21" t="s">
        <v>8989</v>
      </c>
      <c r="K6184" s="21" t="s">
        <v>9060</v>
      </c>
    </row>
    <row r="6185" s="7" customFormat="1" customHeight="1" spans="1:11">
      <c r="A6185" s="21" t="s">
        <v>9072</v>
      </c>
      <c r="B6185" s="24" t="s">
        <v>9073</v>
      </c>
      <c r="C6185" s="21" t="s">
        <v>9074</v>
      </c>
      <c r="D6185" s="23"/>
      <c r="E6185" s="23"/>
      <c r="F6185" s="23"/>
      <c r="G6185" s="22"/>
      <c r="H6185" s="23"/>
      <c r="I6185" s="22"/>
      <c r="J6185" s="23"/>
      <c r="K6185" s="23"/>
    </row>
    <row r="6186" s="7" customFormat="1" customHeight="1" spans="1:11">
      <c r="A6186" s="23"/>
      <c r="B6186" s="22"/>
      <c r="C6186" s="23"/>
      <c r="D6186" s="21" t="s">
        <v>2338</v>
      </c>
      <c r="E6186" s="21" t="s">
        <v>1403</v>
      </c>
      <c r="F6186" s="21" t="s">
        <v>1403</v>
      </c>
      <c r="G6186" s="25" t="s">
        <v>1403</v>
      </c>
      <c r="H6186" s="21" t="s">
        <v>1403</v>
      </c>
      <c r="I6186" s="25" t="s">
        <v>1403</v>
      </c>
      <c r="J6186" s="21" t="s">
        <v>1403</v>
      </c>
      <c r="K6186" s="21" t="s">
        <v>1403</v>
      </c>
    </row>
    <row r="6187" s="7" customFormat="1" customHeight="1" spans="1:11">
      <c r="A6187" s="23"/>
      <c r="B6187" s="22"/>
      <c r="C6187" s="23"/>
      <c r="D6187" s="21" t="s">
        <v>1403</v>
      </c>
      <c r="E6187" s="21" t="s">
        <v>2339</v>
      </c>
      <c r="F6187" s="21" t="s">
        <v>1403</v>
      </c>
      <c r="G6187" s="25" t="s">
        <v>1403</v>
      </c>
      <c r="H6187" s="21" t="s">
        <v>1403</v>
      </c>
      <c r="I6187" s="25" t="s">
        <v>1403</v>
      </c>
      <c r="J6187" s="21" t="s">
        <v>1403</v>
      </c>
      <c r="K6187" s="21" t="s">
        <v>1403</v>
      </c>
    </row>
    <row r="6188" s="7" customFormat="1" customHeight="1" spans="1:11">
      <c r="A6188" s="23"/>
      <c r="B6188" s="22"/>
      <c r="C6188" s="23"/>
      <c r="D6188" s="21" t="s">
        <v>1403</v>
      </c>
      <c r="E6188" s="21" t="s">
        <v>1403</v>
      </c>
      <c r="F6188" s="21" t="s">
        <v>3074</v>
      </c>
      <c r="G6188" s="25" t="s">
        <v>2341</v>
      </c>
      <c r="H6188" s="21" t="s">
        <v>2439</v>
      </c>
      <c r="I6188" s="25" t="s">
        <v>3075</v>
      </c>
      <c r="J6188" s="21" t="s">
        <v>3076</v>
      </c>
      <c r="K6188" s="21" t="s">
        <v>9075</v>
      </c>
    </row>
    <row r="6189" s="7" customFormat="1" customHeight="1" spans="1:11">
      <c r="A6189" s="23"/>
      <c r="B6189" s="22"/>
      <c r="C6189" s="23"/>
      <c r="D6189" s="21" t="s">
        <v>1403</v>
      </c>
      <c r="E6189" s="21" t="s">
        <v>2389</v>
      </c>
      <c r="F6189" s="21" t="s">
        <v>1403</v>
      </c>
      <c r="G6189" s="25" t="s">
        <v>1403</v>
      </c>
      <c r="H6189" s="21" t="s">
        <v>1403</v>
      </c>
      <c r="I6189" s="25" t="s">
        <v>1403</v>
      </c>
      <c r="J6189" s="21" t="s">
        <v>1403</v>
      </c>
      <c r="K6189" s="21" t="s">
        <v>1403</v>
      </c>
    </row>
    <row r="6190" s="7" customFormat="1" customHeight="1" spans="1:11">
      <c r="A6190" s="23"/>
      <c r="B6190" s="22"/>
      <c r="C6190" s="23"/>
      <c r="D6190" s="21" t="s">
        <v>1403</v>
      </c>
      <c r="E6190" s="21" t="s">
        <v>1403</v>
      </c>
      <c r="F6190" s="21" t="s">
        <v>2404</v>
      </c>
      <c r="G6190" s="25" t="s">
        <v>2341</v>
      </c>
      <c r="H6190" s="21" t="s">
        <v>2342</v>
      </c>
      <c r="I6190" s="25" t="s">
        <v>2343</v>
      </c>
      <c r="J6190" s="21" t="s">
        <v>3078</v>
      </c>
      <c r="K6190" s="21" t="s">
        <v>9075</v>
      </c>
    </row>
    <row r="6191" s="7" customFormat="1" customHeight="1" spans="1:11">
      <c r="A6191" s="23"/>
      <c r="B6191" s="22"/>
      <c r="C6191" s="23"/>
      <c r="D6191" s="21" t="s">
        <v>2357</v>
      </c>
      <c r="E6191" s="21" t="s">
        <v>1403</v>
      </c>
      <c r="F6191" s="21" t="s">
        <v>1403</v>
      </c>
      <c r="G6191" s="25" t="s">
        <v>1403</v>
      </c>
      <c r="H6191" s="21" t="s">
        <v>1403</v>
      </c>
      <c r="I6191" s="25" t="s">
        <v>1403</v>
      </c>
      <c r="J6191" s="21" t="s">
        <v>1403</v>
      </c>
      <c r="K6191" s="21" t="s">
        <v>1403</v>
      </c>
    </row>
    <row r="6192" s="7" customFormat="1" customHeight="1" spans="1:11">
      <c r="A6192" s="23"/>
      <c r="B6192" s="22"/>
      <c r="C6192" s="23"/>
      <c r="D6192" s="21" t="s">
        <v>1403</v>
      </c>
      <c r="E6192" s="21" t="s">
        <v>2358</v>
      </c>
      <c r="F6192" s="21" t="s">
        <v>1403</v>
      </c>
      <c r="G6192" s="25" t="s">
        <v>1403</v>
      </c>
      <c r="H6192" s="21" t="s">
        <v>1403</v>
      </c>
      <c r="I6192" s="25" t="s">
        <v>1403</v>
      </c>
      <c r="J6192" s="21" t="s">
        <v>1403</v>
      </c>
      <c r="K6192" s="21" t="s">
        <v>1403</v>
      </c>
    </row>
    <row r="6193" s="7" customFormat="1" customHeight="1" spans="1:11">
      <c r="A6193" s="23"/>
      <c r="B6193" s="22"/>
      <c r="C6193" s="23"/>
      <c r="D6193" s="21" t="s">
        <v>1403</v>
      </c>
      <c r="E6193" s="21" t="s">
        <v>1403</v>
      </c>
      <c r="F6193" s="21" t="s">
        <v>3080</v>
      </c>
      <c r="G6193" s="25" t="s">
        <v>2354</v>
      </c>
      <c r="H6193" s="21" t="s">
        <v>2342</v>
      </c>
      <c r="I6193" s="25" t="s">
        <v>2343</v>
      </c>
      <c r="J6193" s="21" t="s">
        <v>3081</v>
      </c>
      <c r="K6193" s="21" t="s">
        <v>9075</v>
      </c>
    </row>
    <row r="6194" s="7" customFormat="1" customHeight="1" spans="1:11">
      <c r="A6194" s="23"/>
      <c r="B6194" s="22"/>
      <c r="C6194" s="23"/>
      <c r="D6194" s="21" t="s">
        <v>2373</v>
      </c>
      <c r="E6194" s="21" t="s">
        <v>1403</v>
      </c>
      <c r="F6194" s="21" t="s">
        <v>1403</v>
      </c>
      <c r="G6194" s="25" t="s">
        <v>1403</v>
      </c>
      <c r="H6194" s="21" t="s">
        <v>1403</v>
      </c>
      <c r="I6194" s="25" t="s">
        <v>1403</v>
      </c>
      <c r="J6194" s="21" t="s">
        <v>1403</v>
      </c>
      <c r="K6194" s="21" t="s">
        <v>1403</v>
      </c>
    </row>
    <row r="6195" s="7" customFormat="1" customHeight="1" spans="1:11">
      <c r="A6195" s="23"/>
      <c r="B6195" s="22"/>
      <c r="C6195" s="23"/>
      <c r="D6195" s="21" t="s">
        <v>1403</v>
      </c>
      <c r="E6195" s="21" t="s">
        <v>2374</v>
      </c>
      <c r="F6195" s="21" t="s">
        <v>1403</v>
      </c>
      <c r="G6195" s="25" t="s">
        <v>1403</v>
      </c>
      <c r="H6195" s="21" t="s">
        <v>1403</v>
      </c>
      <c r="I6195" s="25" t="s">
        <v>1403</v>
      </c>
      <c r="J6195" s="21" t="s">
        <v>1403</v>
      </c>
      <c r="K6195" s="21" t="s">
        <v>1403</v>
      </c>
    </row>
    <row r="6196" s="7" customFormat="1" customHeight="1" spans="1:11">
      <c r="A6196" s="23"/>
      <c r="B6196" s="22"/>
      <c r="C6196" s="23"/>
      <c r="D6196" s="21" t="s">
        <v>1403</v>
      </c>
      <c r="E6196" s="21" t="s">
        <v>1403</v>
      </c>
      <c r="F6196" s="21" t="s">
        <v>2984</v>
      </c>
      <c r="G6196" s="25" t="s">
        <v>2354</v>
      </c>
      <c r="H6196" s="21" t="s">
        <v>2394</v>
      </c>
      <c r="I6196" s="25" t="s">
        <v>2343</v>
      </c>
      <c r="J6196" s="21" t="s">
        <v>3082</v>
      </c>
      <c r="K6196" s="21" t="s">
        <v>9075</v>
      </c>
    </row>
    <row r="6197" s="7" customFormat="1" customHeight="1" spans="1:11">
      <c r="A6197" s="21" t="s">
        <v>9076</v>
      </c>
      <c r="B6197" s="24" t="s">
        <v>9077</v>
      </c>
      <c r="C6197" s="21" t="s">
        <v>9078</v>
      </c>
      <c r="D6197" s="23"/>
      <c r="E6197" s="23"/>
      <c r="F6197" s="23"/>
      <c r="G6197" s="22"/>
      <c r="H6197" s="23"/>
      <c r="I6197" s="22"/>
      <c r="J6197" s="23"/>
      <c r="K6197" s="23"/>
    </row>
    <row r="6198" s="7" customFormat="1" customHeight="1" spans="1:11">
      <c r="A6198" s="23"/>
      <c r="B6198" s="22"/>
      <c r="C6198" s="23"/>
      <c r="D6198" s="21" t="s">
        <v>2338</v>
      </c>
      <c r="E6198" s="21" t="s">
        <v>1403</v>
      </c>
      <c r="F6198" s="21" t="s">
        <v>1403</v>
      </c>
      <c r="G6198" s="25" t="s">
        <v>1403</v>
      </c>
      <c r="H6198" s="21" t="s">
        <v>1403</v>
      </c>
      <c r="I6198" s="25" t="s">
        <v>1403</v>
      </c>
      <c r="J6198" s="21" t="s">
        <v>1403</v>
      </c>
      <c r="K6198" s="21" t="s">
        <v>1403</v>
      </c>
    </row>
    <row r="6199" s="7" customFormat="1" customHeight="1" spans="1:11">
      <c r="A6199" s="23"/>
      <c r="B6199" s="22"/>
      <c r="C6199" s="23"/>
      <c r="D6199" s="21" t="s">
        <v>1403</v>
      </c>
      <c r="E6199" s="21" t="s">
        <v>2339</v>
      </c>
      <c r="F6199" s="21" t="s">
        <v>1403</v>
      </c>
      <c r="G6199" s="25" t="s">
        <v>1403</v>
      </c>
      <c r="H6199" s="21" t="s">
        <v>1403</v>
      </c>
      <c r="I6199" s="25" t="s">
        <v>1403</v>
      </c>
      <c r="J6199" s="21" t="s">
        <v>1403</v>
      </c>
      <c r="K6199" s="21" t="s">
        <v>1403</v>
      </c>
    </row>
    <row r="6200" s="7" customFormat="1" customHeight="1" spans="1:11">
      <c r="A6200" s="23"/>
      <c r="B6200" s="22"/>
      <c r="C6200" s="23"/>
      <c r="D6200" s="21" t="s">
        <v>1403</v>
      </c>
      <c r="E6200" s="21" t="s">
        <v>1403</v>
      </c>
      <c r="F6200" s="21" t="s">
        <v>9079</v>
      </c>
      <c r="G6200" s="25" t="s">
        <v>2354</v>
      </c>
      <c r="H6200" s="21" t="s">
        <v>2376</v>
      </c>
      <c r="I6200" s="25" t="s">
        <v>2562</v>
      </c>
      <c r="J6200" s="21" t="s">
        <v>9080</v>
      </c>
      <c r="K6200" s="21" t="s">
        <v>9081</v>
      </c>
    </row>
    <row r="6201" s="7" customFormat="1" customHeight="1" spans="1:11">
      <c r="A6201" s="23"/>
      <c r="B6201" s="22"/>
      <c r="C6201" s="23"/>
      <c r="D6201" s="21" t="s">
        <v>1403</v>
      </c>
      <c r="E6201" s="21" t="s">
        <v>2352</v>
      </c>
      <c r="F6201" s="21" t="s">
        <v>1403</v>
      </c>
      <c r="G6201" s="25" t="s">
        <v>1403</v>
      </c>
      <c r="H6201" s="21" t="s">
        <v>1403</v>
      </c>
      <c r="I6201" s="25" t="s">
        <v>1403</v>
      </c>
      <c r="J6201" s="21" t="s">
        <v>1403</v>
      </c>
      <c r="K6201" s="21" t="s">
        <v>1403</v>
      </c>
    </row>
    <row r="6202" s="7" customFormat="1" customHeight="1" spans="1:11">
      <c r="A6202" s="23"/>
      <c r="B6202" s="22"/>
      <c r="C6202" s="23"/>
      <c r="D6202" s="21" t="s">
        <v>1403</v>
      </c>
      <c r="E6202" s="21" t="s">
        <v>1403</v>
      </c>
      <c r="F6202" s="21" t="s">
        <v>9082</v>
      </c>
      <c r="G6202" s="25" t="s">
        <v>2341</v>
      </c>
      <c r="H6202" s="21" t="s">
        <v>2342</v>
      </c>
      <c r="I6202" s="25" t="s">
        <v>2343</v>
      </c>
      <c r="J6202" s="21" t="s">
        <v>9083</v>
      </c>
      <c r="K6202" s="21" t="s">
        <v>9081</v>
      </c>
    </row>
    <row r="6203" s="7" customFormat="1" customHeight="1" spans="1:11">
      <c r="A6203" s="23"/>
      <c r="B6203" s="22"/>
      <c r="C6203" s="23"/>
      <c r="D6203" s="21" t="s">
        <v>1403</v>
      </c>
      <c r="E6203" s="21" t="s">
        <v>2389</v>
      </c>
      <c r="F6203" s="21" t="s">
        <v>1403</v>
      </c>
      <c r="G6203" s="25" t="s">
        <v>1403</v>
      </c>
      <c r="H6203" s="21" t="s">
        <v>1403</v>
      </c>
      <c r="I6203" s="25" t="s">
        <v>1403</v>
      </c>
      <c r="J6203" s="21" t="s">
        <v>1403</v>
      </c>
      <c r="K6203" s="21" t="s">
        <v>1403</v>
      </c>
    </row>
    <row r="6204" s="7" customFormat="1" customHeight="1" spans="1:11">
      <c r="A6204" s="23"/>
      <c r="B6204" s="22"/>
      <c r="C6204" s="23"/>
      <c r="D6204" s="21" t="s">
        <v>1403</v>
      </c>
      <c r="E6204" s="21" t="s">
        <v>1403</v>
      </c>
      <c r="F6204" s="21" t="s">
        <v>9084</v>
      </c>
      <c r="G6204" s="25" t="s">
        <v>2341</v>
      </c>
      <c r="H6204" s="21" t="s">
        <v>2342</v>
      </c>
      <c r="I6204" s="25" t="s">
        <v>2343</v>
      </c>
      <c r="J6204" s="21" t="s">
        <v>9085</v>
      </c>
      <c r="K6204" s="21" t="s">
        <v>9081</v>
      </c>
    </row>
    <row r="6205" s="7" customFormat="1" customHeight="1" spans="1:11">
      <c r="A6205" s="23"/>
      <c r="B6205" s="22"/>
      <c r="C6205" s="23"/>
      <c r="D6205" s="21" t="s">
        <v>2357</v>
      </c>
      <c r="E6205" s="21" t="s">
        <v>1403</v>
      </c>
      <c r="F6205" s="21" t="s">
        <v>1403</v>
      </c>
      <c r="G6205" s="25" t="s">
        <v>1403</v>
      </c>
      <c r="H6205" s="21" t="s">
        <v>1403</v>
      </c>
      <c r="I6205" s="25" t="s">
        <v>1403</v>
      </c>
      <c r="J6205" s="21" t="s">
        <v>1403</v>
      </c>
      <c r="K6205" s="21" t="s">
        <v>1403</v>
      </c>
    </row>
    <row r="6206" s="7" customFormat="1" customHeight="1" spans="1:11">
      <c r="A6206" s="23"/>
      <c r="B6206" s="22"/>
      <c r="C6206" s="23"/>
      <c r="D6206" s="21" t="s">
        <v>1403</v>
      </c>
      <c r="E6206" s="21" t="s">
        <v>2358</v>
      </c>
      <c r="F6206" s="21" t="s">
        <v>1403</v>
      </c>
      <c r="G6206" s="25" t="s">
        <v>1403</v>
      </c>
      <c r="H6206" s="21" t="s">
        <v>1403</v>
      </c>
      <c r="I6206" s="25" t="s">
        <v>1403</v>
      </c>
      <c r="J6206" s="21" t="s">
        <v>1403</v>
      </c>
      <c r="K6206" s="21" t="s">
        <v>1403</v>
      </c>
    </row>
    <row r="6207" s="7" customFormat="1" customHeight="1" spans="1:11">
      <c r="A6207" s="23"/>
      <c r="B6207" s="22"/>
      <c r="C6207" s="23"/>
      <c r="D6207" s="21" t="s">
        <v>1403</v>
      </c>
      <c r="E6207" s="21" t="s">
        <v>1403</v>
      </c>
      <c r="F6207" s="21" t="s">
        <v>9086</v>
      </c>
      <c r="G6207" s="25" t="s">
        <v>2341</v>
      </c>
      <c r="H6207" s="21" t="s">
        <v>2342</v>
      </c>
      <c r="I6207" s="25" t="s">
        <v>2343</v>
      </c>
      <c r="J6207" s="21" t="s">
        <v>9087</v>
      </c>
      <c r="K6207" s="21" t="s">
        <v>9081</v>
      </c>
    </row>
    <row r="6208" s="7" customFormat="1" customHeight="1" spans="1:11">
      <c r="A6208" s="23"/>
      <c r="B6208" s="22"/>
      <c r="C6208" s="23"/>
      <c r="D6208" s="21" t="s">
        <v>2373</v>
      </c>
      <c r="E6208" s="21" t="s">
        <v>1403</v>
      </c>
      <c r="F6208" s="21" t="s">
        <v>1403</v>
      </c>
      <c r="G6208" s="25" t="s">
        <v>1403</v>
      </c>
      <c r="H6208" s="21" t="s">
        <v>1403</v>
      </c>
      <c r="I6208" s="25" t="s">
        <v>1403</v>
      </c>
      <c r="J6208" s="21" t="s">
        <v>1403</v>
      </c>
      <c r="K6208" s="21" t="s">
        <v>1403</v>
      </c>
    </row>
    <row r="6209" s="7" customFormat="1" customHeight="1" spans="1:11">
      <c r="A6209" s="23"/>
      <c r="B6209" s="22"/>
      <c r="C6209" s="23"/>
      <c r="D6209" s="21" t="s">
        <v>1403</v>
      </c>
      <c r="E6209" s="21" t="s">
        <v>2374</v>
      </c>
      <c r="F6209" s="21" t="s">
        <v>1403</v>
      </c>
      <c r="G6209" s="25" t="s">
        <v>1403</v>
      </c>
      <c r="H6209" s="21" t="s">
        <v>1403</v>
      </c>
      <c r="I6209" s="25" t="s">
        <v>1403</v>
      </c>
      <c r="J6209" s="21" t="s">
        <v>1403</v>
      </c>
      <c r="K6209" s="21" t="s">
        <v>1403</v>
      </c>
    </row>
    <row r="6210" s="7" customFormat="1" customHeight="1" spans="1:11">
      <c r="A6210" s="23"/>
      <c r="B6210" s="22"/>
      <c r="C6210" s="23"/>
      <c r="D6210" s="21" t="s">
        <v>1403</v>
      </c>
      <c r="E6210" s="21" t="s">
        <v>1403</v>
      </c>
      <c r="F6210" s="21" t="s">
        <v>3011</v>
      </c>
      <c r="G6210" s="25" t="s">
        <v>2354</v>
      </c>
      <c r="H6210" s="21" t="s">
        <v>2394</v>
      </c>
      <c r="I6210" s="25" t="s">
        <v>2343</v>
      </c>
      <c r="J6210" s="21" t="s">
        <v>9088</v>
      </c>
      <c r="K6210" s="21" t="s">
        <v>9081</v>
      </c>
    </row>
    <row r="6211" s="7" customFormat="1" customHeight="1" spans="1:11">
      <c r="A6211" s="21" t="s">
        <v>9089</v>
      </c>
      <c r="B6211" s="24" t="s">
        <v>9090</v>
      </c>
      <c r="C6211" s="21" t="s">
        <v>9091</v>
      </c>
      <c r="D6211" s="23"/>
      <c r="E6211" s="23"/>
      <c r="F6211" s="23"/>
      <c r="G6211" s="22"/>
      <c r="H6211" s="23"/>
      <c r="I6211" s="22"/>
      <c r="J6211" s="23"/>
      <c r="K6211" s="23"/>
    </row>
    <row r="6212" s="7" customFormat="1" customHeight="1" spans="1:11">
      <c r="A6212" s="23"/>
      <c r="B6212" s="22"/>
      <c r="C6212" s="23"/>
      <c r="D6212" s="21" t="s">
        <v>2338</v>
      </c>
      <c r="E6212" s="21" t="s">
        <v>1403</v>
      </c>
      <c r="F6212" s="21" t="s">
        <v>1403</v>
      </c>
      <c r="G6212" s="25" t="s">
        <v>1403</v>
      </c>
      <c r="H6212" s="21" t="s">
        <v>1403</v>
      </c>
      <c r="I6212" s="25" t="s">
        <v>1403</v>
      </c>
      <c r="J6212" s="21" t="s">
        <v>1403</v>
      </c>
      <c r="K6212" s="21" t="s">
        <v>1403</v>
      </c>
    </row>
    <row r="6213" s="7" customFormat="1" customHeight="1" spans="1:11">
      <c r="A6213" s="23"/>
      <c r="B6213" s="22"/>
      <c r="C6213" s="23"/>
      <c r="D6213" s="21" t="s">
        <v>1403</v>
      </c>
      <c r="E6213" s="21" t="s">
        <v>2339</v>
      </c>
      <c r="F6213" s="21" t="s">
        <v>1403</v>
      </c>
      <c r="G6213" s="25" t="s">
        <v>1403</v>
      </c>
      <c r="H6213" s="21" t="s">
        <v>1403</v>
      </c>
      <c r="I6213" s="25" t="s">
        <v>1403</v>
      </c>
      <c r="J6213" s="21" t="s">
        <v>1403</v>
      </c>
      <c r="K6213" s="21" t="s">
        <v>1403</v>
      </c>
    </row>
    <row r="6214" s="7" customFormat="1" customHeight="1" spans="1:11">
      <c r="A6214" s="23"/>
      <c r="B6214" s="22"/>
      <c r="C6214" s="23"/>
      <c r="D6214" s="21" t="s">
        <v>1403</v>
      </c>
      <c r="E6214" s="21" t="s">
        <v>1403</v>
      </c>
      <c r="F6214" s="21" t="s">
        <v>9092</v>
      </c>
      <c r="G6214" s="25" t="s">
        <v>2341</v>
      </c>
      <c r="H6214" s="21" t="s">
        <v>9093</v>
      </c>
      <c r="I6214" s="25" t="s">
        <v>2384</v>
      </c>
      <c r="J6214" s="21" t="s">
        <v>9094</v>
      </c>
      <c r="K6214" s="21" t="s">
        <v>9095</v>
      </c>
    </row>
    <row r="6215" s="7" customFormat="1" customHeight="1" spans="1:11">
      <c r="A6215" s="23"/>
      <c r="B6215" s="22"/>
      <c r="C6215" s="23"/>
      <c r="D6215" s="21" t="s">
        <v>1403</v>
      </c>
      <c r="E6215" s="21" t="s">
        <v>1403</v>
      </c>
      <c r="F6215" s="21" t="s">
        <v>9096</v>
      </c>
      <c r="G6215" s="25" t="s">
        <v>2341</v>
      </c>
      <c r="H6215" s="21" t="s">
        <v>9097</v>
      </c>
      <c r="I6215" s="25" t="s">
        <v>2384</v>
      </c>
      <c r="J6215" s="21" t="s">
        <v>9094</v>
      </c>
      <c r="K6215" s="21" t="s">
        <v>9098</v>
      </c>
    </row>
    <row r="6216" s="7" customFormat="1" customHeight="1" spans="1:11">
      <c r="A6216" s="23"/>
      <c r="B6216" s="22"/>
      <c r="C6216" s="23"/>
      <c r="D6216" s="21" t="s">
        <v>1403</v>
      </c>
      <c r="E6216" s="21" t="s">
        <v>2352</v>
      </c>
      <c r="F6216" s="21" t="s">
        <v>1403</v>
      </c>
      <c r="G6216" s="25" t="s">
        <v>1403</v>
      </c>
      <c r="H6216" s="21" t="s">
        <v>1403</v>
      </c>
      <c r="I6216" s="25" t="s">
        <v>1403</v>
      </c>
      <c r="J6216" s="21" t="s">
        <v>1403</v>
      </c>
      <c r="K6216" s="21" t="s">
        <v>1403</v>
      </c>
    </row>
    <row r="6217" s="7" customFormat="1" customHeight="1" spans="1:11">
      <c r="A6217" s="23"/>
      <c r="B6217" s="22"/>
      <c r="C6217" s="23"/>
      <c r="D6217" s="21" t="s">
        <v>1403</v>
      </c>
      <c r="E6217" s="21" t="s">
        <v>1403</v>
      </c>
      <c r="F6217" s="21" t="s">
        <v>7748</v>
      </c>
      <c r="G6217" s="25" t="s">
        <v>2341</v>
      </c>
      <c r="H6217" s="21" t="s">
        <v>2342</v>
      </c>
      <c r="I6217" s="25" t="s">
        <v>2343</v>
      </c>
      <c r="J6217" s="21" t="s">
        <v>9094</v>
      </c>
      <c r="K6217" s="21" t="s">
        <v>9098</v>
      </c>
    </row>
    <row r="6218" s="7" customFormat="1" customHeight="1" spans="1:11">
      <c r="A6218" s="23"/>
      <c r="B6218" s="22"/>
      <c r="C6218" s="23"/>
      <c r="D6218" s="21" t="s">
        <v>1403</v>
      </c>
      <c r="E6218" s="21" t="s">
        <v>1403</v>
      </c>
      <c r="F6218" s="21" t="s">
        <v>9099</v>
      </c>
      <c r="G6218" s="25" t="s">
        <v>2341</v>
      </c>
      <c r="H6218" s="21" t="s">
        <v>2342</v>
      </c>
      <c r="I6218" s="25" t="s">
        <v>2343</v>
      </c>
      <c r="J6218" s="21" t="s">
        <v>9094</v>
      </c>
      <c r="K6218" s="21" t="s">
        <v>9100</v>
      </c>
    </row>
    <row r="6219" s="7" customFormat="1" customHeight="1" spans="1:11">
      <c r="A6219" s="23"/>
      <c r="B6219" s="22"/>
      <c r="C6219" s="23"/>
      <c r="D6219" s="21" t="s">
        <v>1403</v>
      </c>
      <c r="E6219" s="21" t="s">
        <v>1403</v>
      </c>
      <c r="F6219" s="21" t="s">
        <v>9101</v>
      </c>
      <c r="G6219" s="25" t="s">
        <v>2341</v>
      </c>
      <c r="H6219" s="21" t="s">
        <v>2342</v>
      </c>
      <c r="I6219" s="25" t="s">
        <v>2343</v>
      </c>
      <c r="J6219" s="21" t="s">
        <v>9094</v>
      </c>
      <c r="K6219" s="21" t="s">
        <v>9100</v>
      </c>
    </row>
    <row r="6220" s="7" customFormat="1" customHeight="1" spans="1:11">
      <c r="A6220" s="23"/>
      <c r="B6220" s="22"/>
      <c r="C6220" s="23"/>
      <c r="D6220" s="21" t="s">
        <v>1403</v>
      </c>
      <c r="E6220" s="21" t="s">
        <v>2949</v>
      </c>
      <c r="F6220" s="21" t="s">
        <v>1403</v>
      </c>
      <c r="G6220" s="25" t="s">
        <v>1403</v>
      </c>
      <c r="H6220" s="21" t="s">
        <v>1403</v>
      </c>
      <c r="I6220" s="25" t="s">
        <v>1403</v>
      </c>
      <c r="J6220" s="21" t="s">
        <v>1403</v>
      </c>
      <c r="K6220" s="21" t="s">
        <v>1403</v>
      </c>
    </row>
    <row r="6221" s="7" customFormat="1" customHeight="1" spans="1:11">
      <c r="A6221" s="23"/>
      <c r="B6221" s="22"/>
      <c r="C6221" s="23"/>
      <c r="D6221" s="21" t="s">
        <v>1403</v>
      </c>
      <c r="E6221" s="21" t="s">
        <v>1403</v>
      </c>
      <c r="F6221" s="21" t="s">
        <v>9102</v>
      </c>
      <c r="G6221" s="25" t="s">
        <v>2341</v>
      </c>
      <c r="H6221" s="21" t="s">
        <v>2870</v>
      </c>
      <c r="I6221" s="25" t="s">
        <v>2942</v>
      </c>
      <c r="J6221" s="21" t="s">
        <v>9094</v>
      </c>
      <c r="K6221" s="21" t="s">
        <v>9098</v>
      </c>
    </row>
    <row r="6222" s="7" customFormat="1" customHeight="1" spans="1:11">
      <c r="A6222" s="23"/>
      <c r="B6222" s="22"/>
      <c r="C6222" s="23"/>
      <c r="D6222" s="21" t="s">
        <v>1403</v>
      </c>
      <c r="E6222" s="21" t="s">
        <v>1403</v>
      </c>
      <c r="F6222" s="21" t="s">
        <v>9103</v>
      </c>
      <c r="G6222" s="25" t="s">
        <v>2354</v>
      </c>
      <c r="H6222" s="21" t="s">
        <v>9104</v>
      </c>
      <c r="I6222" s="25" t="s">
        <v>2942</v>
      </c>
      <c r="J6222" s="21" t="s">
        <v>9094</v>
      </c>
      <c r="K6222" s="21" t="s">
        <v>9100</v>
      </c>
    </row>
    <row r="6223" s="7" customFormat="1" customHeight="1" spans="1:11">
      <c r="A6223" s="23"/>
      <c r="B6223" s="22"/>
      <c r="C6223" s="23"/>
      <c r="D6223" s="21" t="s">
        <v>2357</v>
      </c>
      <c r="E6223" s="21" t="s">
        <v>1403</v>
      </c>
      <c r="F6223" s="21" t="s">
        <v>1403</v>
      </c>
      <c r="G6223" s="25" t="s">
        <v>1403</v>
      </c>
      <c r="H6223" s="21" t="s">
        <v>1403</v>
      </c>
      <c r="I6223" s="25" t="s">
        <v>1403</v>
      </c>
      <c r="J6223" s="21" t="s">
        <v>1403</v>
      </c>
      <c r="K6223" s="21" t="s">
        <v>1403</v>
      </c>
    </row>
    <row r="6224" s="7" customFormat="1" customHeight="1" spans="1:11">
      <c r="A6224" s="23"/>
      <c r="B6224" s="22"/>
      <c r="C6224" s="23"/>
      <c r="D6224" s="21" t="s">
        <v>1403</v>
      </c>
      <c r="E6224" s="21" t="s">
        <v>2358</v>
      </c>
      <c r="F6224" s="21" t="s">
        <v>1403</v>
      </c>
      <c r="G6224" s="25" t="s">
        <v>1403</v>
      </c>
      <c r="H6224" s="21" t="s">
        <v>1403</v>
      </c>
      <c r="I6224" s="25" t="s">
        <v>1403</v>
      </c>
      <c r="J6224" s="21" t="s">
        <v>1403</v>
      </c>
      <c r="K6224" s="21" t="s">
        <v>1403</v>
      </c>
    </row>
    <row r="6225" s="7" customFormat="1" customHeight="1" spans="1:11">
      <c r="A6225" s="23"/>
      <c r="B6225" s="22"/>
      <c r="C6225" s="23"/>
      <c r="D6225" s="21" t="s">
        <v>1403</v>
      </c>
      <c r="E6225" s="21" t="s">
        <v>1403</v>
      </c>
      <c r="F6225" s="21" t="s">
        <v>3160</v>
      </c>
      <c r="G6225" s="25" t="s">
        <v>2354</v>
      </c>
      <c r="H6225" s="21" t="s">
        <v>2808</v>
      </c>
      <c r="I6225" s="25" t="s">
        <v>2343</v>
      </c>
      <c r="J6225" s="21" t="s">
        <v>3161</v>
      </c>
      <c r="K6225" s="21" t="s">
        <v>9105</v>
      </c>
    </row>
    <row r="6226" s="7" customFormat="1" customHeight="1" spans="1:11">
      <c r="A6226" s="23"/>
      <c r="B6226" s="22"/>
      <c r="C6226" s="23"/>
      <c r="D6226" s="21" t="s">
        <v>2373</v>
      </c>
      <c r="E6226" s="21" t="s">
        <v>1403</v>
      </c>
      <c r="F6226" s="21" t="s">
        <v>1403</v>
      </c>
      <c r="G6226" s="25" t="s">
        <v>1403</v>
      </c>
      <c r="H6226" s="21" t="s">
        <v>1403</v>
      </c>
      <c r="I6226" s="25" t="s">
        <v>1403</v>
      </c>
      <c r="J6226" s="21" t="s">
        <v>1403</v>
      </c>
      <c r="K6226" s="21" t="s">
        <v>1403</v>
      </c>
    </row>
    <row r="6227" s="7" customFormat="1" customHeight="1" spans="1:11">
      <c r="A6227" s="23"/>
      <c r="B6227" s="22"/>
      <c r="C6227" s="23"/>
      <c r="D6227" s="21" t="s">
        <v>1403</v>
      </c>
      <c r="E6227" s="21" t="s">
        <v>2374</v>
      </c>
      <c r="F6227" s="21" t="s">
        <v>1403</v>
      </c>
      <c r="G6227" s="25" t="s">
        <v>1403</v>
      </c>
      <c r="H6227" s="21" t="s">
        <v>1403</v>
      </c>
      <c r="I6227" s="25" t="s">
        <v>1403</v>
      </c>
      <c r="J6227" s="21" t="s">
        <v>1403</v>
      </c>
      <c r="K6227" s="21" t="s">
        <v>1403</v>
      </c>
    </row>
    <row r="6228" s="7" customFormat="1" customHeight="1" spans="1:11">
      <c r="A6228" s="23"/>
      <c r="B6228" s="22"/>
      <c r="C6228" s="23"/>
      <c r="D6228" s="21" t="s">
        <v>1403</v>
      </c>
      <c r="E6228" s="21" t="s">
        <v>1403</v>
      </c>
      <c r="F6228" s="21" t="s">
        <v>2393</v>
      </c>
      <c r="G6228" s="25" t="s">
        <v>2354</v>
      </c>
      <c r="H6228" s="21" t="s">
        <v>2622</v>
      </c>
      <c r="I6228" s="25" t="s">
        <v>2343</v>
      </c>
      <c r="J6228" s="21" t="s">
        <v>2393</v>
      </c>
      <c r="K6228" s="21" t="s">
        <v>9106</v>
      </c>
    </row>
    <row r="6229" s="7" customFormat="1" customHeight="1" spans="1:11">
      <c r="A6229" s="21" t="s">
        <v>9107</v>
      </c>
      <c r="B6229" s="24" t="s">
        <v>9108</v>
      </c>
      <c r="C6229" s="21" t="s">
        <v>9109</v>
      </c>
      <c r="D6229" s="23"/>
      <c r="E6229" s="23"/>
      <c r="F6229" s="23"/>
      <c r="G6229" s="22"/>
      <c r="H6229" s="23"/>
      <c r="I6229" s="22"/>
      <c r="J6229" s="23"/>
      <c r="K6229" s="23"/>
    </row>
    <row r="6230" s="7" customFormat="1" customHeight="1" spans="1:11">
      <c r="A6230" s="23"/>
      <c r="B6230" s="22"/>
      <c r="C6230" s="23"/>
      <c r="D6230" s="21" t="s">
        <v>2338</v>
      </c>
      <c r="E6230" s="21" t="s">
        <v>1403</v>
      </c>
      <c r="F6230" s="21" t="s">
        <v>1403</v>
      </c>
      <c r="G6230" s="25" t="s">
        <v>1403</v>
      </c>
      <c r="H6230" s="21" t="s">
        <v>1403</v>
      </c>
      <c r="I6230" s="25" t="s">
        <v>1403</v>
      </c>
      <c r="J6230" s="21" t="s">
        <v>1403</v>
      </c>
      <c r="K6230" s="21" t="s">
        <v>1403</v>
      </c>
    </row>
    <row r="6231" s="7" customFormat="1" customHeight="1" spans="1:11">
      <c r="A6231" s="23"/>
      <c r="B6231" s="22"/>
      <c r="C6231" s="23"/>
      <c r="D6231" s="21" t="s">
        <v>1403</v>
      </c>
      <c r="E6231" s="21" t="s">
        <v>2339</v>
      </c>
      <c r="F6231" s="21" t="s">
        <v>1403</v>
      </c>
      <c r="G6231" s="25" t="s">
        <v>1403</v>
      </c>
      <c r="H6231" s="21" t="s">
        <v>1403</v>
      </c>
      <c r="I6231" s="25" t="s">
        <v>1403</v>
      </c>
      <c r="J6231" s="21" t="s">
        <v>1403</v>
      </c>
      <c r="K6231" s="21" t="s">
        <v>1403</v>
      </c>
    </row>
    <row r="6232" s="7" customFormat="1" customHeight="1" spans="1:11">
      <c r="A6232" s="23"/>
      <c r="B6232" s="22"/>
      <c r="C6232" s="23"/>
      <c r="D6232" s="21" t="s">
        <v>1403</v>
      </c>
      <c r="E6232" s="21" t="s">
        <v>1403</v>
      </c>
      <c r="F6232" s="21" t="s">
        <v>9110</v>
      </c>
      <c r="G6232" s="25" t="s">
        <v>2341</v>
      </c>
      <c r="H6232" s="21" t="s">
        <v>2342</v>
      </c>
      <c r="I6232" s="25" t="s">
        <v>2343</v>
      </c>
      <c r="J6232" s="21" t="s">
        <v>9111</v>
      </c>
      <c r="K6232" s="21" t="s">
        <v>9112</v>
      </c>
    </row>
    <row r="6233" s="7" customFormat="1" customHeight="1" spans="1:11">
      <c r="A6233" s="23"/>
      <c r="B6233" s="22"/>
      <c r="C6233" s="23"/>
      <c r="D6233" s="21" t="s">
        <v>1403</v>
      </c>
      <c r="E6233" s="21" t="s">
        <v>1403</v>
      </c>
      <c r="F6233" s="21" t="s">
        <v>9113</v>
      </c>
      <c r="G6233" s="25" t="s">
        <v>2341</v>
      </c>
      <c r="H6233" s="21" t="s">
        <v>2342</v>
      </c>
      <c r="I6233" s="25" t="s">
        <v>2343</v>
      </c>
      <c r="J6233" s="21" t="s">
        <v>9114</v>
      </c>
      <c r="K6233" s="21" t="s">
        <v>9112</v>
      </c>
    </row>
    <row r="6234" s="7" customFormat="1" customHeight="1" spans="1:11">
      <c r="A6234" s="23"/>
      <c r="B6234" s="22"/>
      <c r="C6234" s="23"/>
      <c r="D6234" s="21" t="s">
        <v>1403</v>
      </c>
      <c r="E6234" s="21" t="s">
        <v>1403</v>
      </c>
      <c r="F6234" s="21" t="s">
        <v>9115</v>
      </c>
      <c r="G6234" s="25" t="s">
        <v>2354</v>
      </c>
      <c r="H6234" s="21" t="s">
        <v>2394</v>
      </c>
      <c r="I6234" s="25" t="s">
        <v>2343</v>
      </c>
      <c r="J6234" s="21" t="s">
        <v>9116</v>
      </c>
      <c r="K6234" s="21" t="s">
        <v>9112</v>
      </c>
    </row>
    <row r="6235" s="7" customFormat="1" customHeight="1" spans="1:11">
      <c r="A6235" s="23"/>
      <c r="B6235" s="22"/>
      <c r="C6235" s="23"/>
      <c r="D6235" s="21" t="s">
        <v>1403</v>
      </c>
      <c r="E6235" s="21" t="s">
        <v>1403</v>
      </c>
      <c r="F6235" s="21" t="s">
        <v>9117</v>
      </c>
      <c r="G6235" s="25" t="s">
        <v>2354</v>
      </c>
      <c r="H6235" s="21" t="s">
        <v>2603</v>
      </c>
      <c r="I6235" s="25" t="s">
        <v>2343</v>
      </c>
      <c r="J6235" s="21" t="s">
        <v>9118</v>
      </c>
      <c r="K6235" s="21" t="s">
        <v>9112</v>
      </c>
    </row>
    <row r="6236" s="7" customFormat="1" customHeight="1" spans="1:11">
      <c r="A6236" s="23"/>
      <c r="B6236" s="22"/>
      <c r="C6236" s="23"/>
      <c r="D6236" s="21" t="s">
        <v>2357</v>
      </c>
      <c r="E6236" s="21" t="s">
        <v>1403</v>
      </c>
      <c r="F6236" s="21" t="s">
        <v>1403</v>
      </c>
      <c r="G6236" s="25" t="s">
        <v>1403</v>
      </c>
      <c r="H6236" s="21" t="s">
        <v>1403</v>
      </c>
      <c r="I6236" s="25" t="s">
        <v>1403</v>
      </c>
      <c r="J6236" s="21" t="s">
        <v>1403</v>
      </c>
      <c r="K6236" s="21" t="s">
        <v>1403</v>
      </c>
    </row>
    <row r="6237" s="7" customFormat="1" customHeight="1" spans="1:11">
      <c r="A6237" s="23"/>
      <c r="B6237" s="22"/>
      <c r="C6237" s="23"/>
      <c r="D6237" s="21" t="s">
        <v>1403</v>
      </c>
      <c r="E6237" s="21" t="s">
        <v>2550</v>
      </c>
      <c r="F6237" s="21" t="s">
        <v>1403</v>
      </c>
      <c r="G6237" s="25" t="s">
        <v>1403</v>
      </c>
      <c r="H6237" s="21" t="s">
        <v>1403</v>
      </c>
      <c r="I6237" s="25" t="s">
        <v>1403</v>
      </c>
      <c r="J6237" s="21" t="s">
        <v>1403</v>
      </c>
      <c r="K6237" s="21" t="s">
        <v>1403</v>
      </c>
    </row>
    <row r="6238" s="7" customFormat="1" customHeight="1" spans="1:11">
      <c r="A6238" s="23"/>
      <c r="B6238" s="22"/>
      <c r="C6238" s="23"/>
      <c r="D6238" s="21" t="s">
        <v>1403</v>
      </c>
      <c r="E6238" s="21" t="s">
        <v>1403</v>
      </c>
      <c r="F6238" s="21" t="s">
        <v>9119</v>
      </c>
      <c r="G6238" s="25" t="s">
        <v>2341</v>
      </c>
      <c r="H6238" s="21" t="s">
        <v>9120</v>
      </c>
      <c r="I6238" s="25" t="s">
        <v>2581</v>
      </c>
      <c r="J6238" s="21" t="s">
        <v>9121</v>
      </c>
      <c r="K6238" s="21" t="s">
        <v>9112</v>
      </c>
    </row>
    <row r="6239" s="7" customFormat="1" customHeight="1" spans="1:11">
      <c r="A6239" s="23"/>
      <c r="B6239" s="22"/>
      <c r="C6239" s="23"/>
      <c r="D6239" s="21" t="s">
        <v>1403</v>
      </c>
      <c r="E6239" s="21" t="s">
        <v>2578</v>
      </c>
      <c r="F6239" s="21" t="s">
        <v>1403</v>
      </c>
      <c r="G6239" s="25" t="s">
        <v>1403</v>
      </c>
      <c r="H6239" s="21" t="s">
        <v>1403</v>
      </c>
      <c r="I6239" s="25" t="s">
        <v>1403</v>
      </c>
      <c r="J6239" s="21" t="s">
        <v>1403</v>
      </c>
      <c r="K6239" s="21" t="s">
        <v>1403</v>
      </c>
    </row>
    <row r="6240" s="7" customFormat="1" customHeight="1" spans="1:11">
      <c r="A6240" s="23"/>
      <c r="B6240" s="22"/>
      <c r="C6240" s="23"/>
      <c r="D6240" s="21" t="s">
        <v>1403</v>
      </c>
      <c r="E6240" s="21" t="s">
        <v>1403</v>
      </c>
      <c r="F6240" s="21" t="s">
        <v>9122</v>
      </c>
      <c r="G6240" s="25" t="s">
        <v>2341</v>
      </c>
      <c r="H6240" s="21" t="s">
        <v>9123</v>
      </c>
      <c r="I6240" s="25" t="s">
        <v>2581</v>
      </c>
      <c r="J6240" s="21" t="s">
        <v>9122</v>
      </c>
      <c r="K6240" s="21" t="s">
        <v>9112</v>
      </c>
    </row>
    <row r="6241" s="7" customFormat="1" customHeight="1" spans="1:11">
      <c r="A6241" s="23"/>
      <c r="B6241" s="22"/>
      <c r="C6241" s="23"/>
      <c r="D6241" s="21" t="s">
        <v>1403</v>
      </c>
      <c r="E6241" s="21" t="s">
        <v>1403</v>
      </c>
      <c r="F6241" s="21" t="s">
        <v>9124</v>
      </c>
      <c r="G6241" s="25" t="s">
        <v>2341</v>
      </c>
      <c r="H6241" s="21" t="s">
        <v>9125</v>
      </c>
      <c r="I6241" s="25" t="s">
        <v>2581</v>
      </c>
      <c r="J6241" s="21" t="s">
        <v>9126</v>
      </c>
      <c r="K6241" s="21" t="s">
        <v>9112</v>
      </c>
    </row>
    <row r="6242" s="7" customFormat="1" customHeight="1" spans="1:11">
      <c r="A6242" s="23"/>
      <c r="B6242" s="22"/>
      <c r="C6242" s="23"/>
      <c r="D6242" s="21" t="s">
        <v>2373</v>
      </c>
      <c r="E6242" s="21" t="s">
        <v>1403</v>
      </c>
      <c r="F6242" s="21" t="s">
        <v>1403</v>
      </c>
      <c r="G6242" s="25" t="s">
        <v>1403</v>
      </c>
      <c r="H6242" s="21" t="s">
        <v>1403</v>
      </c>
      <c r="I6242" s="25" t="s">
        <v>1403</v>
      </c>
      <c r="J6242" s="21" t="s">
        <v>1403</v>
      </c>
      <c r="K6242" s="21" t="s">
        <v>1403</v>
      </c>
    </row>
    <row r="6243" s="7" customFormat="1" customHeight="1" spans="1:11">
      <c r="A6243" s="23"/>
      <c r="B6243" s="22"/>
      <c r="C6243" s="23"/>
      <c r="D6243" s="21" t="s">
        <v>1403</v>
      </c>
      <c r="E6243" s="21" t="s">
        <v>2374</v>
      </c>
      <c r="F6243" s="21" t="s">
        <v>1403</v>
      </c>
      <c r="G6243" s="25" t="s">
        <v>1403</v>
      </c>
      <c r="H6243" s="21" t="s">
        <v>1403</v>
      </c>
      <c r="I6243" s="25" t="s">
        <v>1403</v>
      </c>
      <c r="J6243" s="21" t="s">
        <v>1403</v>
      </c>
      <c r="K6243" s="21" t="s">
        <v>1403</v>
      </c>
    </row>
    <row r="6244" s="7" customFormat="1" customHeight="1" spans="1:11">
      <c r="A6244" s="23"/>
      <c r="B6244" s="22"/>
      <c r="C6244" s="23"/>
      <c r="D6244" s="21" t="s">
        <v>1403</v>
      </c>
      <c r="E6244" s="21" t="s">
        <v>1403</v>
      </c>
      <c r="F6244" s="21" t="s">
        <v>9127</v>
      </c>
      <c r="G6244" s="25" t="s">
        <v>2354</v>
      </c>
      <c r="H6244" s="21" t="s">
        <v>2394</v>
      </c>
      <c r="I6244" s="25" t="s">
        <v>2581</v>
      </c>
      <c r="J6244" s="21" t="s">
        <v>9128</v>
      </c>
      <c r="K6244" s="21" t="s">
        <v>9112</v>
      </c>
    </row>
    <row r="6245" s="7" customFormat="1" customHeight="1" spans="1:11">
      <c r="A6245" s="21" t="s">
        <v>9129</v>
      </c>
      <c r="B6245" s="24" t="s">
        <v>9130</v>
      </c>
      <c r="C6245" s="21" t="s">
        <v>9131</v>
      </c>
      <c r="D6245" s="23"/>
      <c r="E6245" s="23"/>
      <c r="F6245" s="23"/>
      <c r="G6245" s="22"/>
      <c r="H6245" s="23"/>
      <c r="I6245" s="22"/>
      <c r="J6245" s="23"/>
      <c r="K6245" s="23"/>
    </row>
    <row r="6246" s="7" customFormat="1" customHeight="1" spans="1:11">
      <c r="A6246" s="23"/>
      <c r="B6246" s="22"/>
      <c r="C6246" s="23"/>
      <c r="D6246" s="21" t="s">
        <v>2338</v>
      </c>
      <c r="E6246" s="21" t="s">
        <v>1403</v>
      </c>
      <c r="F6246" s="21" t="s">
        <v>1403</v>
      </c>
      <c r="G6246" s="25" t="s">
        <v>1403</v>
      </c>
      <c r="H6246" s="21" t="s">
        <v>1403</v>
      </c>
      <c r="I6246" s="25" t="s">
        <v>1403</v>
      </c>
      <c r="J6246" s="21" t="s">
        <v>1403</v>
      </c>
      <c r="K6246" s="21" t="s">
        <v>1403</v>
      </c>
    </row>
    <row r="6247" s="7" customFormat="1" customHeight="1" spans="1:11">
      <c r="A6247" s="23"/>
      <c r="B6247" s="22"/>
      <c r="C6247" s="23"/>
      <c r="D6247" s="21" t="s">
        <v>1403</v>
      </c>
      <c r="E6247" s="21" t="s">
        <v>2339</v>
      </c>
      <c r="F6247" s="21" t="s">
        <v>1403</v>
      </c>
      <c r="G6247" s="25" t="s">
        <v>1403</v>
      </c>
      <c r="H6247" s="21" t="s">
        <v>1403</v>
      </c>
      <c r="I6247" s="25" t="s">
        <v>1403</v>
      </c>
      <c r="J6247" s="21" t="s">
        <v>1403</v>
      </c>
      <c r="K6247" s="21" t="s">
        <v>1403</v>
      </c>
    </row>
    <row r="6248" s="7" customFormat="1" customHeight="1" spans="1:11">
      <c r="A6248" s="23"/>
      <c r="B6248" s="22"/>
      <c r="C6248" s="23"/>
      <c r="D6248" s="21" t="s">
        <v>1403</v>
      </c>
      <c r="E6248" s="21" t="s">
        <v>1403</v>
      </c>
      <c r="F6248" s="21" t="s">
        <v>9132</v>
      </c>
      <c r="G6248" s="25" t="s">
        <v>2341</v>
      </c>
      <c r="H6248" s="21" t="s">
        <v>2342</v>
      </c>
      <c r="I6248" s="25" t="s">
        <v>2343</v>
      </c>
      <c r="J6248" s="21" t="s">
        <v>9133</v>
      </c>
      <c r="K6248" s="21" t="s">
        <v>9134</v>
      </c>
    </row>
    <row r="6249" s="7" customFormat="1" customHeight="1" spans="1:11">
      <c r="A6249" s="23"/>
      <c r="B6249" s="22"/>
      <c r="C6249" s="23"/>
      <c r="D6249" s="21" t="s">
        <v>1403</v>
      </c>
      <c r="E6249" s="21" t="s">
        <v>1403</v>
      </c>
      <c r="F6249" s="21" t="s">
        <v>9135</v>
      </c>
      <c r="G6249" s="25" t="s">
        <v>2341</v>
      </c>
      <c r="H6249" s="21" t="s">
        <v>2342</v>
      </c>
      <c r="I6249" s="25" t="s">
        <v>2343</v>
      </c>
      <c r="J6249" s="21" t="s">
        <v>9136</v>
      </c>
      <c r="K6249" s="21" t="s">
        <v>9134</v>
      </c>
    </row>
    <row r="6250" s="7" customFormat="1" customHeight="1" spans="1:11">
      <c r="A6250" s="23"/>
      <c r="B6250" s="22"/>
      <c r="C6250" s="23"/>
      <c r="D6250" s="21" t="s">
        <v>1403</v>
      </c>
      <c r="E6250" s="21" t="s">
        <v>1403</v>
      </c>
      <c r="F6250" s="21" t="s">
        <v>9137</v>
      </c>
      <c r="G6250" s="25" t="s">
        <v>2341</v>
      </c>
      <c r="H6250" s="21" t="s">
        <v>2541</v>
      </c>
      <c r="I6250" s="25" t="s">
        <v>2416</v>
      </c>
      <c r="J6250" s="21" t="s">
        <v>9138</v>
      </c>
      <c r="K6250" s="21" t="s">
        <v>9139</v>
      </c>
    </row>
    <row r="6251" s="7" customFormat="1" customHeight="1" spans="1:11">
      <c r="A6251" s="23"/>
      <c r="B6251" s="22"/>
      <c r="C6251" s="23"/>
      <c r="D6251" s="21" t="s">
        <v>1403</v>
      </c>
      <c r="E6251" s="21" t="s">
        <v>1403</v>
      </c>
      <c r="F6251" s="21" t="s">
        <v>9140</v>
      </c>
      <c r="G6251" s="25" t="s">
        <v>2341</v>
      </c>
      <c r="H6251" s="21" t="s">
        <v>2342</v>
      </c>
      <c r="I6251" s="25" t="s">
        <v>2343</v>
      </c>
      <c r="J6251" s="21" t="s">
        <v>9141</v>
      </c>
      <c r="K6251" s="21" t="s">
        <v>9142</v>
      </c>
    </row>
    <row r="6252" s="7" customFormat="1" customHeight="1" spans="1:11">
      <c r="A6252" s="23"/>
      <c r="B6252" s="22"/>
      <c r="C6252" s="23"/>
      <c r="D6252" s="21" t="s">
        <v>1403</v>
      </c>
      <c r="E6252" s="21" t="s">
        <v>1403</v>
      </c>
      <c r="F6252" s="21" t="s">
        <v>9143</v>
      </c>
      <c r="G6252" s="25" t="s">
        <v>2341</v>
      </c>
      <c r="H6252" s="21" t="s">
        <v>2439</v>
      </c>
      <c r="I6252" s="25" t="s">
        <v>9041</v>
      </c>
      <c r="J6252" s="21" t="s">
        <v>9144</v>
      </c>
      <c r="K6252" s="21" t="s">
        <v>9145</v>
      </c>
    </row>
    <row r="6253" s="7" customFormat="1" customHeight="1" spans="1:11">
      <c r="A6253" s="23"/>
      <c r="B6253" s="22"/>
      <c r="C6253" s="23"/>
      <c r="D6253" s="21" t="s">
        <v>1403</v>
      </c>
      <c r="E6253" s="21" t="s">
        <v>1403</v>
      </c>
      <c r="F6253" s="21" t="s">
        <v>9146</v>
      </c>
      <c r="G6253" s="25" t="s">
        <v>2341</v>
      </c>
      <c r="H6253" s="21" t="s">
        <v>2439</v>
      </c>
      <c r="I6253" s="25" t="s">
        <v>2384</v>
      </c>
      <c r="J6253" s="21" t="s">
        <v>9147</v>
      </c>
      <c r="K6253" s="21" t="s">
        <v>9148</v>
      </c>
    </row>
    <row r="6254" s="7" customFormat="1" customHeight="1" spans="1:11">
      <c r="A6254" s="23"/>
      <c r="B6254" s="22"/>
      <c r="C6254" s="23"/>
      <c r="D6254" s="21" t="s">
        <v>1403</v>
      </c>
      <c r="E6254" s="21" t="s">
        <v>1403</v>
      </c>
      <c r="F6254" s="21" t="s">
        <v>9149</v>
      </c>
      <c r="G6254" s="25" t="s">
        <v>2341</v>
      </c>
      <c r="H6254" s="21" t="s">
        <v>2439</v>
      </c>
      <c r="I6254" s="25" t="s">
        <v>5605</v>
      </c>
      <c r="J6254" s="21" t="s">
        <v>9150</v>
      </c>
      <c r="K6254" s="21" t="s">
        <v>9151</v>
      </c>
    </row>
    <row r="6255" s="7" customFormat="1" customHeight="1" spans="1:11">
      <c r="A6255" s="23"/>
      <c r="B6255" s="22"/>
      <c r="C6255" s="23"/>
      <c r="D6255" s="21" t="s">
        <v>1403</v>
      </c>
      <c r="E6255" s="21" t="s">
        <v>1403</v>
      </c>
      <c r="F6255" s="21" t="s">
        <v>9152</v>
      </c>
      <c r="G6255" s="25" t="s">
        <v>2354</v>
      </c>
      <c r="H6255" s="21" t="s">
        <v>9153</v>
      </c>
      <c r="I6255" s="25" t="s">
        <v>2679</v>
      </c>
      <c r="J6255" s="21" t="s">
        <v>9154</v>
      </c>
      <c r="K6255" s="21" t="s">
        <v>9155</v>
      </c>
    </row>
    <row r="6256" s="7" customFormat="1" customHeight="1" spans="1:11">
      <c r="A6256" s="23"/>
      <c r="B6256" s="22"/>
      <c r="C6256" s="23"/>
      <c r="D6256" s="21" t="s">
        <v>2357</v>
      </c>
      <c r="E6256" s="21" t="s">
        <v>1403</v>
      </c>
      <c r="F6256" s="21" t="s">
        <v>1403</v>
      </c>
      <c r="G6256" s="25" t="s">
        <v>1403</v>
      </c>
      <c r="H6256" s="21" t="s">
        <v>1403</v>
      </c>
      <c r="I6256" s="25" t="s">
        <v>1403</v>
      </c>
      <c r="J6256" s="21" t="s">
        <v>1403</v>
      </c>
      <c r="K6256" s="21" t="s">
        <v>1403</v>
      </c>
    </row>
    <row r="6257" s="7" customFormat="1" customHeight="1" spans="1:11">
      <c r="A6257" s="23"/>
      <c r="B6257" s="22"/>
      <c r="C6257" s="23"/>
      <c r="D6257" s="21" t="s">
        <v>1403</v>
      </c>
      <c r="E6257" s="21" t="s">
        <v>2358</v>
      </c>
      <c r="F6257" s="21" t="s">
        <v>1403</v>
      </c>
      <c r="G6257" s="25" t="s">
        <v>1403</v>
      </c>
      <c r="H6257" s="21" t="s">
        <v>1403</v>
      </c>
      <c r="I6257" s="25" t="s">
        <v>1403</v>
      </c>
      <c r="J6257" s="21" t="s">
        <v>1403</v>
      </c>
      <c r="K6257" s="21" t="s">
        <v>1403</v>
      </c>
    </row>
    <row r="6258" s="7" customFormat="1" customHeight="1" spans="1:11">
      <c r="A6258" s="23"/>
      <c r="B6258" s="22"/>
      <c r="C6258" s="23"/>
      <c r="D6258" s="21" t="s">
        <v>1403</v>
      </c>
      <c r="E6258" s="21" t="s">
        <v>1403</v>
      </c>
      <c r="F6258" s="21" t="s">
        <v>9156</v>
      </c>
      <c r="G6258" s="25" t="s">
        <v>2341</v>
      </c>
      <c r="H6258" s="21" t="s">
        <v>2342</v>
      </c>
      <c r="I6258" s="25" t="s">
        <v>2343</v>
      </c>
      <c r="J6258" s="21" t="s">
        <v>9157</v>
      </c>
      <c r="K6258" s="21" t="s">
        <v>9158</v>
      </c>
    </row>
    <row r="6259" s="7" customFormat="1" customHeight="1" spans="1:11">
      <c r="A6259" s="23"/>
      <c r="B6259" s="22"/>
      <c r="C6259" s="23"/>
      <c r="D6259" s="21" t="s">
        <v>1403</v>
      </c>
      <c r="E6259" s="21" t="s">
        <v>1403</v>
      </c>
      <c r="F6259" s="21" t="s">
        <v>9159</v>
      </c>
      <c r="G6259" s="25" t="s">
        <v>2341</v>
      </c>
      <c r="H6259" s="21" t="s">
        <v>2342</v>
      </c>
      <c r="I6259" s="25" t="s">
        <v>2343</v>
      </c>
      <c r="J6259" s="21" t="s">
        <v>9159</v>
      </c>
      <c r="K6259" s="21" t="s">
        <v>9160</v>
      </c>
    </row>
    <row r="6260" s="7" customFormat="1" customHeight="1" spans="1:11">
      <c r="A6260" s="23"/>
      <c r="B6260" s="22"/>
      <c r="C6260" s="23"/>
      <c r="D6260" s="21" t="s">
        <v>2373</v>
      </c>
      <c r="E6260" s="21" t="s">
        <v>1403</v>
      </c>
      <c r="F6260" s="21" t="s">
        <v>1403</v>
      </c>
      <c r="G6260" s="25" t="s">
        <v>1403</v>
      </c>
      <c r="H6260" s="21" t="s">
        <v>1403</v>
      </c>
      <c r="I6260" s="25" t="s">
        <v>1403</v>
      </c>
      <c r="J6260" s="21" t="s">
        <v>1403</v>
      </c>
      <c r="K6260" s="21" t="s">
        <v>1403</v>
      </c>
    </row>
    <row r="6261" s="7" customFormat="1" customHeight="1" spans="1:11">
      <c r="A6261" s="23"/>
      <c r="B6261" s="22"/>
      <c r="C6261" s="23"/>
      <c r="D6261" s="21" t="s">
        <v>1403</v>
      </c>
      <c r="E6261" s="21" t="s">
        <v>2374</v>
      </c>
      <c r="F6261" s="21" t="s">
        <v>1403</v>
      </c>
      <c r="G6261" s="25" t="s">
        <v>1403</v>
      </c>
      <c r="H6261" s="21" t="s">
        <v>1403</v>
      </c>
      <c r="I6261" s="25" t="s">
        <v>1403</v>
      </c>
      <c r="J6261" s="21" t="s">
        <v>1403</v>
      </c>
      <c r="K6261" s="21" t="s">
        <v>1403</v>
      </c>
    </row>
    <row r="6262" s="7" customFormat="1" customHeight="1" spans="1:11">
      <c r="A6262" s="23"/>
      <c r="B6262" s="22"/>
      <c r="C6262" s="23"/>
      <c r="D6262" s="21" t="s">
        <v>1403</v>
      </c>
      <c r="E6262" s="21" t="s">
        <v>1403</v>
      </c>
      <c r="F6262" s="21" t="s">
        <v>2755</v>
      </c>
      <c r="G6262" s="25" t="s">
        <v>2354</v>
      </c>
      <c r="H6262" s="21" t="s">
        <v>2622</v>
      </c>
      <c r="I6262" s="25" t="s">
        <v>2343</v>
      </c>
      <c r="J6262" s="21" t="s">
        <v>9161</v>
      </c>
      <c r="K6262" s="21" t="s">
        <v>9158</v>
      </c>
    </row>
    <row r="6263" s="7" customFormat="1" customHeight="1" spans="1:11">
      <c r="A6263" s="21" t="s">
        <v>9162</v>
      </c>
      <c r="B6263" s="24" t="s">
        <v>9163</v>
      </c>
      <c r="C6263" s="21" t="s">
        <v>9164</v>
      </c>
      <c r="D6263" s="23"/>
      <c r="E6263" s="23"/>
      <c r="F6263" s="23"/>
      <c r="G6263" s="22"/>
      <c r="H6263" s="23"/>
      <c r="I6263" s="22"/>
      <c r="J6263" s="23"/>
      <c r="K6263" s="23"/>
    </row>
    <row r="6264" s="7" customFormat="1" customHeight="1" spans="1:11">
      <c r="A6264" s="23"/>
      <c r="B6264" s="22"/>
      <c r="C6264" s="23"/>
      <c r="D6264" s="21" t="s">
        <v>2338</v>
      </c>
      <c r="E6264" s="21" t="s">
        <v>1403</v>
      </c>
      <c r="F6264" s="21" t="s">
        <v>1403</v>
      </c>
      <c r="G6264" s="25" t="s">
        <v>1403</v>
      </c>
      <c r="H6264" s="21" t="s">
        <v>1403</v>
      </c>
      <c r="I6264" s="25" t="s">
        <v>1403</v>
      </c>
      <c r="J6264" s="21" t="s">
        <v>1403</v>
      </c>
      <c r="K6264" s="21" t="s">
        <v>1403</v>
      </c>
    </row>
    <row r="6265" s="7" customFormat="1" customHeight="1" spans="1:11">
      <c r="A6265" s="23"/>
      <c r="B6265" s="22"/>
      <c r="C6265" s="23"/>
      <c r="D6265" s="21" t="s">
        <v>1403</v>
      </c>
      <c r="E6265" s="21" t="s">
        <v>2339</v>
      </c>
      <c r="F6265" s="21" t="s">
        <v>1403</v>
      </c>
      <c r="G6265" s="25" t="s">
        <v>1403</v>
      </c>
      <c r="H6265" s="21" t="s">
        <v>1403</v>
      </c>
      <c r="I6265" s="25" t="s">
        <v>1403</v>
      </c>
      <c r="J6265" s="21" t="s">
        <v>1403</v>
      </c>
      <c r="K6265" s="21" t="s">
        <v>1403</v>
      </c>
    </row>
    <row r="6266" s="7" customFormat="1" customHeight="1" spans="1:11">
      <c r="A6266" s="23"/>
      <c r="B6266" s="22"/>
      <c r="C6266" s="23"/>
      <c r="D6266" s="21" t="s">
        <v>1403</v>
      </c>
      <c r="E6266" s="21" t="s">
        <v>1403</v>
      </c>
      <c r="F6266" s="21" t="s">
        <v>9165</v>
      </c>
      <c r="G6266" s="25" t="s">
        <v>2354</v>
      </c>
      <c r="H6266" s="21" t="s">
        <v>6604</v>
      </c>
      <c r="I6266" s="25" t="s">
        <v>2384</v>
      </c>
      <c r="J6266" s="21" t="s">
        <v>9165</v>
      </c>
      <c r="K6266" s="21" t="s">
        <v>9166</v>
      </c>
    </row>
    <row r="6267" s="7" customFormat="1" customHeight="1" spans="1:11">
      <c r="A6267" s="23"/>
      <c r="B6267" s="22"/>
      <c r="C6267" s="23"/>
      <c r="D6267" s="21" t="s">
        <v>1403</v>
      </c>
      <c r="E6267" s="21" t="s">
        <v>1403</v>
      </c>
      <c r="F6267" s="21" t="s">
        <v>9167</v>
      </c>
      <c r="G6267" s="25" t="s">
        <v>2354</v>
      </c>
      <c r="H6267" s="21" t="s">
        <v>5861</v>
      </c>
      <c r="I6267" s="25" t="s">
        <v>2384</v>
      </c>
      <c r="J6267" s="21" t="s">
        <v>9168</v>
      </c>
      <c r="K6267" s="21" t="s">
        <v>9166</v>
      </c>
    </row>
    <row r="6268" s="7" customFormat="1" customHeight="1" spans="1:11">
      <c r="A6268" s="23"/>
      <c r="B6268" s="22"/>
      <c r="C6268" s="23"/>
      <c r="D6268" s="21" t="s">
        <v>1403</v>
      </c>
      <c r="E6268" s="21" t="s">
        <v>2949</v>
      </c>
      <c r="F6268" s="21" t="s">
        <v>1403</v>
      </c>
      <c r="G6268" s="25" t="s">
        <v>1403</v>
      </c>
      <c r="H6268" s="21" t="s">
        <v>1403</v>
      </c>
      <c r="I6268" s="25" t="s">
        <v>1403</v>
      </c>
      <c r="J6268" s="21" t="s">
        <v>1403</v>
      </c>
      <c r="K6268" s="21" t="s">
        <v>1403</v>
      </c>
    </row>
    <row r="6269" s="7" customFormat="1" customHeight="1" spans="1:11">
      <c r="A6269" s="23"/>
      <c r="B6269" s="22"/>
      <c r="C6269" s="23"/>
      <c r="D6269" s="21" t="s">
        <v>1403</v>
      </c>
      <c r="E6269" s="21" t="s">
        <v>1403</v>
      </c>
      <c r="F6269" s="21" t="s">
        <v>9169</v>
      </c>
      <c r="G6269" s="25" t="s">
        <v>2341</v>
      </c>
      <c r="H6269" s="21" t="s">
        <v>2365</v>
      </c>
      <c r="I6269" s="25" t="s">
        <v>9170</v>
      </c>
      <c r="J6269" s="21" t="s">
        <v>9171</v>
      </c>
      <c r="K6269" s="21" t="s">
        <v>9166</v>
      </c>
    </row>
    <row r="6270" s="7" customFormat="1" customHeight="1" spans="1:11">
      <c r="A6270" s="23"/>
      <c r="B6270" s="22"/>
      <c r="C6270" s="23"/>
      <c r="D6270" s="21" t="s">
        <v>1403</v>
      </c>
      <c r="E6270" s="21" t="s">
        <v>1403</v>
      </c>
      <c r="F6270" s="21" t="s">
        <v>9172</v>
      </c>
      <c r="G6270" s="25" t="s">
        <v>2354</v>
      </c>
      <c r="H6270" s="21" t="s">
        <v>9173</v>
      </c>
      <c r="I6270" s="25" t="s">
        <v>2918</v>
      </c>
      <c r="J6270" s="21" t="s">
        <v>9172</v>
      </c>
      <c r="K6270" s="21" t="s">
        <v>9166</v>
      </c>
    </row>
    <row r="6271" s="7" customFormat="1" customHeight="1" spans="1:11">
      <c r="A6271" s="23"/>
      <c r="B6271" s="22"/>
      <c r="C6271" s="23"/>
      <c r="D6271" s="21" t="s">
        <v>1403</v>
      </c>
      <c r="E6271" s="21" t="s">
        <v>1403</v>
      </c>
      <c r="F6271" s="21" t="s">
        <v>9174</v>
      </c>
      <c r="G6271" s="25" t="s">
        <v>2341</v>
      </c>
      <c r="H6271" s="21" t="s">
        <v>3784</v>
      </c>
      <c r="I6271" s="25" t="s">
        <v>3733</v>
      </c>
      <c r="J6271" s="21" t="s">
        <v>9175</v>
      </c>
      <c r="K6271" s="21" t="s">
        <v>9166</v>
      </c>
    </row>
    <row r="6272" s="7" customFormat="1" customHeight="1" spans="1:11">
      <c r="A6272" s="23"/>
      <c r="B6272" s="22"/>
      <c r="C6272" s="23"/>
      <c r="D6272" s="21" t="s">
        <v>1403</v>
      </c>
      <c r="E6272" s="21" t="s">
        <v>1403</v>
      </c>
      <c r="F6272" s="21" t="s">
        <v>9176</v>
      </c>
      <c r="G6272" s="25" t="s">
        <v>2354</v>
      </c>
      <c r="H6272" s="21" t="s">
        <v>6978</v>
      </c>
      <c r="I6272" s="25" t="s">
        <v>2918</v>
      </c>
      <c r="J6272" s="21" t="s">
        <v>9176</v>
      </c>
      <c r="K6272" s="21" t="s">
        <v>9166</v>
      </c>
    </row>
    <row r="6273" s="7" customFormat="1" customHeight="1" spans="1:11">
      <c r="A6273" s="23"/>
      <c r="B6273" s="22"/>
      <c r="C6273" s="23"/>
      <c r="D6273" s="21" t="s">
        <v>2357</v>
      </c>
      <c r="E6273" s="21" t="s">
        <v>1403</v>
      </c>
      <c r="F6273" s="21" t="s">
        <v>1403</v>
      </c>
      <c r="G6273" s="25" t="s">
        <v>1403</v>
      </c>
      <c r="H6273" s="21" t="s">
        <v>1403</v>
      </c>
      <c r="I6273" s="25" t="s">
        <v>1403</v>
      </c>
      <c r="J6273" s="21" t="s">
        <v>1403</v>
      </c>
      <c r="K6273" s="21" t="s">
        <v>1403</v>
      </c>
    </row>
    <row r="6274" s="7" customFormat="1" customHeight="1" spans="1:11">
      <c r="A6274" s="23"/>
      <c r="B6274" s="22"/>
      <c r="C6274" s="23"/>
      <c r="D6274" s="21" t="s">
        <v>1403</v>
      </c>
      <c r="E6274" s="21" t="s">
        <v>2358</v>
      </c>
      <c r="F6274" s="21" t="s">
        <v>1403</v>
      </c>
      <c r="G6274" s="25" t="s">
        <v>1403</v>
      </c>
      <c r="H6274" s="21" t="s">
        <v>1403</v>
      </c>
      <c r="I6274" s="25" t="s">
        <v>1403</v>
      </c>
      <c r="J6274" s="21" t="s">
        <v>1403</v>
      </c>
      <c r="K6274" s="21" t="s">
        <v>1403</v>
      </c>
    </row>
    <row r="6275" s="7" customFormat="1" customHeight="1" spans="1:11">
      <c r="A6275" s="23"/>
      <c r="B6275" s="22"/>
      <c r="C6275" s="23"/>
      <c r="D6275" s="21" t="s">
        <v>1403</v>
      </c>
      <c r="E6275" s="21" t="s">
        <v>1403</v>
      </c>
      <c r="F6275" s="21" t="s">
        <v>9177</v>
      </c>
      <c r="G6275" s="25" t="s">
        <v>2341</v>
      </c>
      <c r="H6275" s="21" t="s">
        <v>2342</v>
      </c>
      <c r="I6275" s="25" t="s">
        <v>2343</v>
      </c>
      <c r="J6275" s="21" t="s">
        <v>9178</v>
      </c>
      <c r="K6275" s="21" t="s">
        <v>9179</v>
      </c>
    </row>
    <row r="6276" s="7" customFormat="1" customHeight="1" spans="1:11">
      <c r="A6276" s="23"/>
      <c r="B6276" s="22"/>
      <c r="C6276" s="23"/>
      <c r="D6276" s="21" t="s">
        <v>2373</v>
      </c>
      <c r="E6276" s="21" t="s">
        <v>1403</v>
      </c>
      <c r="F6276" s="21" t="s">
        <v>1403</v>
      </c>
      <c r="G6276" s="25" t="s">
        <v>1403</v>
      </c>
      <c r="H6276" s="21" t="s">
        <v>1403</v>
      </c>
      <c r="I6276" s="25" t="s">
        <v>1403</v>
      </c>
      <c r="J6276" s="21" t="s">
        <v>1403</v>
      </c>
      <c r="K6276" s="21" t="s">
        <v>1403</v>
      </c>
    </row>
    <row r="6277" s="7" customFormat="1" customHeight="1" spans="1:11">
      <c r="A6277" s="23"/>
      <c r="B6277" s="22"/>
      <c r="C6277" s="23"/>
      <c r="D6277" s="21" t="s">
        <v>1403</v>
      </c>
      <c r="E6277" s="21" t="s">
        <v>2374</v>
      </c>
      <c r="F6277" s="21" t="s">
        <v>1403</v>
      </c>
      <c r="G6277" s="25" t="s">
        <v>1403</v>
      </c>
      <c r="H6277" s="21" t="s">
        <v>1403</v>
      </c>
      <c r="I6277" s="25" t="s">
        <v>1403</v>
      </c>
      <c r="J6277" s="21" t="s">
        <v>1403</v>
      </c>
      <c r="K6277" s="21" t="s">
        <v>1403</v>
      </c>
    </row>
    <row r="6278" s="7" customFormat="1" customHeight="1" spans="1:11">
      <c r="A6278" s="23"/>
      <c r="B6278" s="22"/>
      <c r="C6278" s="23"/>
      <c r="D6278" s="21" t="s">
        <v>1403</v>
      </c>
      <c r="E6278" s="21" t="s">
        <v>1403</v>
      </c>
      <c r="F6278" s="21" t="s">
        <v>6267</v>
      </c>
      <c r="G6278" s="25" t="s">
        <v>2341</v>
      </c>
      <c r="H6278" s="21" t="s">
        <v>2622</v>
      </c>
      <c r="I6278" s="25" t="s">
        <v>2343</v>
      </c>
      <c r="J6278" s="21" t="s">
        <v>9180</v>
      </c>
      <c r="K6278" s="21" t="s">
        <v>9181</v>
      </c>
    </row>
    <row r="6279" s="7" customFormat="1" customHeight="1" spans="1:11">
      <c r="A6279" s="21" t="s">
        <v>9182</v>
      </c>
      <c r="B6279" s="24" t="s">
        <v>9183</v>
      </c>
      <c r="C6279" s="21" t="s">
        <v>9184</v>
      </c>
      <c r="D6279" s="23"/>
      <c r="E6279" s="23"/>
      <c r="F6279" s="23"/>
      <c r="G6279" s="22"/>
      <c r="H6279" s="23"/>
      <c r="I6279" s="22"/>
      <c r="J6279" s="23"/>
      <c r="K6279" s="23"/>
    </row>
    <row r="6280" s="7" customFormat="1" customHeight="1" spans="1:11">
      <c r="A6280" s="23"/>
      <c r="B6280" s="22"/>
      <c r="C6280" s="23"/>
      <c r="D6280" s="21" t="s">
        <v>2338</v>
      </c>
      <c r="E6280" s="21" t="s">
        <v>1403</v>
      </c>
      <c r="F6280" s="21" t="s">
        <v>1403</v>
      </c>
      <c r="G6280" s="25" t="s">
        <v>1403</v>
      </c>
      <c r="H6280" s="21" t="s">
        <v>1403</v>
      </c>
      <c r="I6280" s="25" t="s">
        <v>1403</v>
      </c>
      <c r="J6280" s="21" t="s">
        <v>1403</v>
      </c>
      <c r="K6280" s="21" t="s">
        <v>1403</v>
      </c>
    </row>
    <row r="6281" s="7" customFormat="1" customHeight="1" spans="1:11">
      <c r="A6281" s="23"/>
      <c r="B6281" s="22"/>
      <c r="C6281" s="23"/>
      <c r="D6281" s="21" t="s">
        <v>1403</v>
      </c>
      <c r="E6281" s="21" t="s">
        <v>2339</v>
      </c>
      <c r="F6281" s="21" t="s">
        <v>1403</v>
      </c>
      <c r="G6281" s="25" t="s">
        <v>1403</v>
      </c>
      <c r="H6281" s="21" t="s">
        <v>1403</v>
      </c>
      <c r="I6281" s="25" t="s">
        <v>1403</v>
      </c>
      <c r="J6281" s="21" t="s">
        <v>1403</v>
      </c>
      <c r="K6281" s="21" t="s">
        <v>1403</v>
      </c>
    </row>
    <row r="6282" s="7" customFormat="1" customHeight="1" spans="1:11">
      <c r="A6282" s="23"/>
      <c r="B6282" s="22"/>
      <c r="C6282" s="23"/>
      <c r="D6282" s="21" t="s">
        <v>1403</v>
      </c>
      <c r="E6282" s="21" t="s">
        <v>1403</v>
      </c>
      <c r="F6282" s="21" t="s">
        <v>9185</v>
      </c>
      <c r="G6282" s="25" t="s">
        <v>2341</v>
      </c>
      <c r="H6282" s="21" t="s">
        <v>2342</v>
      </c>
      <c r="I6282" s="25" t="s">
        <v>2343</v>
      </c>
      <c r="J6282" s="21" t="s">
        <v>9186</v>
      </c>
      <c r="K6282" s="21" t="s">
        <v>9187</v>
      </c>
    </row>
    <row r="6283" s="7" customFormat="1" customHeight="1" spans="1:11">
      <c r="A6283" s="23"/>
      <c r="B6283" s="22"/>
      <c r="C6283" s="23"/>
      <c r="D6283" s="21" t="s">
        <v>1403</v>
      </c>
      <c r="E6283" s="21" t="s">
        <v>1403</v>
      </c>
      <c r="F6283" s="21" t="s">
        <v>9188</v>
      </c>
      <c r="G6283" s="25" t="s">
        <v>2341</v>
      </c>
      <c r="H6283" s="21" t="s">
        <v>2342</v>
      </c>
      <c r="I6283" s="25" t="s">
        <v>2343</v>
      </c>
      <c r="J6283" s="21" t="s">
        <v>9189</v>
      </c>
      <c r="K6283" s="21" t="s">
        <v>9187</v>
      </c>
    </row>
    <row r="6284" s="7" customFormat="1" customHeight="1" spans="1:11">
      <c r="A6284" s="23"/>
      <c r="B6284" s="22"/>
      <c r="C6284" s="23"/>
      <c r="D6284" s="21" t="s">
        <v>1403</v>
      </c>
      <c r="E6284" s="21" t="s">
        <v>1403</v>
      </c>
      <c r="F6284" s="21" t="s">
        <v>9190</v>
      </c>
      <c r="G6284" s="25" t="s">
        <v>2341</v>
      </c>
      <c r="H6284" s="21" t="s">
        <v>2541</v>
      </c>
      <c r="I6284" s="25" t="s">
        <v>2416</v>
      </c>
      <c r="J6284" s="21" t="s">
        <v>9191</v>
      </c>
      <c r="K6284" s="21" t="s">
        <v>9187</v>
      </c>
    </row>
    <row r="6285" s="7" customFormat="1" customHeight="1" spans="1:11">
      <c r="A6285" s="23"/>
      <c r="B6285" s="22"/>
      <c r="C6285" s="23"/>
      <c r="D6285" s="21" t="s">
        <v>1403</v>
      </c>
      <c r="E6285" s="21" t="s">
        <v>1403</v>
      </c>
      <c r="F6285" s="21" t="s">
        <v>9192</v>
      </c>
      <c r="G6285" s="25" t="s">
        <v>2341</v>
      </c>
      <c r="H6285" s="21" t="s">
        <v>2342</v>
      </c>
      <c r="I6285" s="25" t="s">
        <v>2343</v>
      </c>
      <c r="J6285" s="21" t="s">
        <v>9193</v>
      </c>
      <c r="K6285" s="21" t="s">
        <v>9187</v>
      </c>
    </row>
    <row r="6286" s="7" customFormat="1" customHeight="1" spans="1:11">
      <c r="A6286" s="23"/>
      <c r="B6286" s="22"/>
      <c r="C6286" s="23"/>
      <c r="D6286" s="21" t="s">
        <v>1403</v>
      </c>
      <c r="E6286" s="21" t="s">
        <v>1403</v>
      </c>
      <c r="F6286" s="21" t="s">
        <v>9194</v>
      </c>
      <c r="G6286" s="25" t="s">
        <v>2341</v>
      </c>
      <c r="H6286" s="21" t="s">
        <v>2367</v>
      </c>
      <c r="I6286" s="25" t="s">
        <v>2416</v>
      </c>
      <c r="J6286" s="21" t="s">
        <v>9195</v>
      </c>
      <c r="K6286" s="21" t="s">
        <v>9187</v>
      </c>
    </row>
    <row r="6287" s="7" customFormat="1" customHeight="1" spans="1:11">
      <c r="A6287" s="23"/>
      <c r="B6287" s="22"/>
      <c r="C6287" s="23"/>
      <c r="D6287" s="21" t="s">
        <v>1403</v>
      </c>
      <c r="E6287" s="21" t="s">
        <v>1403</v>
      </c>
      <c r="F6287" s="21" t="s">
        <v>9196</v>
      </c>
      <c r="G6287" s="25" t="s">
        <v>2341</v>
      </c>
      <c r="H6287" s="21" t="s">
        <v>2342</v>
      </c>
      <c r="I6287" s="25" t="s">
        <v>2343</v>
      </c>
      <c r="J6287" s="21" t="s">
        <v>9197</v>
      </c>
      <c r="K6287" s="21" t="s">
        <v>9187</v>
      </c>
    </row>
    <row r="6288" s="7" customFormat="1" customHeight="1" spans="1:11">
      <c r="A6288" s="23"/>
      <c r="B6288" s="22"/>
      <c r="C6288" s="23"/>
      <c r="D6288" s="21" t="s">
        <v>1403</v>
      </c>
      <c r="E6288" s="21" t="s">
        <v>1403</v>
      </c>
      <c r="F6288" s="21" t="s">
        <v>9198</v>
      </c>
      <c r="G6288" s="25" t="s">
        <v>2341</v>
      </c>
      <c r="H6288" s="21" t="s">
        <v>2342</v>
      </c>
      <c r="I6288" s="25" t="s">
        <v>2343</v>
      </c>
      <c r="J6288" s="21" t="s">
        <v>9199</v>
      </c>
      <c r="K6288" s="21" t="s">
        <v>9187</v>
      </c>
    </row>
    <row r="6289" s="7" customFormat="1" customHeight="1" spans="1:11">
      <c r="A6289" s="23"/>
      <c r="B6289" s="22"/>
      <c r="C6289" s="23"/>
      <c r="D6289" s="21" t="s">
        <v>1403</v>
      </c>
      <c r="E6289" s="21" t="s">
        <v>1403</v>
      </c>
      <c r="F6289" s="21" t="s">
        <v>9200</v>
      </c>
      <c r="G6289" s="25" t="s">
        <v>2341</v>
      </c>
      <c r="H6289" s="21" t="s">
        <v>2342</v>
      </c>
      <c r="I6289" s="25" t="s">
        <v>2343</v>
      </c>
      <c r="J6289" s="21" t="s">
        <v>9201</v>
      </c>
      <c r="K6289" s="21" t="s">
        <v>9187</v>
      </c>
    </row>
    <row r="6290" s="7" customFormat="1" customHeight="1" spans="1:11">
      <c r="A6290" s="23"/>
      <c r="B6290" s="22"/>
      <c r="C6290" s="23"/>
      <c r="D6290" s="21" t="s">
        <v>2357</v>
      </c>
      <c r="E6290" s="21" t="s">
        <v>1403</v>
      </c>
      <c r="F6290" s="21" t="s">
        <v>1403</v>
      </c>
      <c r="G6290" s="25" t="s">
        <v>1403</v>
      </c>
      <c r="H6290" s="21" t="s">
        <v>1403</v>
      </c>
      <c r="I6290" s="25" t="s">
        <v>1403</v>
      </c>
      <c r="J6290" s="21" t="s">
        <v>1403</v>
      </c>
      <c r="K6290" s="21" t="s">
        <v>1403</v>
      </c>
    </row>
    <row r="6291" s="7" customFormat="1" customHeight="1" spans="1:11">
      <c r="A6291" s="23"/>
      <c r="B6291" s="22"/>
      <c r="C6291" s="23"/>
      <c r="D6291" s="21" t="s">
        <v>1403</v>
      </c>
      <c r="E6291" s="21" t="s">
        <v>2358</v>
      </c>
      <c r="F6291" s="21" t="s">
        <v>1403</v>
      </c>
      <c r="G6291" s="25" t="s">
        <v>1403</v>
      </c>
      <c r="H6291" s="21" t="s">
        <v>1403</v>
      </c>
      <c r="I6291" s="25" t="s">
        <v>1403</v>
      </c>
      <c r="J6291" s="21" t="s">
        <v>1403</v>
      </c>
      <c r="K6291" s="21" t="s">
        <v>1403</v>
      </c>
    </row>
    <row r="6292" s="7" customFormat="1" customHeight="1" spans="1:11">
      <c r="A6292" s="23"/>
      <c r="B6292" s="22"/>
      <c r="C6292" s="23"/>
      <c r="D6292" s="21" t="s">
        <v>1403</v>
      </c>
      <c r="E6292" s="21" t="s">
        <v>1403</v>
      </c>
      <c r="F6292" s="21" t="s">
        <v>9202</v>
      </c>
      <c r="G6292" s="25" t="s">
        <v>2341</v>
      </c>
      <c r="H6292" s="21" t="s">
        <v>2342</v>
      </c>
      <c r="I6292" s="25" t="s">
        <v>2343</v>
      </c>
      <c r="J6292" s="21" t="s">
        <v>9202</v>
      </c>
      <c r="K6292" s="21" t="s">
        <v>9187</v>
      </c>
    </row>
    <row r="6293" s="7" customFormat="1" customHeight="1" spans="1:11">
      <c r="A6293" s="23"/>
      <c r="B6293" s="22"/>
      <c r="C6293" s="23"/>
      <c r="D6293" s="21" t="s">
        <v>2373</v>
      </c>
      <c r="E6293" s="21" t="s">
        <v>1403</v>
      </c>
      <c r="F6293" s="21" t="s">
        <v>1403</v>
      </c>
      <c r="G6293" s="25" t="s">
        <v>1403</v>
      </c>
      <c r="H6293" s="21" t="s">
        <v>1403</v>
      </c>
      <c r="I6293" s="25" t="s">
        <v>1403</v>
      </c>
      <c r="J6293" s="21" t="s">
        <v>1403</v>
      </c>
      <c r="K6293" s="21" t="s">
        <v>1403</v>
      </c>
    </row>
    <row r="6294" s="7" customFormat="1" customHeight="1" spans="1:11">
      <c r="A6294" s="23"/>
      <c r="B6294" s="22"/>
      <c r="C6294" s="23"/>
      <c r="D6294" s="21" t="s">
        <v>1403</v>
      </c>
      <c r="E6294" s="21" t="s">
        <v>2374</v>
      </c>
      <c r="F6294" s="21" t="s">
        <v>1403</v>
      </c>
      <c r="G6294" s="25" t="s">
        <v>1403</v>
      </c>
      <c r="H6294" s="21" t="s">
        <v>1403</v>
      </c>
      <c r="I6294" s="25" t="s">
        <v>1403</v>
      </c>
      <c r="J6294" s="21" t="s">
        <v>1403</v>
      </c>
      <c r="K6294" s="21" t="s">
        <v>1403</v>
      </c>
    </row>
    <row r="6295" s="7" customFormat="1" customHeight="1" spans="1:11">
      <c r="A6295" s="23"/>
      <c r="B6295" s="22"/>
      <c r="C6295" s="23"/>
      <c r="D6295" s="21" t="s">
        <v>1403</v>
      </c>
      <c r="E6295" s="21" t="s">
        <v>1403</v>
      </c>
      <c r="F6295" s="21" t="s">
        <v>2755</v>
      </c>
      <c r="G6295" s="25" t="s">
        <v>2354</v>
      </c>
      <c r="H6295" s="21" t="s">
        <v>2394</v>
      </c>
      <c r="I6295" s="25" t="s">
        <v>2343</v>
      </c>
      <c r="J6295" s="21" t="s">
        <v>2755</v>
      </c>
      <c r="K6295" s="21" t="s">
        <v>2378</v>
      </c>
    </row>
    <row r="6296" s="7" customFormat="1" customHeight="1" spans="1:11">
      <c r="A6296" s="21" t="s">
        <v>8755</v>
      </c>
      <c r="B6296" s="24" t="s">
        <v>9203</v>
      </c>
      <c r="C6296" s="21" t="s">
        <v>9204</v>
      </c>
      <c r="D6296" s="23"/>
      <c r="E6296" s="23"/>
      <c r="F6296" s="23"/>
      <c r="G6296" s="22"/>
      <c r="H6296" s="23"/>
      <c r="I6296" s="22"/>
      <c r="J6296" s="23"/>
      <c r="K6296" s="23"/>
    </row>
    <row r="6297" s="7" customFormat="1" customHeight="1" spans="1:11">
      <c r="A6297" s="23"/>
      <c r="B6297" s="22"/>
      <c r="C6297" s="23"/>
      <c r="D6297" s="21" t="s">
        <v>2338</v>
      </c>
      <c r="E6297" s="21" t="s">
        <v>1403</v>
      </c>
      <c r="F6297" s="21" t="s">
        <v>1403</v>
      </c>
      <c r="G6297" s="25" t="s">
        <v>1403</v>
      </c>
      <c r="H6297" s="21" t="s">
        <v>1403</v>
      </c>
      <c r="I6297" s="25" t="s">
        <v>1403</v>
      </c>
      <c r="J6297" s="21" t="s">
        <v>1403</v>
      </c>
      <c r="K6297" s="21" t="s">
        <v>1403</v>
      </c>
    </row>
    <row r="6298" s="7" customFormat="1" customHeight="1" spans="1:11">
      <c r="A6298" s="23"/>
      <c r="B6298" s="22"/>
      <c r="C6298" s="23"/>
      <c r="D6298" s="21" t="s">
        <v>1403</v>
      </c>
      <c r="E6298" s="21" t="s">
        <v>2339</v>
      </c>
      <c r="F6298" s="21" t="s">
        <v>1403</v>
      </c>
      <c r="G6298" s="25" t="s">
        <v>1403</v>
      </c>
      <c r="H6298" s="21" t="s">
        <v>1403</v>
      </c>
      <c r="I6298" s="25" t="s">
        <v>1403</v>
      </c>
      <c r="J6298" s="21" t="s">
        <v>1403</v>
      </c>
      <c r="K6298" s="21" t="s">
        <v>1403</v>
      </c>
    </row>
    <row r="6299" s="7" customFormat="1" customHeight="1" spans="1:11">
      <c r="A6299" s="23"/>
      <c r="B6299" s="22"/>
      <c r="C6299" s="23"/>
      <c r="D6299" s="21" t="s">
        <v>1403</v>
      </c>
      <c r="E6299" s="21" t="s">
        <v>1403</v>
      </c>
      <c r="F6299" s="21" t="s">
        <v>9205</v>
      </c>
      <c r="G6299" s="25" t="s">
        <v>2341</v>
      </c>
      <c r="H6299" s="21" t="s">
        <v>2753</v>
      </c>
      <c r="I6299" s="25" t="s">
        <v>2384</v>
      </c>
      <c r="J6299" s="21" t="s">
        <v>9206</v>
      </c>
      <c r="K6299" s="21" t="s">
        <v>2617</v>
      </c>
    </row>
    <row r="6300" s="7" customFormat="1" customHeight="1" spans="1:11">
      <c r="A6300" s="23"/>
      <c r="B6300" s="22"/>
      <c r="C6300" s="23"/>
      <c r="D6300" s="21" t="s">
        <v>1403</v>
      </c>
      <c r="E6300" s="21" t="s">
        <v>2389</v>
      </c>
      <c r="F6300" s="21" t="s">
        <v>1403</v>
      </c>
      <c r="G6300" s="25" t="s">
        <v>1403</v>
      </c>
      <c r="H6300" s="21" t="s">
        <v>1403</v>
      </c>
      <c r="I6300" s="25" t="s">
        <v>1403</v>
      </c>
      <c r="J6300" s="21" t="s">
        <v>1403</v>
      </c>
      <c r="K6300" s="21" t="s">
        <v>1403</v>
      </c>
    </row>
    <row r="6301" s="7" customFormat="1" customHeight="1" spans="1:11">
      <c r="A6301" s="23"/>
      <c r="B6301" s="22"/>
      <c r="C6301" s="23"/>
      <c r="D6301" s="21" t="s">
        <v>1403</v>
      </c>
      <c r="E6301" s="21" t="s">
        <v>1403</v>
      </c>
      <c r="F6301" s="21" t="s">
        <v>9207</v>
      </c>
      <c r="G6301" s="25" t="s">
        <v>2341</v>
      </c>
      <c r="H6301" s="21" t="s">
        <v>2342</v>
      </c>
      <c r="I6301" s="25" t="s">
        <v>2343</v>
      </c>
      <c r="J6301" s="21" t="s">
        <v>9208</v>
      </c>
      <c r="K6301" s="21" t="s">
        <v>2618</v>
      </c>
    </row>
    <row r="6302" s="7" customFormat="1" customHeight="1" spans="1:11">
      <c r="A6302" s="23"/>
      <c r="B6302" s="22"/>
      <c r="C6302" s="23"/>
      <c r="D6302" s="21" t="s">
        <v>2357</v>
      </c>
      <c r="E6302" s="21" t="s">
        <v>1403</v>
      </c>
      <c r="F6302" s="21" t="s">
        <v>1403</v>
      </c>
      <c r="G6302" s="25" t="s">
        <v>1403</v>
      </c>
      <c r="H6302" s="21" t="s">
        <v>1403</v>
      </c>
      <c r="I6302" s="25" t="s">
        <v>1403</v>
      </c>
      <c r="J6302" s="21" t="s">
        <v>1403</v>
      </c>
      <c r="K6302" s="21" t="s">
        <v>1403</v>
      </c>
    </row>
    <row r="6303" s="7" customFormat="1" customHeight="1" spans="1:11">
      <c r="A6303" s="23"/>
      <c r="B6303" s="22"/>
      <c r="C6303" s="23"/>
      <c r="D6303" s="21" t="s">
        <v>1403</v>
      </c>
      <c r="E6303" s="21" t="s">
        <v>2358</v>
      </c>
      <c r="F6303" s="21" t="s">
        <v>1403</v>
      </c>
      <c r="G6303" s="25" t="s">
        <v>1403</v>
      </c>
      <c r="H6303" s="21" t="s">
        <v>1403</v>
      </c>
      <c r="I6303" s="25" t="s">
        <v>1403</v>
      </c>
      <c r="J6303" s="21" t="s">
        <v>1403</v>
      </c>
      <c r="K6303" s="21" t="s">
        <v>1403</v>
      </c>
    </row>
    <row r="6304" s="7" customFormat="1" customHeight="1" spans="1:11">
      <c r="A6304" s="23"/>
      <c r="B6304" s="22"/>
      <c r="C6304" s="23"/>
      <c r="D6304" s="21" t="s">
        <v>1403</v>
      </c>
      <c r="E6304" s="21" t="s">
        <v>1403</v>
      </c>
      <c r="F6304" s="21" t="s">
        <v>2590</v>
      </c>
      <c r="G6304" s="25" t="s">
        <v>2341</v>
      </c>
      <c r="H6304" s="21" t="s">
        <v>2342</v>
      </c>
      <c r="I6304" s="25" t="s">
        <v>2343</v>
      </c>
      <c r="J6304" s="21" t="s">
        <v>9209</v>
      </c>
      <c r="K6304" s="21" t="s">
        <v>2618</v>
      </c>
    </row>
    <row r="6305" s="7" customFormat="1" customHeight="1" spans="1:11">
      <c r="A6305" s="23"/>
      <c r="B6305" s="22"/>
      <c r="C6305" s="23"/>
      <c r="D6305" s="21" t="s">
        <v>2373</v>
      </c>
      <c r="E6305" s="21" t="s">
        <v>1403</v>
      </c>
      <c r="F6305" s="21" t="s">
        <v>1403</v>
      </c>
      <c r="G6305" s="25" t="s">
        <v>1403</v>
      </c>
      <c r="H6305" s="21" t="s">
        <v>1403</v>
      </c>
      <c r="I6305" s="25" t="s">
        <v>1403</v>
      </c>
      <c r="J6305" s="21" t="s">
        <v>1403</v>
      </c>
      <c r="K6305" s="21" t="s">
        <v>1403</v>
      </c>
    </row>
    <row r="6306" s="7" customFormat="1" customHeight="1" spans="1:11">
      <c r="A6306" s="23"/>
      <c r="B6306" s="22"/>
      <c r="C6306" s="23"/>
      <c r="D6306" s="21" t="s">
        <v>1403</v>
      </c>
      <c r="E6306" s="21" t="s">
        <v>2374</v>
      </c>
      <c r="F6306" s="21" t="s">
        <v>1403</v>
      </c>
      <c r="G6306" s="25" t="s">
        <v>1403</v>
      </c>
      <c r="H6306" s="21" t="s">
        <v>1403</v>
      </c>
      <c r="I6306" s="25" t="s">
        <v>1403</v>
      </c>
      <c r="J6306" s="21" t="s">
        <v>1403</v>
      </c>
      <c r="K6306" s="21" t="s">
        <v>1403</v>
      </c>
    </row>
    <row r="6307" s="7" customFormat="1" customHeight="1" spans="1:11">
      <c r="A6307" s="23"/>
      <c r="B6307" s="22"/>
      <c r="C6307" s="23"/>
      <c r="D6307" s="21" t="s">
        <v>1403</v>
      </c>
      <c r="E6307" s="21" t="s">
        <v>1403</v>
      </c>
      <c r="F6307" s="21" t="s">
        <v>2594</v>
      </c>
      <c r="G6307" s="25" t="s">
        <v>2354</v>
      </c>
      <c r="H6307" s="21" t="s">
        <v>2394</v>
      </c>
      <c r="I6307" s="25" t="s">
        <v>2343</v>
      </c>
      <c r="J6307" s="21" t="s">
        <v>2625</v>
      </c>
      <c r="K6307" s="21" t="s">
        <v>2626</v>
      </c>
    </row>
    <row r="6308" s="7" customFormat="1" customHeight="1" spans="1:11">
      <c r="A6308" s="23"/>
      <c r="B6308" s="22"/>
      <c r="C6308" s="23"/>
      <c r="D6308" s="21" t="s">
        <v>1403</v>
      </c>
      <c r="E6308" s="21" t="s">
        <v>1403</v>
      </c>
      <c r="F6308" s="21" t="s">
        <v>2627</v>
      </c>
      <c r="G6308" s="25" t="s">
        <v>2354</v>
      </c>
      <c r="H6308" s="21" t="s">
        <v>2394</v>
      </c>
      <c r="I6308" s="25" t="s">
        <v>2343</v>
      </c>
      <c r="J6308" s="21" t="s">
        <v>2628</v>
      </c>
      <c r="K6308" s="21" t="s">
        <v>2626</v>
      </c>
    </row>
    <row r="6309" s="7" customFormat="1" customHeight="1" spans="1:11">
      <c r="A6309" s="21" t="s">
        <v>9210</v>
      </c>
      <c r="B6309" s="24" t="s">
        <v>9211</v>
      </c>
      <c r="C6309" s="21" t="s">
        <v>9212</v>
      </c>
      <c r="D6309" s="23"/>
      <c r="E6309" s="23"/>
      <c r="F6309" s="23"/>
      <c r="G6309" s="22"/>
      <c r="H6309" s="23"/>
      <c r="I6309" s="22"/>
      <c r="J6309" s="23"/>
      <c r="K6309" s="23"/>
    </row>
    <row r="6310" s="7" customFormat="1" customHeight="1" spans="1:11">
      <c r="A6310" s="23"/>
      <c r="B6310" s="22"/>
      <c r="C6310" s="23"/>
      <c r="D6310" s="21" t="s">
        <v>2338</v>
      </c>
      <c r="E6310" s="21" t="s">
        <v>1403</v>
      </c>
      <c r="F6310" s="21" t="s">
        <v>1403</v>
      </c>
      <c r="G6310" s="25" t="s">
        <v>1403</v>
      </c>
      <c r="H6310" s="21" t="s">
        <v>1403</v>
      </c>
      <c r="I6310" s="25" t="s">
        <v>1403</v>
      </c>
      <c r="J6310" s="21" t="s">
        <v>1403</v>
      </c>
      <c r="K6310" s="21" t="s">
        <v>1403</v>
      </c>
    </row>
    <row r="6311" s="7" customFormat="1" customHeight="1" spans="1:11">
      <c r="A6311" s="23"/>
      <c r="B6311" s="22"/>
      <c r="C6311" s="23"/>
      <c r="D6311" s="21" t="s">
        <v>1403</v>
      </c>
      <c r="E6311" s="21" t="s">
        <v>2339</v>
      </c>
      <c r="F6311" s="21" t="s">
        <v>1403</v>
      </c>
      <c r="G6311" s="25" t="s">
        <v>1403</v>
      </c>
      <c r="H6311" s="21" t="s">
        <v>1403</v>
      </c>
      <c r="I6311" s="25" t="s">
        <v>1403</v>
      </c>
      <c r="J6311" s="21" t="s">
        <v>1403</v>
      </c>
      <c r="K6311" s="21" t="s">
        <v>1403</v>
      </c>
    </row>
    <row r="6312" s="7" customFormat="1" customHeight="1" spans="1:11">
      <c r="A6312" s="23"/>
      <c r="B6312" s="22"/>
      <c r="C6312" s="23"/>
      <c r="D6312" s="21" t="s">
        <v>1403</v>
      </c>
      <c r="E6312" s="21" t="s">
        <v>1403</v>
      </c>
      <c r="F6312" s="21" t="s">
        <v>9213</v>
      </c>
      <c r="G6312" s="25" t="s">
        <v>2341</v>
      </c>
      <c r="H6312" s="21" t="s">
        <v>2367</v>
      </c>
      <c r="I6312" s="25" t="s">
        <v>2491</v>
      </c>
      <c r="J6312" s="21" t="s">
        <v>9213</v>
      </c>
      <c r="K6312" s="21" t="s">
        <v>9214</v>
      </c>
    </row>
    <row r="6313" s="7" customFormat="1" customHeight="1" spans="1:11">
      <c r="A6313" s="23"/>
      <c r="B6313" s="22"/>
      <c r="C6313" s="23"/>
      <c r="D6313" s="21" t="s">
        <v>1403</v>
      </c>
      <c r="E6313" s="21" t="s">
        <v>1403</v>
      </c>
      <c r="F6313" s="21" t="s">
        <v>9215</v>
      </c>
      <c r="G6313" s="25" t="s">
        <v>2341</v>
      </c>
      <c r="H6313" s="21" t="s">
        <v>9216</v>
      </c>
      <c r="I6313" s="25" t="s">
        <v>2491</v>
      </c>
      <c r="J6313" s="21" t="s">
        <v>9215</v>
      </c>
      <c r="K6313" s="21" t="s">
        <v>9217</v>
      </c>
    </row>
    <row r="6314" s="7" customFormat="1" customHeight="1" spans="1:11">
      <c r="A6314" s="23"/>
      <c r="B6314" s="22"/>
      <c r="C6314" s="23"/>
      <c r="D6314" s="21" t="s">
        <v>1403</v>
      </c>
      <c r="E6314" s="21" t="s">
        <v>2389</v>
      </c>
      <c r="F6314" s="21" t="s">
        <v>1403</v>
      </c>
      <c r="G6314" s="25" t="s">
        <v>1403</v>
      </c>
      <c r="H6314" s="21" t="s">
        <v>1403</v>
      </c>
      <c r="I6314" s="25" t="s">
        <v>1403</v>
      </c>
      <c r="J6314" s="21" t="s">
        <v>1403</v>
      </c>
      <c r="K6314" s="21" t="s">
        <v>1403</v>
      </c>
    </row>
    <row r="6315" s="7" customFormat="1" customHeight="1" spans="1:11">
      <c r="A6315" s="23"/>
      <c r="B6315" s="22"/>
      <c r="C6315" s="23"/>
      <c r="D6315" s="21" t="s">
        <v>1403</v>
      </c>
      <c r="E6315" s="21" t="s">
        <v>1403</v>
      </c>
      <c r="F6315" s="21" t="s">
        <v>9218</v>
      </c>
      <c r="G6315" s="25" t="s">
        <v>2341</v>
      </c>
      <c r="H6315" s="21" t="s">
        <v>2342</v>
      </c>
      <c r="I6315" s="25" t="s">
        <v>2343</v>
      </c>
      <c r="J6315" s="21" t="s">
        <v>9218</v>
      </c>
      <c r="K6315" s="21" t="s">
        <v>9219</v>
      </c>
    </row>
    <row r="6316" s="7" customFormat="1" customHeight="1" spans="1:11">
      <c r="A6316" s="23"/>
      <c r="B6316" s="22"/>
      <c r="C6316" s="23"/>
      <c r="D6316" s="21" t="s">
        <v>1403</v>
      </c>
      <c r="E6316" s="21" t="s">
        <v>2949</v>
      </c>
      <c r="F6316" s="21" t="s">
        <v>1403</v>
      </c>
      <c r="G6316" s="25" t="s">
        <v>1403</v>
      </c>
      <c r="H6316" s="21" t="s">
        <v>1403</v>
      </c>
      <c r="I6316" s="25" t="s">
        <v>1403</v>
      </c>
      <c r="J6316" s="21" t="s">
        <v>1403</v>
      </c>
      <c r="K6316" s="21" t="s">
        <v>1403</v>
      </c>
    </row>
    <row r="6317" s="7" customFormat="1" customHeight="1" spans="1:11">
      <c r="A6317" s="23"/>
      <c r="B6317" s="22"/>
      <c r="C6317" s="23"/>
      <c r="D6317" s="21" t="s">
        <v>1403</v>
      </c>
      <c r="E6317" s="21" t="s">
        <v>1403</v>
      </c>
      <c r="F6317" s="21" t="s">
        <v>9220</v>
      </c>
      <c r="G6317" s="25" t="s">
        <v>2341</v>
      </c>
      <c r="H6317" s="21" t="s">
        <v>2342</v>
      </c>
      <c r="I6317" s="25" t="s">
        <v>2343</v>
      </c>
      <c r="J6317" s="21" t="s">
        <v>9220</v>
      </c>
      <c r="K6317" s="21" t="s">
        <v>9219</v>
      </c>
    </row>
    <row r="6318" s="7" customFormat="1" customHeight="1" spans="1:11">
      <c r="A6318" s="23"/>
      <c r="B6318" s="22"/>
      <c r="C6318" s="23"/>
      <c r="D6318" s="21" t="s">
        <v>2357</v>
      </c>
      <c r="E6318" s="21" t="s">
        <v>1403</v>
      </c>
      <c r="F6318" s="21" t="s">
        <v>1403</v>
      </c>
      <c r="G6318" s="25" t="s">
        <v>1403</v>
      </c>
      <c r="H6318" s="21" t="s">
        <v>1403</v>
      </c>
      <c r="I6318" s="25" t="s">
        <v>1403</v>
      </c>
      <c r="J6318" s="21" t="s">
        <v>1403</v>
      </c>
      <c r="K6318" s="21" t="s">
        <v>1403</v>
      </c>
    </row>
    <row r="6319" s="7" customFormat="1" customHeight="1" spans="1:11">
      <c r="A6319" s="23"/>
      <c r="B6319" s="22"/>
      <c r="C6319" s="23"/>
      <c r="D6319" s="21" t="s">
        <v>1403</v>
      </c>
      <c r="E6319" s="21" t="s">
        <v>2358</v>
      </c>
      <c r="F6319" s="21" t="s">
        <v>1403</v>
      </c>
      <c r="G6319" s="25" t="s">
        <v>1403</v>
      </c>
      <c r="H6319" s="21" t="s">
        <v>1403</v>
      </c>
      <c r="I6319" s="25" t="s">
        <v>1403</v>
      </c>
      <c r="J6319" s="21" t="s">
        <v>1403</v>
      </c>
      <c r="K6319" s="21" t="s">
        <v>1403</v>
      </c>
    </row>
    <row r="6320" s="7" customFormat="1" customHeight="1" spans="1:11">
      <c r="A6320" s="23"/>
      <c r="B6320" s="22"/>
      <c r="C6320" s="23"/>
      <c r="D6320" s="21" t="s">
        <v>1403</v>
      </c>
      <c r="E6320" s="21" t="s">
        <v>1403</v>
      </c>
      <c r="F6320" s="21" t="s">
        <v>9221</v>
      </c>
      <c r="G6320" s="25" t="s">
        <v>2354</v>
      </c>
      <c r="H6320" s="21" t="s">
        <v>2394</v>
      </c>
      <c r="I6320" s="25" t="s">
        <v>2343</v>
      </c>
      <c r="J6320" s="21" t="s">
        <v>9221</v>
      </c>
      <c r="K6320" s="21" t="s">
        <v>9219</v>
      </c>
    </row>
    <row r="6321" s="7" customFormat="1" customHeight="1" spans="1:11">
      <c r="A6321" s="23"/>
      <c r="B6321" s="22"/>
      <c r="C6321" s="23"/>
      <c r="D6321" s="21" t="s">
        <v>2373</v>
      </c>
      <c r="E6321" s="21" t="s">
        <v>1403</v>
      </c>
      <c r="F6321" s="21" t="s">
        <v>1403</v>
      </c>
      <c r="G6321" s="25" t="s">
        <v>1403</v>
      </c>
      <c r="H6321" s="21" t="s">
        <v>1403</v>
      </c>
      <c r="I6321" s="25" t="s">
        <v>1403</v>
      </c>
      <c r="J6321" s="21" t="s">
        <v>1403</v>
      </c>
      <c r="K6321" s="21" t="s">
        <v>1403</v>
      </c>
    </row>
    <row r="6322" s="7" customFormat="1" customHeight="1" spans="1:11">
      <c r="A6322" s="23"/>
      <c r="B6322" s="22"/>
      <c r="C6322" s="23"/>
      <c r="D6322" s="21" t="s">
        <v>1403</v>
      </c>
      <c r="E6322" s="21" t="s">
        <v>2374</v>
      </c>
      <c r="F6322" s="21" t="s">
        <v>1403</v>
      </c>
      <c r="G6322" s="25" t="s">
        <v>1403</v>
      </c>
      <c r="H6322" s="21" t="s">
        <v>1403</v>
      </c>
      <c r="I6322" s="25" t="s">
        <v>1403</v>
      </c>
      <c r="J6322" s="21" t="s">
        <v>1403</v>
      </c>
      <c r="K6322" s="21" t="s">
        <v>1403</v>
      </c>
    </row>
    <row r="6323" s="7" customFormat="1" customHeight="1" spans="1:11">
      <c r="A6323" s="23"/>
      <c r="B6323" s="22"/>
      <c r="C6323" s="23"/>
      <c r="D6323" s="21" t="s">
        <v>1403</v>
      </c>
      <c r="E6323" s="21" t="s">
        <v>1403</v>
      </c>
      <c r="F6323" s="21" t="s">
        <v>9222</v>
      </c>
      <c r="G6323" s="25" t="s">
        <v>2354</v>
      </c>
      <c r="H6323" s="21" t="s">
        <v>2394</v>
      </c>
      <c r="I6323" s="25" t="s">
        <v>2343</v>
      </c>
      <c r="J6323" s="21" t="s">
        <v>9222</v>
      </c>
      <c r="K6323" s="21" t="s">
        <v>9219</v>
      </c>
    </row>
    <row r="6324" s="7" customFormat="1" customHeight="1" spans="1:11">
      <c r="A6324" s="21" t="s">
        <v>9223</v>
      </c>
      <c r="B6324" s="24" t="s">
        <v>9224</v>
      </c>
      <c r="C6324" s="21" t="s">
        <v>9225</v>
      </c>
      <c r="D6324" s="23"/>
      <c r="E6324" s="23"/>
      <c r="F6324" s="23"/>
      <c r="G6324" s="22"/>
      <c r="H6324" s="23"/>
      <c r="I6324" s="22"/>
      <c r="J6324" s="23"/>
      <c r="K6324" s="23"/>
    </row>
    <row r="6325" s="7" customFormat="1" customHeight="1" spans="1:11">
      <c r="A6325" s="23"/>
      <c r="B6325" s="22"/>
      <c r="C6325" s="23"/>
      <c r="D6325" s="21" t="s">
        <v>2338</v>
      </c>
      <c r="E6325" s="21" t="s">
        <v>1403</v>
      </c>
      <c r="F6325" s="21" t="s">
        <v>1403</v>
      </c>
      <c r="G6325" s="25" t="s">
        <v>1403</v>
      </c>
      <c r="H6325" s="21" t="s">
        <v>1403</v>
      </c>
      <c r="I6325" s="25" t="s">
        <v>1403</v>
      </c>
      <c r="J6325" s="21" t="s">
        <v>1403</v>
      </c>
      <c r="K6325" s="21" t="s">
        <v>1403</v>
      </c>
    </row>
    <row r="6326" s="7" customFormat="1" customHeight="1" spans="1:11">
      <c r="A6326" s="23"/>
      <c r="B6326" s="22"/>
      <c r="C6326" s="23"/>
      <c r="D6326" s="21" t="s">
        <v>1403</v>
      </c>
      <c r="E6326" s="21" t="s">
        <v>2339</v>
      </c>
      <c r="F6326" s="21" t="s">
        <v>1403</v>
      </c>
      <c r="G6326" s="25" t="s">
        <v>1403</v>
      </c>
      <c r="H6326" s="21" t="s">
        <v>1403</v>
      </c>
      <c r="I6326" s="25" t="s">
        <v>1403</v>
      </c>
      <c r="J6326" s="21" t="s">
        <v>1403</v>
      </c>
      <c r="K6326" s="21" t="s">
        <v>1403</v>
      </c>
    </row>
    <row r="6327" s="7" customFormat="1" customHeight="1" spans="1:11">
      <c r="A6327" s="23"/>
      <c r="B6327" s="22"/>
      <c r="C6327" s="23"/>
      <c r="D6327" s="21" t="s">
        <v>1403</v>
      </c>
      <c r="E6327" s="21" t="s">
        <v>1403</v>
      </c>
      <c r="F6327" s="21" t="s">
        <v>9226</v>
      </c>
      <c r="G6327" s="25" t="s">
        <v>2341</v>
      </c>
      <c r="H6327" s="21" t="s">
        <v>2365</v>
      </c>
      <c r="I6327" s="25" t="s">
        <v>2384</v>
      </c>
      <c r="J6327" s="21" t="s">
        <v>9227</v>
      </c>
      <c r="K6327" s="21" t="s">
        <v>9228</v>
      </c>
    </row>
    <row r="6328" s="7" customFormat="1" customHeight="1" spans="1:11">
      <c r="A6328" s="23"/>
      <c r="B6328" s="22"/>
      <c r="C6328" s="23"/>
      <c r="D6328" s="21" t="s">
        <v>1403</v>
      </c>
      <c r="E6328" s="21" t="s">
        <v>1403</v>
      </c>
      <c r="F6328" s="21" t="s">
        <v>9229</v>
      </c>
      <c r="G6328" s="25" t="s">
        <v>2341</v>
      </c>
      <c r="H6328" s="21" t="s">
        <v>2731</v>
      </c>
      <c r="I6328" s="25" t="s">
        <v>2384</v>
      </c>
      <c r="J6328" s="21" t="s">
        <v>9230</v>
      </c>
      <c r="K6328" s="21" t="s">
        <v>9228</v>
      </c>
    </row>
    <row r="6329" s="7" customFormat="1" customHeight="1" spans="1:11">
      <c r="A6329" s="23"/>
      <c r="B6329" s="22"/>
      <c r="C6329" s="23"/>
      <c r="D6329" s="21" t="s">
        <v>1403</v>
      </c>
      <c r="E6329" s="21" t="s">
        <v>1403</v>
      </c>
      <c r="F6329" s="21" t="s">
        <v>9231</v>
      </c>
      <c r="G6329" s="25" t="s">
        <v>2341</v>
      </c>
      <c r="H6329" s="21" t="s">
        <v>2367</v>
      </c>
      <c r="I6329" s="25" t="s">
        <v>2416</v>
      </c>
      <c r="J6329" s="21" t="s">
        <v>9232</v>
      </c>
      <c r="K6329" s="21" t="s">
        <v>9228</v>
      </c>
    </row>
    <row r="6330" s="7" customFormat="1" customHeight="1" spans="1:11">
      <c r="A6330" s="23"/>
      <c r="B6330" s="22"/>
      <c r="C6330" s="23"/>
      <c r="D6330" s="21" t="s">
        <v>1403</v>
      </c>
      <c r="E6330" s="21" t="s">
        <v>1403</v>
      </c>
      <c r="F6330" s="21" t="s">
        <v>9233</v>
      </c>
      <c r="G6330" s="25" t="s">
        <v>2341</v>
      </c>
      <c r="H6330" s="21" t="s">
        <v>2439</v>
      </c>
      <c r="I6330" s="25" t="s">
        <v>2416</v>
      </c>
      <c r="J6330" s="21" t="s">
        <v>9232</v>
      </c>
      <c r="K6330" s="21" t="s">
        <v>9228</v>
      </c>
    </row>
    <row r="6331" s="7" customFormat="1" customHeight="1" spans="1:11">
      <c r="A6331" s="23"/>
      <c r="B6331" s="22"/>
      <c r="C6331" s="23"/>
      <c r="D6331" s="21" t="s">
        <v>1403</v>
      </c>
      <c r="E6331" s="21" t="s">
        <v>1403</v>
      </c>
      <c r="F6331" s="21" t="s">
        <v>9234</v>
      </c>
      <c r="G6331" s="25" t="s">
        <v>2354</v>
      </c>
      <c r="H6331" s="21" t="s">
        <v>9235</v>
      </c>
      <c r="I6331" s="25" t="s">
        <v>4125</v>
      </c>
      <c r="J6331" s="21" t="s">
        <v>9236</v>
      </c>
      <c r="K6331" s="21" t="s">
        <v>9228</v>
      </c>
    </row>
    <row r="6332" s="7" customFormat="1" customHeight="1" spans="1:11">
      <c r="A6332" s="23"/>
      <c r="B6332" s="22"/>
      <c r="C6332" s="23"/>
      <c r="D6332" s="21" t="s">
        <v>1403</v>
      </c>
      <c r="E6332" s="21" t="s">
        <v>1403</v>
      </c>
      <c r="F6332" s="21" t="s">
        <v>9237</v>
      </c>
      <c r="G6332" s="25" t="s">
        <v>2354</v>
      </c>
      <c r="H6332" s="21" t="s">
        <v>4358</v>
      </c>
      <c r="I6332" s="25" t="s">
        <v>2416</v>
      </c>
      <c r="J6332" s="21" t="s">
        <v>9238</v>
      </c>
      <c r="K6332" s="21" t="s">
        <v>9228</v>
      </c>
    </row>
    <row r="6333" s="7" customFormat="1" customHeight="1" spans="1:11">
      <c r="A6333" s="23"/>
      <c r="B6333" s="22"/>
      <c r="C6333" s="23"/>
      <c r="D6333" s="21" t="s">
        <v>1403</v>
      </c>
      <c r="E6333" s="21" t="s">
        <v>1403</v>
      </c>
      <c r="F6333" s="21" t="s">
        <v>9239</v>
      </c>
      <c r="G6333" s="25" t="s">
        <v>2354</v>
      </c>
      <c r="H6333" s="21" t="s">
        <v>9240</v>
      </c>
      <c r="I6333" s="25" t="s">
        <v>2918</v>
      </c>
      <c r="J6333" s="21" t="s">
        <v>9241</v>
      </c>
      <c r="K6333" s="21" t="s">
        <v>9228</v>
      </c>
    </row>
    <row r="6334" s="7" customFormat="1" customHeight="1" spans="1:11">
      <c r="A6334" s="23"/>
      <c r="B6334" s="22"/>
      <c r="C6334" s="23"/>
      <c r="D6334" s="21" t="s">
        <v>1403</v>
      </c>
      <c r="E6334" s="21" t="s">
        <v>1403</v>
      </c>
      <c r="F6334" s="21" t="s">
        <v>9242</v>
      </c>
      <c r="G6334" s="25" t="s">
        <v>2341</v>
      </c>
      <c r="H6334" s="21" t="s">
        <v>8208</v>
      </c>
      <c r="I6334" s="25" t="s">
        <v>4125</v>
      </c>
      <c r="J6334" s="21" t="s">
        <v>9236</v>
      </c>
      <c r="K6334" s="21" t="s">
        <v>9228</v>
      </c>
    </row>
    <row r="6335" s="7" customFormat="1" customHeight="1" spans="1:11">
      <c r="A6335" s="23"/>
      <c r="B6335" s="22"/>
      <c r="C6335" s="23"/>
      <c r="D6335" s="21" t="s">
        <v>1403</v>
      </c>
      <c r="E6335" s="21" t="s">
        <v>1403</v>
      </c>
      <c r="F6335" s="21" t="s">
        <v>9243</v>
      </c>
      <c r="G6335" s="25" t="s">
        <v>2341</v>
      </c>
      <c r="H6335" s="21" t="s">
        <v>2439</v>
      </c>
      <c r="I6335" s="25" t="s">
        <v>2416</v>
      </c>
      <c r="J6335" s="21" t="s">
        <v>9232</v>
      </c>
      <c r="K6335" s="21" t="s">
        <v>9228</v>
      </c>
    </row>
    <row r="6336" s="7" customFormat="1" customHeight="1" spans="1:11">
      <c r="A6336" s="23"/>
      <c r="B6336" s="22"/>
      <c r="C6336" s="23"/>
      <c r="D6336" s="21" t="s">
        <v>1403</v>
      </c>
      <c r="E6336" s="21" t="s">
        <v>1403</v>
      </c>
      <c r="F6336" s="21" t="s">
        <v>9244</v>
      </c>
      <c r="G6336" s="25" t="s">
        <v>2354</v>
      </c>
      <c r="H6336" s="21" t="s">
        <v>2439</v>
      </c>
      <c r="I6336" s="25" t="s">
        <v>2416</v>
      </c>
      <c r="J6336" s="21" t="s">
        <v>9245</v>
      </c>
      <c r="K6336" s="21" t="s">
        <v>9228</v>
      </c>
    </row>
    <row r="6337" s="7" customFormat="1" customHeight="1" spans="1:11">
      <c r="A6337" s="23"/>
      <c r="B6337" s="22"/>
      <c r="C6337" s="23"/>
      <c r="D6337" s="21" t="s">
        <v>1403</v>
      </c>
      <c r="E6337" s="21" t="s">
        <v>1403</v>
      </c>
      <c r="F6337" s="21" t="s">
        <v>9246</v>
      </c>
      <c r="G6337" s="25" t="s">
        <v>2354</v>
      </c>
      <c r="H6337" s="21" t="s">
        <v>2355</v>
      </c>
      <c r="I6337" s="25" t="s">
        <v>2416</v>
      </c>
      <c r="J6337" s="21" t="s">
        <v>9247</v>
      </c>
      <c r="K6337" s="21" t="s">
        <v>9228</v>
      </c>
    </row>
    <row r="6338" s="7" customFormat="1" customHeight="1" spans="1:11">
      <c r="A6338" s="23"/>
      <c r="B6338" s="22"/>
      <c r="C6338" s="23"/>
      <c r="D6338" s="21" t="s">
        <v>1403</v>
      </c>
      <c r="E6338" s="21" t="s">
        <v>1403</v>
      </c>
      <c r="F6338" s="21" t="s">
        <v>9248</v>
      </c>
      <c r="G6338" s="25" t="s">
        <v>2341</v>
      </c>
      <c r="H6338" s="21" t="s">
        <v>2367</v>
      </c>
      <c r="I6338" s="25" t="s">
        <v>2384</v>
      </c>
      <c r="J6338" s="21" t="s">
        <v>9232</v>
      </c>
      <c r="K6338" s="21" t="s">
        <v>9228</v>
      </c>
    </row>
    <row r="6339" s="7" customFormat="1" customHeight="1" spans="1:11">
      <c r="A6339" s="23"/>
      <c r="B6339" s="22"/>
      <c r="C6339" s="23"/>
      <c r="D6339" s="21" t="s">
        <v>1403</v>
      </c>
      <c r="E6339" s="21" t="s">
        <v>2352</v>
      </c>
      <c r="F6339" s="21" t="s">
        <v>1403</v>
      </c>
      <c r="G6339" s="25" t="s">
        <v>1403</v>
      </c>
      <c r="H6339" s="21" t="s">
        <v>1403</v>
      </c>
      <c r="I6339" s="25" t="s">
        <v>1403</v>
      </c>
      <c r="J6339" s="21" t="s">
        <v>1403</v>
      </c>
      <c r="K6339" s="21" t="s">
        <v>1403</v>
      </c>
    </row>
    <row r="6340" s="7" customFormat="1" customHeight="1" spans="1:11">
      <c r="A6340" s="23"/>
      <c r="B6340" s="22"/>
      <c r="C6340" s="23"/>
      <c r="D6340" s="21" t="s">
        <v>1403</v>
      </c>
      <c r="E6340" s="21" t="s">
        <v>1403</v>
      </c>
      <c r="F6340" s="21" t="s">
        <v>9249</v>
      </c>
      <c r="G6340" s="25" t="s">
        <v>2354</v>
      </c>
      <c r="H6340" s="21" t="s">
        <v>2808</v>
      </c>
      <c r="I6340" s="25" t="s">
        <v>2343</v>
      </c>
      <c r="J6340" s="21" t="s">
        <v>9250</v>
      </c>
      <c r="K6340" s="21" t="s">
        <v>9228</v>
      </c>
    </row>
    <row r="6341" s="7" customFormat="1" customHeight="1" spans="1:11">
      <c r="A6341" s="23"/>
      <c r="B6341" s="22"/>
      <c r="C6341" s="23"/>
      <c r="D6341" s="21" t="s">
        <v>1403</v>
      </c>
      <c r="E6341" s="21" t="s">
        <v>2389</v>
      </c>
      <c r="F6341" s="21" t="s">
        <v>1403</v>
      </c>
      <c r="G6341" s="25" t="s">
        <v>1403</v>
      </c>
      <c r="H6341" s="21" t="s">
        <v>1403</v>
      </c>
      <c r="I6341" s="25" t="s">
        <v>1403</v>
      </c>
      <c r="J6341" s="21" t="s">
        <v>1403</v>
      </c>
      <c r="K6341" s="21" t="s">
        <v>1403</v>
      </c>
    </row>
    <row r="6342" s="7" customFormat="1" customHeight="1" spans="1:11">
      <c r="A6342" s="23"/>
      <c r="B6342" s="22"/>
      <c r="C6342" s="23"/>
      <c r="D6342" s="21" t="s">
        <v>1403</v>
      </c>
      <c r="E6342" s="21" t="s">
        <v>1403</v>
      </c>
      <c r="F6342" s="21" t="s">
        <v>9251</v>
      </c>
      <c r="G6342" s="25" t="s">
        <v>2341</v>
      </c>
      <c r="H6342" s="21" t="s">
        <v>2342</v>
      </c>
      <c r="I6342" s="25" t="s">
        <v>2343</v>
      </c>
      <c r="J6342" s="21" t="s">
        <v>9251</v>
      </c>
      <c r="K6342" s="21" t="s">
        <v>9228</v>
      </c>
    </row>
    <row r="6343" s="7" customFormat="1" customHeight="1" spans="1:11">
      <c r="A6343" s="23"/>
      <c r="B6343" s="22"/>
      <c r="C6343" s="23"/>
      <c r="D6343" s="21" t="s">
        <v>1403</v>
      </c>
      <c r="E6343" s="21" t="s">
        <v>2949</v>
      </c>
      <c r="F6343" s="21" t="s">
        <v>1403</v>
      </c>
      <c r="G6343" s="25" t="s">
        <v>1403</v>
      </c>
      <c r="H6343" s="21" t="s">
        <v>1403</v>
      </c>
      <c r="I6343" s="25" t="s">
        <v>1403</v>
      </c>
      <c r="J6343" s="21" t="s">
        <v>1403</v>
      </c>
      <c r="K6343" s="21" t="s">
        <v>1403</v>
      </c>
    </row>
    <row r="6344" s="7" customFormat="1" customHeight="1" spans="1:11">
      <c r="A6344" s="23"/>
      <c r="B6344" s="22"/>
      <c r="C6344" s="23"/>
      <c r="D6344" s="21" t="s">
        <v>1403</v>
      </c>
      <c r="E6344" s="21" t="s">
        <v>1403</v>
      </c>
      <c r="F6344" s="21" t="s">
        <v>9252</v>
      </c>
      <c r="G6344" s="25" t="s">
        <v>2498</v>
      </c>
      <c r="H6344" s="21" t="s">
        <v>3945</v>
      </c>
      <c r="I6344" s="25" t="s">
        <v>9253</v>
      </c>
      <c r="J6344" s="21" t="s">
        <v>9254</v>
      </c>
      <c r="K6344" s="21" t="s">
        <v>9228</v>
      </c>
    </row>
    <row r="6345" s="7" customFormat="1" customHeight="1" spans="1:11">
      <c r="A6345" s="23"/>
      <c r="B6345" s="22"/>
      <c r="C6345" s="23"/>
      <c r="D6345" s="21" t="s">
        <v>2357</v>
      </c>
      <c r="E6345" s="21" t="s">
        <v>1403</v>
      </c>
      <c r="F6345" s="21" t="s">
        <v>1403</v>
      </c>
      <c r="G6345" s="25" t="s">
        <v>1403</v>
      </c>
      <c r="H6345" s="21" t="s">
        <v>1403</v>
      </c>
      <c r="I6345" s="25" t="s">
        <v>1403</v>
      </c>
      <c r="J6345" s="21" t="s">
        <v>1403</v>
      </c>
      <c r="K6345" s="21" t="s">
        <v>1403</v>
      </c>
    </row>
    <row r="6346" s="7" customFormat="1" customHeight="1" spans="1:11">
      <c r="A6346" s="23"/>
      <c r="B6346" s="22"/>
      <c r="C6346" s="23"/>
      <c r="D6346" s="21" t="s">
        <v>1403</v>
      </c>
      <c r="E6346" s="21" t="s">
        <v>2358</v>
      </c>
      <c r="F6346" s="21" t="s">
        <v>1403</v>
      </c>
      <c r="G6346" s="25" t="s">
        <v>1403</v>
      </c>
      <c r="H6346" s="21" t="s">
        <v>1403</v>
      </c>
      <c r="I6346" s="25" t="s">
        <v>1403</v>
      </c>
      <c r="J6346" s="21" t="s">
        <v>1403</v>
      </c>
      <c r="K6346" s="21" t="s">
        <v>1403</v>
      </c>
    </row>
    <row r="6347" s="7" customFormat="1" customHeight="1" spans="1:11">
      <c r="A6347" s="23"/>
      <c r="B6347" s="22"/>
      <c r="C6347" s="23"/>
      <c r="D6347" s="21" t="s">
        <v>1403</v>
      </c>
      <c r="E6347" s="21" t="s">
        <v>1403</v>
      </c>
      <c r="F6347" s="21" t="s">
        <v>9255</v>
      </c>
      <c r="G6347" s="25" t="s">
        <v>2341</v>
      </c>
      <c r="H6347" s="21" t="s">
        <v>2342</v>
      </c>
      <c r="I6347" s="25" t="s">
        <v>2343</v>
      </c>
      <c r="J6347" s="21" t="s">
        <v>9256</v>
      </c>
      <c r="K6347" s="21" t="s">
        <v>9228</v>
      </c>
    </row>
    <row r="6348" s="7" customFormat="1" customHeight="1" spans="1:11">
      <c r="A6348" s="23"/>
      <c r="B6348" s="22"/>
      <c r="C6348" s="23"/>
      <c r="D6348" s="21" t="s">
        <v>1403</v>
      </c>
      <c r="E6348" s="21" t="s">
        <v>1403</v>
      </c>
      <c r="F6348" s="21" t="s">
        <v>9257</v>
      </c>
      <c r="G6348" s="25" t="s">
        <v>2354</v>
      </c>
      <c r="H6348" s="21" t="s">
        <v>2622</v>
      </c>
      <c r="I6348" s="25" t="s">
        <v>2343</v>
      </c>
      <c r="J6348" s="21" t="s">
        <v>9258</v>
      </c>
      <c r="K6348" s="21" t="s">
        <v>9228</v>
      </c>
    </row>
    <row r="6349" s="7" customFormat="1" customHeight="1" spans="1:11">
      <c r="A6349" s="23"/>
      <c r="B6349" s="22"/>
      <c r="C6349" s="23"/>
      <c r="D6349" s="21" t="s">
        <v>2373</v>
      </c>
      <c r="E6349" s="21" t="s">
        <v>1403</v>
      </c>
      <c r="F6349" s="21" t="s">
        <v>1403</v>
      </c>
      <c r="G6349" s="25" t="s">
        <v>1403</v>
      </c>
      <c r="H6349" s="21" t="s">
        <v>1403</v>
      </c>
      <c r="I6349" s="25" t="s">
        <v>1403</v>
      </c>
      <c r="J6349" s="21" t="s">
        <v>1403</v>
      </c>
      <c r="K6349" s="21" t="s">
        <v>1403</v>
      </c>
    </row>
    <row r="6350" s="7" customFormat="1" customHeight="1" spans="1:11">
      <c r="A6350" s="23"/>
      <c r="B6350" s="22"/>
      <c r="C6350" s="23"/>
      <c r="D6350" s="21" t="s">
        <v>1403</v>
      </c>
      <c r="E6350" s="21" t="s">
        <v>2374</v>
      </c>
      <c r="F6350" s="21" t="s">
        <v>1403</v>
      </c>
      <c r="G6350" s="25" t="s">
        <v>1403</v>
      </c>
      <c r="H6350" s="21" t="s">
        <v>1403</v>
      </c>
      <c r="I6350" s="25" t="s">
        <v>1403</v>
      </c>
      <c r="J6350" s="21" t="s">
        <v>1403</v>
      </c>
      <c r="K6350" s="21" t="s">
        <v>1403</v>
      </c>
    </row>
    <row r="6351" s="7" customFormat="1" customHeight="1" spans="1:11">
      <c r="A6351" s="23"/>
      <c r="B6351" s="22"/>
      <c r="C6351" s="23"/>
      <c r="D6351" s="21" t="s">
        <v>1403</v>
      </c>
      <c r="E6351" s="21" t="s">
        <v>1403</v>
      </c>
      <c r="F6351" s="21" t="s">
        <v>9259</v>
      </c>
      <c r="G6351" s="25" t="s">
        <v>2354</v>
      </c>
      <c r="H6351" s="21" t="s">
        <v>2394</v>
      </c>
      <c r="I6351" s="25" t="s">
        <v>2343</v>
      </c>
      <c r="J6351" s="21" t="s">
        <v>9259</v>
      </c>
      <c r="K6351" s="21" t="s">
        <v>9260</v>
      </c>
    </row>
    <row r="6352" s="7" customFormat="1" customHeight="1" spans="1:11">
      <c r="A6352" s="21" t="s">
        <v>9261</v>
      </c>
      <c r="B6352" s="24" t="s">
        <v>9262</v>
      </c>
      <c r="C6352" s="21" t="s">
        <v>9263</v>
      </c>
      <c r="D6352" s="23"/>
      <c r="E6352" s="23"/>
      <c r="F6352" s="23"/>
      <c r="G6352" s="22"/>
      <c r="H6352" s="23"/>
      <c r="I6352" s="22"/>
      <c r="J6352" s="23"/>
      <c r="K6352" s="23"/>
    </row>
    <row r="6353" s="7" customFormat="1" customHeight="1" spans="1:11">
      <c r="A6353" s="23"/>
      <c r="B6353" s="22"/>
      <c r="C6353" s="23"/>
      <c r="D6353" s="21" t="s">
        <v>2338</v>
      </c>
      <c r="E6353" s="21" t="s">
        <v>1403</v>
      </c>
      <c r="F6353" s="21" t="s">
        <v>1403</v>
      </c>
      <c r="G6353" s="25" t="s">
        <v>1403</v>
      </c>
      <c r="H6353" s="21" t="s">
        <v>1403</v>
      </c>
      <c r="I6353" s="25" t="s">
        <v>1403</v>
      </c>
      <c r="J6353" s="21" t="s">
        <v>1403</v>
      </c>
      <c r="K6353" s="21" t="s">
        <v>1403</v>
      </c>
    </row>
    <row r="6354" s="7" customFormat="1" customHeight="1" spans="1:11">
      <c r="A6354" s="23"/>
      <c r="B6354" s="22"/>
      <c r="C6354" s="23"/>
      <c r="D6354" s="21" t="s">
        <v>1403</v>
      </c>
      <c r="E6354" s="21" t="s">
        <v>2352</v>
      </c>
      <c r="F6354" s="21" t="s">
        <v>1403</v>
      </c>
      <c r="G6354" s="25" t="s">
        <v>1403</v>
      </c>
      <c r="H6354" s="21" t="s">
        <v>1403</v>
      </c>
      <c r="I6354" s="25" t="s">
        <v>1403</v>
      </c>
      <c r="J6354" s="21" t="s">
        <v>1403</v>
      </c>
      <c r="K6354" s="21" t="s">
        <v>1403</v>
      </c>
    </row>
    <row r="6355" s="7" customFormat="1" customHeight="1" spans="1:11">
      <c r="A6355" s="23"/>
      <c r="B6355" s="22"/>
      <c r="C6355" s="23"/>
      <c r="D6355" s="21" t="s">
        <v>1403</v>
      </c>
      <c r="E6355" s="21" t="s">
        <v>1403</v>
      </c>
      <c r="F6355" s="21" t="s">
        <v>9264</v>
      </c>
      <c r="G6355" s="25" t="s">
        <v>2341</v>
      </c>
      <c r="H6355" s="21" t="s">
        <v>3690</v>
      </c>
      <c r="I6355" s="25" t="s">
        <v>3690</v>
      </c>
      <c r="J6355" s="21" t="s">
        <v>9265</v>
      </c>
      <c r="K6355" s="21" t="s">
        <v>9266</v>
      </c>
    </row>
    <row r="6356" s="7" customFormat="1" customHeight="1" spans="1:11">
      <c r="A6356" s="23"/>
      <c r="B6356" s="22"/>
      <c r="C6356" s="23"/>
      <c r="D6356" s="21" t="s">
        <v>1403</v>
      </c>
      <c r="E6356" s="21" t="s">
        <v>2389</v>
      </c>
      <c r="F6356" s="21" t="s">
        <v>1403</v>
      </c>
      <c r="G6356" s="25" t="s">
        <v>1403</v>
      </c>
      <c r="H6356" s="21" t="s">
        <v>1403</v>
      </c>
      <c r="I6356" s="25" t="s">
        <v>1403</v>
      </c>
      <c r="J6356" s="21" t="s">
        <v>1403</v>
      </c>
      <c r="K6356" s="21" t="s">
        <v>1403</v>
      </c>
    </row>
    <row r="6357" s="7" customFormat="1" customHeight="1" spans="1:11">
      <c r="A6357" s="23"/>
      <c r="B6357" s="22"/>
      <c r="C6357" s="23"/>
      <c r="D6357" s="21" t="s">
        <v>1403</v>
      </c>
      <c r="E6357" s="21" t="s">
        <v>1403</v>
      </c>
      <c r="F6357" s="21" t="s">
        <v>9267</v>
      </c>
      <c r="G6357" s="25" t="s">
        <v>2341</v>
      </c>
      <c r="H6357" s="21" t="s">
        <v>3690</v>
      </c>
      <c r="I6357" s="25" t="s">
        <v>3690</v>
      </c>
      <c r="J6357" s="21" t="s">
        <v>9268</v>
      </c>
      <c r="K6357" s="21" t="s">
        <v>9269</v>
      </c>
    </row>
    <row r="6358" s="7" customFormat="1" customHeight="1" spans="1:11">
      <c r="A6358" s="23"/>
      <c r="B6358" s="22"/>
      <c r="C6358" s="23"/>
      <c r="D6358" s="21" t="s">
        <v>1403</v>
      </c>
      <c r="E6358" s="21" t="s">
        <v>1403</v>
      </c>
      <c r="F6358" s="21" t="s">
        <v>9270</v>
      </c>
      <c r="G6358" s="25" t="s">
        <v>2341</v>
      </c>
      <c r="H6358" s="21" t="s">
        <v>3690</v>
      </c>
      <c r="I6358" s="25" t="s">
        <v>3690</v>
      </c>
      <c r="J6358" s="21" t="s">
        <v>9271</v>
      </c>
      <c r="K6358" s="21" t="s">
        <v>9272</v>
      </c>
    </row>
    <row r="6359" s="7" customFormat="1" customHeight="1" spans="1:11">
      <c r="A6359" s="23"/>
      <c r="B6359" s="22"/>
      <c r="C6359" s="23"/>
      <c r="D6359" s="21" t="s">
        <v>1403</v>
      </c>
      <c r="E6359" s="21" t="s">
        <v>1403</v>
      </c>
      <c r="F6359" s="21" t="s">
        <v>9273</v>
      </c>
      <c r="G6359" s="25" t="s">
        <v>2341</v>
      </c>
      <c r="H6359" s="21" t="s">
        <v>3690</v>
      </c>
      <c r="I6359" s="25" t="s">
        <v>3690</v>
      </c>
      <c r="J6359" s="21" t="s">
        <v>9274</v>
      </c>
      <c r="K6359" s="21" t="s">
        <v>9272</v>
      </c>
    </row>
    <row r="6360" s="7" customFormat="1" customHeight="1" spans="1:11">
      <c r="A6360" s="23"/>
      <c r="B6360" s="22"/>
      <c r="C6360" s="23"/>
      <c r="D6360" s="21" t="s">
        <v>1403</v>
      </c>
      <c r="E6360" s="21" t="s">
        <v>1403</v>
      </c>
      <c r="F6360" s="21" t="s">
        <v>9275</v>
      </c>
      <c r="G6360" s="25" t="s">
        <v>2354</v>
      </c>
      <c r="H6360" s="21" t="s">
        <v>9276</v>
      </c>
      <c r="I6360" s="25" t="s">
        <v>2562</v>
      </c>
      <c r="J6360" s="21" t="s">
        <v>9277</v>
      </c>
      <c r="K6360" s="21" t="s">
        <v>9278</v>
      </c>
    </row>
    <row r="6361" s="7" customFormat="1" customHeight="1" spans="1:11">
      <c r="A6361" s="23"/>
      <c r="B6361" s="22"/>
      <c r="C6361" s="23"/>
      <c r="D6361" s="21" t="s">
        <v>2357</v>
      </c>
      <c r="E6361" s="21" t="s">
        <v>1403</v>
      </c>
      <c r="F6361" s="21" t="s">
        <v>1403</v>
      </c>
      <c r="G6361" s="25" t="s">
        <v>1403</v>
      </c>
      <c r="H6361" s="21" t="s">
        <v>1403</v>
      </c>
      <c r="I6361" s="25" t="s">
        <v>1403</v>
      </c>
      <c r="J6361" s="21" t="s">
        <v>1403</v>
      </c>
      <c r="K6361" s="21" t="s">
        <v>1403</v>
      </c>
    </row>
    <row r="6362" s="7" customFormat="1" customHeight="1" spans="1:11">
      <c r="A6362" s="23"/>
      <c r="B6362" s="22"/>
      <c r="C6362" s="23"/>
      <c r="D6362" s="21" t="s">
        <v>1403</v>
      </c>
      <c r="E6362" s="21" t="s">
        <v>2358</v>
      </c>
      <c r="F6362" s="21" t="s">
        <v>1403</v>
      </c>
      <c r="G6362" s="25" t="s">
        <v>1403</v>
      </c>
      <c r="H6362" s="21" t="s">
        <v>1403</v>
      </c>
      <c r="I6362" s="25" t="s">
        <v>1403</v>
      </c>
      <c r="J6362" s="21" t="s">
        <v>1403</v>
      </c>
      <c r="K6362" s="21" t="s">
        <v>1403</v>
      </c>
    </row>
    <row r="6363" s="7" customFormat="1" customHeight="1" spans="1:11">
      <c r="A6363" s="23"/>
      <c r="B6363" s="22"/>
      <c r="C6363" s="23"/>
      <c r="D6363" s="21" t="s">
        <v>1403</v>
      </c>
      <c r="E6363" s="21" t="s">
        <v>1403</v>
      </c>
      <c r="F6363" s="21" t="s">
        <v>9279</v>
      </c>
      <c r="G6363" s="25" t="s">
        <v>2341</v>
      </c>
      <c r="H6363" s="21" t="s">
        <v>9280</v>
      </c>
      <c r="I6363" s="25" t="s">
        <v>5646</v>
      </c>
      <c r="J6363" s="21" t="s">
        <v>9281</v>
      </c>
      <c r="K6363" s="21" t="s">
        <v>9278</v>
      </c>
    </row>
    <row r="6364" s="7" customFormat="1" customHeight="1" spans="1:11">
      <c r="A6364" s="23"/>
      <c r="B6364" s="22"/>
      <c r="C6364" s="23"/>
      <c r="D6364" s="21" t="s">
        <v>1403</v>
      </c>
      <c r="E6364" s="21" t="s">
        <v>1403</v>
      </c>
      <c r="F6364" s="21" t="s">
        <v>9282</v>
      </c>
      <c r="G6364" s="25" t="s">
        <v>2341</v>
      </c>
      <c r="H6364" s="21" t="s">
        <v>9280</v>
      </c>
      <c r="I6364" s="25" t="s">
        <v>5646</v>
      </c>
      <c r="J6364" s="21" t="s">
        <v>9283</v>
      </c>
      <c r="K6364" s="21" t="s">
        <v>9278</v>
      </c>
    </row>
    <row r="6365" s="7" customFormat="1" customHeight="1" spans="1:11">
      <c r="A6365" s="23"/>
      <c r="B6365" s="22"/>
      <c r="C6365" s="23"/>
      <c r="D6365" s="21" t="s">
        <v>1403</v>
      </c>
      <c r="E6365" s="21" t="s">
        <v>1403</v>
      </c>
      <c r="F6365" s="21" t="s">
        <v>9284</v>
      </c>
      <c r="G6365" s="25" t="s">
        <v>2341</v>
      </c>
      <c r="H6365" s="21" t="s">
        <v>9285</v>
      </c>
      <c r="I6365" s="25" t="s">
        <v>9286</v>
      </c>
      <c r="J6365" s="21" t="s">
        <v>9287</v>
      </c>
      <c r="K6365" s="21" t="s">
        <v>9278</v>
      </c>
    </row>
    <row r="6366" s="7" customFormat="1" customHeight="1" spans="1:11">
      <c r="A6366" s="23"/>
      <c r="B6366" s="22"/>
      <c r="C6366" s="23"/>
      <c r="D6366" s="21" t="s">
        <v>2373</v>
      </c>
      <c r="E6366" s="21" t="s">
        <v>1403</v>
      </c>
      <c r="F6366" s="21" t="s">
        <v>1403</v>
      </c>
      <c r="G6366" s="25" t="s">
        <v>1403</v>
      </c>
      <c r="H6366" s="21" t="s">
        <v>1403</v>
      </c>
      <c r="I6366" s="25" t="s">
        <v>1403</v>
      </c>
      <c r="J6366" s="21" t="s">
        <v>1403</v>
      </c>
      <c r="K6366" s="21" t="s">
        <v>1403</v>
      </c>
    </row>
    <row r="6367" s="7" customFormat="1" customHeight="1" spans="1:11">
      <c r="A6367" s="23"/>
      <c r="B6367" s="22"/>
      <c r="C6367" s="23"/>
      <c r="D6367" s="21" t="s">
        <v>1403</v>
      </c>
      <c r="E6367" s="21" t="s">
        <v>2374</v>
      </c>
      <c r="F6367" s="21" t="s">
        <v>1403</v>
      </c>
      <c r="G6367" s="25" t="s">
        <v>1403</v>
      </c>
      <c r="H6367" s="21" t="s">
        <v>1403</v>
      </c>
      <c r="I6367" s="25" t="s">
        <v>1403</v>
      </c>
      <c r="J6367" s="21" t="s">
        <v>1403</v>
      </c>
      <c r="K6367" s="21" t="s">
        <v>1403</v>
      </c>
    </row>
    <row r="6368" s="7" customFormat="1" customHeight="1" spans="1:11">
      <c r="A6368" s="23"/>
      <c r="B6368" s="22"/>
      <c r="C6368" s="23"/>
      <c r="D6368" s="21" t="s">
        <v>1403</v>
      </c>
      <c r="E6368" s="21" t="s">
        <v>1403</v>
      </c>
      <c r="F6368" s="21" t="s">
        <v>9288</v>
      </c>
      <c r="G6368" s="25" t="s">
        <v>2354</v>
      </c>
      <c r="H6368" s="21" t="s">
        <v>2583</v>
      </c>
      <c r="I6368" s="25" t="s">
        <v>2343</v>
      </c>
      <c r="J6368" s="21" t="s">
        <v>9289</v>
      </c>
      <c r="K6368" s="21" t="s">
        <v>9290</v>
      </c>
    </row>
    <row r="6369" s="7" customFormat="1" customHeight="1" spans="1:11">
      <c r="A6369" s="21" t="s">
        <v>9291</v>
      </c>
      <c r="B6369" s="24" t="s">
        <v>9292</v>
      </c>
      <c r="C6369" s="21" t="s">
        <v>8938</v>
      </c>
      <c r="D6369" s="23"/>
      <c r="E6369" s="23"/>
      <c r="F6369" s="23"/>
      <c r="G6369" s="22"/>
      <c r="H6369" s="23"/>
      <c r="I6369" s="22"/>
      <c r="J6369" s="23"/>
      <c r="K6369" s="23"/>
    </row>
    <row r="6370" s="7" customFormat="1" customHeight="1" spans="1:11">
      <c r="A6370" s="23"/>
      <c r="B6370" s="22"/>
      <c r="C6370" s="23"/>
      <c r="D6370" s="21" t="s">
        <v>2338</v>
      </c>
      <c r="E6370" s="21" t="s">
        <v>1403</v>
      </c>
      <c r="F6370" s="21" t="s">
        <v>1403</v>
      </c>
      <c r="G6370" s="25" t="s">
        <v>1403</v>
      </c>
      <c r="H6370" s="21" t="s">
        <v>1403</v>
      </c>
      <c r="I6370" s="25" t="s">
        <v>1403</v>
      </c>
      <c r="J6370" s="21" t="s">
        <v>1403</v>
      </c>
      <c r="K6370" s="21" t="s">
        <v>1403</v>
      </c>
    </row>
    <row r="6371" s="7" customFormat="1" customHeight="1" spans="1:11">
      <c r="A6371" s="23"/>
      <c r="B6371" s="22"/>
      <c r="C6371" s="23"/>
      <c r="D6371" s="21" t="s">
        <v>1403</v>
      </c>
      <c r="E6371" s="21" t="s">
        <v>2339</v>
      </c>
      <c r="F6371" s="21" t="s">
        <v>1403</v>
      </c>
      <c r="G6371" s="25" t="s">
        <v>1403</v>
      </c>
      <c r="H6371" s="21" t="s">
        <v>1403</v>
      </c>
      <c r="I6371" s="25" t="s">
        <v>1403</v>
      </c>
      <c r="J6371" s="21" t="s">
        <v>1403</v>
      </c>
      <c r="K6371" s="21" t="s">
        <v>1403</v>
      </c>
    </row>
    <row r="6372" s="7" customFormat="1" customHeight="1" spans="1:11">
      <c r="A6372" s="23"/>
      <c r="B6372" s="22"/>
      <c r="C6372" s="23"/>
      <c r="D6372" s="21" t="s">
        <v>1403</v>
      </c>
      <c r="E6372" s="21" t="s">
        <v>1403</v>
      </c>
      <c r="F6372" s="21" t="s">
        <v>8939</v>
      </c>
      <c r="G6372" s="25" t="s">
        <v>2899</v>
      </c>
      <c r="H6372" s="21" t="s">
        <v>2355</v>
      </c>
      <c r="I6372" s="25" t="s">
        <v>2516</v>
      </c>
      <c r="J6372" s="21" t="s">
        <v>8940</v>
      </c>
      <c r="K6372" s="21" t="s">
        <v>8941</v>
      </c>
    </row>
    <row r="6373" s="7" customFormat="1" customHeight="1" spans="1:11">
      <c r="A6373" s="23"/>
      <c r="B6373" s="22"/>
      <c r="C6373" s="23"/>
      <c r="D6373" s="21" t="s">
        <v>1403</v>
      </c>
      <c r="E6373" s="21" t="s">
        <v>1403</v>
      </c>
      <c r="F6373" s="21" t="s">
        <v>8942</v>
      </c>
      <c r="G6373" s="25" t="s">
        <v>2341</v>
      </c>
      <c r="H6373" s="21" t="s">
        <v>2426</v>
      </c>
      <c r="I6373" s="25" t="s">
        <v>2343</v>
      </c>
      <c r="J6373" s="21" t="s">
        <v>8943</v>
      </c>
      <c r="K6373" s="21" t="s">
        <v>8941</v>
      </c>
    </row>
    <row r="6374" s="7" customFormat="1" customHeight="1" spans="1:11">
      <c r="A6374" s="23"/>
      <c r="B6374" s="22"/>
      <c r="C6374" s="23"/>
      <c r="D6374" s="21" t="s">
        <v>1403</v>
      </c>
      <c r="E6374" s="21" t="s">
        <v>1403</v>
      </c>
      <c r="F6374" s="21" t="s">
        <v>8944</v>
      </c>
      <c r="G6374" s="25" t="s">
        <v>2341</v>
      </c>
      <c r="H6374" s="21" t="s">
        <v>2426</v>
      </c>
      <c r="I6374" s="25" t="s">
        <v>2343</v>
      </c>
      <c r="J6374" s="21" t="s">
        <v>8945</v>
      </c>
      <c r="K6374" s="21" t="s">
        <v>8941</v>
      </c>
    </row>
    <row r="6375" s="7" customFormat="1" customHeight="1" spans="1:11">
      <c r="A6375" s="23"/>
      <c r="B6375" s="22"/>
      <c r="C6375" s="23"/>
      <c r="D6375" s="21" t="s">
        <v>1403</v>
      </c>
      <c r="E6375" s="21" t="s">
        <v>1403</v>
      </c>
      <c r="F6375" s="21" t="s">
        <v>8946</v>
      </c>
      <c r="G6375" s="25" t="s">
        <v>2341</v>
      </c>
      <c r="H6375" s="21" t="s">
        <v>2426</v>
      </c>
      <c r="I6375" s="25" t="s">
        <v>2343</v>
      </c>
      <c r="J6375" s="21" t="s">
        <v>8947</v>
      </c>
      <c r="K6375" s="21" t="s">
        <v>8941</v>
      </c>
    </row>
    <row r="6376" s="7" customFormat="1" customHeight="1" spans="1:11">
      <c r="A6376" s="23"/>
      <c r="B6376" s="22"/>
      <c r="C6376" s="23"/>
      <c r="D6376" s="21" t="s">
        <v>1403</v>
      </c>
      <c r="E6376" s="21" t="s">
        <v>2352</v>
      </c>
      <c r="F6376" s="21" t="s">
        <v>1403</v>
      </c>
      <c r="G6376" s="25" t="s">
        <v>1403</v>
      </c>
      <c r="H6376" s="21" t="s">
        <v>1403</v>
      </c>
      <c r="I6376" s="25" t="s">
        <v>1403</v>
      </c>
      <c r="J6376" s="21" t="s">
        <v>1403</v>
      </c>
      <c r="K6376" s="21" t="s">
        <v>1403</v>
      </c>
    </row>
    <row r="6377" s="7" customFormat="1" customHeight="1" spans="1:11">
      <c r="A6377" s="23"/>
      <c r="B6377" s="22"/>
      <c r="C6377" s="23"/>
      <c r="D6377" s="21" t="s">
        <v>1403</v>
      </c>
      <c r="E6377" s="21" t="s">
        <v>1403</v>
      </c>
      <c r="F6377" s="21" t="s">
        <v>8948</v>
      </c>
      <c r="G6377" s="25" t="s">
        <v>2354</v>
      </c>
      <c r="H6377" s="21" t="s">
        <v>2583</v>
      </c>
      <c r="I6377" s="25" t="s">
        <v>2343</v>
      </c>
      <c r="J6377" s="21" t="s">
        <v>8949</v>
      </c>
      <c r="K6377" s="21" t="s">
        <v>8941</v>
      </c>
    </row>
    <row r="6378" s="7" customFormat="1" customHeight="1" spans="1:11">
      <c r="A6378" s="23"/>
      <c r="B6378" s="22"/>
      <c r="C6378" s="23"/>
      <c r="D6378" s="21" t="s">
        <v>1403</v>
      </c>
      <c r="E6378" s="21" t="s">
        <v>1403</v>
      </c>
      <c r="F6378" s="21" t="s">
        <v>8950</v>
      </c>
      <c r="G6378" s="25" t="s">
        <v>2354</v>
      </c>
      <c r="H6378" s="21" t="s">
        <v>2583</v>
      </c>
      <c r="I6378" s="25" t="s">
        <v>2343</v>
      </c>
      <c r="J6378" s="21" t="s">
        <v>8951</v>
      </c>
      <c r="K6378" s="21" t="s">
        <v>8941</v>
      </c>
    </row>
    <row r="6379" s="7" customFormat="1" customHeight="1" spans="1:11">
      <c r="A6379" s="23"/>
      <c r="B6379" s="22"/>
      <c r="C6379" s="23"/>
      <c r="D6379" s="21" t="s">
        <v>1403</v>
      </c>
      <c r="E6379" s="21" t="s">
        <v>1403</v>
      </c>
      <c r="F6379" s="21" t="s">
        <v>8952</v>
      </c>
      <c r="G6379" s="25" t="s">
        <v>2354</v>
      </c>
      <c r="H6379" s="21" t="s">
        <v>2583</v>
      </c>
      <c r="I6379" s="25" t="s">
        <v>2343</v>
      </c>
      <c r="J6379" s="21" t="s">
        <v>8953</v>
      </c>
      <c r="K6379" s="21" t="s">
        <v>8941</v>
      </c>
    </row>
    <row r="6380" s="7" customFormat="1" customHeight="1" spans="1:11">
      <c r="A6380" s="23"/>
      <c r="B6380" s="22"/>
      <c r="C6380" s="23"/>
      <c r="D6380" s="21" t="s">
        <v>1403</v>
      </c>
      <c r="E6380" s="21" t="s">
        <v>1403</v>
      </c>
      <c r="F6380" s="21" t="s">
        <v>8954</v>
      </c>
      <c r="G6380" s="25" t="s">
        <v>2341</v>
      </c>
      <c r="H6380" s="21" t="s">
        <v>2426</v>
      </c>
      <c r="I6380" s="25" t="s">
        <v>2343</v>
      </c>
      <c r="J6380" s="21" t="s">
        <v>8955</v>
      </c>
      <c r="K6380" s="21" t="s">
        <v>8941</v>
      </c>
    </row>
    <row r="6381" s="7" customFormat="1" customHeight="1" spans="1:11">
      <c r="A6381" s="23"/>
      <c r="B6381" s="22"/>
      <c r="C6381" s="23"/>
      <c r="D6381" s="21" t="s">
        <v>1403</v>
      </c>
      <c r="E6381" s="21" t="s">
        <v>1403</v>
      </c>
      <c r="F6381" s="21" t="s">
        <v>8956</v>
      </c>
      <c r="G6381" s="25" t="s">
        <v>2341</v>
      </c>
      <c r="H6381" s="21" t="s">
        <v>2426</v>
      </c>
      <c r="I6381" s="25" t="s">
        <v>2343</v>
      </c>
      <c r="J6381" s="21" t="s">
        <v>8957</v>
      </c>
      <c r="K6381" s="21" t="s">
        <v>8941</v>
      </c>
    </row>
    <row r="6382" s="7" customFormat="1" customHeight="1" spans="1:11">
      <c r="A6382" s="23"/>
      <c r="B6382" s="22"/>
      <c r="C6382" s="23"/>
      <c r="D6382" s="21" t="s">
        <v>1403</v>
      </c>
      <c r="E6382" s="21" t="s">
        <v>1403</v>
      </c>
      <c r="F6382" s="21" t="s">
        <v>8958</v>
      </c>
      <c r="G6382" s="25" t="s">
        <v>2341</v>
      </c>
      <c r="H6382" s="21" t="s">
        <v>2426</v>
      </c>
      <c r="I6382" s="25" t="s">
        <v>2343</v>
      </c>
      <c r="J6382" s="21" t="s">
        <v>8959</v>
      </c>
      <c r="K6382" s="21" t="s">
        <v>8941</v>
      </c>
    </row>
    <row r="6383" s="7" customFormat="1" customHeight="1" spans="1:11">
      <c r="A6383" s="23"/>
      <c r="B6383" s="22"/>
      <c r="C6383" s="23"/>
      <c r="D6383" s="21" t="s">
        <v>1403</v>
      </c>
      <c r="E6383" s="21" t="s">
        <v>1403</v>
      </c>
      <c r="F6383" s="21" t="s">
        <v>8960</v>
      </c>
      <c r="G6383" s="25" t="s">
        <v>2354</v>
      </c>
      <c r="H6383" s="21" t="s">
        <v>2583</v>
      </c>
      <c r="I6383" s="25" t="s">
        <v>2343</v>
      </c>
      <c r="J6383" s="21" t="s">
        <v>8961</v>
      </c>
      <c r="K6383" s="21" t="s">
        <v>8941</v>
      </c>
    </row>
    <row r="6384" s="7" customFormat="1" customHeight="1" spans="1:11">
      <c r="A6384" s="23"/>
      <c r="B6384" s="22"/>
      <c r="C6384" s="23"/>
      <c r="D6384" s="21" t="s">
        <v>2357</v>
      </c>
      <c r="E6384" s="21" t="s">
        <v>1403</v>
      </c>
      <c r="F6384" s="21" t="s">
        <v>1403</v>
      </c>
      <c r="G6384" s="25" t="s">
        <v>1403</v>
      </c>
      <c r="H6384" s="21" t="s">
        <v>1403</v>
      </c>
      <c r="I6384" s="25" t="s">
        <v>1403</v>
      </c>
      <c r="J6384" s="21" t="s">
        <v>1403</v>
      </c>
      <c r="K6384" s="21" t="s">
        <v>1403</v>
      </c>
    </row>
    <row r="6385" s="7" customFormat="1" customHeight="1" spans="1:11">
      <c r="A6385" s="23"/>
      <c r="B6385" s="22"/>
      <c r="C6385" s="23"/>
      <c r="D6385" s="21" t="s">
        <v>1403</v>
      </c>
      <c r="E6385" s="21" t="s">
        <v>2358</v>
      </c>
      <c r="F6385" s="21" t="s">
        <v>1403</v>
      </c>
      <c r="G6385" s="25" t="s">
        <v>1403</v>
      </c>
      <c r="H6385" s="21" t="s">
        <v>1403</v>
      </c>
      <c r="I6385" s="25" t="s">
        <v>1403</v>
      </c>
      <c r="J6385" s="21" t="s">
        <v>1403</v>
      </c>
      <c r="K6385" s="21" t="s">
        <v>1403</v>
      </c>
    </row>
    <row r="6386" s="7" customFormat="1" customHeight="1" spans="1:11">
      <c r="A6386" s="23"/>
      <c r="B6386" s="22"/>
      <c r="C6386" s="23"/>
      <c r="D6386" s="21" t="s">
        <v>1403</v>
      </c>
      <c r="E6386" s="21" t="s">
        <v>1403</v>
      </c>
      <c r="F6386" s="21" t="s">
        <v>8962</v>
      </c>
      <c r="G6386" s="25" t="s">
        <v>2899</v>
      </c>
      <c r="H6386" s="21" t="s">
        <v>8963</v>
      </c>
      <c r="I6386" s="25" t="s">
        <v>2343</v>
      </c>
      <c r="J6386" s="21" t="s">
        <v>8962</v>
      </c>
      <c r="K6386" s="21" t="s">
        <v>8941</v>
      </c>
    </row>
    <row r="6387" s="7" customFormat="1" customHeight="1" spans="1:11">
      <c r="A6387" s="23"/>
      <c r="B6387" s="22"/>
      <c r="C6387" s="23"/>
      <c r="D6387" s="21" t="s">
        <v>1403</v>
      </c>
      <c r="E6387" s="21" t="s">
        <v>2578</v>
      </c>
      <c r="F6387" s="21" t="s">
        <v>1403</v>
      </c>
      <c r="G6387" s="25" t="s">
        <v>1403</v>
      </c>
      <c r="H6387" s="21" t="s">
        <v>1403</v>
      </c>
      <c r="I6387" s="25" t="s">
        <v>1403</v>
      </c>
      <c r="J6387" s="21" t="s">
        <v>1403</v>
      </c>
      <c r="K6387" s="21" t="s">
        <v>1403</v>
      </c>
    </row>
    <row r="6388" s="7" customFormat="1" customHeight="1" spans="1:11">
      <c r="A6388" s="23"/>
      <c r="B6388" s="22"/>
      <c r="C6388" s="23"/>
      <c r="D6388" s="21" t="s">
        <v>1403</v>
      </c>
      <c r="E6388" s="21" t="s">
        <v>1403</v>
      </c>
      <c r="F6388" s="21" t="s">
        <v>8964</v>
      </c>
      <c r="G6388" s="25" t="s">
        <v>2899</v>
      </c>
      <c r="H6388" s="21" t="s">
        <v>8966</v>
      </c>
      <c r="I6388" s="25" t="s">
        <v>2343</v>
      </c>
      <c r="J6388" s="21" t="s">
        <v>8966</v>
      </c>
      <c r="K6388" s="21" t="s">
        <v>8941</v>
      </c>
    </row>
    <row r="6389" s="7" customFormat="1" customHeight="1" spans="1:11">
      <c r="A6389" s="23"/>
      <c r="B6389" s="22"/>
      <c r="C6389" s="23"/>
      <c r="D6389" s="21" t="s">
        <v>2373</v>
      </c>
      <c r="E6389" s="21" t="s">
        <v>1403</v>
      </c>
      <c r="F6389" s="21" t="s">
        <v>1403</v>
      </c>
      <c r="G6389" s="25" t="s">
        <v>1403</v>
      </c>
      <c r="H6389" s="21" t="s">
        <v>1403</v>
      </c>
      <c r="I6389" s="25" t="s">
        <v>1403</v>
      </c>
      <c r="J6389" s="21" t="s">
        <v>1403</v>
      </c>
      <c r="K6389" s="21" t="s">
        <v>1403</v>
      </c>
    </row>
    <row r="6390" s="7" customFormat="1" customHeight="1" spans="1:11">
      <c r="A6390" s="23"/>
      <c r="B6390" s="22"/>
      <c r="C6390" s="23"/>
      <c r="D6390" s="21" t="s">
        <v>1403</v>
      </c>
      <c r="E6390" s="21" t="s">
        <v>2374</v>
      </c>
      <c r="F6390" s="21" t="s">
        <v>1403</v>
      </c>
      <c r="G6390" s="25" t="s">
        <v>1403</v>
      </c>
      <c r="H6390" s="21" t="s">
        <v>1403</v>
      </c>
      <c r="I6390" s="25" t="s">
        <v>1403</v>
      </c>
      <c r="J6390" s="21" t="s">
        <v>1403</v>
      </c>
      <c r="K6390" s="21" t="s">
        <v>1403</v>
      </c>
    </row>
    <row r="6391" s="7" customFormat="1" customHeight="1" spans="1:11">
      <c r="A6391" s="23"/>
      <c r="B6391" s="22"/>
      <c r="C6391" s="23"/>
      <c r="D6391" s="21" t="s">
        <v>1403</v>
      </c>
      <c r="E6391" s="21" t="s">
        <v>1403</v>
      </c>
      <c r="F6391" s="21" t="s">
        <v>3130</v>
      </c>
      <c r="G6391" s="25" t="s">
        <v>2354</v>
      </c>
      <c r="H6391" s="21" t="s">
        <v>2974</v>
      </c>
      <c r="I6391" s="25" t="s">
        <v>2343</v>
      </c>
      <c r="J6391" s="21" t="s">
        <v>8968</v>
      </c>
      <c r="K6391" s="21" t="s">
        <v>8941</v>
      </c>
    </row>
    <row r="6392" s="7" customFormat="1" customHeight="1" spans="1:11">
      <c r="A6392" s="21" t="s">
        <v>9293</v>
      </c>
      <c r="B6392" s="24" t="s">
        <v>9294</v>
      </c>
      <c r="C6392" s="21" t="s">
        <v>9295</v>
      </c>
      <c r="D6392" s="23"/>
      <c r="E6392" s="23"/>
      <c r="F6392" s="23"/>
      <c r="G6392" s="22"/>
      <c r="H6392" s="23"/>
      <c r="I6392" s="22"/>
      <c r="J6392" s="23"/>
      <c r="K6392" s="23"/>
    </row>
    <row r="6393" s="7" customFormat="1" customHeight="1" spans="1:11">
      <c r="A6393" s="23"/>
      <c r="B6393" s="22"/>
      <c r="C6393" s="23"/>
      <c r="D6393" s="21" t="s">
        <v>2338</v>
      </c>
      <c r="E6393" s="21" t="s">
        <v>1403</v>
      </c>
      <c r="F6393" s="21" t="s">
        <v>1403</v>
      </c>
      <c r="G6393" s="25" t="s">
        <v>1403</v>
      </c>
      <c r="H6393" s="21" t="s">
        <v>1403</v>
      </c>
      <c r="I6393" s="25" t="s">
        <v>1403</v>
      </c>
      <c r="J6393" s="21" t="s">
        <v>1403</v>
      </c>
      <c r="K6393" s="21" t="s">
        <v>1403</v>
      </c>
    </row>
    <row r="6394" s="7" customFormat="1" customHeight="1" spans="1:11">
      <c r="A6394" s="23"/>
      <c r="B6394" s="22"/>
      <c r="C6394" s="23"/>
      <c r="D6394" s="21" t="s">
        <v>1403</v>
      </c>
      <c r="E6394" s="21" t="s">
        <v>2339</v>
      </c>
      <c r="F6394" s="21" t="s">
        <v>1403</v>
      </c>
      <c r="G6394" s="25" t="s">
        <v>1403</v>
      </c>
      <c r="H6394" s="21" t="s">
        <v>1403</v>
      </c>
      <c r="I6394" s="25" t="s">
        <v>1403</v>
      </c>
      <c r="J6394" s="21" t="s">
        <v>1403</v>
      </c>
      <c r="K6394" s="21" t="s">
        <v>1403</v>
      </c>
    </row>
    <row r="6395" s="7" customFormat="1" customHeight="1" spans="1:11">
      <c r="A6395" s="23"/>
      <c r="B6395" s="22"/>
      <c r="C6395" s="23"/>
      <c r="D6395" s="21" t="s">
        <v>1403</v>
      </c>
      <c r="E6395" s="21" t="s">
        <v>1403</v>
      </c>
      <c r="F6395" s="21" t="s">
        <v>9296</v>
      </c>
      <c r="G6395" s="25" t="s">
        <v>2341</v>
      </c>
      <c r="H6395" s="21" t="s">
        <v>9297</v>
      </c>
      <c r="I6395" s="25" t="s">
        <v>5906</v>
      </c>
      <c r="J6395" s="21" t="s">
        <v>9296</v>
      </c>
      <c r="K6395" s="21" t="s">
        <v>9298</v>
      </c>
    </row>
    <row r="6396" s="7" customFormat="1" customHeight="1" spans="1:11">
      <c r="A6396" s="23"/>
      <c r="B6396" s="22"/>
      <c r="C6396" s="23"/>
      <c r="D6396" s="21" t="s">
        <v>1403</v>
      </c>
      <c r="E6396" s="21" t="s">
        <v>1403</v>
      </c>
      <c r="F6396" s="21" t="s">
        <v>9299</v>
      </c>
      <c r="G6396" s="25" t="s">
        <v>2341</v>
      </c>
      <c r="H6396" s="21" t="s">
        <v>9300</v>
      </c>
      <c r="I6396" s="25" t="s">
        <v>5906</v>
      </c>
      <c r="J6396" s="21" t="s">
        <v>9299</v>
      </c>
      <c r="K6396" s="21" t="s">
        <v>9301</v>
      </c>
    </row>
    <row r="6397" s="7" customFormat="1" customHeight="1" spans="1:11">
      <c r="A6397" s="23"/>
      <c r="B6397" s="22"/>
      <c r="C6397" s="23"/>
      <c r="D6397" s="21" t="s">
        <v>1403</v>
      </c>
      <c r="E6397" s="21" t="s">
        <v>1403</v>
      </c>
      <c r="F6397" s="21" t="s">
        <v>9302</v>
      </c>
      <c r="G6397" s="25" t="s">
        <v>2341</v>
      </c>
      <c r="H6397" s="21" t="s">
        <v>9303</v>
      </c>
      <c r="I6397" s="25" t="s">
        <v>5906</v>
      </c>
      <c r="J6397" s="21" t="s">
        <v>9302</v>
      </c>
      <c r="K6397" s="21" t="s">
        <v>9301</v>
      </c>
    </row>
    <row r="6398" s="7" customFormat="1" customHeight="1" spans="1:11">
      <c r="A6398" s="23"/>
      <c r="B6398" s="22"/>
      <c r="C6398" s="23"/>
      <c r="D6398" s="21" t="s">
        <v>1403</v>
      </c>
      <c r="E6398" s="21" t="s">
        <v>1403</v>
      </c>
      <c r="F6398" s="21" t="s">
        <v>9304</v>
      </c>
      <c r="G6398" s="25" t="s">
        <v>2341</v>
      </c>
      <c r="H6398" s="21" t="s">
        <v>9305</v>
      </c>
      <c r="I6398" s="25" t="s">
        <v>5906</v>
      </c>
      <c r="J6398" s="21" t="s">
        <v>9304</v>
      </c>
      <c r="K6398" s="21" t="s">
        <v>9301</v>
      </c>
    </row>
    <row r="6399" s="7" customFormat="1" customHeight="1" spans="1:11">
      <c r="A6399" s="23"/>
      <c r="B6399" s="22"/>
      <c r="C6399" s="23"/>
      <c r="D6399" s="21" t="s">
        <v>1403</v>
      </c>
      <c r="E6399" s="21" t="s">
        <v>1403</v>
      </c>
      <c r="F6399" s="21" t="s">
        <v>9306</v>
      </c>
      <c r="G6399" s="25" t="s">
        <v>2341</v>
      </c>
      <c r="H6399" s="21" t="s">
        <v>6872</v>
      </c>
      <c r="I6399" s="25" t="s">
        <v>5906</v>
      </c>
      <c r="J6399" s="21" t="s">
        <v>9306</v>
      </c>
      <c r="K6399" s="21" t="s">
        <v>9301</v>
      </c>
    </row>
    <row r="6400" s="7" customFormat="1" customHeight="1" spans="1:11">
      <c r="A6400" s="23"/>
      <c r="B6400" s="22"/>
      <c r="C6400" s="23"/>
      <c r="D6400" s="21" t="s">
        <v>1403</v>
      </c>
      <c r="E6400" s="21" t="s">
        <v>1403</v>
      </c>
      <c r="F6400" s="21" t="s">
        <v>9307</v>
      </c>
      <c r="G6400" s="25" t="s">
        <v>2341</v>
      </c>
      <c r="H6400" s="21" t="s">
        <v>9308</v>
      </c>
      <c r="I6400" s="25" t="s">
        <v>5906</v>
      </c>
      <c r="J6400" s="21" t="s">
        <v>9307</v>
      </c>
      <c r="K6400" s="21" t="s">
        <v>9301</v>
      </c>
    </row>
    <row r="6401" s="7" customFormat="1" customHeight="1" spans="1:11">
      <c r="A6401" s="23"/>
      <c r="B6401" s="22"/>
      <c r="C6401" s="23"/>
      <c r="D6401" s="21" t="s">
        <v>1403</v>
      </c>
      <c r="E6401" s="21" t="s">
        <v>1403</v>
      </c>
      <c r="F6401" s="21" t="s">
        <v>9309</v>
      </c>
      <c r="G6401" s="25" t="s">
        <v>2341</v>
      </c>
      <c r="H6401" s="21" t="s">
        <v>9310</v>
      </c>
      <c r="I6401" s="25" t="s">
        <v>5906</v>
      </c>
      <c r="J6401" s="21" t="s">
        <v>9309</v>
      </c>
      <c r="K6401" s="21" t="s">
        <v>9301</v>
      </c>
    </row>
    <row r="6402" s="7" customFormat="1" customHeight="1" spans="1:11">
      <c r="A6402" s="23"/>
      <c r="B6402" s="22"/>
      <c r="C6402" s="23"/>
      <c r="D6402" s="21" t="s">
        <v>1403</v>
      </c>
      <c r="E6402" s="21" t="s">
        <v>2352</v>
      </c>
      <c r="F6402" s="21" t="s">
        <v>1403</v>
      </c>
      <c r="G6402" s="25" t="s">
        <v>1403</v>
      </c>
      <c r="H6402" s="21" t="s">
        <v>1403</v>
      </c>
      <c r="I6402" s="25" t="s">
        <v>1403</v>
      </c>
      <c r="J6402" s="21" t="s">
        <v>1403</v>
      </c>
      <c r="K6402" s="21" t="s">
        <v>1403</v>
      </c>
    </row>
    <row r="6403" s="7" customFormat="1" customHeight="1" spans="1:11">
      <c r="A6403" s="23"/>
      <c r="B6403" s="22"/>
      <c r="C6403" s="23"/>
      <c r="D6403" s="21" t="s">
        <v>1403</v>
      </c>
      <c r="E6403" s="21" t="s">
        <v>1403</v>
      </c>
      <c r="F6403" s="21" t="s">
        <v>9311</v>
      </c>
      <c r="G6403" s="25" t="s">
        <v>2341</v>
      </c>
      <c r="H6403" s="21" t="s">
        <v>2342</v>
      </c>
      <c r="I6403" s="25" t="s">
        <v>2343</v>
      </c>
      <c r="J6403" s="21" t="s">
        <v>9311</v>
      </c>
      <c r="K6403" s="21" t="s">
        <v>9312</v>
      </c>
    </row>
    <row r="6404" s="7" customFormat="1" customHeight="1" spans="1:11">
      <c r="A6404" s="23"/>
      <c r="B6404" s="22"/>
      <c r="C6404" s="23"/>
      <c r="D6404" s="21" t="s">
        <v>1403</v>
      </c>
      <c r="E6404" s="21" t="s">
        <v>1403</v>
      </c>
      <c r="F6404" s="21" t="s">
        <v>9313</v>
      </c>
      <c r="G6404" s="25" t="s">
        <v>2354</v>
      </c>
      <c r="H6404" s="21" t="s">
        <v>2808</v>
      </c>
      <c r="I6404" s="25" t="s">
        <v>2343</v>
      </c>
      <c r="J6404" s="21" t="s">
        <v>9313</v>
      </c>
      <c r="K6404" s="21" t="s">
        <v>9312</v>
      </c>
    </row>
    <row r="6405" s="7" customFormat="1" customHeight="1" spans="1:11">
      <c r="A6405" s="23"/>
      <c r="B6405" s="22"/>
      <c r="C6405" s="23"/>
      <c r="D6405" s="21" t="s">
        <v>1403</v>
      </c>
      <c r="E6405" s="21" t="s">
        <v>2389</v>
      </c>
      <c r="F6405" s="21" t="s">
        <v>1403</v>
      </c>
      <c r="G6405" s="25" t="s">
        <v>1403</v>
      </c>
      <c r="H6405" s="21" t="s">
        <v>1403</v>
      </c>
      <c r="I6405" s="25" t="s">
        <v>1403</v>
      </c>
      <c r="J6405" s="21" t="s">
        <v>1403</v>
      </c>
      <c r="K6405" s="21" t="s">
        <v>1403</v>
      </c>
    </row>
    <row r="6406" s="7" customFormat="1" customHeight="1" spans="1:11">
      <c r="A6406" s="23"/>
      <c r="B6406" s="22"/>
      <c r="C6406" s="23"/>
      <c r="D6406" s="21" t="s">
        <v>1403</v>
      </c>
      <c r="E6406" s="21" t="s">
        <v>1403</v>
      </c>
      <c r="F6406" s="21" t="s">
        <v>7748</v>
      </c>
      <c r="G6406" s="25" t="s">
        <v>2341</v>
      </c>
      <c r="H6406" s="21" t="s">
        <v>2342</v>
      </c>
      <c r="I6406" s="25" t="s">
        <v>2343</v>
      </c>
      <c r="J6406" s="21" t="s">
        <v>7748</v>
      </c>
      <c r="K6406" s="21" t="s">
        <v>9312</v>
      </c>
    </row>
    <row r="6407" s="7" customFormat="1" customHeight="1" spans="1:11">
      <c r="A6407" s="23"/>
      <c r="B6407" s="22"/>
      <c r="C6407" s="23"/>
      <c r="D6407" s="21" t="s">
        <v>1403</v>
      </c>
      <c r="E6407" s="21" t="s">
        <v>1403</v>
      </c>
      <c r="F6407" s="21" t="s">
        <v>9314</v>
      </c>
      <c r="G6407" s="25" t="s">
        <v>2341</v>
      </c>
      <c r="H6407" s="21" t="s">
        <v>2342</v>
      </c>
      <c r="I6407" s="25" t="s">
        <v>2343</v>
      </c>
      <c r="J6407" s="21" t="s">
        <v>9314</v>
      </c>
      <c r="K6407" s="21" t="s">
        <v>9312</v>
      </c>
    </row>
    <row r="6408" s="7" customFormat="1" customHeight="1" spans="1:11">
      <c r="A6408" s="23"/>
      <c r="B6408" s="22"/>
      <c r="C6408" s="23"/>
      <c r="D6408" s="21" t="s">
        <v>1403</v>
      </c>
      <c r="E6408" s="21" t="s">
        <v>2949</v>
      </c>
      <c r="F6408" s="21" t="s">
        <v>1403</v>
      </c>
      <c r="G6408" s="25" t="s">
        <v>1403</v>
      </c>
      <c r="H6408" s="21" t="s">
        <v>1403</v>
      </c>
      <c r="I6408" s="25" t="s">
        <v>1403</v>
      </c>
      <c r="J6408" s="21" t="s">
        <v>1403</v>
      </c>
      <c r="K6408" s="21" t="s">
        <v>1403</v>
      </c>
    </row>
    <row r="6409" s="7" customFormat="1" customHeight="1" spans="1:11">
      <c r="A6409" s="23"/>
      <c r="B6409" s="22"/>
      <c r="C6409" s="23"/>
      <c r="D6409" s="21" t="s">
        <v>1403</v>
      </c>
      <c r="E6409" s="21" t="s">
        <v>1403</v>
      </c>
      <c r="F6409" s="21" t="s">
        <v>9315</v>
      </c>
      <c r="G6409" s="25" t="s">
        <v>2341</v>
      </c>
      <c r="H6409" s="21" t="s">
        <v>9316</v>
      </c>
      <c r="I6409" s="25" t="s">
        <v>9317</v>
      </c>
      <c r="J6409" s="21" t="s">
        <v>9315</v>
      </c>
      <c r="K6409" s="21" t="s">
        <v>9318</v>
      </c>
    </row>
    <row r="6410" s="7" customFormat="1" customHeight="1" spans="1:11">
      <c r="A6410" s="23"/>
      <c r="B6410" s="22"/>
      <c r="C6410" s="23"/>
      <c r="D6410" s="21" t="s">
        <v>1403</v>
      </c>
      <c r="E6410" s="21" t="s">
        <v>1403</v>
      </c>
      <c r="F6410" s="21" t="s">
        <v>9319</v>
      </c>
      <c r="G6410" s="25" t="s">
        <v>2341</v>
      </c>
      <c r="H6410" s="21" t="s">
        <v>9320</v>
      </c>
      <c r="I6410" s="25" t="s">
        <v>9317</v>
      </c>
      <c r="J6410" s="21" t="s">
        <v>9319</v>
      </c>
      <c r="K6410" s="21" t="s">
        <v>9298</v>
      </c>
    </row>
    <row r="6411" s="7" customFormat="1" customHeight="1" spans="1:11">
      <c r="A6411" s="23"/>
      <c r="B6411" s="22"/>
      <c r="C6411" s="23"/>
      <c r="D6411" s="21" t="s">
        <v>1403</v>
      </c>
      <c r="E6411" s="21" t="s">
        <v>1403</v>
      </c>
      <c r="F6411" s="21" t="s">
        <v>9321</v>
      </c>
      <c r="G6411" s="25" t="s">
        <v>2341</v>
      </c>
      <c r="H6411" s="21" t="s">
        <v>9322</v>
      </c>
      <c r="I6411" s="25" t="s">
        <v>9323</v>
      </c>
      <c r="J6411" s="21" t="s">
        <v>9321</v>
      </c>
      <c r="K6411" s="21" t="s">
        <v>9298</v>
      </c>
    </row>
    <row r="6412" s="7" customFormat="1" customHeight="1" spans="1:11">
      <c r="A6412" s="23"/>
      <c r="B6412" s="22"/>
      <c r="C6412" s="23"/>
      <c r="D6412" s="21" t="s">
        <v>1403</v>
      </c>
      <c r="E6412" s="21" t="s">
        <v>1403</v>
      </c>
      <c r="F6412" s="21" t="s">
        <v>9324</v>
      </c>
      <c r="G6412" s="25" t="s">
        <v>2341</v>
      </c>
      <c r="H6412" s="21" t="s">
        <v>9325</v>
      </c>
      <c r="I6412" s="25" t="s">
        <v>3733</v>
      </c>
      <c r="J6412" s="21" t="s">
        <v>9324</v>
      </c>
      <c r="K6412" s="21" t="s">
        <v>9326</v>
      </c>
    </row>
    <row r="6413" s="7" customFormat="1" customHeight="1" spans="1:11">
      <c r="A6413" s="23"/>
      <c r="B6413" s="22"/>
      <c r="C6413" s="23"/>
      <c r="D6413" s="21" t="s">
        <v>1403</v>
      </c>
      <c r="E6413" s="21" t="s">
        <v>1403</v>
      </c>
      <c r="F6413" s="21" t="s">
        <v>9327</v>
      </c>
      <c r="G6413" s="25" t="s">
        <v>2341</v>
      </c>
      <c r="H6413" s="21" t="s">
        <v>9328</v>
      </c>
      <c r="I6413" s="25" t="s">
        <v>3733</v>
      </c>
      <c r="J6413" s="21" t="s">
        <v>9327</v>
      </c>
      <c r="K6413" s="21" t="s">
        <v>9326</v>
      </c>
    </row>
    <row r="6414" s="7" customFormat="1" customHeight="1" spans="1:11">
      <c r="A6414" s="23"/>
      <c r="B6414" s="22"/>
      <c r="C6414" s="23"/>
      <c r="D6414" s="21" t="s">
        <v>1403</v>
      </c>
      <c r="E6414" s="21" t="s">
        <v>1403</v>
      </c>
      <c r="F6414" s="21" t="s">
        <v>9329</v>
      </c>
      <c r="G6414" s="25" t="s">
        <v>2341</v>
      </c>
      <c r="H6414" s="21" t="s">
        <v>9330</v>
      </c>
      <c r="I6414" s="25" t="s">
        <v>3733</v>
      </c>
      <c r="J6414" s="21" t="s">
        <v>9329</v>
      </c>
      <c r="K6414" s="21" t="s">
        <v>9326</v>
      </c>
    </row>
    <row r="6415" s="7" customFormat="1" customHeight="1" spans="1:11">
      <c r="A6415" s="23"/>
      <c r="B6415" s="22"/>
      <c r="C6415" s="23"/>
      <c r="D6415" s="21" t="s">
        <v>1403</v>
      </c>
      <c r="E6415" s="21" t="s">
        <v>1403</v>
      </c>
      <c r="F6415" s="21" t="s">
        <v>9331</v>
      </c>
      <c r="G6415" s="25" t="s">
        <v>2341</v>
      </c>
      <c r="H6415" s="21" t="s">
        <v>9332</v>
      </c>
      <c r="I6415" s="25" t="s">
        <v>3733</v>
      </c>
      <c r="J6415" s="21" t="s">
        <v>9331</v>
      </c>
      <c r="K6415" s="21" t="s">
        <v>9326</v>
      </c>
    </row>
    <row r="6416" s="7" customFormat="1" customHeight="1" spans="1:11">
      <c r="A6416" s="23"/>
      <c r="B6416" s="22"/>
      <c r="C6416" s="23"/>
      <c r="D6416" s="21" t="s">
        <v>2357</v>
      </c>
      <c r="E6416" s="21" t="s">
        <v>1403</v>
      </c>
      <c r="F6416" s="21" t="s">
        <v>1403</v>
      </c>
      <c r="G6416" s="25" t="s">
        <v>1403</v>
      </c>
      <c r="H6416" s="21" t="s">
        <v>1403</v>
      </c>
      <c r="I6416" s="25" t="s">
        <v>1403</v>
      </c>
      <c r="J6416" s="21" t="s">
        <v>1403</v>
      </c>
      <c r="K6416" s="21" t="s">
        <v>1403</v>
      </c>
    </row>
    <row r="6417" s="7" customFormat="1" customHeight="1" spans="1:11">
      <c r="A6417" s="23"/>
      <c r="B6417" s="22"/>
      <c r="C6417" s="23"/>
      <c r="D6417" s="21" t="s">
        <v>1403</v>
      </c>
      <c r="E6417" s="21" t="s">
        <v>2358</v>
      </c>
      <c r="F6417" s="21" t="s">
        <v>1403</v>
      </c>
      <c r="G6417" s="25" t="s">
        <v>1403</v>
      </c>
      <c r="H6417" s="21" t="s">
        <v>1403</v>
      </c>
      <c r="I6417" s="25" t="s">
        <v>1403</v>
      </c>
      <c r="J6417" s="21" t="s">
        <v>1403</v>
      </c>
      <c r="K6417" s="21" t="s">
        <v>1403</v>
      </c>
    </row>
    <row r="6418" s="7" customFormat="1" customHeight="1" spans="1:11">
      <c r="A6418" s="23"/>
      <c r="B6418" s="22"/>
      <c r="C6418" s="23"/>
      <c r="D6418" s="21" t="s">
        <v>1403</v>
      </c>
      <c r="E6418" s="21" t="s">
        <v>1403</v>
      </c>
      <c r="F6418" s="21" t="s">
        <v>9333</v>
      </c>
      <c r="G6418" s="25" t="s">
        <v>2341</v>
      </c>
      <c r="H6418" s="21" t="s">
        <v>2342</v>
      </c>
      <c r="I6418" s="25" t="s">
        <v>2343</v>
      </c>
      <c r="J6418" s="21" t="s">
        <v>9333</v>
      </c>
      <c r="K6418" s="21" t="s">
        <v>9312</v>
      </c>
    </row>
    <row r="6419" s="7" customFormat="1" customHeight="1" spans="1:11">
      <c r="A6419" s="23"/>
      <c r="B6419" s="22"/>
      <c r="C6419" s="23"/>
      <c r="D6419" s="21" t="s">
        <v>2373</v>
      </c>
      <c r="E6419" s="21" t="s">
        <v>1403</v>
      </c>
      <c r="F6419" s="21" t="s">
        <v>1403</v>
      </c>
      <c r="G6419" s="25" t="s">
        <v>1403</v>
      </c>
      <c r="H6419" s="21" t="s">
        <v>1403</v>
      </c>
      <c r="I6419" s="25" t="s">
        <v>1403</v>
      </c>
      <c r="J6419" s="21" t="s">
        <v>1403</v>
      </c>
      <c r="K6419" s="21" t="s">
        <v>1403</v>
      </c>
    </row>
    <row r="6420" s="7" customFormat="1" customHeight="1" spans="1:11">
      <c r="A6420" s="23"/>
      <c r="B6420" s="22"/>
      <c r="C6420" s="23"/>
      <c r="D6420" s="21" t="s">
        <v>1403</v>
      </c>
      <c r="E6420" s="21" t="s">
        <v>2374</v>
      </c>
      <c r="F6420" s="21" t="s">
        <v>1403</v>
      </c>
      <c r="G6420" s="25" t="s">
        <v>1403</v>
      </c>
      <c r="H6420" s="21" t="s">
        <v>1403</v>
      </c>
      <c r="I6420" s="25" t="s">
        <v>1403</v>
      </c>
      <c r="J6420" s="21" t="s">
        <v>1403</v>
      </c>
      <c r="K6420" s="21" t="s">
        <v>1403</v>
      </c>
    </row>
    <row r="6421" s="7" customFormat="1" customHeight="1" spans="1:11">
      <c r="A6421" s="23"/>
      <c r="B6421" s="22"/>
      <c r="C6421" s="23"/>
      <c r="D6421" s="21" t="s">
        <v>1403</v>
      </c>
      <c r="E6421" s="21" t="s">
        <v>1403</v>
      </c>
      <c r="F6421" s="21" t="s">
        <v>2755</v>
      </c>
      <c r="G6421" s="25" t="s">
        <v>2354</v>
      </c>
      <c r="H6421" s="21" t="s">
        <v>2808</v>
      </c>
      <c r="I6421" s="25" t="s">
        <v>2343</v>
      </c>
      <c r="J6421" s="21" t="s">
        <v>2374</v>
      </c>
      <c r="K6421" s="21" t="s">
        <v>9334</v>
      </c>
    </row>
    <row r="6422" s="7" customFormat="1" customHeight="1" spans="1:11">
      <c r="A6422" s="21" t="s">
        <v>9335</v>
      </c>
      <c r="B6422" s="24" t="s">
        <v>9336</v>
      </c>
      <c r="C6422" s="21" t="s">
        <v>9337</v>
      </c>
      <c r="D6422" s="23"/>
      <c r="E6422" s="23"/>
      <c r="F6422" s="23"/>
      <c r="G6422" s="22"/>
      <c r="H6422" s="23"/>
      <c r="I6422" s="22"/>
      <c r="J6422" s="23"/>
      <c r="K6422" s="23"/>
    </row>
    <row r="6423" s="7" customFormat="1" customHeight="1" spans="1:11">
      <c r="A6423" s="23"/>
      <c r="B6423" s="22"/>
      <c r="C6423" s="23"/>
      <c r="D6423" s="21" t="s">
        <v>2338</v>
      </c>
      <c r="E6423" s="21" t="s">
        <v>1403</v>
      </c>
      <c r="F6423" s="21" t="s">
        <v>1403</v>
      </c>
      <c r="G6423" s="25" t="s">
        <v>1403</v>
      </c>
      <c r="H6423" s="21" t="s">
        <v>1403</v>
      </c>
      <c r="I6423" s="25" t="s">
        <v>1403</v>
      </c>
      <c r="J6423" s="21" t="s">
        <v>1403</v>
      </c>
      <c r="K6423" s="21" t="s">
        <v>1403</v>
      </c>
    </row>
    <row r="6424" s="7" customFormat="1" customHeight="1" spans="1:11">
      <c r="A6424" s="23"/>
      <c r="B6424" s="22"/>
      <c r="C6424" s="23"/>
      <c r="D6424" s="21" t="s">
        <v>1403</v>
      </c>
      <c r="E6424" s="21" t="s">
        <v>2339</v>
      </c>
      <c r="F6424" s="21" t="s">
        <v>1403</v>
      </c>
      <c r="G6424" s="25" t="s">
        <v>1403</v>
      </c>
      <c r="H6424" s="21" t="s">
        <v>1403</v>
      </c>
      <c r="I6424" s="25" t="s">
        <v>1403</v>
      </c>
      <c r="J6424" s="21" t="s">
        <v>1403</v>
      </c>
      <c r="K6424" s="21" t="s">
        <v>1403</v>
      </c>
    </row>
    <row r="6425" s="7" customFormat="1" customHeight="1" spans="1:11">
      <c r="A6425" s="23"/>
      <c r="B6425" s="22"/>
      <c r="C6425" s="23"/>
      <c r="D6425" s="21" t="s">
        <v>1403</v>
      </c>
      <c r="E6425" s="21" t="s">
        <v>1403</v>
      </c>
      <c r="F6425" s="21" t="s">
        <v>9338</v>
      </c>
      <c r="G6425" s="25" t="s">
        <v>2354</v>
      </c>
      <c r="H6425" s="21" t="s">
        <v>9339</v>
      </c>
      <c r="I6425" s="25" t="s">
        <v>2384</v>
      </c>
      <c r="J6425" s="21" t="s">
        <v>9340</v>
      </c>
      <c r="K6425" s="21" t="s">
        <v>9341</v>
      </c>
    </row>
    <row r="6426" s="7" customFormat="1" customHeight="1" spans="1:11">
      <c r="A6426" s="23"/>
      <c r="B6426" s="22"/>
      <c r="C6426" s="23"/>
      <c r="D6426" s="21" t="s">
        <v>1403</v>
      </c>
      <c r="E6426" s="21" t="s">
        <v>1403</v>
      </c>
      <c r="F6426" s="21" t="s">
        <v>9342</v>
      </c>
      <c r="G6426" s="25" t="s">
        <v>2354</v>
      </c>
      <c r="H6426" s="21" t="s">
        <v>9339</v>
      </c>
      <c r="I6426" s="25" t="s">
        <v>2384</v>
      </c>
      <c r="J6426" s="21" t="s">
        <v>9343</v>
      </c>
      <c r="K6426" s="21" t="s">
        <v>9341</v>
      </c>
    </row>
    <row r="6427" s="7" customFormat="1" customHeight="1" spans="1:11">
      <c r="A6427" s="23"/>
      <c r="B6427" s="22"/>
      <c r="C6427" s="23"/>
      <c r="D6427" s="21" t="s">
        <v>1403</v>
      </c>
      <c r="E6427" s="21" t="s">
        <v>1403</v>
      </c>
      <c r="F6427" s="21" t="s">
        <v>9344</v>
      </c>
      <c r="G6427" s="25" t="s">
        <v>2354</v>
      </c>
      <c r="H6427" s="21" t="s">
        <v>9345</v>
      </c>
      <c r="I6427" s="25" t="s">
        <v>2384</v>
      </c>
      <c r="J6427" s="21" t="s">
        <v>9346</v>
      </c>
      <c r="K6427" s="21" t="s">
        <v>9341</v>
      </c>
    </row>
    <row r="6428" s="7" customFormat="1" customHeight="1" spans="1:11">
      <c r="A6428" s="23"/>
      <c r="B6428" s="22"/>
      <c r="C6428" s="23"/>
      <c r="D6428" s="21" t="s">
        <v>1403</v>
      </c>
      <c r="E6428" s="21" t="s">
        <v>2949</v>
      </c>
      <c r="F6428" s="21" t="s">
        <v>1403</v>
      </c>
      <c r="G6428" s="25" t="s">
        <v>1403</v>
      </c>
      <c r="H6428" s="21" t="s">
        <v>1403</v>
      </c>
      <c r="I6428" s="25" t="s">
        <v>1403</v>
      </c>
      <c r="J6428" s="21" t="s">
        <v>1403</v>
      </c>
      <c r="K6428" s="21" t="s">
        <v>1403</v>
      </c>
    </row>
    <row r="6429" s="7" customFormat="1" customHeight="1" spans="1:11">
      <c r="A6429" s="23"/>
      <c r="B6429" s="22"/>
      <c r="C6429" s="23"/>
      <c r="D6429" s="21" t="s">
        <v>1403</v>
      </c>
      <c r="E6429" s="21" t="s">
        <v>1403</v>
      </c>
      <c r="F6429" s="21" t="s">
        <v>9347</v>
      </c>
      <c r="G6429" s="25" t="s">
        <v>2341</v>
      </c>
      <c r="H6429" s="21" t="s">
        <v>2769</v>
      </c>
      <c r="I6429" s="25" t="s">
        <v>3733</v>
      </c>
      <c r="J6429" s="21" t="s">
        <v>9348</v>
      </c>
      <c r="K6429" s="21" t="s">
        <v>9341</v>
      </c>
    </row>
    <row r="6430" s="7" customFormat="1" customHeight="1" spans="1:11">
      <c r="A6430" s="23"/>
      <c r="B6430" s="22"/>
      <c r="C6430" s="23"/>
      <c r="D6430" s="21" t="s">
        <v>1403</v>
      </c>
      <c r="E6430" s="21" t="s">
        <v>1403</v>
      </c>
      <c r="F6430" s="21" t="s">
        <v>9349</v>
      </c>
      <c r="G6430" s="25" t="s">
        <v>2341</v>
      </c>
      <c r="H6430" s="21" t="s">
        <v>2900</v>
      </c>
      <c r="I6430" s="25" t="s">
        <v>3733</v>
      </c>
      <c r="J6430" s="21" t="s">
        <v>9350</v>
      </c>
      <c r="K6430" s="21" t="s">
        <v>9341</v>
      </c>
    </row>
    <row r="6431" s="7" customFormat="1" customHeight="1" spans="1:11">
      <c r="A6431" s="23"/>
      <c r="B6431" s="22"/>
      <c r="C6431" s="23"/>
      <c r="D6431" s="21" t="s">
        <v>1403</v>
      </c>
      <c r="E6431" s="21" t="s">
        <v>1403</v>
      </c>
      <c r="F6431" s="21" t="s">
        <v>9351</v>
      </c>
      <c r="G6431" s="25" t="s">
        <v>2341</v>
      </c>
      <c r="H6431" s="21" t="s">
        <v>2367</v>
      </c>
      <c r="I6431" s="25" t="s">
        <v>9352</v>
      </c>
      <c r="J6431" s="21" t="s">
        <v>9353</v>
      </c>
      <c r="K6431" s="21" t="s">
        <v>9341</v>
      </c>
    </row>
    <row r="6432" s="7" customFormat="1" customHeight="1" spans="1:11">
      <c r="A6432" s="23"/>
      <c r="B6432" s="22"/>
      <c r="C6432" s="23"/>
      <c r="D6432" s="21" t="s">
        <v>1403</v>
      </c>
      <c r="E6432" s="21" t="s">
        <v>1403</v>
      </c>
      <c r="F6432" s="21" t="s">
        <v>9354</v>
      </c>
      <c r="G6432" s="25" t="s">
        <v>2341</v>
      </c>
      <c r="H6432" s="21" t="s">
        <v>3958</v>
      </c>
      <c r="I6432" s="25" t="s">
        <v>3733</v>
      </c>
      <c r="J6432" s="21" t="s">
        <v>9354</v>
      </c>
      <c r="K6432" s="21" t="s">
        <v>9341</v>
      </c>
    </row>
    <row r="6433" s="7" customFormat="1" customHeight="1" spans="1:11">
      <c r="A6433" s="23"/>
      <c r="B6433" s="22"/>
      <c r="C6433" s="23"/>
      <c r="D6433" s="21" t="s">
        <v>2357</v>
      </c>
      <c r="E6433" s="21" t="s">
        <v>1403</v>
      </c>
      <c r="F6433" s="21" t="s">
        <v>1403</v>
      </c>
      <c r="G6433" s="25" t="s">
        <v>1403</v>
      </c>
      <c r="H6433" s="21" t="s">
        <v>1403</v>
      </c>
      <c r="I6433" s="25" t="s">
        <v>1403</v>
      </c>
      <c r="J6433" s="21" t="s">
        <v>1403</v>
      </c>
      <c r="K6433" s="21" t="s">
        <v>1403</v>
      </c>
    </row>
    <row r="6434" s="7" customFormat="1" customHeight="1" spans="1:11">
      <c r="A6434" s="23"/>
      <c r="B6434" s="22"/>
      <c r="C6434" s="23"/>
      <c r="D6434" s="21" t="s">
        <v>1403</v>
      </c>
      <c r="E6434" s="21" t="s">
        <v>2358</v>
      </c>
      <c r="F6434" s="21" t="s">
        <v>1403</v>
      </c>
      <c r="G6434" s="25" t="s">
        <v>1403</v>
      </c>
      <c r="H6434" s="21" t="s">
        <v>1403</v>
      </c>
      <c r="I6434" s="25" t="s">
        <v>1403</v>
      </c>
      <c r="J6434" s="21" t="s">
        <v>1403</v>
      </c>
      <c r="K6434" s="21" t="s">
        <v>1403</v>
      </c>
    </row>
    <row r="6435" s="7" customFormat="1" customHeight="1" spans="1:11">
      <c r="A6435" s="23"/>
      <c r="B6435" s="22"/>
      <c r="C6435" s="23"/>
      <c r="D6435" s="21" t="s">
        <v>1403</v>
      </c>
      <c r="E6435" s="21" t="s">
        <v>1403</v>
      </c>
      <c r="F6435" s="21" t="s">
        <v>9333</v>
      </c>
      <c r="G6435" s="25" t="s">
        <v>2341</v>
      </c>
      <c r="H6435" s="21" t="s">
        <v>2342</v>
      </c>
      <c r="I6435" s="25" t="s">
        <v>2343</v>
      </c>
      <c r="J6435" s="21" t="s">
        <v>9333</v>
      </c>
      <c r="K6435" s="21" t="s">
        <v>9312</v>
      </c>
    </row>
    <row r="6436" s="7" customFormat="1" customHeight="1" spans="1:11">
      <c r="A6436" s="23"/>
      <c r="B6436" s="22"/>
      <c r="C6436" s="23"/>
      <c r="D6436" s="21" t="s">
        <v>2373</v>
      </c>
      <c r="E6436" s="21" t="s">
        <v>1403</v>
      </c>
      <c r="F6436" s="21" t="s">
        <v>1403</v>
      </c>
      <c r="G6436" s="25" t="s">
        <v>1403</v>
      </c>
      <c r="H6436" s="21" t="s">
        <v>1403</v>
      </c>
      <c r="I6436" s="25" t="s">
        <v>1403</v>
      </c>
      <c r="J6436" s="21" t="s">
        <v>1403</v>
      </c>
      <c r="K6436" s="21" t="s">
        <v>1403</v>
      </c>
    </row>
    <row r="6437" s="7" customFormat="1" customHeight="1" spans="1:11">
      <c r="A6437" s="23"/>
      <c r="B6437" s="22"/>
      <c r="C6437" s="23"/>
      <c r="D6437" s="21" t="s">
        <v>1403</v>
      </c>
      <c r="E6437" s="21" t="s">
        <v>2374</v>
      </c>
      <c r="F6437" s="21" t="s">
        <v>1403</v>
      </c>
      <c r="G6437" s="25" t="s">
        <v>1403</v>
      </c>
      <c r="H6437" s="21" t="s">
        <v>1403</v>
      </c>
      <c r="I6437" s="25" t="s">
        <v>1403</v>
      </c>
      <c r="J6437" s="21" t="s">
        <v>1403</v>
      </c>
      <c r="K6437" s="21" t="s">
        <v>1403</v>
      </c>
    </row>
    <row r="6438" s="7" customFormat="1" customHeight="1" spans="1:11">
      <c r="A6438" s="23"/>
      <c r="B6438" s="22"/>
      <c r="C6438" s="23"/>
      <c r="D6438" s="21" t="s">
        <v>1403</v>
      </c>
      <c r="E6438" s="21" t="s">
        <v>1403</v>
      </c>
      <c r="F6438" s="21" t="s">
        <v>2755</v>
      </c>
      <c r="G6438" s="25" t="s">
        <v>2354</v>
      </c>
      <c r="H6438" s="21" t="s">
        <v>2808</v>
      </c>
      <c r="I6438" s="25" t="s">
        <v>2343</v>
      </c>
      <c r="J6438" s="21" t="s">
        <v>2374</v>
      </c>
      <c r="K6438" s="21" t="s">
        <v>2378</v>
      </c>
    </row>
    <row r="6439" s="7" customFormat="1" customHeight="1" spans="1:11">
      <c r="A6439" s="21" t="s">
        <v>9355</v>
      </c>
      <c r="B6439" s="24" t="s">
        <v>9356</v>
      </c>
      <c r="C6439" s="21" t="s">
        <v>9357</v>
      </c>
      <c r="D6439" s="23"/>
      <c r="E6439" s="23"/>
      <c r="F6439" s="23"/>
      <c r="G6439" s="22"/>
      <c r="H6439" s="23"/>
      <c r="I6439" s="22"/>
      <c r="J6439" s="23"/>
      <c r="K6439" s="23"/>
    </row>
    <row r="6440" s="7" customFormat="1" customHeight="1" spans="1:11">
      <c r="A6440" s="23"/>
      <c r="B6440" s="22"/>
      <c r="C6440" s="23"/>
      <c r="D6440" s="21" t="s">
        <v>2338</v>
      </c>
      <c r="E6440" s="21" t="s">
        <v>1403</v>
      </c>
      <c r="F6440" s="21" t="s">
        <v>1403</v>
      </c>
      <c r="G6440" s="25" t="s">
        <v>1403</v>
      </c>
      <c r="H6440" s="21" t="s">
        <v>1403</v>
      </c>
      <c r="I6440" s="25" t="s">
        <v>1403</v>
      </c>
      <c r="J6440" s="21" t="s">
        <v>1403</v>
      </c>
      <c r="K6440" s="21" t="s">
        <v>1403</v>
      </c>
    </row>
    <row r="6441" s="7" customFormat="1" customHeight="1" spans="1:11">
      <c r="A6441" s="23"/>
      <c r="B6441" s="22"/>
      <c r="C6441" s="23"/>
      <c r="D6441" s="21" t="s">
        <v>1403</v>
      </c>
      <c r="E6441" s="21" t="s">
        <v>2339</v>
      </c>
      <c r="F6441" s="21" t="s">
        <v>1403</v>
      </c>
      <c r="G6441" s="25" t="s">
        <v>1403</v>
      </c>
      <c r="H6441" s="21" t="s">
        <v>1403</v>
      </c>
      <c r="I6441" s="25" t="s">
        <v>1403</v>
      </c>
      <c r="J6441" s="21" t="s">
        <v>1403</v>
      </c>
      <c r="K6441" s="21" t="s">
        <v>1403</v>
      </c>
    </row>
    <row r="6442" s="7" customFormat="1" customHeight="1" spans="1:11">
      <c r="A6442" s="23"/>
      <c r="B6442" s="22"/>
      <c r="C6442" s="23"/>
      <c r="D6442" s="21" t="s">
        <v>1403</v>
      </c>
      <c r="E6442" s="21" t="s">
        <v>1403</v>
      </c>
      <c r="F6442" s="21" t="s">
        <v>9358</v>
      </c>
      <c r="G6442" s="25" t="s">
        <v>2341</v>
      </c>
      <c r="H6442" s="21" t="s">
        <v>9359</v>
      </c>
      <c r="I6442" s="25" t="s">
        <v>2384</v>
      </c>
      <c r="J6442" s="21" t="s">
        <v>9360</v>
      </c>
      <c r="K6442" s="21" t="s">
        <v>9361</v>
      </c>
    </row>
    <row r="6443" s="7" customFormat="1" customHeight="1" spans="1:11">
      <c r="A6443" s="23"/>
      <c r="B6443" s="22"/>
      <c r="C6443" s="23"/>
      <c r="D6443" s="21" t="s">
        <v>1403</v>
      </c>
      <c r="E6443" s="21" t="s">
        <v>2949</v>
      </c>
      <c r="F6443" s="21" t="s">
        <v>1403</v>
      </c>
      <c r="G6443" s="25" t="s">
        <v>1403</v>
      </c>
      <c r="H6443" s="21" t="s">
        <v>1403</v>
      </c>
      <c r="I6443" s="25" t="s">
        <v>1403</v>
      </c>
      <c r="J6443" s="21" t="s">
        <v>1403</v>
      </c>
      <c r="K6443" s="21" t="s">
        <v>1403</v>
      </c>
    </row>
    <row r="6444" s="7" customFormat="1" customHeight="1" spans="1:11">
      <c r="A6444" s="23"/>
      <c r="B6444" s="22"/>
      <c r="C6444" s="23"/>
      <c r="D6444" s="21" t="s">
        <v>1403</v>
      </c>
      <c r="E6444" s="21" t="s">
        <v>1403</v>
      </c>
      <c r="F6444" s="21" t="s">
        <v>9362</v>
      </c>
      <c r="G6444" s="25" t="s">
        <v>2341</v>
      </c>
      <c r="H6444" s="21" t="s">
        <v>2769</v>
      </c>
      <c r="I6444" s="25" t="s">
        <v>2942</v>
      </c>
      <c r="J6444" s="21" t="s">
        <v>9360</v>
      </c>
      <c r="K6444" s="21" t="s">
        <v>9361</v>
      </c>
    </row>
    <row r="6445" s="7" customFormat="1" customHeight="1" spans="1:11">
      <c r="A6445" s="23"/>
      <c r="B6445" s="22"/>
      <c r="C6445" s="23"/>
      <c r="D6445" s="21" t="s">
        <v>2357</v>
      </c>
      <c r="E6445" s="21" t="s">
        <v>1403</v>
      </c>
      <c r="F6445" s="21" t="s">
        <v>1403</v>
      </c>
      <c r="G6445" s="25" t="s">
        <v>1403</v>
      </c>
      <c r="H6445" s="21" t="s">
        <v>1403</v>
      </c>
      <c r="I6445" s="25" t="s">
        <v>1403</v>
      </c>
      <c r="J6445" s="21" t="s">
        <v>1403</v>
      </c>
      <c r="K6445" s="21" t="s">
        <v>1403</v>
      </c>
    </row>
    <row r="6446" s="7" customFormat="1" customHeight="1" spans="1:11">
      <c r="A6446" s="23"/>
      <c r="B6446" s="22"/>
      <c r="C6446" s="23"/>
      <c r="D6446" s="21" t="s">
        <v>1403</v>
      </c>
      <c r="E6446" s="21" t="s">
        <v>2358</v>
      </c>
      <c r="F6446" s="21" t="s">
        <v>1403</v>
      </c>
      <c r="G6446" s="25" t="s">
        <v>1403</v>
      </c>
      <c r="H6446" s="21" t="s">
        <v>1403</v>
      </c>
      <c r="I6446" s="25" t="s">
        <v>1403</v>
      </c>
      <c r="J6446" s="21" t="s">
        <v>1403</v>
      </c>
      <c r="K6446" s="21" t="s">
        <v>1403</v>
      </c>
    </row>
    <row r="6447" s="7" customFormat="1" customHeight="1" spans="1:11">
      <c r="A6447" s="23"/>
      <c r="B6447" s="22"/>
      <c r="C6447" s="23"/>
      <c r="D6447" s="21" t="s">
        <v>1403</v>
      </c>
      <c r="E6447" s="21" t="s">
        <v>1403</v>
      </c>
      <c r="F6447" s="21" t="s">
        <v>9070</v>
      </c>
      <c r="G6447" s="25" t="s">
        <v>2354</v>
      </c>
      <c r="H6447" s="21" t="s">
        <v>2394</v>
      </c>
      <c r="I6447" s="25" t="s">
        <v>2343</v>
      </c>
      <c r="J6447" s="21" t="s">
        <v>9363</v>
      </c>
      <c r="K6447" s="21" t="s">
        <v>9361</v>
      </c>
    </row>
    <row r="6448" s="7" customFormat="1" customHeight="1" spans="1:11">
      <c r="A6448" s="23"/>
      <c r="B6448" s="22"/>
      <c r="C6448" s="23"/>
      <c r="D6448" s="21" t="s">
        <v>2373</v>
      </c>
      <c r="E6448" s="21" t="s">
        <v>1403</v>
      </c>
      <c r="F6448" s="21" t="s">
        <v>1403</v>
      </c>
      <c r="G6448" s="25" t="s">
        <v>1403</v>
      </c>
      <c r="H6448" s="21" t="s">
        <v>1403</v>
      </c>
      <c r="I6448" s="25" t="s">
        <v>1403</v>
      </c>
      <c r="J6448" s="21" t="s">
        <v>1403</v>
      </c>
      <c r="K6448" s="21" t="s">
        <v>1403</v>
      </c>
    </row>
    <row r="6449" s="7" customFormat="1" customHeight="1" spans="1:11">
      <c r="A6449" s="23"/>
      <c r="B6449" s="22"/>
      <c r="C6449" s="23"/>
      <c r="D6449" s="21" t="s">
        <v>1403</v>
      </c>
      <c r="E6449" s="21" t="s">
        <v>2374</v>
      </c>
      <c r="F6449" s="21" t="s">
        <v>1403</v>
      </c>
      <c r="G6449" s="25" t="s">
        <v>1403</v>
      </c>
      <c r="H6449" s="21" t="s">
        <v>1403</v>
      </c>
      <c r="I6449" s="25" t="s">
        <v>1403</v>
      </c>
      <c r="J6449" s="21" t="s">
        <v>1403</v>
      </c>
      <c r="K6449" s="21" t="s">
        <v>1403</v>
      </c>
    </row>
    <row r="6450" s="7" customFormat="1" customHeight="1" spans="1:11">
      <c r="A6450" s="23"/>
      <c r="B6450" s="22"/>
      <c r="C6450" s="23"/>
      <c r="D6450" s="21" t="s">
        <v>1403</v>
      </c>
      <c r="E6450" s="21" t="s">
        <v>1403</v>
      </c>
      <c r="F6450" s="21" t="s">
        <v>2755</v>
      </c>
      <c r="G6450" s="25" t="s">
        <v>2354</v>
      </c>
      <c r="H6450" s="21" t="s">
        <v>2394</v>
      </c>
      <c r="I6450" s="25" t="s">
        <v>2343</v>
      </c>
      <c r="J6450" s="21" t="s">
        <v>8989</v>
      </c>
      <c r="K6450" s="21" t="s">
        <v>9364</v>
      </c>
    </row>
    <row r="6451" s="7" customFormat="1" customHeight="1" spans="1:11">
      <c r="A6451" s="21" t="s">
        <v>9365</v>
      </c>
      <c r="B6451" s="24" t="s">
        <v>9366</v>
      </c>
      <c r="C6451" s="21" t="s">
        <v>9367</v>
      </c>
      <c r="D6451" s="23"/>
      <c r="E6451" s="23"/>
      <c r="F6451" s="23"/>
      <c r="G6451" s="22"/>
      <c r="H6451" s="23"/>
      <c r="I6451" s="22"/>
      <c r="J6451" s="23"/>
      <c r="K6451" s="23"/>
    </row>
    <row r="6452" s="7" customFormat="1" customHeight="1" spans="1:11">
      <c r="A6452" s="23"/>
      <c r="B6452" s="22"/>
      <c r="C6452" s="23"/>
      <c r="D6452" s="21" t="s">
        <v>2338</v>
      </c>
      <c r="E6452" s="21" t="s">
        <v>1403</v>
      </c>
      <c r="F6452" s="21" t="s">
        <v>1403</v>
      </c>
      <c r="G6452" s="25" t="s">
        <v>1403</v>
      </c>
      <c r="H6452" s="21" t="s">
        <v>1403</v>
      </c>
      <c r="I6452" s="25" t="s">
        <v>1403</v>
      </c>
      <c r="J6452" s="21" t="s">
        <v>1403</v>
      </c>
      <c r="K6452" s="21" t="s">
        <v>1403</v>
      </c>
    </row>
    <row r="6453" s="7" customFormat="1" customHeight="1" spans="1:11">
      <c r="A6453" s="23"/>
      <c r="B6453" s="22"/>
      <c r="C6453" s="23"/>
      <c r="D6453" s="21" t="s">
        <v>1403</v>
      </c>
      <c r="E6453" s="21" t="s">
        <v>2339</v>
      </c>
      <c r="F6453" s="21" t="s">
        <v>1403</v>
      </c>
      <c r="G6453" s="25" t="s">
        <v>1403</v>
      </c>
      <c r="H6453" s="21" t="s">
        <v>1403</v>
      </c>
      <c r="I6453" s="25" t="s">
        <v>1403</v>
      </c>
      <c r="J6453" s="21" t="s">
        <v>1403</v>
      </c>
      <c r="K6453" s="21" t="s">
        <v>1403</v>
      </c>
    </row>
    <row r="6454" s="7" customFormat="1" customHeight="1" spans="1:11">
      <c r="A6454" s="23"/>
      <c r="B6454" s="22"/>
      <c r="C6454" s="23"/>
      <c r="D6454" s="21" t="s">
        <v>1403</v>
      </c>
      <c r="E6454" s="21" t="s">
        <v>1403</v>
      </c>
      <c r="F6454" s="21" t="s">
        <v>9368</v>
      </c>
      <c r="G6454" s="25" t="s">
        <v>2341</v>
      </c>
      <c r="H6454" s="21" t="s">
        <v>2342</v>
      </c>
      <c r="I6454" s="25" t="s">
        <v>2343</v>
      </c>
      <c r="J6454" s="21" t="s">
        <v>9369</v>
      </c>
      <c r="K6454" s="21" t="s">
        <v>9370</v>
      </c>
    </row>
    <row r="6455" s="7" customFormat="1" customHeight="1" spans="1:11">
      <c r="A6455" s="23"/>
      <c r="B6455" s="22"/>
      <c r="C6455" s="23"/>
      <c r="D6455" s="21" t="s">
        <v>1403</v>
      </c>
      <c r="E6455" s="21" t="s">
        <v>2352</v>
      </c>
      <c r="F6455" s="21" t="s">
        <v>1403</v>
      </c>
      <c r="G6455" s="25" t="s">
        <v>1403</v>
      </c>
      <c r="H6455" s="21" t="s">
        <v>1403</v>
      </c>
      <c r="I6455" s="25" t="s">
        <v>1403</v>
      </c>
      <c r="J6455" s="21" t="s">
        <v>1403</v>
      </c>
      <c r="K6455" s="21" t="s">
        <v>1403</v>
      </c>
    </row>
    <row r="6456" s="7" customFormat="1" customHeight="1" spans="1:11">
      <c r="A6456" s="23"/>
      <c r="B6456" s="22"/>
      <c r="C6456" s="23"/>
      <c r="D6456" s="21" t="s">
        <v>1403</v>
      </c>
      <c r="E6456" s="21" t="s">
        <v>1403</v>
      </c>
      <c r="F6456" s="21" t="s">
        <v>9371</v>
      </c>
      <c r="G6456" s="25" t="s">
        <v>2354</v>
      </c>
      <c r="H6456" s="21" t="s">
        <v>2394</v>
      </c>
      <c r="I6456" s="25" t="s">
        <v>2343</v>
      </c>
      <c r="J6456" s="21" t="s">
        <v>9372</v>
      </c>
      <c r="K6456" s="21" t="s">
        <v>9370</v>
      </c>
    </row>
    <row r="6457" s="7" customFormat="1" customHeight="1" spans="1:11">
      <c r="A6457" s="23"/>
      <c r="B6457" s="22"/>
      <c r="C6457" s="23"/>
      <c r="D6457" s="21" t="s">
        <v>2357</v>
      </c>
      <c r="E6457" s="21" t="s">
        <v>1403</v>
      </c>
      <c r="F6457" s="21" t="s">
        <v>1403</v>
      </c>
      <c r="G6457" s="25" t="s">
        <v>1403</v>
      </c>
      <c r="H6457" s="21" t="s">
        <v>1403</v>
      </c>
      <c r="I6457" s="25" t="s">
        <v>1403</v>
      </c>
      <c r="J6457" s="21" t="s">
        <v>1403</v>
      </c>
      <c r="K6457" s="21" t="s">
        <v>1403</v>
      </c>
    </row>
    <row r="6458" s="7" customFormat="1" customHeight="1" spans="1:11">
      <c r="A6458" s="23"/>
      <c r="B6458" s="22"/>
      <c r="C6458" s="23"/>
      <c r="D6458" s="21" t="s">
        <v>1403</v>
      </c>
      <c r="E6458" s="21" t="s">
        <v>2358</v>
      </c>
      <c r="F6458" s="21" t="s">
        <v>1403</v>
      </c>
      <c r="G6458" s="25" t="s">
        <v>1403</v>
      </c>
      <c r="H6458" s="21" t="s">
        <v>1403</v>
      </c>
      <c r="I6458" s="25" t="s">
        <v>1403</v>
      </c>
      <c r="J6458" s="21" t="s">
        <v>1403</v>
      </c>
      <c r="K6458" s="21" t="s">
        <v>1403</v>
      </c>
    </row>
    <row r="6459" s="7" customFormat="1" customHeight="1" spans="1:11">
      <c r="A6459" s="23"/>
      <c r="B6459" s="22"/>
      <c r="C6459" s="23"/>
      <c r="D6459" s="21" t="s">
        <v>1403</v>
      </c>
      <c r="E6459" s="21" t="s">
        <v>1403</v>
      </c>
      <c r="F6459" s="21" t="s">
        <v>9373</v>
      </c>
      <c r="G6459" s="25" t="s">
        <v>2354</v>
      </c>
      <c r="H6459" s="21" t="s">
        <v>2452</v>
      </c>
      <c r="I6459" s="25" t="s">
        <v>2343</v>
      </c>
      <c r="J6459" s="21" t="s">
        <v>9374</v>
      </c>
      <c r="K6459" s="21" t="s">
        <v>9370</v>
      </c>
    </row>
    <row r="6460" s="7" customFormat="1" customHeight="1" spans="1:11">
      <c r="A6460" s="23"/>
      <c r="B6460" s="22"/>
      <c r="C6460" s="23"/>
      <c r="D6460" s="21" t="s">
        <v>2373</v>
      </c>
      <c r="E6460" s="21" t="s">
        <v>1403</v>
      </c>
      <c r="F6460" s="21" t="s">
        <v>1403</v>
      </c>
      <c r="G6460" s="25" t="s">
        <v>1403</v>
      </c>
      <c r="H6460" s="21" t="s">
        <v>1403</v>
      </c>
      <c r="I6460" s="25" t="s">
        <v>1403</v>
      </c>
      <c r="J6460" s="21" t="s">
        <v>1403</v>
      </c>
      <c r="K6460" s="21" t="s">
        <v>1403</v>
      </c>
    </row>
    <row r="6461" s="7" customFormat="1" customHeight="1" spans="1:11">
      <c r="A6461" s="23"/>
      <c r="B6461" s="22"/>
      <c r="C6461" s="23"/>
      <c r="D6461" s="21" t="s">
        <v>1403</v>
      </c>
      <c r="E6461" s="21" t="s">
        <v>2374</v>
      </c>
      <c r="F6461" s="21" t="s">
        <v>1403</v>
      </c>
      <c r="G6461" s="25" t="s">
        <v>1403</v>
      </c>
      <c r="H6461" s="21" t="s">
        <v>1403</v>
      </c>
      <c r="I6461" s="25" t="s">
        <v>1403</v>
      </c>
      <c r="J6461" s="21" t="s">
        <v>1403</v>
      </c>
      <c r="K6461" s="21" t="s">
        <v>1403</v>
      </c>
    </row>
    <row r="6462" s="7" customFormat="1" customHeight="1" spans="1:11">
      <c r="A6462" s="23"/>
      <c r="B6462" s="22"/>
      <c r="C6462" s="23"/>
      <c r="D6462" s="21" t="s">
        <v>1403</v>
      </c>
      <c r="E6462" s="21" t="s">
        <v>1403</v>
      </c>
      <c r="F6462" s="21" t="s">
        <v>9375</v>
      </c>
      <c r="G6462" s="25" t="s">
        <v>2354</v>
      </c>
      <c r="H6462" s="21" t="s">
        <v>2452</v>
      </c>
      <c r="I6462" s="25" t="s">
        <v>2343</v>
      </c>
      <c r="J6462" s="21" t="s">
        <v>9376</v>
      </c>
      <c r="K6462" s="21" t="s">
        <v>9370</v>
      </c>
    </row>
    <row r="6463" s="7" customFormat="1" customHeight="1" spans="1:11">
      <c r="A6463" s="21" t="s">
        <v>9377</v>
      </c>
      <c r="B6463" s="24" t="s">
        <v>9378</v>
      </c>
      <c r="C6463" s="21" t="s">
        <v>9379</v>
      </c>
      <c r="D6463" s="23"/>
      <c r="E6463" s="23"/>
      <c r="F6463" s="23"/>
      <c r="G6463" s="22"/>
      <c r="H6463" s="23"/>
      <c r="I6463" s="22"/>
      <c r="J6463" s="23"/>
      <c r="K6463" s="23"/>
    </row>
    <row r="6464" s="7" customFormat="1" customHeight="1" spans="1:11">
      <c r="A6464" s="23"/>
      <c r="B6464" s="22"/>
      <c r="C6464" s="23"/>
      <c r="D6464" s="21" t="s">
        <v>2338</v>
      </c>
      <c r="E6464" s="21" t="s">
        <v>1403</v>
      </c>
      <c r="F6464" s="21" t="s">
        <v>1403</v>
      </c>
      <c r="G6464" s="25" t="s">
        <v>1403</v>
      </c>
      <c r="H6464" s="21" t="s">
        <v>1403</v>
      </c>
      <c r="I6464" s="25" t="s">
        <v>1403</v>
      </c>
      <c r="J6464" s="21" t="s">
        <v>1403</v>
      </c>
      <c r="K6464" s="21" t="s">
        <v>1403</v>
      </c>
    </row>
    <row r="6465" s="7" customFormat="1" customHeight="1" spans="1:11">
      <c r="A6465" s="23"/>
      <c r="B6465" s="22"/>
      <c r="C6465" s="23"/>
      <c r="D6465" s="21" t="s">
        <v>1403</v>
      </c>
      <c r="E6465" s="21" t="s">
        <v>2339</v>
      </c>
      <c r="F6465" s="21" t="s">
        <v>1403</v>
      </c>
      <c r="G6465" s="25" t="s">
        <v>1403</v>
      </c>
      <c r="H6465" s="21" t="s">
        <v>1403</v>
      </c>
      <c r="I6465" s="25" t="s">
        <v>1403</v>
      </c>
      <c r="J6465" s="21" t="s">
        <v>1403</v>
      </c>
      <c r="K6465" s="21" t="s">
        <v>1403</v>
      </c>
    </row>
    <row r="6466" s="7" customFormat="1" customHeight="1" spans="1:11">
      <c r="A6466" s="23"/>
      <c r="B6466" s="22"/>
      <c r="C6466" s="23"/>
      <c r="D6466" s="21" t="s">
        <v>1403</v>
      </c>
      <c r="E6466" s="21" t="s">
        <v>1403</v>
      </c>
      <c r="F6466" s="21" t="s">
        <v>9380</v>
      </c>
      <c r="G6466" s="25" t="s">
        <v>2354</v>
      </c>
      <c r="H6466" s="21" t="s">
        <v>7156</v>
      </c>
      <c r="I6466" s="25" t="s">
        <v>2343</v>
      </c>
      <c r="J6466" s="21" t="s">
        <v>9381</v>
      </c>
      <c r="K6466" s="21" t="s">
        <v>9382</v>
      </c>
    </row>
    <row r="6467" s="7" customFormat="1" customHeight="1" spans="1:11">
      <c r="A6467" s="23"/>
      <c r="B6467" s="22"/>
      <c r="C6467" s="23"/>
      <c r="D6467" s="21" t="s">
        <v>1403</v>
      </c>
      <c r="E6467" s="21" t="s">
        <v>1403</v>
      </c>
      <c r="F6467" s="21" t="s">
        <v>9383</v>
      </c>
      <c r="G6467" s="25" t="s">
        <v>2354</v>
      </c>
      <c r="H6467" s="21" t="s">
        <v>2376</v>
      </c>
      <c r="I6467" s="25" t="s">
        <v>2343</v>
      </c>
      <c r="J6467" s="21" t="s">
        <v>9384</v>
      </c>
      <c r="K6467" s="21" t="s">
        <v>9382</v>
      </c>
    </row>
    <row r="6468" s="7" customFormat="1" customHeight="1" spans="1:11">
      <c r="A6468" s="23"/>
      <c r="B6468" s="22"/>
      <c r="C6468" s="23"/>
      <c r="D6468" s="21" t="s">
        <v>1403</v>
      </c>
      <c r="E6468" s="21" t="s">
        <v>1403</v>
      </c>
      <c r="F6468" s="21" t="s">
        <v>9385</v>
      </c>
      <c r="G6468" s="25" t="s">
        <v>2354</v>
      </c>
      <c r="H6468" s="21" t="s">
        <v>2452</v>
      </c>
      <c r="I6468" s="25" t="s">
        <v>2343</v>
      </c>
      <c r="J6468" s="21" t="s">
        <v>9386</v>
      </c>
      <c r="K6468" s="21" t="s">
        <v>9382</v>
      </c>
    </row>
    <row r="6469" s="7" customFormat="1" customHeight="1" spans="1:11">
      <c r="A6469" s="23"/>
      <c r="B6469" s="22"/>
      <c r="C6469" s="23"/>
      <c r="D6469" s="21" t="s">
        <v>1403</v>
      </c>
      <c r="E6469" s="21" t="s">
        <v>1403</v>
      </c>
      <c r="F6469" s="21" t="s">
        <v>9387</v>
      </c>
      <c r="G6469" s="25" t="s">
        <v>2354</v>
      </c>
      <c r="H6469" s="21" t="s">
        <v>2394</v>
      </c>
      <c r="I6469" s="25" t="s">
        <v>2343</v>
      </c>
      <c r="J6469" s="21" t="s">
        <v>9388</v>
      </c>
      <c r="K6469" s="21" t="s">
        <v>9382</v>
      </c>
    </row>
    <row r="6470" s="7" customFormat="1" customHeight="1" spans="1:11">
      <c r="A6470" s="23"/>
      <c r="B6470" s="22"/>
      <c r="C6470" s="23"/>
      <c r="D6470" s="21" t="s">
        <v>1403</v>
      </c>
      <c r="E6470" s="21" t="s">
        <v>1403</v>
      </c>
      <c r="F6470" s="21" t="s">
        <v>9389</v>
      </c>
      <c r="G6470" s="25" t="s">
        <v>2354</v>
      </c>
      <c r="H6470" s="21" t="s">
        <v>2394</v>
      </c>
      <c r="I6470" s="25" t="s">
        <v>2343</v>
      </c>
      <c r="J6470" s="21" t="s">
        <v>9390</v>
      </c>
      <c r="K6470" s="21" t="s">
        <v>9382</v>
      </c>
    </row>
    <row r="6471" s="7" customFormat="1" customHeight="1" spans="1:11">
      <c r="A6471" s="23"/>
      <c r="B6471" s="22"/>
      <c r="C6471" s="23"/>
      <c r="D6471" s="21" t="s">
        <v>1403</v>
      </c>
      <c r="E6471" s="21" t="s">
        <v>1403</v>
      </c>
      <c r="F6471" s="21" t="s">
        <v>9391</v>
      </c>
      <c r="G6471" s="25" t="s">
        <v>2354</v>
      </c>
      <c r="H6471" s="21" t="s">
        <v>9392</v>
      </c>
      <c r="I6471" s="25" t="s">
        <v>2343</v>
      </c>
      <c r="J6471" s="21" t="s">
        <v>9393</v>
      </c>
      <c r="K6471" s="21" t="s">
        <v>9382</v>
      </c>
    </row>
    <row r="6472" s="7" customFormat="1" customHeight="1" spans="1:11">
      <c r="A6472" s="23"/>
      <c r="B6472" s="22"/>
      <c r="C6472" s="23"/>
      <c r="D6472" s="21" t="s">
        <v>1403</v>
      </c>
      <c r="E6472" s="21" t="s">
        <v>1403</v>
      </c>
      <c r="F6472" s="21" t="s">
        <v>9394</v>
      </c>
      <c r="G6472" s="25" t="s">
        <v>2341</v>
      </c>
      <c r="H6472" s="21" t="s">
        <v>9395</v>
      </c>
      <c r="I6472" s="25" t="s">
        <v>9396</v>
      </c>
      <c r="J6472" s="21" t="s">
        <v>9397</v>
      </c>
      <c r="K6472" s="21" t="s">
        <v>9382</v>
      </c>
    </row>
    <row r="6473" s="7" customFormat="1" customHeight="1" spans="1:11">
      <c r="A6473" s="23"/>
      <c r="B6473" s="22"/>
      <c r="C6473" s="23"/>
      <c r="D6473" s="21" t="s">
        <v>1403</v>
      </c>
      <c r="E6473" s="21" t="s">
        <v>1403</v>
      </c>
      <c r="F6473" s="21" t="s">
        <v>9398</v>
      </c>
      <c r="G6473" s="25" t="s">
        <v>2341</v>
      </c>
      <c r="H6473" s="21" t="s">
        <v>9399</v>
      </c>
      <c r="I6473" s="25" t="s">
        <v>9396</v>
      </c>
      <c r="J6473" s="21" t="s">
        <v>9400</v>
      </c>
      <c r="K6473" s="21" t="s">
        <v>9382</v>
      </c>
    </row>
    <row r="6474" s="7" customFormat="1" customHeight="1" spans="1:11">
      <c r="A6474" s="23"/>
      <c r="B6474" s="22"/>
      <c r="C6474" s="23"/>
      <c r="D6474" s="21" t="s">
        <v>1403</v>
      </c>
      <c r="E6474" s="21" t="s">
        <v>1403</v>
      </c>
      <c r="F6474" s="21" t="s">
        <v>9401</v>
      </c>
      <c r="G6474" s="25" t="s">
        <v>2354</v>
      </c>
      <c r="H6474" s="21" t="s">
        <v>2376</v>
      </c>
      <c r="I6474" s="25" t="s">
        <v>2343</v>
      </c>
      <c r="J6474" s="21" t="s">
        <v>9402</v>
      </c>
      <c r="K6474" s="21" t="s">
        <v>9382</v>
      </c>
    </row>
    <row r="6475" s="7" customFormat="1" customHeight="1" spans="1:11">
      <c r="A6475" s="23"/>
      <c r="B6475" s="22"/>
      <c r="C6475" s="23"/>
      <c r="D6475" s="21" t="s">
        <v>1403</v>
      </c>
      <c r="E6475" s="21" t="s">
        <v>1403</v>
      </c>
      <c r="F6475" s="21" t="s">
        <v>9403</v>
      </c>
      <c r="G6475" s="25" t="s">
        <v>2354</v>
      </c>
      <c r="H6475" s="21" t="s">
        <v>2394</v>
      </c>
      <c r="I6475" s="25" t="s">
        <v>2343</v>
      </c>
      <c r="J6475" s="21" t="s">
        <v>9404</v>
      </c>
      <c r="K6475" s="21" t="s">
        <v>9382</v>
      </c>
    </row>
    <row r="6476" s="7" customFormat="1" customHeight="1" spans="1:11">
      <c r="A6476" s="23"/>
      <c r="B6476" s="22"/>
      <c r="C6476" s="23"/>
      <c r="D6476" s="21" t="s">
        <v>1403</v>
      </c>
      <c r="E6476" s="21" t="s">
        <v>1403</v>
      </c>
      <c r="F6476" s="21" t="s">
        <v>9405</v>
      </c>
      <c r="G6476" s="25" t="s">
        <v>2354</v>
      </c>
      <c r="H6476" s="21" t="s">
        <v>2622</v>
      </c>
      <c r="I6476" s="25" t="s">
        <v>2343</v>
      </c>
      <c r="J6476" s="21" t="s">
        <v>9406</v>
      </c>
      <c r="K6476" s="21" t="s">
        <v>9382</v>
      </c>
    </row>
    <row r="6477" s="7" customFormat="1" customHeight="1" spans="1:11">
      <c r="A6477" s="23"/>
      <c r="B6477" s="22"/>
      <c r="C6477" s="23"/>
      <c r="D6477" s="21" t="s">
        <v>1403</v>
      </c>
      <c r="E6477" s="21" t="s">
        <v>1403</v>
      </c>
      <c r="F6477" s="21" t="s">
        <v>9407</v>
      </c>
      <c r="G6477" s="25" t="s">
        <v>2354</v>
      </c>
      <c r="H6477" s="21" t="s">
        <v>5780</v>
      </c>
      <c r="I6477" s="25" t="s">
        <v>2343</v>
      </c>
      <c r="J6477" s="21" t="s">
        <v>9408</v>
      </c>
      <c r="K6477" s="21" t="s">
        <v>9382</v>
      </c>
    </row>
    <row r="6478" s="7" customFormat="1" customHeight="1" spans="1:11">
      <c r="A6478" s="23"/>
      <c r="B6478" s="22"/>
      <c r="C6478" s="23"/>
      <c r="D6478" s="21" t="s">
        <v>1403</v>
      </c>
      <c r="E6478" s="21" t="s">
        <v>1403</v>
      </c>
      <c r="F6478" s="21" t="s">
        <v>9409</v>
      </c>
      <c r="G6478" s="25" t="s">
        <v>2354</v>
      </c>
      <c r="H6478" s="21" t="s">
        <v>2376</v>
      </c>
      <c r="I6478" s="25" t="s">
        <v>2343</v>
      </c>
      <c r="J6478" s="21" t="s">
        <v>9410</v>
      </c>
      <c r="K6478" s="21" t="s">
        <v>9382</v>
      </c>
    </row>
    <row r="6479" s="7" customFormat="1" customHeight="1" spans="1:11">
      <c r="A6479" s="23"/>
      <c r="B6479" s="22"/>
      <c r="C6479" s="23"/>
      <c r="D6479" s="21" t="s">
        <v>1403</v>
      </c>
      <c r="E6479" s="21" t="s">
        <v>1403</v>
      </c>
      <c r="F6479" s="21" t="s">
        <v>9411</v>
      </c>
      <c r="G6479" s="25" t="s">
        <v>2341</v>
      </c>
      <c r="H6479" s="21" t="s">
        <v>2342</v>
      </c>
      <c r="I6479" s="25" t="s">
        <v>2343</v>
      </c>
      <c r="J6479" s="21" t="s">
        <v>9412</v>
      </c>
      <c r="K6479" s="21" t="s">
        <v>9382</v>
      </c>
    </row>
    <row r="6480" s="7" customFormat="1" customHeight="1" spans="1:11">
      <c r="A6480" s="23"/>
      <c r="B6480" s="22"/>
      <c r="C6480" s="23"/>
      <c r="D6480" s="21" t="s">
        <v>1403</v>
      </c>
      <c r="E6480" s="21" t="s">
        <v>1403</v>
      </c>
      <c r="F6480" s="21" t="s">
        <v>9413</v>
      </c>
      <c r="G6480" s="25" t="s">
        <v>2354</v>
      </c>
      <c r="H6480" s="21" t="s">
        <v>2376</v>
      </c>
      <c r="I6480" s="25" t="s">
        <v>2343</v>
      </c>
      <c r="J6480" s="21" t="s">
        <v>9414</v>
      </c>
      <c r="K6480" s="21" t="s">
        <v>9382</v>
      </c>
    </row>
    <row r="6481" s="7" customFormat="1" customHeight="1" spans="1:11">
      <c r="A6481" s="23"/>
      <c r="B6481" s="22"/>
      <c r="C6481" s="23"/>
      <c r="D6481" s="21" t="s">
        <v>1403</v>
      </c>
      <c r="E6481" s="21" t="s">
        <v>1403</v>
      </c>
      <c r="F6481" s="21" t="s">
        <v>9415</v>
      </c>
      <c r="G6481" s="25" t="s">
        <v>2354</v>
      </c>
      <c r="H6481" s="21" t="s">
        <v>2376</v>
      </c>
      <c r="I6481" s="25" t="s">
        <v>2343</v>
      </c>
      <c r="J6481" s="21" t="s">
        <v>9416</v>
      </c>
      <c r="K6481" s="21" t="s">
        <v>9382</v>
      </c>
    </row>
    <row r="6482" s="7" customFormat="1" customHeight="1" spans="1:11">
      <c r="A6482" s="23"/>
      <c r="B6482" s="22"/>
      <c r="C6482" s="23"/>
      <c r="D6482" s="21" t="s">
        <v>1403</v>
      </c>
      <c r="E6482" s="21" t="s">
        <v>1403</v>
      </c>
      <c r="F6482" s="21" t="s">
        <v>9417</v>
      </c>
      <c r="G6482" s="25" t="s">
        <v>2354</v>
      </c>
      <c r="H6482" s="21" t="s">
        <v>2394</v>
      </c>
      <c r="I6482" s="25" t="s">
        <v>2343</v>
      </c>
      <c r="J6482" s="21" t="s">
        <v>9418</v>
      </c>
      <c r="K6482" s="21" t="s">
        <v>9382</v>
      </c>
    </row>
    <row r="6483" s="7" customFormat="1" customHeight="1" spans="1:11">
      <c r="A6483" s="23"/>
      <c r="B6483" s="22"/>
      <c r="C6483" s="23"/>
      <c r="D6483" s="21" t="s">
        <v>1403</v>
      </c>
      <c r="E6483" s="21" t="s">
        <v>1403</v>
      </c>
      <c r="F6483" s="21" t="s">
        <v>9419</v>
      </c>
      <c r="G6483" s="25" t="s">
        <v>2354</v>
      </c>
      <c r="H6483" s="21" t="s">
        <v>2376</v>
      </c>
      <c r="I6483" s="25" t="s">
        <v>2343</v>
      </c>
      <c r="J6483" s="21" t="s">
        <v>9420</v>
      </c>
      <c r="K6483" s="21" t="s">
        <v>9382</v>
      </c>
    </row>
    <row r="6484" s="7" customFormat="1" customHeight="1" spans="1:11">
      <c r="A6484" s="23"/>
      <c r="B6484" s="22"/>
      <c r="C6484" s="23"/>
      <c r="D6484" s="21" t="s">
        <v>1403</v>
      </c>
      <c r="E6484" s="21" t="s">
        <v>1403</v>
      </c>
      <c r="F6484" s="21" t="s">
        <v>9421</v>
      </c>
      <c r="G6484" s="25" t="s">
        <v>2354</v>
      </c>
      <c r="H6484" s="21" t="s">
        <v>2452</v>
      </c>
      <c r="I6484" s="25" t="s">
        <v>2343</v>
      </c>
      <c r="J6484" s="21" t="s">
        <v>9422</v>
      </c>
      <c r="K6484" s="21" t="s">
        <v>9382</v>
      </c>
    </row>
    <row r="6485" s="7" customFormat="1" customHeight="1" spans="1:11">
      <c r="A6485" s="23"/>
      <c r="B6485" s="22"/>
      <c r="C6485" s="23"/>
      <c r="D6485" s="21" t="s">
        <v>1403</v>
      </c>
      <c r="E6485" s="21" t="s">
        <v>1403</v>
      </c>
      <c r="F6485" s="21" t="s">
        <v>9423</v>
      </c>
      <c r="G6485" s="25" t="s">
        <v>2354</v>
      </c>
      <c r="H6485" s="21" t="s">
        <v>2376</v>
      </c>
      <c r="I6485" s="25" t="s">
        <v>2343</v>
      </c>
      <c r="J6485" s="21" t="s">
        <v>9424</v>
      </c>
      <c r="K6485" s="21" t="s">
        <v>9382</v>
      </c>
    </row>
    <row r="6486" s="7" customFormat="1" customHeight="1" spans="1:11">
      <c r="A6486" s="23"/>
      <c r="B6486" s="22"/>
      <c r="C6486" s="23"/>
      <c r="D6486" s="21" t="s">
        <v>1403</v>
      </c>
      <c r="E6486" s="21" t="s">
        <v>1403</v>
      </c>
      <c r="F6486" s="21" t="s">
        <v>9425</v>
      </c>
      <c r="G6486" s="25" t="s">
        <v>2354</v>
      </c>
      <c r="H6486" s="21" t="s">
        <v>2622</v>
      </c>
      <c r="I6486" s="25" t="s">
        <v>2343</v>
      </c>
      <c r="J6486" s="21" t="s">
        <v>9426</v>
      </c>
      <c r="K6486" s="21" t="s">
        <v>9382</v>
      </c>
    </row>
    <row r="6487" s="7" customFormat="1" customHeight="1" spans="1:11">
      <c r="A6487" s="23"/>
      <c r="B6487" s="22"/>
      <c r="C6487" s="23"/>
      <c r="D6487" s="21" t="s">
        <v>1403</v>
      </c>
      <c r="E6487" s="21" t="s">
        <v>1403</v>
      </c>
      <c r="F6487" s="21" t="s">
        <v>9427</v>
      </c>
      <c r="G6487" s="25" t="s">
        <v>2354</v>
      </c>
      <c r="H6487" s="21" t="s">
        <v>2394</v>
      </c>
      <c r="I6487" s="25" t="s">
        <v>2343</v>
      </c>
      <c r="J6487" s="21" t="s">
        <v>9428</v>
      </c>
      <c r="K6487" s="21" t="s">
        <v>9382</v>
      </c>
    </row>
    <row r="6488" s="7" customFormat="1" customHeight="1" spans="1:11">
      <c r="A6488" s="23"/>
      <c r="B6488" s="22"/>
      <c r="C6488" s="23"/>
      <c r="D6488" s="21" t="s">
        <v>1403</v>
      </c>
      <c r="E6488" s="21" t="s">
        <v>1403</v>
      </c>
      <c r="F6488" s="21" t="s">
        <v>9429</v>
      </c>
      <c r="G6488" s="25" t="s">
        <v>2341</v>
      </c>
      <c r="H6488" s="21" t="s">
        <v>2342</v>
      </c>
      <c r="I6488" s="25" t="s">
        <v>2343</v>
      </c>
      <c r="J6488" s="21" t="s">
        <v>9430</v>
      </c>
      <c r="K6488" s="21" t="s">
        <v>9382</v>
      </c>
    </row>
    <row r="6489" s="7" customFormat="1" customHeight="1" spans="1:11">
      <c r="A6489" s="23"/>
      <c r="B6489" s="22"/>
      <c r="C6489" s="23"/>
      <c r="D6489" s="21" t="s">
        <v>1403</v>
      </c>
      <c r="E6489" s="21" t="s">
        <v>1403</v>
      </c>
      <c r="F6489" s="21" t="s">
        <v>9431</v>
      </c>
      <c r="G6489" s="25" t="s">
        <v>2341</v>
      </c>
      <c r="H6489" s="21" t="s">
        <v>2342</v>
      </c>
      <c r="I6489" s="25" t="s">
        <v>2343</v>
      </c>
      <c r="J6489" s="21" t="s">
        <v>9432</v>
      </c>
      <c r="K6489" s="21" t="s">
        <v>9382</v>
      </c>
    </row>
    <row r="6490" s="7" customFormat="1" customHeight="1" spans="1:11">
      <c r="A6490" s="23"/>
      <c r="B6490" s="22"/>
      <c r="C6490" s="23"/>
      <c r="D6490" s="21" t="s">
        <v>1403</v>
      </c>
      <c r="E6490" s="21" t="s">
        <v>1403</v>
      </c>
      <c r="F6490" s="21" t="s">
        <v>9433</v>
      </c>
      <c r="G6490" s="25" t="s">
        <v>2354</v>
      </c>
      <c r="H6490" s="21" t="s">
        <v>6674</v>
      </c>
      <c r="I6490" s="25" t="s">
        <v>2343</v>
      </c>
      <c r="J6490" s="21" t="s">
        <v>9434</v>
      </c>
      <c r="K6490" s="21" t="s">
        <v>9382</v>
      </c>
    </row>
    <row r="6491" s="7" customFormat="1" customHeight="1" spans="1:11">
      <c r="A6491" s="23"/>
      <c r="B6491" s="22"/>
      <c r="C6491" s="23"/>
      <c r="D6491" s="21" t="s">
        <v>2357</v>
      </c>
      <c r="E6491" s="21" t="s">
        <v>1403</v>
      </c>
      <c r="F6491" s="21" t="s">
        <v>1403</v>
      </c>
      <c r="G6491" s="25" t="s">
        <v>1403</v>
      </c>
      <c r="H6491" s="21" t="s">
        <v>1403</v>
      </c>
      <c r="I6491" s="25" t="s">
        <v>1403</v>
      </c>
      <c r="J6491" s="21" t="s">
        <v>1403</v>
      </c>
      <c r="K6491" s="21" t="s">
        <v>1403</v>
      </c>
    </row>
    <row r="6492" s="7" customFormat="1" customHeight="1" spans="1:11">
      <c r="A6492" s="23"/>
      <c r="B6492" s="22"/>
      <c r="C6492" s="23"/>
      <c r="D6492" s="21" t="s">
        <v>1403</v>
      </c>
      <c r="E6492" s="21" t="s">
        <v>2358</v>
      </c>
      <c r="F6492" s="21" t="s">
        <v>1403</v>
      </c>
      <c r="G6492" s="25" t="s">
        <v>1403</v>
      </c>
      <c r="H6492" s="21" t="s">
        <v>1403</v>
      </c>
      <c r="I6492" s="25" t="s">
        <v>1403</v>
      </c>
      <c r="J6492" s="21" t="s">
        <v>1403</v>
      </c>
      <c r="K6492" s="21" t="s">
        <v>1403</v>
      </c>
    </row>
    <row r="6493" s="7" customFormat="1" customHeight="1" spans="1:11">
      <c r="A6493" s="23"/>
      <c r="B6493" s="22"/>
      <c r="C6493" s="23"/>
      <c r="D6493" s="21" t="s">
        <v>1403</v>
      </c>
      <c r="E6493" s="21" t="s">
        <v>1403</v>
      </c>
      <c r="F6493" s="21" t="s">
        <v>9435</v>
      </c>
      <c r="G6493" s="25" t="s">
        <v>2341</v>
      </c>
      <c r="H6493" s="21" t="s">
        <v>9436</v>
      </c>
      <c r="I6493" s="25" t="s">
        <v>2581</v>
      </c>
      <c r="J6493" s="21" t="s">
        <v>9437</v>
      </c>
      <c r="K6493" s="21" t="s">
        <v>9382</v>
      </c>
    </row>
    <row r="6494" s="7" customFormat="1" customHeight="1" spans="1:11">
      <c r="A6494" s="23"/>
      <c r="B6494" s="22"/>
      <c r="C6494" s="23"/>
      <c r="D6494" s="21" t="s">
        <v>1403</v>
      </c>
      <c r="E6494" s="21" t="s">
        <v>2578</v>
      </c>
      <c r="F6494" s="21" t="s">
        <v>1403</v>
      </c>
      <c r="G6494" s="25" t="s">
        <v>1403</v>
      </c>
      <c r="H6494" s="21" t="s">
        <v>1403</v>
      </c>
      <c r="I6494" s="25" t="s">
        <v>1403</v>
      </c>
      <c r="J6494" s="21" t="s">
        <v>1403</v>
      </c>
      <c r="K6494" s="21" t="s">
        <v>1403</v>
      </c>
    </row>
    <row r="6495" s="7" customFormat="1" customHeight="1" spans="1:11">
      <c r="A6495" s="23"/>
      <c r="B6495" s="22"/>
      <c r="C6495" s="23"/>
      <c r="D6495" s="21" t="s">
        <v>1403</v>
      </c>
      <c r="E6495" s="21" t="s">
        <v>1403</v>
      </c>
      <c r="F6495" s="21" t="s">
        <v>9438</v>
      </c>
      <c r="G6495" s="25" t="s">
        <v>2341</v>
      </c>
      <c r="H6495" s="21" t="s">
        <v>9436</v>
      </c>
      <c r="I6495" s="25" t="s">
        <v>2581</v>
      </c>
      <c r="J6495" s="21" t="s">
        <v>9439</v>
      </c>
      <c r="K6495" s="21" t="s">
        <v>9382</v>
      </c>
    </row>
    <row r="6496" s="7" customFormat="1" customHeight="1" spans="1:11">
      <c r="A6496" s="23"/>
      <c r="B6496" s="22"/>
      <c r="C6496" s="23"/>
      <c r="D6496" s="21" t="s">
        <v>2373</v>
      </c>
      <c r="E6496" s="21" t="s">
        <v>1403</v>
      </c>
      <c r="F6496" s="21" t="s">
        <v>1403</v>
      </c>
      <c r="G6496" s="25" t="s">
        <v>1403</v>
      </c>
      <c r="H6496" s="21" t="s">
        <v>1403</v>
      </c>
      <c r="I6496" s="25" t="s">
        <v>1403</v>
      </c>
      <c r="J6496" s="21" t="s">
        <v>1403</v>
      </c>
      <c r="K6496" s="21" t="s">
        <v>1403</v>
      </c>
    </row>
    <row r="6497" s="7" customFormat="1" customHeight="1" spans="1:11">
      <c r="A6497" s="23"/>
      <c r="B6497" s="22"/>
      <c r="C6497" s="23"/>
      <c r="D6497" s="21" t="s">
        <v>1403</v>
      </c>
      <c r="E6497" s="21" t="s">
        <v>2374</v>
      </c>
      <c r="F6497" s="21" t="s">
        <v>1403</v>
      </c>
      <c r="G6497" s="25" t="s">
        <v>1403</v>
      </c>
      <c r="H6497" s="21" t="s">
        <v>1403</v>
      </c>
      <c r="I6497" s="25" t="s">
        <v>1403</v>
      </c>
      <c r="J6497" s="21" t="s">
        <v>1403</v>
      </c>
      <c r="K6497" s="21" t="s">
        <v>1403</v>
      </c>
    </row>
    <row r="6498" s="7" customFormat="1" customHeight="1" spans="1:11">
      <c r="A6498" s="23"/>
      <c r="B6498" s="22"/>
      <c r="C6498" s="23"/>
      <c r="D6498" s="21" t="s">
        <v>1403</v>
      </c>
      <c r="E6498" s="21" t="s">
        <v>1403</v>
      </c>
      <c r="F6498" s="21" t="s">
        <v>2755</v>
      </c>
      <c r="G6498" s="25" t="s">
        <v>2354</v>
      </c>
      <c r="H6498" s="21" t="s">
        <v>2622</v>
      </c>
      <c r="I6498" s="25" t="s">
        <v>2343</v>
      </c>
      <c r="J6498" s="21" t="s">
        <v>9440</v>
      </c>
      <c r="K6498" s="21" t="s">
        <v>9382</v>
      </c>
    </row>
    <row r="6499" s="7" customFormat="1" customHeight="1" spans="1:11">
      <c r="A6499" s="21" t="s">
        <v>9441</v>
      </c>
      <c r="B6499" s="22"/>
      <c r="C6499" s="23"/>
      <c r="D6499" s="23"/>
      <c r="E6499" s="23"/>
      <c r="F6499" s="23"/>
      <c r="G6499" s="22"/>
      <c r="H6499" s="23"/>
      <c r="I6499" s="22"/>
      <c r="J6499" s="23"/>
      <c r="K6499" s="23"/>
    </row>
    <row r="6500" s="7" customFormat="1" customHeight="1" spans="1:11">
      <c r="A6500" s="21" t="s">
        <v>9442</v>
      </c>
      <c r="B6500" s="24" t="s">
        <v>9443</v>
      </c>
      <c r="C6500" s="21" t="s">
        <v>9444</v>
      </c>
      <c r="D6500" s="23"/>
      <c r="E6500" s="23"/>
      <c r="F6500" s="23"/>
      <c r="G6500" s="22"/>
      <c r="H6500" s="23"/>
      <c r="I6500" s="22"/>
      <c r="J6500" s="23"/>
      <c r="K6500" s="23"/>
    </row>
    <row r="6501" s="7" customFormat="1" customHeight="1" spans="1:11">
      <c r="A6501" s="23"/>
      <c r="B6501" s="22"/>
      <c r="C6501" s="23"/>
      <c r="D6501" s="21" t="s">
        <v>2338</v>
      </c>
      <c r="E6501" s="21" t="s">
        <v>1403</v>
      </c>
      <c r="F6501" s="21" t="s">
        <v>1403</v>
      </c>
      <c r="G6501" s="25" t="s">
        <v>1403</v>
      </c>
      <c r="H6501" s="21" t="s">
        <v>1403</v>
      </c>
      <c r="I6501" s="25" t="s">
        <v>1403</v>
      </c>
      <c r="J6501" s="21" t="s">
        <v>1403</v>
      </c>
      <c r="K6501" s="21" t="s">
        <v>1403</v>
      </c>
    </row>
    <row r="6502" s="7" customFormat="1" customHeight="1" spans="1:11">
      <c r="A6502" s="23"/>
      <c r="B6502" s="22"/>
      <c r="C6502" s="23"/>
      <c r="D6502" s="21" t="s">
        <v>1403</v>
      </c>
      <c r="E6502" s="21" t="s">
        <v>2339</v>
      </c>
      <c r="F6502" s="21" t="s">
        <v>1403</v>
      </c>
      <c r="G6502" s="25" t="s">
        <v>1403</v>
      </c>
      <c r="H6502" s="21" t="s">
        <v>1403</v>
      </c>
      <c r="I6502" s="25" t="s">
        <v>1403</v>
      </c>
      <c r="J6502" s="21" t="s">
        <v>1403</v>
      </c>
      <c r="K6502" s="21" t="s">
        <v>1403</v>
      </c>
    </row>
    <row r="6503" s="7" customFormat="1" customHeight="1" spans="1:11">
      <c r="A6503" s="23"/>
      <c r="B6503" s="22"/>
      <c r="C6503" s="23"/>
      <c r="D6503" s="21" t="s">
        <v>1403</v>
      </c>
      <c r="E6503" s="21" t="s">
        <v>1403</v>
      </c>
      <c r="F6503" s="21" t="s">
        <v>9445</v>
      </c>
      <c r="G6503" s="25" t="s">
        <v>2354</v>
      </c>
      <c r="H6503" s="21" t="s">
        <v>2731</v>
      </c>
      <c r="I6503" s="25" t="s">
        <v>2516</v>
      </c>
      <c r="J6503" s="21" t="s">
        <v>9446</v>
      </c>
      <c r="K6503" s="21" t="s">
        <v>9447</v>
      </c>
    </row>
    <row r="6504" s="7" customFormat="1" customHeight="1" spans="1:11">
      <c r="A6504" s="23"/>
      <c r="B6504" s="22"/>
      <c r="C6504" s="23"/>
      <c r="D6504" s="21" t="s">
        <v>1403</v>
      </c>
      <c r="E6504" s="21" t="s">
        <v>1403</v>
      </c>
      <c r="F6504" s="21" t="s">
        <v>9448</v>
      </c>
      <c r="G6504" s="25" t="s">
        <v>2354</v>
      </c>
      <c r="H6504" s="21" t="s">
        <v>2499</v>
      </c>
      <c r="I6504" s="25" t="s">
        <v>2516</v>
      </c>
      <c r="J6504" s="21" t="s">
        <v>9449</v>
      </c>
      <c r="K6504" s="21" t="s">
        <v>9450</v>
      </c>
    </row>
    <row r="6505" s="7" customFormat="1" customHeight="1" spans="1:11">
      <c r="A6505" s="23"/>
      <c r="B6505" s="22"/>
      <c r="C6505" s="23"/>
      <c r="D6505" s="21" t="s">
        <v>1403</v>
      </c>
      <c r="E6505" s="21" t="s">
        <v>1403</v>
      </c>
      <c r="F6505" s="21" t="s">
        <v>9451</v>
      </c>
      <c r="G6505" s="25" t="s">
        <v>2354</v>
      </c>
      <c r="H6505" s="21" t="s">
        <v>2603</v>
      </c>
      <c r="I6505" s="25" t="s">
        <v>2416</v>
      </c>
      <c r="J6505" s="21" t="s">
        <v>9452</v>
      </c>
      <c r="K6505" s="21" t="s">
        <v>9453</v>
      </c>
    </row>
    <row r="6506" s="7" customFormat="1" customHeight="1" spans="1:11">
      <c r="A6506" s="23"/>
      <c r="B6506" s="22"/>
      <c r="C6506" s="23"/>
      <c r="D6506" s="21" t="s">
        <v>1403</v>
      </c>
      <c r="E6506" s="21" t="s">
        <v>1403</v>
      </c>
      <c r="F6506" s="21" t="s">
        <v>9454</v>
      </c>
      <c r="G6506" s="25" t="s">
        <v>2354</v>
      </c>
      <c r="H6506" s="21" t="s">
        <v>2731</v>
      </c>
      <c r="I6506" s="25" t="s">
        <v>2562</v>
      </c>
      <c r="J6506" s="21" t="s">
        <v>9449</v>
      </c>
      <c r="K6506" s="21" t="s">
        <v>9455</v>
      </c>
    </row>
    <row r="6507" s="7" customFormat="1" customHeight="1" spans="1:11">
      <c r="A6507" s="23"/>
      <c r="B6507" s="22"/>
      <c r="C6507" s="23"/>
      <c r="D6507" s="21" t="s">
        <v>1403</v>
      </c>
      <c r="E6507" s="21" t="s">
        <v>1403</v>
      </c>
      <c r="F6507" s="21" t="s">
        <v>9456</v>
      </c>
      <c r="G6507" s="25" t="s">
        <v>2354</v>
      </c>
      <c r="H6507" s="21" t="s">
        <v>2367</v>
      </c>
      <c r="I6507" s="25" t="s">
        <v>2416</v>
      </c>
      <c r="J6507" s="21" t="s">
        <v>9457</v>
      </c>
      <c r="K6507" s="21" t="s">
        <v>9458</v>
      </c>
    </row>
    <row r="6508" s="7" customFormat="1" customHeight="1" spans="1:11">
      <c r="A6508" s="23"/>
      <c r="B6508" s="22"/>
      <c r="C6508" s="23"/>
      <c r="D6508" s="21" t="s">
        <v>1403</v>
      </c>
      <c r="E6508" s="21" t="s">
        <v>1403</v>
      </c>
      <c r="F6508" s="21" t="s">
        <v>9459</v>
      </c>
      <c r="G6508" s="25" t="s">
        <v>2354</v>
      </c>
      <c r="H6508" s="21" t="s">
        <v>2723</v>
      </c>
      <c r="I6508" s="25" t="s">
        <v>3535</v>
      </c>
      <c r="J6508" s="21" t="s">
        <v>9460</v>
      </c>
      <c r="K6508" s="21" t="s">
        <v>9458</v>
      </c>
    </row>
    <row r="6509" s="7" customFormat="1" customHeight="1" spans="1:11">
      <c r="A6509" s="23"/>
      <c r="B6509" s="22"/>
      <c r="C6509" s="23"/>
      <c r="D6509" s="21" t="s">
        <v>1403</v>
      </c>
      <c r="E6509" s="21" t="s">
        <v>2352</v>
      </c>
      <c r="F6509" s="21" t="s">
        <v>1403</v>
      </c>
      <c r="G6509" s="25" t="s">
        <v>1403</v>
      </c>
      <c r="H6509" s="21" t="s">
        <v>1403</v>
      </c>
      <c r="I6509" s="25" t="s">
        <v>1403</v>
      </c>
      <c r="J6509" s="21" t="s">
        <v>1403</v>
      </c>
      <c r="K6509" s="21" t="s">
        <v>1403</v>
      </c>
    </row>
    <row r="6510" s="7" customFormat="1" customHeight="1" spans="1:11">
      <c r="A6510" s="23"/>
      <c r="B6510" s="22"/>
      <c r="C6510" s="23"/>
      <c r="D6510" s="21" t="s">
        <v>1403</v>
      </c>
      <c r="E6510" s="21" t="s">
        <v>1403</v>
      </c>
      <c r="F6510" s="21" t="s">
        <v>9461</v>
      </c>
      <c r="G6510" s="25" t="s">
        <v>2341</v>
      </c>
      <c r="H6510" s="21" t="s">
        <v>2342</v>
      </c>
      <c r="I6510" s="25" t="s">
        <v>2343</v>
      </c>
      <c r="J6510" s="21" t="s">
        <v>9462</v>
      </c>
      <c r="K6510" s="21" t="s">
        <v>9458</v>
      </c>
    </row>
    <row r="6511" s="7" customFormat="1" customHeight="1" spans="1:11">
      <c r="A6511" s="23"/>
      <c r="B6511" s="22"/>
      <c r="C6511" s="23"/>
      <c r="D6511" s="21" t="s">
        <v>1403</v>
      </c>
      <c r="E6511" s="21" t="s">
        <v>1403</v>
      </c>
      <c r="F6511" s="21" t="s">
        <v>9463</v>
      </c>
      <c r="G6511" s="25" t="s">
        <v>2341</v>
      </c>
      <c r="H6511" s="21" t="s">
        <v>2342</v>
      </c>
      <c r="I6511" s="25" t="s">
        <v>2343</v>
      </c>
      <c r="J6511" s="21" t="s">
        <v>9464</v>
      </c>
      <c r="K6511" s="21" t="s">
        <v>9458</v>
      </c>
    </row>
    <row r="6512" s="7" customFormat="1" customHeight="1" spans="1:11">
      <c r="A6512" s="23"/>
      <c r="B6512" s="22"/>
      <c r="C6512" s="23"/>
      <c r="D6512" s="21" t="s">
        <v>2357</v>
      </c>
      <c r="E6512" s="21" t="s">
        <v>1403</v>
      </c>
      <c r="F6512" s="21" t="s">
        <v>1403</v>
      </c>
      <c r="G6512" s="25" t="s">
        <v>1403</v>
      </c>
      <c r="H6512" s="21" t="s">
        <v>1403</v>
      </c>
      <c r="I6512" s="25" t="s">
        <v>1403</v>
      </c>
      <c r="J6512" s="21" t="s">
        <v>1403</v>
      </c>
      <c r="K6512" s="21" t="s">
        <v>1403</v>
      </c>
    </row>
    <row r="6513" s="7" customFormat="1" customHeight="1" spans="1:11">
      <c r="A6513" s="23"/>
      <c r="B6513" s="22"/>
      <c r="C6513" s="23"/>
      <c r="D6513" s="21" t="s">
        <v>1403</v>
      </c>
      <c r="E6513" s="21" t="s">
        <v>2358</v>
      </c>
      <c r="F6513" s="21" t="s">
        <v>1403</v>
      </c>
      <c r="G6513" s="25" t="s">
        <v>1403</v>
      </c>
      <c r="H6513" s="21" t="s">
        <v>1403</v>
      </c>
      <c r="I6513" s="25" t="s">
        <v>1403</v>
      </c>
      <c r="J6513" s="21" t="s">
        <v>1403</v>
      </c>
      <c r="K6513" s="21" t="s">
        <v>1403</v>
      </c>
    </row>
    <row r="6514" s="7" customFormat="1" customHeight="1" spans="1:11">
      <c r="A6514" s="23"/>
      <c r="B6514" s="22"/>
      <c r="C6514" s="23"/>
      <c r="D6514" s="21" t="s">
        <v>1403</v>
      </c>
      <c r="E6514" s="21" t="s">
        <v>1403</v>
      </c>
      <c r="F6514" s="21" t="s">
        <v>9438</v>
      </c>
      <c r="G6514" s="25" t="s">
        <v>2341</v>
      </c>
      <c r="H6514" s="21" t="s">
        <v>9436</v>
      </c>
      <c r="I6514" s="25" t="s">
        <v>2343</v>
      </c>
      <c r="J6514" s="21" t="s">
        <v>9465</v>
      </c>
      <c r="K6514" s="21" t="s">
        <v>9466</v>
      </c>
    </row>
    <row r="6515" s="7" customFormat="1" customHeight="1" spans="1:11">
      <c r="A6515" s="23"/>
      <c r="B6515" s="22"/>
      <c r="C6515" s="23"/>
      <c r="D6515" s="21" t="s">
        <v>1403</v>
      </c>
      <c r="E6515" s="21" t="s">
        <v>1403</v>
      </c>
      <c r="F6515" s="21" t="s">
        <v>9467</v>
      </c>
      <c r="G6515" s="25" t="s">
        <v>2341</v>
      </c>
      <c r="H6515" s="21" t="s">
        <v>9468</v>
      </c>
      <c r="I6515" s="25" t="s">
        <v>2343</v>
      </c>
      <c r="J6515" s="21" t="s">
        <v>9465</v>
      </c>
      <c r="K6515" s="21" t="s">
        <v>9469</v>
      </c>
    </row>
    <row r="6516" s="7" customFormat="1" customHeight="1" spans="1:11">
      <c r="A6516" s="23"/>
      <c r="B6516" s="22"/>
      <c r="C6516" s="23"/>
      <c r="D6516" s="21" t="s">
        <v>1403</v>
      </c>
      <c r="E6516" s="21" t="s">
        <v>2578</v>
      </c>
      <c r="F6516" s="21" t="s">
        <v>1403</v>
      </c>
      <c r="G6516" s="25" t="s">
        <v>1403</v>
      </c>
      <c r="H6516" s="21" t="s">
        <v>1403</v>
      </c>
      <c r="I6516" s="25" t="s">
        <v>1403</v>
      </c>
      <c r="J6516" s="21" t="s">
        <v>1403</v>
      </c>
      <c r="K6516" s="21" t="s">
        <v>1403</v>
      </c>
    </row>
    <row r="6517" s="7" customFormat="1" customHeight="1" spans="1:11">
      <c r="A6517" s="23"/>
      <c r="B6517" s="22"/>
      <c r="C6517" s="23"/>
      <c r="D6517" s="21" t="s">
        <v>1403</v>
      </c>
      <c r="E6517" s="21" t="s">
        <v>1403</v>
      </c>
      <c r="F6517" s="21" t="s">
        <v>9470</v>
      </c>
      <c r="G6517" s="25" t="s">
        <v>2341</v>
      </c>
      <c r="H6517" s="21" t="s">
        <v>2408</v>
      </c>
      <c r="I6517" s="25" t="s">
        <v>2343</v>
      </c>
      <c r="J6517" s="21" t="s">
        <v>9471</v>
      </c>
      <c r="K6517" s="21" t="s">
        <v>9466</v>
      </c>
    </row>
    <row r="6518" s="7" customFormat="1" customHeight="1" spans="1:11">
      <c r="A6518" s="23"/>
      <c r="B6518" s="22"/>
      <c r="C6518" s="23"/>
      <c r="D6518" s="21" t="s">
        <v>2373</v>
      </c>
      <c r="E6518" s="21" t="s">
        <v>1403</v>
      </c>
      <c r="F6518" s="21" t="s">
        <v>1403</v>
      </c>
      <c r="G6518" s="25" t="s">
        <v>1403</v>
      </c>
      <c r="H6518" s="21" t="s">
        <v>1403</v>
      </c>
      <c r="I6518" s="25" t="s">
        <v>1403</v>
      </c>
      <c r="J6518" s="21" t="s">
        <v>1403</v>
      </c>
      <c r="K6518" s="21" t="s">
        <v>1403</v>
      </c>
    </row>
    <row r="6519" s="7" customFormat="1" customHeight="1" spans="1:11">
      <c r="A6519" s="23"/>
      <c r="B6519" s="22"/>
      <c r="C6519" s="23"/>
      <c r="D6519" s="21" t="s">
        <v>1403</v>
      </c>
      <c r="E6519" s="21" t="s">
        <v>2374</v>
      </c>
      <c r="F6519" s="21" t="s">
        <v>1403</v>
      </c>
      <c r="G6519" s="25" t="s">
        <v>1403</v>
      </c>
      <c r="H6519" s="21" t="s">
        <v>1403</v>
      </c>
      <c r="I6519" s="25" t="s">
        <v>1403</v>
      </c>
      <c r="J6519" s="21" t="s">
        <v>1403</v>
      </c>
      <c r="K6519" s="21" t="s">
        <v>1403</v>
      </c>
    </row>
    <row r="6520" s="7" customFormat="1" customHeight="1" spans="1:11">
      <c r="A6520" s="23"/>
      <c r="B6520" s="22"/>
      <c r="C6520" s="23"/>
      <c r="D6520" s="21" t="s">
        <v>1403</v>
      </c>
      <c r="E6520" s="21" t="s">
        <v>1403</v>
      </c>
      <c r="F6520" s="21" t="s">
        <v>2755</v>
      </c>
      <c r="G6520" s="25" t="s">
        <v>2341</v>
      </c>
      <c r="H6520" s="21" t="s">
        <v>2622</v>
      </c>
      <c r="I6520" s="25" t="s">
        <v>2343</v>
      </c>
      <c r="J6520" s="21" t="s">
        <v>3178</v>
      </c>
      <c r="K6520" s="21" t="s">
        <v>9466</v>
      </c>
    </row>
    <row r="6521" s="7" customFormat="1" customHeight="1" spans="1:11">
      <c r="A6521" s="21" t="s">
        <v>9472</v>
      </c>
      <c r="B6521" s="24" t="s">
        <v>9473</v>
      </c>
      <c r="C6521" s="21" t="s">
        <v>9474</v>
      </c>
      <c r="D6521" s="23"/>
      <c r="E6521" s="23"/>
      <c r="F6521" s="23"/>
      <c r="G6521" s="22"/>
      <c r="H6521" s="23"/>
      <c r="I6521" s="22"/>
      <c r="J6521" s="23"/>
      <c r="K6521" s="23"/>
    </row>
    <row r="6522" s="7" customFormat="1" customHeight="1" spans="1:11">
      <c r="A6522" s="23"/>
      <c r="B6522" s="22"/>
      <c r="C6522" s="23"/>
      <c r="D6522" s="21" t="s">
        <v>2338</v>
      </c>
      <c r="E6522" s="21" t="s">
        <v>1403</v>
      </c>
      <c r="F6522" s="21" t="s">
        <v>1403</v>
      </c>
      <c r="G6522" s="25" t="s">
        <v>1403</v>
      </c>
      <c r="H6522" s="21" t="s">
        <v>1403</v>
      </c>
      <c r="I6522" s="25" t="s">
        <v>1403</v>
      </c>
      <c r="J6522" s="21" t="s">
        <v>1403</v>
      </c>
      <c r="K6522" s="21" t="s">
        <v>1403</v>
      </c>
    </row>
    <row r="6523" s="7" customFormat="1" customHeight="1" spans="1:11">
      <c r="A6523" s="23"/>
      <c r="B6523" s="22"/>
      <c r="C6523" s="23"/>
      <c r="D6523" s="21" t="s">
        <v>1403</v>
      </c>
      <c r="E6523" s="21" t="s">
        <v>2339</v>
      </c>
      <c r="F6523" s="21" t="s">
        <v>1403</v>
      </c>
      <c r="G6523" s="25" t="s">
        <v>1403</v>
      </c>
      <c r="H6523" s="21" t="s">
        <v>1403</v>
      </c>
      <c r="I6523" s="25" t="s">
        <v>1403</v>
      </c>
      <c r="J6523" s="21" t="s">
        <v>1403</v>
      </c>
      <c r="K6523" s="21" t="s">
        <v>1403</v>
      </c>
    </row>
    <row r="6524" s="7" customFormat="1" customHeight="1" spans="1:11">
      <c r="A6524" s="23"/>
      <c r="B6524" s="22"/>
      <c r="C6524" s="23"/>
      <c r="D6524" s="21" t="s">
        <v>1403</v>
      </c>
      <c r="E6524" s="21" t="s">
        <v>1403</v>
      </c>
      <c r="F6524" s="21" t="s">
        <v>9475</v>
      </c>
      <c r="G6524" s="25" t="s">
        <v>2354</v>
      </c>
      <c r="H6524" s="21" t="s">
        <v>2515</v>
      </c>
      <c r="I6524" s="25" t="s">
        <v>2516</v>
      </c>
      <c r="J6524" s="21" t="s">
        <v>9476</v>
      </c>
      <c r="K6524" s="21" t="s">
        <v>9477</v>
      </c>
    </row>
    <row r="6525" s="7" customFormat="1" customHeight="1" spans="1:11">
      <c r="A6525" s="23"/>
      <c r="B6525" s="22"/>
      <c r="C6525" s="23"/>
      <c r="D6525" s="21" t="s">
        <v>1403</v>
      </c>
      <c r="E6525" s="21" t="s">
        <v>2352</v>
      </c>
      <c r="F6525" s="21" t="s">
        <v>1403</v>
      </c>
      <c r="G6525" s="25" t="s">
        <v>1403</v>
      </c>
      <c r="H6525" s="21" t="s">
        <v>1403</v>
      </c>
      <c r="I6525" s="25" t="s">
        <v>1403</v>
      </c>
      <c r="J6525" s="21" t="s">
        <v>1403</v>
      </c>
      <c r="K6525" s="21" t="s">
        <v>1403</v>
      </c>
    </row>
    <row r="6526" s="7" customFormat="1" customHeight="1" spans="1:11">
      <c r="A6526" s="23"/>
      <c r="B6526" s="22"/>
      <c r="C6526" s="23"/>
      <c r="D6526" s="21" t="s">
        <v>1403</v>
      </c>
      <c r="E6526" s="21" t="s">
        <v>1403</v>
      </c>
      <c r="F6526" s="21" t="s">
        <v>8944</v>
      </c>
      <c r="G6526" s="25" t="s">
        <v>2341</v>
      </c>
      <c r="H6526" s="21" t="s">
        <v>2342</v>
      </c>
      <c r="I6526" s="25" t="s">
        <v>2343</v>
      </c>
      <c r="J6526" s="21" t="s">
        <v>9476</v>
      </c>
      <c r="K6526" s="21" t="s">
        <v>9477</v>
      </c>
    </row>
    <row r="6527" s="7" customFormat="1" customHeight="1" spans="1:11">
      <c r="A6527" s="23"/>
      <c r="B6527" s="22"/>
      <c r="C6527" s="23"/>
      <c r="D6527" s="21" t="s">
        <v>2357</v>
      </c>
      <c r="E6527" s="21" t="s">
        <v>1403</v>
      </c>
      <c r="F6527" s="21" t="s">
        <v>1403</v>
      </c>
      <c r="G6527" s="25" t="s">
        <v>1403</v>
      </c>
      <c r="H6527" s="21" t="s">
        <v>1403</v>
      </c>
      <c r="I6527" s="25" t="s">
        <v>1403</v>
      </c>
      <c r="J6527" s="21" t="s">
        <v>1403</v>
      </c>
      <c r="K6527" s="21" t="s">
        <v>1403</v>
      </c>
    </row>
    <row r="6528" s="7" customFormat="1" customHeight="1" spans="1:11">
      <c r="A6528" s="23"/>
      <c r="B6528" s="22"/>
      <c r="C6528" s="23"/>
      <c r="D6528" s="21" t="s">
        <v>1403</v>
      </c>
      <c r="E6528" s="21" t="s">
        <v>2358</v>
      </c>
      <c r="F6528" s="21" t="s">
        <v>1403</v>
      </c>
      <c r="G6528" s="25" t="s">
        <v>1403</v>
      </c>
      <c r="H6528" s="21" t="s">
        <v>1403</v>
      </c>
      <c r="I6528" s="25" t="s">
        <v>1403</v>
      </c>
      <c r="J6528" s="21" t="s">
        <v>1403</v>
      </c>
      <c r="K6528" s="21" t="s">
        <v>1403</v>
      </c>
    </row>
    <row r="6529" s="7" customFormat="1" customHeight="1" spans="1:11">
      <c r="A6529" s="23"/>
      <c r="B6529" s="22"/>
      <c r="C6529" s="23"/>
      <c r="D6529" s="21" t="s">
        <v>1403</v>
      </c>
      <c r="E6529" s="21" t="s">
        <v>1403</v>
      </c>
      <c r="F6529" s="21" t="s">
        <v>9478</v>
      </c>
      <c r="G6529" s="25" t="s">
        <v>2341</v>
      </c>
      <c r="H6529" s="21" t="s">
        <v>8654</v>
      </c>
      <c r="I6529" s="25" t="s">
        <v>2343</v>
      </c>
      <c r="J6529" s="21" t="s">
        <v>9479</v>
      </c>
      <c r="K6529" s="21" t="s">
        <v>9477</v>
      </c>
    </row>
    <row r="6530" s="7" customFormat="1" customHeight="1" spans="1:11">
      <c r="A6530" s="23"/>
      <c r="B6530" s="22"/>
      <c r="C6530" s="23"/>
      <c r="D6530" s="21" t="s">
        <v>2373</v>
      </c>
      <c r="E6530" s="21" t="s">
        <v>1403</v>
      </c>
      <c r="F6530" s="21" t="s">
        <v>1403</v>
      </c>
      <c r="G6530" s="25" t="s">
        <v>1403</v>
      </c>
      <c r="H6530" s="21" t="s">
        <v>1403</v>
      </c>
      <c r="I6530" s="25" t="s">
        <v>1403</v>
      </c>
      <c r="J6530" s="21" t="s">
        <v>1403</v>
      </c>
      <c r="K6530" s="21" t="s">
        <v>1403</v>
      </c>
    </row>
    <row r="6531" s="7" customFormat="1" customHeight="1" spans="1:11">
      <c r="A6531" s="23"/>
      <c r="B6531" s="22"/>
      <c r="C6531" s="23"/>
      <c r="D6531" s="21" t="s">
        <v>1403</v>
      </c>
      <c r="E6531" s="21" t="s">
        <v>2374</v>
      </c>
      <c r="F6531" s="21" t="s">
        <v>1403</v>
      </c>
      <c r="G6531" s="25" t="s">
        <v>1403</v>
      </c>
      <c r="H6531" s="21" t="s">
        <v>1403</v>
      </c>
      <c r="I6531" s="25" t="s">
        <v>1403</v>
      </c>
      <c r="J6531" s="21" t="s">
        <v>1403</v>
      </c>
      <c r="K6531" s="21" t="s">
        <v>1403</v>
      </c>
    </row>
    <row r="6532" s="7" customFormat="1" customHeight="1" spans="1:11">
      <c r="A6532" s="23"/>
      <c r="B6532" s="22"/>
      <c r="C6532" s="23"/>
      <c r="D6532" s="21" t="s">
        <v>1403</v>
      </c>
      <c r="E6532" s="21" t="s">
        <v>1403</v>
      </c>
      <c r="F6532" s="21" t="s">
        <v>2755</v>
      </c>
      <c r="G6532" s="25" t="s">
        <v>2341</v>
      </c>
      <c r="H6532" s="21" t="s">
        <v>2376</v>
      </c>
      <c r="I6532" s="25" t="s">
        <v>2343</v>
      </c>
      <c r="J6532" s="21" t="s">
        <v>9479</v>
      </c>
      <c r="K6532" s="21" t="s">
        <v>9477</v>
      </c>
    </row>
    <row r="6533" s="7" customFormat="1" customHeight="1" spans="1:11">
      <c r="A6533" s="21" t="s">
        <v>9480</v>
      </c>
      <c r="B6533" s="22"/>
      <c r="C6533" s="23"/>
      <c r="D6533" s="23"/>
      <c r="E6533" s="23"/>
      <c r="F6533" s="23"/>
      <c r="G6533" s="22"/>
      <c r="H6533" s="23"/>
      <c r="I6533" s="22"/>
      <c r="J6533" s="23"/>
      <c r="K6533" s="23"/>
    </row>
    <row r="6534" s="7" customFormat="1" customHeight="1" spans="1:11">
      <c r="A6534" s="21" t="s">
        <v>9481</v>
      </c>
      <c r="B6534" s="24" t="s">
        <v>9482</v>
      </c>
      <c r="C6534" s="21" t="s">
        <v>9483</v>
      </c>
      <c r="D6534" s="23"/>
      <c r="E6534" s="23"/>
      <c r="F6534" s="23"/>
      <c r="G6534" s="22"/>
      <c r="H6534" s="23"/>
      <c r="I6534" s="22"/>
      <c r="J6534" s="23"/>
      <c r="K6534" s="23"/>
    </row>
    <row r="6535" s="7" customFormat="1" customHeight="1" spans="1:11">
      <c r="A6535" s="23"/>
      <c r="B6535" s="22"/>
      <c r="C6535" s="23"/>
      <c r="D6535" s="21" t="s">
        <v>2338</v>
      </c>
      <c r="E6535" s="21" t="s">
        <v>1403</v>
      </c>
      <c r="F6535" s="21" t="s">
        <v>1403</v>
      </c>
      <c r="G6535" s="25" t="s">
        <v>1403</v>
      </c>
      <c r="H6535" s="21" t="s">
        <v>1403</v>
      </c>
      <c r="I6535" s="25" t="s">
        <v>1403</v>
      </c>
      <c r="J6535" s="21" t="s">
        <v>1403</v>
      </c>
      <c r="K6535" s="21" t="s">
        <v>1403</v>
      </c>
    </row>
    <row r="6536" s="7" customFormat="1" customHeight="1" spans="1:11">
      <c r="A6536" s="23"/>
      <c r="B6536" s="22"/>
      <c r="C6536" s="23"/>
      <c r="D6536" s="21" t="s">
        <v>1403</v>
      </c>
      <c r="E6536" s="21" t="s">
        <v>2339</v>
      </c>
      <c r="F6536" s="21" t="s">
        <v>1403</v>
      </c>
      <c r="G6536" s="25" t="s">
        <v>1403</v>
      </c>
      <c r="H6536" s="21" t="s">
        <v>1403</v>
      </c>
      <c r="I6536" s="25" t="s">
        <v>1403</v>
      </c>
      <c r="J6536" s="21" t="s">
        <v>1403</v>
      </c>
      <c r="K6536" s="21" t="s">
        <v>1403</v>
      </c>
    </row>
    <row r="6537" s="7" customFormat="1" customHeight="1" spans="1:11">
      <c r="A6537" s="23"/>
      <c r="B6537" s="22"/>
      <c r="C6537" s="23"/>
      <c r="D6537" s="21" t="s">
        <v>1403</v>
      </c>
      <c r="E6537" s="21" t="s">
        <v>1403</v>
      </c>
      <c r="F6537" s="21" t="s">
        <v>3806</v>
      </c>
      <c r="G6537" s="25" t="s">
        <v>2341</v>
      </c>
      <c r="H6537" s="21" t="s">
        <v>2342</v>
      </c>
      <c r="I6537" s="25" t="s">
        <v>2343</v>
      </c>
      <c r="J6537" s="21" t="s">
        <v>3766</v>
      </c>
      <c r="K6537" s="21" t="s">
        <v>5278</v>
      </c>
    </row>
    <row r="6538" s="7" customFormat="1" customHeight="1" spans="1:11">
      <c r="A6538" s="23"/>
      <c r="B6538" s="22"/>
      <c r="C6538" s="23"/>
      <c r="D6538" s="21" t="s">
        <v>1403</v>
      </c>
      <c r="E6538" s="21" t="s">
        <v>2352</v>
      </c>
      <c r="F6538" s="21" t="s">
        <v>1403</v>
      </c>
      <c r="G6538" s="25" t="s">
        <v>1403</v>
      </c>
      <c r="H6538" s="21" t="s">
        <v>1403</v>
      </c>
      <c r="I6538" s="25" t="s">
        <v>1403</v>
      </c>
      <c r="J6538" s="21" t="s">
        <v>1403</v>
      </c>
      <c r="K6538" s="21" t="s">
        <v>1403</v>
      </c>
    </row>
    <row r="6539" s="7" customFormat="1" customHeight="1" spans="1:11">
      <c r="A6539" s="23"/>
      <c r="B6539" s="22"/>
      <c r="C6539" s="23"/>
      <c r="D6539" s="21" t="s">
        <v>1403</v>
      </c>
      <c r="E6539" s="21" t="s">
        <v>1403</v>
      </c>
      <c r="F6539" s="21" t="s">
        <v>4459</v>
      </c>
      <c r="G6539" s="25" t="s">
        <v>2354</v>
      </c>
      <c r="H6539" s="21" t="s">
        <v>2342</v>
      </c>
      <c r="I6539" s="25" t="s">
        <v>2343</v>
      </c>
      <c r="J6539" s="21" t="s">
        <v>4460</v>
      </c>
      <c r="K6539" s="21" t="s">
        <v>5278</v>
      </c>
    </row>
    <row r="6540" s="7" customFormat="1" customHeight="1" spans="1:11">
      <c r="A6540" s="23"/>
      <c r="B6540" s="22"/>
      <c r="C6540" s="23"/>
      <c r="D6540" s="21" t="s">
        <v>2357</v>
      </c>
      <c r="E6540" s="21" t="s">
        <v>1403</v>
      </c>
      <c r="F6540" s="21" t="s">
        <v>1403</v>
      </c>
      <c r="G6540" s="25" t="s">
        <v>1403</v>
      </c>
      <c r="H6540" s="21" t="s">
        <v>1403</v>
      </c>
      <c r="I6540" s="25" t="s">
        <v>1403</v>
      </c>
      <c r="J6540" s="21" t="s">
        <v>1403</v>
      </c>
      <c r="K6540" s="21" t="s">
        <v>1403</v>
      </c>
    </row>
    <row r="6541" s="7" customFormat="1" customHeight="1" spans="1:11">
      <c r="A6541" s="23"/>
      <c r="B6541" s="22"/>
      <c r="C6541" s="23"/>
      <c r="D6541" s="21" t="s">
        <v>1403</v>
      </c>
      <c r="E6541" s="21" t="s">
        <v>2550</v>
      </c>
      <c r="F6541" s="21" t="s">
        <v>1403</v>
      </c>
      <c r="G6541" s="25" t="s">
        <v>1403</v>
      </c>
      <c r="H6541" s="21" t="s">
        <v>1403</v>
      </c>
      <c r="I6541" s="25" t="s">
        <v>1403</v>
      </c>
      <c r="J6541" s="21" t="s">
        <v>1403</v>
      </c>
      <c r="K6541" s="21" t="s">
        <v>1403</v>
      </c>
    </row>
    <row r="6542" s="7" customFormat="1" customHeight="1" spans="1:11">
      <c r="A6542" s="23"/>
      <c r="B6542" s="22"/>
      <c r="C6542" s="23"/>
      <c r="D6542" s="21" t="s">
        <v>1403</v>
      </c>
      <c r="E6542" s="21" t="s">
        <v>1403</v>
      </c>
      <c r="F6542" s="21" t="s">
        <v>4041</v>
      </c>
      <c r="G6542" s="25" t="s">
        <v>2341</v>
      </c>
      <c r="H6542" s="21" t="s">
        <v>2703</v>
      </c>
      <c r="I6542" s="25" t="s">
        <v>2491</v>
      </c>
      <c r="J6542" s="21" t="s">
        <v>3775</v>
      </c>
      <c r="K6542" s="21" t="s">
        <v>5278</v>
      </c>
    </row>
    <row r="6543" s="7" customFormat="1" customHeight="1" spans="1:11">
      <c r="A6543" s="23"/>
      <c r="B6543" s="22"/>
      <c r="C6543" s="23"/>
      <c r="D6543" s="21" t="s">
        <v>1403</v>
      </c>
      <c r="E6543" s="21" t="s">
        <v>2578</v>
      </c>
      <c r="F6543" s="21" t="s">
        <v>1403</v>
      </c>
      <c r="G6543" s="25" t="s">
        <v>1403</v>
      </c>
      <c r="H6543" s="21" t="s">
        <v>1403</v>
      </c>
      <c r="I6543" s="25" t="s">
        <v>1403</v>
      </c>
      <c r="J6543" s="21" t="s">
        <v>1403</v>
      </c>
      <c r="K6543" s="21" t="s">
        <v>1403</v>
      </c>
    </row>
    <row r="6544" s="7" customFormat="1" customHeight="1" spans="1:11">
      <c r="A6544" s="23"/>
      <c r="B6544" s="22"/>
      <c r="C6544" s="23"/>
      <c r="D6544" s="21" t="s">
        <v>1403</v>
      </c>
      <c r="E6544" s="21" t="s">
        <v>1403</v>
      </c>
      <c r="F6544" s="21" t="s">
        <v>4043</v>
      </c>
      <c r="G6544" s="25" t="s">
        <v>2354</v>
      </c>
      <c r="H6544" s="21" t="s">
        <v>2703</v>
      </c>
      <c r="I6544" s="25" t="s">
        <v>2581</v>
      </c>
      <c r="J6544" s="21" t="s">
        <v>4044</v>
      </c>
      <c r="K6544" s="21" t="s">
        <v>5278</v>
      </c>
    </row>
    <row r="6545" s="7" customFormat="1" customHeight="1" spans="1:11">
      <c r="A6545" s="23"/>
      <c r="B6545" s="22"/>
      <c r="C6545" s="23"/>
      <c r="D6545" s="21" t="s">
        <v>2373</v>
      </c>
      <c r="E6545" s="21" t="s">
        <v>1403</v>
      </c>
      <c r="F6545" s="21" t="s">
        <v>1403</v>
      </c>
      <c r="G6545" s="25" t="s">
        <v>1403</v>
      </c>
      <c r="H6545" s="21" t="s">
        <v>1403</v>
      </c>
      <c r="I6545" s="25" t="s">
        <v>1403</v>
      </c>
      <c r="J6545" s="21" t="s">
        <v>1403</v>
      </c>
      <c r="K6545" s="21" t="s">
        <v>1403</v>
      </c>
    </row>
    <row r="6546" s="7" customFormat="1" customHeight="1" spans="1:11">
      <c r="A6546" s="23"/>
      <c r="B6546" s="22"/>
      <c r="C6546" s="23"/>
      <c r="D6546" s="21" t="s">
        <v>1403</v>
      </c>
      <c r="E6546" s="21" t="s">
        <v>2374</v>
      </c>
      <c r="F6546" s="21" t="s">
        <v>1403</v>
      </c>
      <c r="G6546" s="25" t="s">
        <v>1403</v>
      </c>
      <c r="H6546" s="21" t="s">
        <v>1403</v>
      </c>
      <c r="I6546" s="25" t="s">
        <v>1403</v>
      </c>
      <c r="J6546" s="21" t="s">
        <v>1403</v>
      </c>
      <c r="K6546" s="21" t="s">
        <v>1403</v>
      </c>
    </row>
    <row r="6547" s="7" customFormat="1" customHeight="1" spans="1:11">
      <c r="A6547" s="23"/>
      <c r="B6547" s="22"/>
      <c r="C6547" s="23"/>
      <c r="D6547" s="21" t="s">
        <v>1403</v>
      </c>
      <c r="E6547" s="21" t="s">
        <v>1403</v>
      </c>
      <c r="F6547" s="21" t="s">
        <v>4466</v>
      </c>
      <c r="G6547" s="25" t="s">
        <v>2354</v>
      </c>
      <c r="H6547" s="21" t="s">
        <v>2622</v>
      </c>
      <c r="I6547" s="25" t="s">
        <v>2343</v>
      </c>
      <c r="J6547" s="21" t="s">
        <v>3778</v>
      </c>
      <c r="K6547" s="21" t="s">
        <v>5278</v>
      </c>
    </row>
    <row r="6548" s="7" customFormat="1" customHeight="1" spans="1:11">
      <c r="A6548" s="21" t="s">
        <v>9484</v>
      </c>
      <c r="B6548" s="24" t="s">
        <v>9485</v>
      </c>
      <c r="C6548" s="21" t="s">
        <v>9486</v>
      </c>
      <c r="D6548" s="23"/>
      <c r="E6548" s="23"/>
      <c r="F6548" s="23"/>
      <c r="G6548" s="22"/>
      <c r="H6548" s="23"/>
      <c r="I6548" s="22"/>
      <c r="J6548" s="23"/>
      <c r="K6548" s="23"/>
    </row>
    <row r="6549" s="7" customFormat="1" customHeight="1" spans="1:11">
      <c r="A6549" s="23"/>
      <c r="B6549" s="22"/>
      <c r="C6549" s="23"/>
      <c r="D6549" s="21" t="s">
        <v>2338</v>
      </c>
      <c r="E6549" s="21" t="s">
        <v>1403</v>
      </c>
      <c r="F6549" s="21" t="s">
        <v>1403</v>
      </c>
      <c r="G6549" s="25" t="s">
        <v>1403</v>
      </c>
      <c r="H6549" s="21" t="s">
        <v>1403</v>
      </c>
      <c r="I6549" s="25" t="s">
        <v>1403</v>
      </c>
      <c r="J6549" s="21" t="s">
        <v>1403</v>
      </c>
      <c r="K6549" s="21" t="s">
        <v>1403</v>
      </c>
    </row>
    <row r="6550" s="7" customFormat="1" customHeight="1" spans="1:11">
      <c r="A6550" s="23"/>
      <c r="B6550" s="22"/>
      <c r="C6550" s="23"/>
      <c r="D6550" s="21" t="s">
        <v>1403</v>
      </c>
      <c r="E6550" s="21" t="s">
        <v>2339</v>
      </c>
      <c r="F6550" s="21" t="s">
        <v>1403</v>
      </c>
      <c r="G6550" s="25" t="s">
        <v>1403</v>
      </c>
      <c r="H6550" s="21" t="s">
        <v>1403</v>
      </c>
      <c r="I6550" s="25" t="s">
        <v>1403</v>
      </c>
      <c r="J6550" s="21" t="s">
        <v>1403</v>
      </c>
      <c r="K6550" s="21" t="s">
        <v>1403</v>
      </c>
    </row>
    <row r="6551" s="7" customFormat="1" customHeight="1" spans="1:11">
      <c r="A6551" s="23"/>
      <c r="B6551" s="22"/>
      <c r="C6551" s="23"/>
      <c r="D6551" s="21" t="s">
        <v>1403</v>
      </c>
      <c r="E6551" s="21" t="s">
        <v>1403</v>
      </c>
      <c r="F6551" s="21" t="s">
        <v>9487</v>
      </c>
      <c r="G6551" s="25" t="s">
        <v>2899</v>
      </c>
      <c r="H6551" s="21" t="s">
        <v>9488</v>
      </c>
      <c r="I6551" s="25" t="s">
        <v>2343</v>
      </c>
      <c r="J6551" s="21" t="s">
        <v>9487</v>
      </c>
      <c r="K6551" s="21" t="s">
        <v>9489</v>
      </c>
    </row>
    <row r="6552" s="7" customFormat="1" customHeight="1" spans="1:11">
      <c r="A6552" s="23"/>
      <c r="B6552" s="22"/>
      <c r="C6552" s="23"/>
      <c r="D6552" s="21" t="s">
        <v>1403</v>
      </c>
      <c r="E6552" s="21" t="s">
        <v>1403</v>
      </c>
      <c r="F6552" s="21" t="s">
        <v>8690</v>
      </c>
      <c r="G6552" s="25" t="s">
        <v>2697</v>
      </c>
      <c r="H6552" s="21" t="s">
        <v>8691</v>
      </c>
      <c r="I6552" s="25" t="s">
        <v>2343</v>
      </c>
      <c r="J6552" s="21" t="s">
        <v>8690</v>
      </c>
      <c r="K6552" s="21" t="s">
        <v>9489</v>
      </c>
    </row>
    <row r="6553" s="7" customFormat="1" customHeight="1" spans="1:11">
      <c r="A6553" s="23"/>
      <c r="B6553" s="22"/>
      <c r="C6553" s="23"/>
      <c r="D6553" s="21" t="s">
        <v>1403</v>
      </c>
      <c r="E6553" s="21" t="s">
        <v>1403</v>
      </c>
      <c r="F6553" s="21" t="s">
        <v>9490</v>
      </c>
      <c r="G6553" s="25" t="s">
        <v>2354</v>
      </c>
      <c r="H6553" s="21" t="s">
        <v>2515</v>
      </c>
      <c r="I6553" s="25" t="s">
        <v>2516</v>
      </c>
      <c r="J6553" s="21" t="s">
        <v>9490</v>
      </c>
      <c r="K6553" s="21" t="s">
        <v>9489</v>
      </c>
    </row>
    <row r="6554" s="7" customFormat="1" customHeight="1" spans="1:11">
      <c r="A6554" s="23"/>
      <c r="B6554" s="22"/>
      <c r="C6554" s="23"/>
      <c r="D6554" s="21" t="s">
        <v>1403</v>
      </c>
      <c r="E6554" s="21" t="s">
        <v>1403</v>
      </c>
      <c r="F6554" s="21" t="s">
        <v>9491</v>
      </c>
      <c r="G6554" s="25" t="s">
        <v>2899</v>
      </c>
      <c r="H6554" s="21" t="s">
        <v>9488</v>
      </c>
      <c r="I6554" s="25" t="s">
        <v>2343</v>
      </c>
      <c r="J6554" s="21" t="s">
        <v>9492</v>
      </c>
      <c r="K6554" s="21" t="s">
        <v>9489</v>
      </c>
    </row>
    <row r="6555" s="7" customFormat="1" customHeight="1" spans="1:11">
      <c r="A6555" s="23"/>
      <c r="B6555" s="22"/>
      <c r="C6555" s="23"/>
      <c r="D6555" s="21" t="s">
        <v>1403</v>
      </c>
      <c r="E6555" s="21" t="s">
        <v>1403</v>
      </c>
      <c r="F6555" s="21" t="s">
        <v>9493</v>
      </c>
      <c r="G6555" s="25" t="s">
        <v>2354</v>
      </c>
      <c r="H6555" s="21" t="s">
        <v>2394</v>
      </c>
      <c r="I6555" s="25" t="s">
        <v>2343</v>
      </c>
      <c r="J6555" s="21" t="s">
        <v>9494</v>
      </c>
      <c r="K6555" s="21" t="s">
        <v>9489</v>
      </c>
    </row>
    <row r="6556" s="7" customFormat="1" customHeight="1" spans="1:11">
      <c r="A6556" s="23"/>
      <c r="B6556" s="22"/>
      <c r="C6556" s="23"/>
      <c r="D6556" s="21" t="s">
        <v>1403</v>
      </c>
      <c r="E6556" s="21" t="s">
        <v>2352</v>
      </c>
      <c r="F6556" s="21" t="s">
        <v>1403</v>
      </c>
      <c r="G6556" s="25" t="s">
        <v>1403</v>
      </c>
      <c r="H6556" s="21" t="s">
        <v>1403</v>
      </c>
      <c r="I6556" s="25" t="s">
        <v>1403</v>
      </c>
      <c r="J6556" s="21" t="s">
        <v>1403</v>
      </c>
      <c r="K6556" s="21" t="s">
        <v>1403</v>
      </c>
    </row>
    <row r="6557" s="7" customFormat="1" customHeight="1" spans="1:11">
      <c r="A6557" s="23"/>
      <c r="B6557" s="22"/>
      <c r="C6557" s="23"/>
      <c r="D6557" s="21" t="s">
        <v>1403</v>
      </c>
      <c r="E6557" s="21" t="s">
        <v>1403</v>
      </c>
      <c r="F6557" s="21" t="s">
        <v>9495</v>
      </c>
      <c r="G6557" s="25" t="s">
        <v>2697</v>
      </c>
      <c r="H6557" s="21" t="s">
        <v>8691</v>
      </c>
      <c r="I6557" s="25" t="s">
        <v>2343</v>
      </c>
      <c r="J6557" s="21" t="s">
        <v>9495</v>
      </c>
      <c r="K6557" s="21" t="s">
        <v>9489</v>
      </c>
    </row>
    <row r="6558" s="7" customFormat="1" customHeight="1" spans="1:11">
      <c r="A6558" s="23"/>
      <c r="B6558" s="22"/>
      <c r="C6558" s="23"/>
      <c r="D6558" s="21" t="s">
        <v>1403</v>
      </c>
      <c r="E6558" s="21" t="s">
        <v>1403</v>
      </c>
      <c r="F6558" s="21" t="s">
        <v>9496</v>
      </c>
      <c r="G6558" s="25" t="s">
        <v>2498</v>
      </c>
      <c r="H6558" s="21" t="s">
        <v>2355</v>
      </c>
      <c r="I6558" s="25" t="s">
        <v>2343</v>
      </c>
      <c r="J6558" s="21" t="s">
        <v>9496</v>
      </c>
      <c r="K6558" s="21" t="s">
        <v>9489</v>
      </c>
    </row>
    <row r="6559" s="7" customFormat="1" customHeight="1" spans="1:11">
      <c r="A6559" s="23"/>
      <c r="B6559" s="22"/>
      <c r="C6559" s="23"/>
      <c r="D6559" s="21" t="s">
        <v>2357</v>
      </c>
      <c r="E6559" s="21" t="s">
        <v>1403</v>
      </c>
      <c r="F6559" s="21" t="s">
        <v>1403</v>
      </c>
      <c r="G6559" s="25" t="s">
        <v>1403</v>
      </c>
      <c r="H6559" s="21" t="s">
        <v>1403</v>
      </c>
      <c r="I6559" s="25" t="s">
        <v>1403</v>
      </c>
      <c r="J6559" s="21" t="s">
        <v>1403</v>
      </c>
      <c r="K6559" s="21" t="s">
        <v>1403</v>
      </c>
    </row>
    <row r="6560" s="7" customFormat="1" customHeight="1" spans="1:11">
      <c r="A6560" s="23"/>
      <c r="B6560" s="22"/>
      <c r="C6560" s="23"/>
      <c r="D6560" s="21" t="s">
        <v>1403</v>
      </c>
      <c r="E6560" s="21" t="s">
        <v>2358</v>
      </c>
      <c r="F6560" s="21" t="s">
        <v>1403</v>
      </c>
      <c r="G6560" s="25" t="s">
        <v>1403</v>
      </c>
      <c r="H6560" s="21" t="s">
        <v>1403</v>
      </c>
      <c r="I6560" s="25" t="s">
        <v>1403</v>
      </c>
      <c r="J6560" s="21" t="s">
        <v>1403</v>
      </c>
      <c r="K6560" s="21" t="s">
        <v>1403</v>
      </c>
    </row>
    <row r="6561" s="7" customFormat="1" customHeight="1" spans="1:11">
      <c r="A6561" s="23"/>
      <c r="B6561" s="22"/>
      <c r="C6561" s="23"/>
      <c r="D6561" s="21" t="s">
        <v>1403</v>
      </c>
      <c r="E6561" s="21" t="s">
        <v>1403</v>
      </c>
      <c r="F6561" s="21" t="s">
        <v>9497</v>
      </c>
      <c r="G6561" s="25" t="s">
        <v>2697</v>
      </c>
      <c r="H6561" s="21" t="s">
        <v>9498</v>
      </c>
      <c r="I6561" s="25" t="s">
        <v>2343</v>
      </c>
      <c r="J6561" s="21" t="s">
        <v>9497</v>
      </c>
      <c r="K6561" s="21" t="s">
        <v>9489</v>
      </c>
    </row>
    <row r="6562" s="7" customFormat="1" customHeight="1" spans="1:11">
      <c r="A6562" s="23"/>
      <c r="B6562" s="22"/>
      <c r="C6562" s="23"/>
      <c r="D6562" s="21" t="s">
        <v>1403</v>
      </c>
      <c r="E6562" s="21" t="s">
        <v>1403</v>
      </c>
      <c r="F6562" s="21" t="s">
        <v>9499</v>
      </c>
      <c r="G6562" s="25" t="s">
        <v>2341</v>
      </c>
      <c r="H6562" s="21" t="s">
        <v>9498</v>
      </c>
      <c r="I6562" s="25" t="s">
        <v>2343</v>
      </c>
      <c r="J6562" s="21" t="s">
        <v>9499</v>
      </c>
      <c r="K6562" s="21" t="s">
        <v>9489</v>
      </c>
    </row>
    <row r="6563" s="7" customFormat="1" customHeight="1" spans="1:11">
      <c r="A6563" s="23"/>
      <c r="B6563" s="22"/>
      <c r="C6563" s="23"/>
      <c r="D6563" s="21" t="s">
        <v>1403</v>
      </c>
      <c r="E6563" s="21" t="s">
        <v>2578</v>
      </c>
      <c r="F6563" s="21" t="s">
        <v>1403</v>
      </c>
      <c r="G6563" s="25" t="s">
        <v>1403</v>
      </c>
      <c r="H6563" s="21" t="s">
        <v>1403</v>
      </c>
      <c r="I6563" s="25" t="s">
        <v>1403</v>
      </c>
      <c r="J6563" s="21" t="s">
        <v>1403</v>
      </c>
      <c r="K6563" s="21" t="s">
        <v>1403</v>
      </c>
    </row>
    <row r="6564" s="7" customFormat="1" customHeight="1" spans="1:11">
      <c r="A6564" s="23"/>
      <c r="B6564" s="22"/>
      <c r="C6564" s="23"/>
      <c r="D6564" s="21" t="s">
        <v>1403</v>
      </c>
      <c r="E6564" s="21" t="s">
        <v>1403</v>
      </c>
      <c r="F6564" s="21" t="s">
        <v>9500</v>
      </c>
      <c r="G6564" s="25" t="s">
        <v>2341</v>
      </c>
      <c r="H6564" s="21" t="s">
        <v>9501</v>
      </c>
      <c r="I6564" s="25" t="s">
        <v>2343</v>
      </c>
      <c r="J6564" s="21" t="s">
        <v>9500</v>
      </c>
      <c r="K6564" s="21" t="s">
        <v>9489</v>
      </c>
    </row>
    <row r="6565" s="7" customFormat="1" customHeight="1" spans="1:11">
      <c r="A6565" s="23"/>
      <c r="B6565" s="22"/>
      <c r="C6565" s="23"/>
      <c r="D6565" s="21" t="s">
        <v>2373</v>
      </c>
      <c r="E6565" s="21" t="s">
        <v>1403</v>
      </c>
      <c r="F6565" s="21" t="s">
        <v>1403</v>
      </c>
      <c r="G6565" s="25" t="s">
        <v>1403</v>
      </c>
      <c r="H6565" s="21" t="s">
        <v>1403</v>
      </c>
      <c r="I6565" s="25" t="s">
        <v>1403</v>
      </c>
      <c r="J6565" s="21" t="s">
        <v>1403</v>
      </c>
      <c r="K6565" s="21" t="s">
        <v>1403</v>
      </c>
    </row>
    <row r="6566" s="7" customFormat="1" customHeight="1" spans="1:11">
      <c r="A6566" s="23"/>
      <c r="B6566" s="22"/>
      <c r="C6566" s="23"/>
      <c r="D6566" s="21" t="s">
        <v>1403</v>
      </c>
      <c r="E6566" s="21" t="s">
        <v>2374</v>
      </c>
      <c r="F6566" s="21" t="s">
        <v>1403</v>
      </c>
      <c r="G6566" s="25" t="s">
        <v>1403</v>
      </c>
      <c r="H6566" s="21" t="s">
        <v>1403</v>
      </c>
      <c r="I6566" s="25" t="s">
        <v>1403</v>
      </c>
      <c r="J6566" s="21" t="s">
        <v>1403</v>
      </c>
      <c r="K6566" s="21" t="s">
        <v>1403</v>
      </c>
    </row>
    <row r="6567" s="7" customFormat="1" customHeight="1" spans="1:11">
      <c r="A6567" s="23"/>
      <c r="B6567" s="22"/>
      <c r="C6567" s="23"/>
      <c r="D6567" s="21" t="s">
        <v>1403</v>
      </c>
      <c r="E6567" s="21" t="s">
        <v>1403</v>
      </c>
      <c r="F6567" s="21" t="s">
        <v>9502</v>
      </c>
      <c r="G6567" s="25" t="s">
        <v>2354</v>
      </c>
      <c r="H6567" s="21" t="s">
        <v>2394</v>
      </c>
      <c r="I6567" s="25" t="s">
        <v>2343</v>
      </c>
      <c r="J6567" s="21" t="s">
        <v>9503</v>
      </c>
      <c r="K6567" s="21" t="s">
        <v>9489</v>
      </c>
    </row>
    <row r="6568" s="7" customFormat="1" customHeight="1" spans="1:11">
      <c r="A6568" s="21" t="s">
        <v>9504</v>
      </c>
      <c r="B6568" s="24" t="s">
        <v>9505</v>
      </c>
      <c r="C6568" s="21" t="s">
        <v>9506</v>
      </c>
      <c r="D6568" s="23"/>
      <c r="E6568" s="23"/>
      <c r="F6568" s="23"/>
      <c r="G6568" s="22"/>
      <c r="H6568" s="23"/>
      <c r="I6568" s="22"/>
      <c r="J6568" s="23"/>
      <c r="K6568" s="23"/>
    </row>
    <row r="6569" s="7" customFormat="1" customHeight="1" spans="1:11">
      <c r="A6569" s="23"/>
      <c r="B6569" s="22"/>
      <c r="C6569" s="23"/>
      <c r="D6569" s="21" t="s">
        <v>2338</v>
      </c>
      <c r="E6569" s="21" t="s">
        <v>1403</v>
      </c>
      <c r="F6569" s="21" t="s">
        <v>1403</v>
      </c>
      <c r="G6569" s="25" t="s">
        <v>1403</v>
      </c>
      <c r="H6569" s="21" t="s">
        <v>1403</v>
      </c>
      <c r="I6569" s="25" t="s">
        <v>1403</v>
      </c>
      <c r="J6569" s="21" t="s">
        <v>1403</v>
      </c>
      <c r="K6569" s="21" t="s">
        <v>1403</v>
      </c>
    </row>
    <row r="6570" s="7" customFormat="1" customHeight="1" spans="1:11">
      <c r="A6570" s="23"/>
      <c r="B6570" s="22"/>
      <c r="C6570" s="23"/>
      <c r="D6570" s="21" t="s">
        <v>1403</v>
      </c>
      <c r="E6570" s="21" t="s">
        <v>2339</v>
      </c>
      <c r="F6570" s="21" t="s">
        <v>1403</v>
      </c>
      <c r="G6570" s="25" t="s">
        <v>1403</v>
      </c>
      <c r="H6570" s="21" t="s">
        <v>1403</v>
      </c>
      <c r="I6570" s="25" t="s">
        <v>1403</v>
      </c>
      <c r="J6570" s="21" t="s">
        <v>1403</v>
      </c>
      <c r="K6570" s="21" t="s">
        <v>1403</v>
      </c>
    </row>
    <row r="6571" s="7" customFormat="1" customHeight="1" spans="1:11">
      <c r="A6571" s="23"/>
      <c r="B6571" s="22"/>
      <c r="C6571" s="23"/>
      <c r="D6571" s="21" t="s">
        <v>1403</v>
      </c>
      <c r="E6571" s="21" t="s">
        <v>1403</v>
      </c>
      <c r="F6571" s="21" t="s">
        <v>9507</v>
      </c>
      <c r="G6571" s="25" t="s">
        <v>2341</v>
      </c>
      <c r="H6571" s="21" t="s">
        <v>2342</v>
      </c>
      <c r="I6571" s="25" t="s">
        <v>2343</v>
      </c>
      <c r="J6571" s="21" t="s">
        <v>9508</v>
      </c>
      <c r="K6571" s="21" t="s">
        <v>9509</v>
      </c>
    </row>
    <row r="6572" s="7" customFormat="1" customHeight="1" spans="1:11">
      <c r="A6572" s="23"/>
      <c r="B6572" s="22"/>
      <c r="C6572" s="23"/>
      <c r="D6572" s="21" t="s">
        <v>1403</v>
      </c>
      <c r="E6572" s="21" t="s">
        <v>2389</v>
      </c>
      <c r="F6572" s="21" t="s">
        <v>1403</v>
      </c>
      <c r="G6572" s="25" t="s">
        <v>1403</v>
      </c>
      <c r="H6572" s="21" t="s">
        <v>1403</v>
      </c>
      <c r="I6572" s="25" t="s">
        <v>1403</v>
      </c>
      <c r="J6572" s="21" t="s">
        <v>1403</v>
      </c>
      <c r="K6572" s="21" t="s">
        <v>1403</v>
      </c>
    </row>
    <row r="6573" s="7" customFormat="1" customHeight="1" spans="1:11">
      <c r="A6573" s="23"/>
      <c r="B6573" s="22"/>
      <c r="C6573" s="23"/>
      <c r="D6573" s="21" t="s">
        <v>1403</v>
      </c>
      <c r="E6573" s="21" t="s">
        <v>1403</v>
      </c>
      <c r="F6573" s="21" t="s">
        <v>9510</v>
      </c>
      <c r="G6573" s="25" t="s">
        <v>2341</v>
      </c>
      <c r="H6573" s="21" t="s">
        <v>2342</v>
      </c>
      <c r="I6573" s="25" t="s">
        <v>2343</v>
      </c>
      <c r="J6573" s="21" t="s">
        <v>9511</v>
      </c>
      <c r="K6573" s="21" t="s">
        <v>9509</v>
      </c>
    </row>
    <row r="6574" s="7" customFormat="1" customHeight="1" spans="1:11">
      <c r="A6574" s="23"/>
      <c r="B6574" s="22"/>
      <c r="C6574" s="23"/>
      <c r="D6574" s="21" t="s">
        <v>1403</v>
      </c>
      <c r="E6574" s="21" t="s">
        <v>2949</v>
      </c>
      <c r="F6574" s="21" t="s">
        <v>1403</v>
      </c>
      <c r="G6574" s="25" t="s">
        <v>1403</v>
      </c>
      <c r="H6574" s="21" t="s">
        <v>1403</v>
      </c>
      <c r="I6574" s="25" t="s">
        <v>1403</v>
      </c>
      <c r="J6574" s="21" t="s">
        <v>1403</v>
      </c>
      <c r="K6574" s="21" t="s">
        <v>1403</v>
      </c>
    </row>
    <row r="6575" s="7" customFormat="1" customHeight="1" spans="1:11">
      <c r="A6575" s="23"/>
      <c r="B6575" s="22"/>
      <c r="C6575" s="23"/>
      <c r="D6575" s="21" t="s">
        <v>1403</v>
      </c>
      <c r="E6575" s="21" t="s">
        <v>1403</v>
      </c>
      <c r="F6575" s="21" t="s">
        <v>9512</v>
      </c>
      <c r="G6575" s="25" t="s">
        <v>2899</v>
      </c>
      <c r="H6575" s="21" t="s">
        <v>9513</v>
      </c>
      <c r="I6575" s="25" t="s">
        <v>2343</v>
      </c>
      <c r="J6575" s="21" t="s">
        <v>9514</v>
      </c>
      <c r="K6575" s="21" t="s">
        <v>9515</v>
      </c>
    </row>
    <row r="6576" s="7" customFormat="1" customHeight="1" spans="1:11">
      <c r="A6576" s="23"/>
      <c r="B6576" s="22"/>
      <c r="C6576" s="23"/>
      <c r="D6576" s="21" t="s">
        <v>2357</v>
      </c>
      <c r="E6576" s="21" t="s">
        <v>1403</v>
      </c>
      <c r="F6576" s="21" t="s">
        <v>1403</v>
      </c>
      <c r="G6576" s="25" t="s">
        <v>1403</v>
      </c>
      <c r="H6576" s="21" t="s">
        <v>1403</v>
      </c>
      <c r="I6576" s="25" t="s">
        <v>1403</v>
      </c>
      <c r="J6576" s="21" t="s">
        <v>1403</v>
      </c>
      <c r="K6576" s="21" t="s">
        <v>1403</v>
      </c>
    </row>
    <row r="6577" s="7" customFormat="1" customHeight="1" spans="1:11">
      <c r="A6577" s="23"/>
      <c r="B6577" s="22"/>
      <c r="C6577" s="23"/>
      <c r="D6577" s="21" t="s">
        <v>1403</v>
      </c>
      <c r="E6577" s="21" t="s">
        <v>2550</v>
      </c>
      <c r="F6577" s="21" t="s">
        <v>1403</v>
      </c>
      <c r="G6577" s="25" t="s">
        <v>1403</v>
      </c>
      <c r="H6577" s="21" t="s">
        <v>1403</v>
      </c>
      <c r="I6577" s="25" t="s">
        <v>1403</v>
      </c>
      <c r="J6577" s="21" t="s">
        <v>1403</v>
      </c>
      <c r="K6577" s="21" t="s">
        <v>1403</v>
      </c>
    </row>
    <row r="6578" s="7" customFormat="1" customHeight="1" spans="1:11">
      <c r="A6578" s="23"/>
      <c r="B6578" s="22"/>
      <c r="C6578" s="23"/>
      <c r="D6578" s="21" t="s">
        <v>1403</v>
      </c>
      <c r="E6578" s="21" t="s">
        <v>1403</v>
      </c>
      <c r="F6578" s="21" t="s">
        <v>9516</v>
      </c>
      <c r="G6578" s="25" t="s">
        <v>2341</v>
      </c>
      <c r="H6578" s="21" t="s">
        <v>9488</v>
      </c>
      <c r="I6578" s="25" t="s">
        <v>2343</v>
      </c>
      <c r="J6578" s="21" t="s">
        <v>9517</v>
      </c>
      <c r="K6578" s="21" t="s">
        <v>9518</v>
      </c>
    </row>
    <row r="6579" s="7" customFormat="1" customHeight="1" spans="1:11">
      <c r="A6579" s="23"/>
      <c r="B6579" s="22"/>
      <c r="C6579" s="23"/>
      <c r="D6579" s="21" t="s">
        <v>1403</v>
      </c>
      <c r="E6579" s="21" t="s">
        <v>2578</v>
      </c>
      <c r="F6579" s="21" t="s">
        <v>1403</v>
      </c>
      <c r="G6579" s="25" t="s">
        <v>1403</v>
      </c>
      <c r="H6579" s="21" t="s">
        <v>1403</v>
      </c>
      <c r="I6579" s="25" t="s">
        <v>1403</v>
      </c>
      <c r="J6579" s="21" t="s">
        <v>1403</v>
      </c>
      <c r="K6579" s="21" t="s">
        <v>1403</v>
      </c>
    </row>
    <row r="6580" s="7" customFormat="1" customHeight="1" spans="1:11">
      <c r="A6580" s="23"/>
      <c r="B6580" s="22"/>
      <c r="C6580" s="23"/>
      <c r="D6580" s="21" t="s">
        <v>1403</v>
      </c>
      <c r="E6580" s="21" t="s">
        <v>1403</v>
      </c>
      <c r="F6580" s="21" t="s">
        <v>9519</v>
      </c>
      <c r="G6580" s="25" t="s">
        <v>2697</v>
      </c>
      <c r="H6580" s="21" t="s">
        <v>2355</v>
      </c>
      <c r="I6580" s="25" t="s">
        <v>2343</v>
      </c>
      <c r="J6580" s="21" t="s">
        <v>9520</v>
      </c>
      <c r="K6580" s="21" t="s">
        <v>9521</v>
      </c>
    </row>
    <row r="6581" s="7" customFormat="1" customHeight="1" spans="1:11">
      <c r="A6581" s="23"/>
      <c r="B6581" s="22"/>
      <c r="C6581" s="23"/>
      <c r="D6581" s="21" t="s">
        <v>2373</v>
      </c>
      <c r="E6581" s="21" t="s">
        <v>1403</v>
      </c>
      <c r="F6581" s="21" t="s">
        <v>1403</v>
      </c>
      <c r="G6581" s="25" t="s">
        <v>1403</v>
      </c>
      <c r="H6581" s="21" t="s">
        <v>1403</v>
      </c>
      <c r="I6581" s="25" t="s">
        <v>1403</v>
      </c>
      <c r="J6581" s="21" t="s">
        <v>1403</v>
      </c>
      <c r="K6581" s="21" t="s">
        <v>1403</v>
      </c>
    </row>
    <row r="6582" s="7" customFormat="1" customHeight="1" spans="1:11">
      <c r="A6582" s="23"/>
      <c r="B6582" s="22"/>
      <c r="C6582" s="23"/>
      <c r="D6582" s="21" t="s">
        <v>1403</v>
      </c>
      <c r="E6582" s="21" t="s">
        <v>2374</v>
      </c>
      <c r="F6582" s="21" t="s">
        <v>1403</v>
      </c>
      <c r="G6582" s="25" t="s">
        <v>1403</v>
      </c>
      <c r="H6582" s="21" t="s">
        <v>1403</v>
      </c>
      <c r="I6582" s="25" t="s">
        <v>1403</v>
      </c>
      <c r="J6582" s="21" t="s">
        <v>1403</v>
      </c>
      <c r="K6582" s="21" t="s">
        <v>1403</v>
      </c>
    </row>
    <row r="6583" s="7" customFormat="1" customHeight="1" spans="1:11">
      <c r="A6583" s="23"/>
      <c r="B6583" s="22"/>
      <c r="C6583" s="23"/>
      <c r="D6583" s="21" t="s">
        <v>1403</v>
      </c>
      <c r="E6583" s="21" t="s">
        <v>1403</v>
      </c>
      <c r="F6583" s="21" t="s">
        <v>6794</v>
      </c>
      <c r="G6583" s="25" t="s">
        <v>2354</v>
      </c>
      <c r="H6583" s="21" t="s">
        <v>2394</v>
      </c>
      <c r="I6583" s="25" t="s">
        <v>2343</v>
      </c>
      <c r="J6583" s="21" t="s">
        <v>9522</v>
      </c>
      <c r="K6583" s="21" t="s">
        <v>9521</v>
      </c>
    </row>
    <row r="6584" s="7" customFormat="1" customHeight="1" spans="1:11">
      <c r="A6584" s="21" t="s">
        <v>9523</v>
      </c>
      <c r="B6584" s="24" t="s">
        <v>9524</v>
      </c>
      <c r="C6584" s="21" t="s">
        <v>2614</v>
      </c>
      <c r="D6584" s="23"/>
      <c r="E6584" s="23"/>
      <c r="F6584" s="23"/>
      <c r="G6584" s="22"/>
      <c r="H6584" s="23"/>
      <c r="I6584" s="22"/>
      <c r="J6584" s="23"/>
      <c r="K6584" s="23"/>
    </row>
    <row r="6585" s="7" customFormat="1" customHeight="1" spans="1:11">
      <c r="A6585" s="23"/>
      <c r="B6585" s="22"/>
      <c r="C6585" s="23"/>
      <c r="D6585" s="21" t="s">
        <v>2338</v>
      </c>
      <c r="E6585" s="21" t="s">
        <v>1403</v>
      </c>
      <c r="F6585" s="21" t="s">
        <v>1403</v>
      </c>
      <c r="G6585" s="25" t="s">
        <v>1403</v>
      </c>
      <c r="H6585" s="21" t="s">
        <v>1403</v>
      </c>
      <c r="I6585" s="25" t="s">
        <v>1403</v>
      </c>
      <c r="J6585" s="21" t="s">
        <v>1403</v>
      </c>
      <c r="K6585" s="21" t="s">
        <v>1403</v>
      </c>
    </row>
    <row r="6586" s="7" customFormat="1" customHeight="1" spans="1:11">
      <c r="A6586" s="23"/>
      <c r="B6586" s="22"/>
      <c r="C6586" s="23"/>
      <c r="D6586" s="21" t="s">
        <v>1403</v>
      </c>
      <c r="E6586" s="21" t="s">
        <v>2339</v>
      </c>
      <c r="F6586" s="21" t="s">
        <v>1403</v>
      </c>
      <c r="G6586" s="25" t="s">
        <v>1403</v>
      </c>
      <c r="H6586" s="21" t="s">
        <v>1403</v>
      </c>
      <c r="I6586" s="25" t="s">
        <v>1403</v>
      </c>
      <c r="J6586" s="21" t="s">
        <v>1403</v>
      </c>
      <c r="K6586" s="21" t="s">
        <v>1403</v>
      </c>
    </row>
    <row r="6587" s="7" customFormat="1" customHeight="1" spans="1:11">
      <c r="A6587" s="23"/>
      <c r="B6587" s="22"/>
      <c r="C6587" s="23"/>
      <c r="D6587" s="21" t="s">
        <v>1403</v>
      </c>
      <c r="E6587" s="21" t="s">
        <v>1403</v>
      </c>
      <c r="F6587" s="21" t="s">
        <v>9525</v>
      </c>
      <c r="G6587" s="25" t="s">
        <v>2341</v>
      </c>
      <c r="H6587" s="21" t="s">
        <v>2503</v>
      </c>
      <c r="I6587" s="25" t="s">
        <v>2384</v>
      </c>
      <c r="J6587" s="21" t="s">
        <v>2617</v>
      </c>
      <c r="K6587" s="21" t="s">
        <v>2618</v>
      </c>
    </row>
    <row r="6588" s="7" customFormat="1" customHeight="1" spans="1:11">
      <c r="A6588" s="23"/>
      <c r="B6588" s="22"/>
      <c r="C6588" s="23"/>
      <c r="D6588" s="21" t="s">
        <v>1403</v>
      </c>
      <c r="E6588" s="21" t="s">
        <v>1403</v>
      </c>
      <c r="F6588" s="21" t="s">
        <v>9526</v>
      </c>
      <c r="G6588" s="25" t="s">
        <v>2341</v>
      </c>
      <c r="H6588" s="21" t="s">
        <v>9527</v>
      </c>
      <c r="I6588" s="25" t="s">
        <v>2384</v>
      </c>
      <c r="J6588" s="21" t="s">
        <v>2631</v>
      </c>
      <c r="K6588" s="21" t="s">
        <v>2618</v>
      </c>
    </row>
    <row r="6589" s="7" customFormat="1" customHeight="1" spans="1:11">
      <c r="A6589" s="23"/>
      <c r="B6589" s="22"/>
      <c r="C6589" s="23"/>
      <c r="D6589" s="21" t="s">
        <v>1403</v>
      </c>
      <c r="E6589" s="21" t="s">
        <v>1403</v>
      </c>
      <c r="F6589" s="21" t="s">
        <v>2621</v>
      </c>
      <c r="G6589" s="25" t="s">
        <v>2341</v>
      </c>
      <c r="H6589" s="21" t="s">
        <v>5533</v>
      </c>
      <c r="I6589" s="25" t="s">
        <v>2384</v>
      </c>
      <c r="J6589" s="21" t="s">
        <v>2632</v>
      </c>
      <c r="K6589" s="21" t="s">
        <v>2618</v>
      </c>
    </row>
    <row r="6590" s="7" customFormat="1" customHeight="1" spans="1:11">
      <c r="A6590" s="23"/>
      <c r="B6590" s="22"/>
      <c r="C6590" s="23"/>
      <c r="D6590" s="21" t="s">
        <v>2357</v>
      </c>
      <c r="E6590" s="21" t="s">
        <v>1403</v>
      </c>
      <c r="F6590" s="21" t="s">
        <v>1403</v>
      </c>
      <c r="G6590" s="25" t="s">
        <v>1403</v>
      </c>
      <c r="H6590" s="21" t="s">
        <v>1403</v>
      </c>
      <c r="I6590" s="25" t="s">
        <v>1403</v>
      </c>
      <c r="J6590" s="21" t="s">
        <v>1403</v>
      </c>
      <c r="K6590" s="21" t="s">
        <v>1403</v>
      </c>
    </row>
    <row r="6591" s="7" customFormat="1" customHeight="1" spans="1:11">
      <c r="A6591" s="23"/>
      <c r="B6591" s="22"/>
      <c r="C6591" s="23"/>
      <c r="D6591" s="21" t="s">
        <v>1403</v>
      </c>
      <c r="E6591" s="21" t="s">
        <v>2358</v>
      </c>
      <c r="F6591" s="21" t="s">
        <v>1403</v>
      </c>
      <c r="G6591" s="25" t="s">
        <v>1403</v>
      </c>
      <c r="H6591" s="21" t="s">
        <v>1403</v>
      </c>
      <c r="I6591" s="25" t="s">
        <v>1403</v>
      </c>
      <c r="J6591" s="21" t="s">
        <v>1403</v>
      </c>
      <c r="K6591" s="21" t="s">
        <v>1403</v>
      </c>
    </row>
    <row r="6592" s="7" customFormat="1" customHeight="1" spans="1:11">
      <c r="A6592" s="23"/>
      <c r="B6592" s="22"/>
      <c r="C6592" s="23"/>
      <c r="D6592" s="21" t="s">
        <v>1403</v>
      </c>
      <c r="E6592" s="21" t="s">
        <v>1403</v>
      </c>
      <c r="F6592" s="21" t="s">
        <v>2590</v>
      </c>
      <c r="G6592" s="25" t="s">
        <v>2341</v>
      </c>
      <c r="H6592" s="21" t="s">
        <v>2591</v>
      </c>
      <c r="I6592" s="25" t="s">
        <v>1403</v>
      </c>
      <c r="J6592" s="21" t="s">
        <v>2623</v>
      </c>
      <c r="K6592" s="21" t="s">
        <v>2624</v>
      </c>
    </row>
    <row r="6593" s="7" customFormat="1" customHeight="1" spans="1:11">
      <c r="A6593" s="23"/>
      <c r="B6593" s="22"/>
      <c r="C6593" s="23"/>
      <c r="D6593" s="21" t="s">
        <v>2373</v>
      </c>
      <c r="E6593" s="21" t="s">
        <v>1403</v>
      </c>
      <c r="F6593" s="21" t="s">
        <v>1403</v>
      </c>
      <c r="G6593" s="25" t="s">
        <v>1403</v>
      </c>
      <c r="H6593" s="21" t="s">
        <v>1403</v>
      </c>
      <c r="I6593" s="25" t="s">
        <v>1403</v>
      </c>
      <c r="J6593" s="21" t="s">
        <v>1403</v>
      </c>
      <c r="K6593" s="21" t="s">
        <v>1403</v>
      </c>
    </row>
    <row r="6594" s="7" customFormat="1" customHeight="1" spans="1:11">
      <c r="A6594" s="23"/>
      <c r="B6594" s="22"/>
      <c r="C6594" s="23"/>
      <c r="D6594" s="21" t="s">
        <v>1403</v>
      </c>
      <c r="E6594" s="21" t="s">
        <v>2374</v>
      </c>
      <c r="F6594" s="21" t="s">
        <v>1403</v>
      </c>
      <c r="G6594" s="25" t="s">
        <v>1403</v>
      </c>
      <c r="H6594" s="21" t="s">
        <v>1403</v>
      </c>
      <c r="I6594" s="25" t="s">
        <v>1403</v>
      </c>
      <c r="J6594" s="21" t="s">
        <v>1403</v>
      </c>
      <c r="K6594" s="21" t="s">
        <v>1403</v>
      </c>
    </row>
    <row r="6595" s="7" customFormat="1" customHeight="1" spans="1:11">
      <c r="A6595" s="23"/>
      <c r="B6595" s="22"/>
      <c r="C6595" s="23"/>
      <c r="D6595" s="21" t="s">
        <v>1403</v>
      </c>
      <c r="E6595" s="21" t="s">
        <v>1403</v>
      </c>
      <c r="F6595" s="21" t="s">
        <v>2594</v>
      </c>
      <c r="G6595" s="25" t="s">
        <v>2354</v>
      </c>
      <c r="H6595" s="21" t="s">
        <v>2394</v>
      </c>
      <c r="I6595" s="25" t="s">
        <v>2343</v>
      </c>
      <c r="J6595" s="21" t="s">
        <v>2625</v>
      </c>
      <c r="K6595" s="21" t="s">
        <v>2626</v>
      </c>
    </row>
    <row r="6596" s="7" customFormat="1" customHeight="1" spans="1:11">
      <c r="A6596" s="23"/>
      <c r="B6596" s="22"/>
      <c r="C6596" s="23"/>
      <c r="D6596" s="21" t="s">
        <v>1403</v>
      </c>
      <c r="E6596" s="21" t="s">
        <v>1403</v>
      </c>
      <c r="F6596" s="21" t="s">
        <v>2627</v>
      </c>
      <c r="G6596" s="25" t="s">
        <v>2354</v>
      </c>
      <c r="H6596" s="21" t="s">
        <v>2394</v>
      </c>
      <c r="I6596" s="25" t="s">
        <v>2343</v>
      </c>
      <c r="J6596" s="21" t="s">
        <v>2628</v>
      </c>
      <c r="K6596" s="21" t="s">
        <v>2626</v>
      </c>
    </row>
    <row r="6597" s="7" customFormat="1" customHeight="1" spans="1:11">
      <c r="A6597" s="21" t="s">
        <v>8687</v>
      </c>
      <c r="B6597" s="24" t="s">
        <v>9528</v>
      </c>
      <c r="C6597" s="21" t="s">
        <v>9529</v>
      </c>
      <c r="D6597" s="23"/>
      <c r="E6597" s="23"/>
      <c r="F6597" s="23"/>
      <c r="G6597" s="22"/>
      <c r="H6597" s="23"/>
      <c r="I6597" s="22"/>
      <c r="J6597" s="23"/>
      <c r="K6597" s="23"/>
    </row>
    <row r="6598" s="7" customFormat="1" customHeight="1" spans="1:11">
      <c r="A6598" s="23"/>
      <c r="B6598" s="22"/>
      <c r="C6598" s="23"/>
      <c r="D6598" s="21" t="s">
        <v>2338</v>
      </c>
      <c r="E6598" s="21" t="s">
        <v>1403</v>
      </c>
      <c r="F6598" s="21" t="s">
        <v>1403</v>
      </c>
      <c r="G6598" s="25" t="s">
        <v>1403</v>
      </c>
      <c r="H6598" s="21" t="s">
        <v>1403</v>
      </c>
      <c r="I6598" s="25" t="s">
        <v>1403</v>
      </c>
      <c r="J6598" s="21" t="s">
        <v>1403</v>
      </c>
      <c r="K6598" s="21" t="s">
        <v>1403</v>
      </c>
    </row>
    <row r="6599" s="7" customFormat="1" customHeight="1" spans="1:11">
      <c r="A6599" s="23"/>
      <c r="B6599" s="22"/>
      <c r="C6599" s="23"/>
      <c r="D6599" s="21" t="s">
        <v>1403</v>
      </c>
      <c r="E6599" s="21" t="s">
        <v>2352</v>
      </c>
      <c r="F6599" s="21" t="s">
        <v>1403</v>
      </c>
      <c r="G6599" s="25" t="s">
        <v>1403</v>
      </c>
      <c r="H6599" s="21" t="s">
        <v>1403</v>
      </c>
      <c r="I6599" s="25" t="s">
        <v>1403</v>
      </c>
      <c r="J6599" s="21" t="s">
        <v>1403</v>
      </c>
      <c r="K6599" s="21" t="s">
        <v>1403</v>
      </c>
    </row>
    <row r="6600" s="7" customFormat="1" customHeight="1" spans="1:11">
      <c r="A6600" s="23"/>
      <c r="B6600" s="22"/>
      <c r="C6600" s="23"/>
      <c r="D6600" s="21" t="s">
        <v>1403</v>
      </c>
      <c r="E6600" s="21" t="s">
        <v>1403</v>
      </c>
      <c r="F6600" s="21" t="s">
        <v>9530</v>
      </c>
      <c r="G6600" s="25" t="s">
        <v>2354</v>
      </c>
      <c r="H6600" s="21" t="s">
        <v>9488</v>
      </c>
      <c r="I6600" s="25" t="s">
        <v>2343</v>
      </c>
      <c r="J6600" s="21" t="s">
        <v>9531</v>
      </c>
      <c r="K6600" s="21" t="s">
        <v>9532</v>
      </c>
    </row>
    <row r="6601" s="7" customFormat="1" customHeight="1" spans="1:11">
      <c r="A6601" s="23"/>
      <c r="B6601" s="22"/>
      <c r="C6601" s="23"/>
      <c r="D6601" s="21" t="s">
        <v>1403</v>
      </c>
      <c r="E6601" s="21" t="s">
        <v>1403</v>
      </c>
      <c r="F6601" s="21" t="s">
        <v>9533</v>
      </c>
      <c r="G6601" s="25" t="s">
        <v>2498</v>
      </c>
      <c r="H6601" s="21" t="s">
        <v>9534</v>
      </c>
      <c r="I6601" s="25" t="s">
        <v>2343</v>
      </c>
      <c r="J6601" s="21" t="s">
        <v>9532</v>
      </c>
      <c r="K6601" s="21" t="s">
        <v>9532</v>
      </c>
    </row>
    <row r="6602" s="7" customFormat="1" customHeight="1" spans="1:11">
      <c r="A6602" s="23"/>
      <c r="B6602" s="22"/>
      <c r="C6602" s="23"/>
      <c r="D6602" s="21" t="s">
        <v>1403</v>
      </c>
      <c r="E6602" s="21" t="s">
        <v>1403</v>
      </c>
      <c r="F6602" s="21" t="s">
        <v>9535</v>
      </c>
      <c r="G6602" s="25" t="s">
        <v>2354</v>
      </c>
      <c r="H6602" s="21" t="s">
        <v>9488</v>
      </c>
      <c r="I6602" s="25" t="s">
        <v>2343</v>
      </c>
      <c r="J6602" s="21" t="s">
        <v>9532</v>
      </c>
      <c r="K6602" s="21" t="s">
        <v>9532</v>
      </c>
    </row>
    <row r="6603" s="7" customFormat="1" customHeight="1" spans="1:11">
      <c r="A6603" s="23"/>
      <c r="B6603" s="22"/>
      <c r="C6603" s="23"/>
      <c r="D6603" s="21" t="s">
        <v>1403</v>
      </c>
      <c r="E6603" s="21" t="s">
        <v>1403</v>
      </c>
      <c r="F6603" s="21" t="s">
        <v>9536</v>
      </c>
      <c r="G6603" s="25" t="s">
        <v>2354</v>
      </c>
      <c r="H6603" s="21" t="s">
        <v>9488</v>
      </c>
      <c r="I6603" s="25" t="s">
        <v>2343</v>
      </c>
      <c r="J6603" s="21" t="s">
        <v>9532</v>
      </c>
      <c r="K6603" s="21" t="s">
        <v>9532</v>
      </c>
    </row>
    <row r="6604" s="7" customFormat="1" customHeight="1" spans="1:11">
      <c r="A6604" s="23"/>
      <c r="B6604" s="22"/>
      <c r="C6604" s="23"/>
      <c r="D6604" s="21" t="s">
        <v>1403</v>
      </c>
      <c r="E6604" s="21" t="s">
        <v>1403</v>
      </c>
      <c r="F6604" s="21" t="s">
        <v>9537</v>
      </c>
      <c r="G6604" s="25" t="s">
        <v>2354</v>
      </c>
      <c r="H6604" s="21" t="s">
        <v>9488</v>
      </c>
      <c r="I6604" s="25" t="s">
        <v>2343</v>
      </c>
      <c r="J6604" s="21" t="s">
        <v>9532</v>
      </c>
      <c r="K6604" s="21" t="s">
        <v>9532</v>
      </c>
    </row>
    <row r="6605" s="7" customFormat="1" customHeight="1" spans="1:11">
      <c r="A6605" s="23"/>
      <c r="B6605" s="22"/>
      <c r="C6605" s="23"/>
      <c r="D6605" s="21" t="s">
        <v>1403</v>
      </c>
      <c r="E6605" s="21" t="s">
        <v>1403</v>
      </c>
      <c r="F6605" s="21" t="s">
        <v>9538</v>
      </c>
      <c r="G6605" s="25" t="s">
        <v>2354</v>
      </c>
      <c r="H6605" s="21" t="s">
        <v>9488</v>
      </c>
      <c r="I6605" s="25" t="s">
        <v>2343</v>
      </c>
      <c r="J6605" s="21" t="s">
        <v>9532</v>
      </c>
      <c r="K6605" s="21" t="s">
        <v>9532</v>
      </c>
    </row>
    <row r="6606" s="7" customFormat="1" customHeight="1" spans="1:11">
      <c r="A6606" s="23"/>
      <c r="B6606" s="22"/>
      <c r="C6606" s="23"/>
      <c r="D6606" s="21" t="s">
        <v>1403</v>
      </c>
      <c r="E6606" s="21" t="s">
        <v>1403</v>
      </c>
      <c r="F6606" s="21" t="s">
        <v>9539</v>
      </c>
      <c r="G6606" s="25" t="s">
        <v>2354</v>
      </c>
      <c r="H6606" s="21" t="s">
        <v>9488</v>
      </c>
      <c r="I6606" s="25" t="s">
        <v>2343</v>
      </c>
      <c r="J6606" s="21" t="s">
        <v>9532</v>
      </c>
      <c r="K6606" s="21" t="s">
        <v>9532</v>
      </c>
    </row>
    <row r="6607" s="7" customFormat="1" customHeight="1" spans="1:11">
      <c r="A6607" s="23"/>
      <c r="B6607" s="22"/>
      <c r="C6607" s="23"/>
      <c r="D6607" s="21" t="s">
        <v>2357</v>
      </c>
      <c r="E6607" s="21" t="s">
        <v>1403</v>
      </c>
      <c r="F6607" s="21" t="s">
        <v>1403</v>
      </c>
      <c r="G6607" s="25" t="s">
        <v>1403</v>
      </c>
      <c r="H6607" s="21" t="s">
        <v>1403</v>
      </c>
      <c r="I6607" s="25" t="s">
        <v>1403</v>
      </c>
      <c r="J6607" s="21" t="s">
        <v>1403</v>
      </c>
      <c r="K6607" s="21" t="s">
        <v>1403</v>
      </c>
    </row>
    <row r="6608" s="7" customFormat="1" customHeight="1" spans="1:11">
      <c r="A6608" s="23"/>
      <c r="B6608" s="22"/>
      <c r="C6608" s="23"/>
      <c r="D6608" s="21" t="s">
        <v>1403</v>
      </c>
      <c r="E6608" s="21" t="s">
        <v>2578</v>
      </c>
      <c r="F6608" s="21" t="s">
        <v>1403</v>
      </c>
      <c r="G6608" s="25" t="s">
        <v>1403</v>
      </c>
      <c r="H6608" s="21" t="s">
        <v>1403</v>
      </c>
      <c r="I6608" s="25" t="s">
        <v>1403</v>
      </c>
      <c r="J6608" s="21" t="s">
        <v>1403</v>
      </c>
      <c r="K6608" s="21" t="s">
        <v>1403</v>
      </c>
    </row>
    <row r="6609" s="7" customFormat="1" customHeight="1" spans="1:11">
      <c r="A6609" s="23"/>
      <c r="B6609" s="22"/>
      <c r="C6609" s="23"/>
      <c r="D6609" s="21" t="s">
        <v>1403</v>
      </c>
      <c r="E6609" s="21" t="s">
        <v>1403</v>
      </c>
      <c r="F6609" s="21" t="s">
        <v>9540</v>
      </c>
      <c r="G6609" s="25" t="s">
        <v>2354</v>
      </c>
      <c r="H6609" s="21" t="s">
        <v>9488</v>
      </c>
      <c r="I6609" s="25" t="s">
        <v>2343</v>
      </c>
      <c r="J6609" s="21" t="s">
        <v>9532</v>
      </c>
      <c r="K6609" s="21" t="s">
        <v>9532</v>
      </c>
    </row>
    <row r="6610" s="7" customFormat="1" customHeight="1" spans="1:11">
      <c r="A6610" s="23"/>
      <c r="B6610" s="22"/>
      <c r="C6610" s="23"/>
      <c r="D6610" s="21" t="s">
        <v>1403</v>
      </c>
      <c r="E6610" s="21" t="s">
        <v>1403</v>
      </c>
      <c r="F6610" s="21" t="s">
        <v>9541</v>
      </c>
      <c r="G6610" s="25" t="s">
        <v>2498</v>
      </c>
      <c r="H6610" s="21" t="s">
        <v>8691</v>
      </c>
      <c r="I6610" s="25" t="s">
        <v>2343</v>
      </c>
      <c r="J6610" s="21" t="s">
        <v>9532</v>
      </c>
      <c r="K6610" s="21" t="s">
        <v>9532</v>
      </c>
    </row>
    <row r="6611" s="7" customFormat="1" customHeight="1" spans="1:11">
      <c r="A6611" s="23"/>
      <c r="B6611" s="22"/>
      <c r="C6611" s="23"/>
      <c r="D6611" s="21" t="s">
        <v>1403</v>
      </c>
      <c r="E6611" s="21" t="s">
        <v>1403</v>
      </c>
      <c r="F6611" s="21" t="s">
        <v>9542</v>
      </c>
      <c r="G6611" s="25" t="s">
        <v>2354</v>
      </c>
      <c r="H6611" s="21" t="s">
        <v>9488</v>
      </c>
      <c r="I6611" s="25" t="s">
        <v>2343</v>
      </c>
      <c r="J6611" s="21" t="s">
        <v>9532</v>
      </c>
      <c r="K6611" s="21" t="s">
        <v>9532</v>
      </c>
    </row>
    <row r="6612" s="7" customFormat="1" customHeight="1" spans="1:11">
      <c r="A6612" s="23"/>
      <c r="B6612" s="22"/>
      <c r="C6612" s="23"/>
      <c r="D6612" s="21" t="s">
        <v>2373</v>
      </c>
      <c r="E6612" s="21" t="s">
        <v>1403</v>
      </c>
      <c r="F6612" s="21" t="s">
        <v>1403</v>
      </c>
      <c r="G6612" s="25" t="s">
        <v>1403</v>
      </c>
      <c r="H6612" s="21" t="s">
        <v>1403</v>
      </c>
      <c r="I6612" s="25" t="s">
        <v>1403</v>
      </c>
      <c r="J6612" s="21" t="s">
        <v>1403</v>
      </c>
      <c r="K6612" s="21" t="s">
        <v>1403</v>
      </c>
    </row>
    <row r="6613" s="7" customFormat="1" customHeight="1" spans="1:11">
      <c r="A6613" s="23"/>
      <c r="B6613" s="22"/>
      <c r="C6613" s="23"/>
      <c r="D6613" s="21" t="s">
        <v>1403</v>
      </c>
      <c r="E6613" s="21" t="s">
        <v>2374</v>
      </c>
      <c r="F6613" s="21" t="s">
        <v>1403</v>
      </c>
      <c r="G6613" s="25" t="s">
        <v>1403</v>
      </c>
      <c r="H6613" s="21" t="s">
        <v>1403</v>
      </c>
      <c r="I6613" s="25" t="s">
        <v>1403</v>
      </c>
      <c r="J6613" s="21" t="s">
        <v>1403</v>
      </c>
      <c r="K6613" s="21" t="s">
        <v>1403</v>
      </c>
    </row>
    <row r="6614" s="7" customFormat="1" customHeight="1" spans="1:11">
      <c r="A6614" s="23"/>
      <c r="B6614" s="22"/>
      <c r="C6614" s="23"/>
      <c r="D6614" s="21" t="s">
        <v>1403</v>
      </c>
      <c r="E6614" s="21" t="s">
        <v>1403</v>
      </c>
      <c r="F6614" s="21" t="s">
        <v>9543</v>
      </c>
      <c r="G6614" s="25" t="s">
        <v>2354</v>
      </c>
      <c r="H6614" s="21" t="s">
        <v>2622</v>
      </c>
      <c r="I6614" s="25" t="s">
        <v>2343</v>
      </c>
      <c r="J6614" s="21" t="s">
        <v>9532</v>
      </c>
      <c r="K6614" s="21" t="s">
        <v>9532</v>
      </c>
    </row>
    <row r="6615" s="7" customFormat="1" customHeight="1" spans="1:11">
      <c r="A6615" s="23"/>
      <c r="B6615" s="22"/>
      <c r="C6615" s="23"/>
      <c r="D6615" s="21" t="s">
        <v>1403</v>
      </c>
      <c r="E6615" s="21" t="s">
        <v>1403</v>
      </c>
      <c r="F6615" s="21" t="s">
        <v>9544</v>
      </c>
      <c r="G6615" s="25" t="s">
        <v>2354</v>
      </c>
      <c r="H6615" s="21" t="s">
        <v>2622</v>
      </c>
      <c r="I6615" s="25" t="s">
        <v>2343</v>
      </c>
      <c r="J6615" s="21" t="s">
        <v>9532</v>
      </c>
      <c r="K6615" s="21" t="s">
        <v>9532</v>
      </c>
    </row>
    <row r="6616" s="7" customFormat="1" customHeight="1" spans="1:11">
      <c r="A6616" s="23"/>
      <c r="B6616" s="22"/>
      <c r="C6616" s="23"/>
      <c r="D6616" s="21" t="s">
        <v>1403</v>
      </c>
      <c r="E6616" s="21" t="s">
        <v>1403</v>
      </c>
      <c r="F6616" s="21" t="s">
        <v>9545</v>
      </c>
      <c r="G6616" s="25" t="s">
        <v>2354</v>
      </c>
      <c r="H6616" s="21" t="s">
        <v>2622</v>
      </c>
      <c r="I6616" s="25" t="s">
        <v>2343</v>
      </c>
      <c r="J6616" s="21" t="s">
        <v>9532</v>
      </c>
      <c r="K6616" s="21" t="s">
        <v>9532</v>
      </c>
    </row>
    <row r="6617" s="7" customFormat="1" customHeight="1" spans="1:11">
      <c r="A6617" s="21" t="s">
        <v>9546</v>
      </c>
      <c r="B6617" s="24" t="s">
        <v>9547</v>
      </c>
      <c r="C6617" s="21" t="s">
        <v>9548</v>
      </c>
      <c r="D6617" s="23"/>
      <c r="E6617" s="23"/>
      <c r="F6617" s="23"/>
      <c r="G6617" s="22"/>
      <c r="H6617" s="23"/>
      <c r="I6617" s="22"/>
      <c r="J6617" s="23"/>
      <c r="K6617" s="23"/>
    </row>
    <row r="6618" s="7" customFormat="1" customHeight="1" spans="1:11">
      <c r="A6618" s="23"/>
      <c r="B6618" s="22"/>
      <c r="C6618" s="23"/>
      <c r="D6618" s="21" t="s">
        <v>2338</v>
      </c>
      <c r="E6618" s="21" t="s">
        <v>1403</v>
      </c>
      <c r="F6618" s="21" t="s">
        <v>1403</v>
      </c>
      <c r="G6618" s="25" t="s">
        <v>1403</v>
      </c>
      <c r="H6618" s="21" t="s">
        <v>1403</v>
      </c>
      <c r="I6618" s="25" t="s">
        <v>1403</v>
      </c>
      <c r="J6618" s="21" t="s">
        <v>1403</v>
      </c>
      <c r="K6618" s="21" t="s">
        <v>1403</v>
      </c>
    </row>
    <row r="6619" s="7" customFormat="1" customHeight="1" spans="1:11">
      <c r="A6619" s="23"/>
      <c r="B6619" s="22"/>
      <c r="C6619" s="23"/>
      <c r="D6619" s="21" t="s">
        <v>1403</v>
      </c>
      <c r="E6619" s="21" t="s">
        <v>2352</v>
      </c>
      <c r="F6619" s="21" t="s">
        <v>1403</v>
      </c>
      <c r="G6619" s="25" t="s">
        <v>1403</v>
      </c>
      <c r="H6619" s="21" t="s">
        <v>1403</v>
      </c>
      <c r="I6619" s="25" t="s">
        <v>1403</v>
      </c>
      <c r="J6619" s="21" t="s">
        <v>1403</v>
      </c>
      <c r="K6619" s="21" t="s">
        <v>1403</v>
      </c>
    </row>
    <row r="6620" s="7" customFormat="1" customHeight="1" spans="1:11">
      <c r="A6620" s="23"/>
      <c r="B6620" s="22"/>
      <c r="C6620" s="23"/>
      <c r="D6620" s="21" t="s">
        <v>1403</v>
      </c>
      <c r="E6620" s="21" t="s">
        <v>1403</v>
      </c>
      <c r="F6620" s="21" t="s">
        <v>9549</v>
      </c>
      <c r="G6620" s="25" t="s">
        <v>2341</v>
      </c>
      <c r="H6620" s="21" t="s">
        <v>9488</v>
      </c>
      <c r="I6620" s="25" t="s">
        <v>2343</v>
      </c>
      <c r="J6620" s="21" t="s">
        <v>9550</v>
      </c>
      <c r="K6620" s="21" t="s">
        <v>9551</v>
      </c>
    </row>
    <row r="6621" s="7" customFormat="1" customHeight="1" spans="1:11">
      <c r="A6621" s="23"/>
      <c r="B6621" s="22"/>
      <c r="C6621" s="23"/>
      <c r="D6621" s="21" t="s">
        <v>1403</v>
      </c>
      <c r="E6621" s="21" t="s">
        <v>2389</v>
      </c>
      <c r="F6621" s="21" t="s">
        <v>1403</v>
      </c>
      <c r="G6621" s="25" t="s">
        <v>1403</v>
      </c>
      <c r="H6621" s="21" t="s">
        <v>1403</v>
      </c>
      <c r="I6621" s="25" t="s">
        <v>1403</v>
      </c>
      <c r="J6621" s="21" t="s">
        <v>1403</v>
      </c>
      <c r="K6621" s="21" t="s">
        <v>1403</v>
      </c>
    </row>
    <row r="6622" s="7" customFormat="1" customHeight="1" spans="1:11">
      <c r="A6622" s="23"/>
      <c r="B6622" s="22"/>
      <c r="C6622" s="23"/>
      <c r="D6622" s="21" t="s">
        <v>1403</v>
      </c>
      <c r="E6622" s="21" t="s">
        <v>1403</v>
      </c>
      <c r="F6622" s="21" t="s">
        <v>2809</v>
      </c>
      <c r="G6622" s="25" t="s">
        <v>2341</v>
      </c>
      <c r="H6622" s="21" t="s">
        <v>9552</v>
      </c>
      <c r="I6622" s="25" t="s">
        <v>5569</v>
      </c>
      <c r="J6622" s="21" t="s">
        <v>9553</v>
      </c>
      <c r="K6622" s="21" t="s">
        <v>9554</v>
      </c>
    </row>
    <row r="6623" s="7" customFormat="1" customHeight="1" spans="1:11">
      <c r="A6623" s="23"/>
      <c r="B6623" s="22"/>
      <c r="C6623" s="23"/>
      <c r="D6623" s="21" t="s">
        <v>2357</v>
      </c>
      <c r="E6623" s="21" t="s">
        <v>1403</v>
      </c>
      <c r="F6623" s="21" t="s">
        <v>1403</v>
      </c>
      <c r="G6623" s="25" t="s">
        <v>1403</v>
      </c>
      <c r="H6623" s="21" t="s">
        <v>1403</v>
      </c>
      <c r="I6623" s="25" t="s">
        <v>1403</v>
      </c>
      <c r="J6623" s="21" t="s">
        <v>1403</v>
      </c>
      <c r="K6623" s="21" t="s">
        <v>1403</v>
      </c>
    </row>
    <row r="6624" s="7" customFormat="1" customHeight="1" spans="1:11">
      <c r="A6624" s="23"/>
      <c r="B6624" s="22"/>
      <c r="C6624" s="23"/>
      <c r="D6624" s="21" t="s">
        <v>1403</v>
      </c>
      <c r="E6624" s="21" t="s">
        <v>2550</v>
      </c>
      <c r="F6624" s="21" t="s">
        <v>1403</v>
      </c>
      <c r="G6624" s="25" t="s">
        <v>1403</v>
      </c>
      <c r="H6624" s="21" t="s">
        <v>1403</v>
      </c>
      <c r="I6624" s="25" t="s">
        <v>1403</v>
      </c>
      <c r="J6624" s="21" t="s">
        <v>1403</v>
      </c>
      <c r="K6624" s="21" t="s">
        <v>1403</v>
      </c>
    </row>
    <row r="6625" s="7" customFormat="1" customHeight="1" spans="1:11">
      <c r="A6625" s="23"/>
      <c r="B6625" s="22"/>
      <c r="C6625" s="23"/>
      <c r="D6625" s="21" t="s">
        <v>1403</v>
      </c>
      <c r="E6625" s="21" t="s">
        <v>1403</v>
      </c>
      <c r="F6625" s="21" t="s">
        <v>9555</v>
      </c>
      <c r="G6625" s="25" t="s">
        <v>2341</v>
      </c>
      <c r="H6625" s="21" t="s">
        <v>9488</v>
      </c>
      <c r="I6625" s="25" t="s">
        <v>2343</v>
      </c>
      <c r="J6625" s="21" t="s">
        <v>9556</v>
      </c>
      <c r="K6625" s="21" t="s">
        <v>9554</v>
      </c>
    </row>
    <row r="6626" s="7" customFormat="1" customHeight="1" spans="1:11">
      <c r="A6626" s="23"/>
      <c r="B6626" s="22"/>
      <c r="C6626" s="23"/>
      <c r="D6626" s="21" t="s">
        <v>1403</v>
      </c>
      <c r="E6626" s="21" t="s">
        <v>2358</v>
      </c>
      <c r="F6626" s="21" t="s">
        <v>1403</v>
      </c>
      <c r="G6626" s="25" t="s">
        <v>1403</v>
      </c>
      <c r="H6626" s="21" t="s">
        <v>1403</v>
      </c>
      <c r="I6626" s="25" t="s">
        <v>1403</v>
      </c>
      <c r="J6626" s="21" t="s">
        <v>1403</v>
      </c>
      <c r="K6626" s="21" t="s">
        <v>1403</v>
      </c>
    </row>
    <row r="6627" s="7" customFormat="1" customHeight="1" spans="1:11">
      <c r="A6627" s="23"/>
      <c r="B6627" s="22"/>
      <c r="C6627" s="23"/>
      <c r="D6627" s="21" t="s">
        <v>1403</v>
      </c>
      <c r="E6627" s="21" t="s">
        <v>1403</v>
      </c>
      <c r="F6627" s="21" t="s">
        <v>9557</v>
      </c>
      <c r="G6627" s="25" t="s">
        <v>2899</v>
      </c>
      <c r="H6627" s="21" t="s">
        <v>9488</v>
      </c>
      <c r="I6627" s="25" t="s">
        <v>2343</v>
      </c>
      <c r="J6627" s="21" t="s">
        <v>9558</v>
      </c>
      <c r="K6627" s="21" t="s">
        <v>9554</v>
      </c>
    </row>
    <row r="6628" s="7" customFormat="1" customHeight="1" spans="1:11">
      <c r="A6628" s="23"/>
      <c r="B6628" s="22"/>
      <c r="C6628" s="23"/>
      <c r="D6628" s="21" t="s">
        <v>1403</v>
      </c>
      <c r="E6628" s="21" t="s">
        <v>1403</v>
      </c>
      <c r="F6628" s="21" t="s">
        <v>9559</v>
      </c>
      <c r="G6628" s="25" t="s">
        <v>2341</v>
      </c>
      <c r="H6628" s="21" t="s">
        <v>9488</v>
      </c>
      <c r="I6628" s="25" t="s">
        <v>2343</v>
      </c>
      <c r="J6628" s="21" t="s">
        <v>9560</v>
      </c>
      <c r="K6628" s="21" t="s">
        <v>9554</v>
      </c>
    </row>
    <row r="6629" s="7" customFormat="1" customHeight="1" spans="1:11">
      <c r="A6629" s="23"/>
      <c r="B6629" s="22"/>
      <c r="C6629" s="23"/>
      <c r="D6629" s="21" t="s">
        <v>2373</v>
      </c>
      <c r="E6629" s="21" t="s">
        <v>1403</v>
      </c>
      <c r="F6629" s="21" t="s">
        <v>1403</v>
      </c>
      <c r="G6629" s="25" t="s">
        <v>1403</v>
      </c>
      <c r="H6629" s="21" t="s">
        <v>1403</v>
      </c>
      <c r="I6629" s="25" t="s">
        <v>1403</v>
      </c>
      <c r="J6629" s="21" t="s">
        <v>1403</v>
      </c>
      <c r="K6629" s="21" t="s">
        <v>1403</v>
      </c>
    </row>
    <row r="6630" s="7" customFormat="1" customHeight="1" spans="1:11">
      <c r="A6630" s="23"/>
      <c r="B6630" s="22"/>
      <c r="C6630" s="23"/>
      <c r="D6630" s="21" t="s">
        <v>1403</v>
      </c>
      <c r="E6630" s="21" t="s">
        <v>2374</v>
      </c>
      <c r="F6630" s="21" t="s">
        <v>1403</v>
      </c>
      <c r="G6630" s="25" t="s">
        <v>1403</v>
      </c>
      <c r="H6630" s="21" t="s">
        <v>1403</v>
      </c>
      <c r="I6630" s="25" t="s">
        <v>1403</v>
      </c>
      <c r="J6630" s="21" t="s">
        <v>1403</v>
      </c>
      <c r="K6630" s="21" t="s">
        <v>1403</v>
      </c>
    </row>
    <row r="6631" s="7" customFormat="1" customHeight="1" spans="1:11">
      <c r="A6631" s="23"/>
      <c r="B6631" s="22"/>
      <c r="C6631" s="23"/>
      <c r="D6631" s="21" t="s">
        <v>1403</v>
      </c>
      <c r="E6631" s="21" t="s">
        <v>1403</v>
      </c>
      <c r="F6631" s="21" t="s">
        <v>9561</v>
      </c>
      <c r="G6631" s="25" t="s">
        <v>2354</v>
      </c>
      <c r="H6631" s="21" t="s">
        <v>2394</v>
      </c>
      <c r="I6631" s="25" t="s">
        <v>2343</v>
      </c>
      <c r="J6631" s="21" t="s">
        <v>9562</v>
      </c>
      <c r="K6631" s="21" t="s">
        <v>9554</v>
      </c>
    </row>
    <row r="6632" s="7" customFormat="1" customHeight="1" spans="1:11">
      <c r="A6632" s="21" t="s">
        <v>9563</v>
      </c>
      <c r="B6632" s="24" t="s">
        <v>9564</v>
      </c>
      <c r="C6632" s="21" t="s">
        <v>9565</v>
      </c>
      <c r="D6632" s="23"/>
      <c r="E6632" s="23"/>
      <c r="F6632" s="23"/>
      <c r="G6632" s="22"/>
      <c r="H6632" s="23"/>
      <c r="I6632" s="22"/>
      <c r="J6632" s="23"/>
      <c r="K6632" s="23"/>
    </row>
    <row r="6633" s="7" customFormat="1" customHeight="1" spans="1:11">
      <c r="A6633" s="23"/>
      <c r="B6633" s="22"/>
      <c r="C6633" s="23"/>
      <c r="D6633" s="21" t="s">
        <v>2338</v>
      </c>
      <c r="E6633" s="21" t="s">
        <v>1403</v>
      </c>
      <c r="F6633" s="21" t="s">
        <v>1403</v>
      </c>
      <c r="G6633" s="25" t="s">
        <v>1403</v>
      </c>
      <c r="H6633" s="21" t="s">
        <v>1403</v>
      </c>
      <c r="I6633" s="25" t="s">
        <v>1403</v>
      </c>
      <c r="J6633" s="21" t="s">
        <v>1403</v>
      </c>
      <c r="K6633" s="21" t="s">
        <v>1403</v>
      </c>
    </row>
    <row r="6634" s="7" customFormat="1" customHeight="1" spans="1:11">
      <c r="A6634" s="23"/>
      <c r="B6634" s="22"/>
      <c r="C6634" s="23"/>
      <c r="D6634" s="21" t="s">
        <v>1403</v>
      </c>
      <c r="E6634" s="21" t="s">
        <v>2339</v>
      </c>
      <c r="F6634" s="21" t="s">
        <v>1403</v>
      </c>
      <c r="G6634" s="25" t="s">
        <v>1403</v>
      </c>
      <c r="H6634" s="21" t="s">
        <v>1403</v>
      </c>
      <c r="I6634" s="25" t="s">
        <v>1403</v>
      </c>
      <c r="J6634" s="21" t="s">
        <v>1403</v>
      </c>
      <c r="K6634" s="21" t="s">
        <v>1403</v>
      </c>
    </row>
    <row r="6635" s="7" customFormat="1" customHeight="1" spans="1:11">
      <c r="A6635" s="23"/>
      <c r="B6635" s="22"/>
      <c r="C6635" s="23"/>
      <c r="D6635" s="21" t="s">
        <v>1403</v>
      </c>
      <c r="E6635" s="21" t="s">
        <v>1403</v>
      </c>
      <c r="F6635" s="21" t="s">
        <v>9566</v>
      </c>
      <c r="G6635" s="25" t="s">
        <v>2354</v>
      </c>
      <c r="H6635" s="21" t="s">
        <v>2439</v>
      </c>
      <c r="I6635" s="25" t="s">
        <v>2343</v>
      </c>
      <c r="J6635" s="21" t="s">
        <v>9567</v>
      </c>
      <c r="K6635" s="21" t="s">
        <v>9568</v>
      </c>
    </row>
    <row r="6636" s="7" customFormat="1" customHeight="1" spans="1:11">
      <c r="A6636" s="23"/>
      <c r="B6636" s="22"/>
      <c r="C6636" s="23"/>
      <c r="D6636" s="21" t="s">
        <v>1403</v>
      </c>
      <c r="E6636" s="21" t="s">
        <v>1403</v>
      </c>
      <c r="F6636" s="21" t="s">
        <v>9569</v>
      </c>
      <c r="G6636" s="25" t="s">
        <v>2354</v>
      </c>
      <c r="H6636" s="21" t="s">
        <v>2342</v>
      </c>
      <c r="I6636" s="25" t="s">
        <v>2343</v>
      </c>
      <c r="J6636" s="21" t="s">
        <v>9569</v>
      </c>
      <c r="K6636" s="21" t="s">
        <v>9568</v>
      </c>
    </row>
    <row r="6637" s="7" customFormat="1" customHeight="1" spans="1:11">
      <c r="A6637" s="23"/>
      <c r="B6637" s="22"/>
      <c r="C6637" s="23"/>
      <c r="D6637" s="21" t="s">
        <v>1403</v>
      </c>
      <c r="E6637" s="21" t="s">
        <v>1403</v>
      </c>
      <c r="F6637" s="21" t="s">
        <v>9490</v>
      </c>
      <c r="G6637" s="25" t="s">
        <v>2354</v>
      </c>
      <c r="H6637" s="21" t="s">
        <v>2753</v>
      </c>
      <c r="I6637" s="25" t="s">
        <v>2516</v>
      </c>
      <c r="J6637" s="21" t="s">
        <v>9567</v>
      </c>
      <c r="K6637" s="21" t="s">
        <v>9568</v>
      </c>
    </row>
    <row r="6638" s="7" customFormat="1" customHeight="1" spans="1:11">
      <c r="A6638" s="23"/>
      <c r="B6638" s="22"/>
      <c r="C6638" s="23"/>
      <c r="D6638" s="21" t="s">
        <v>1403</v>
      </c>
      <c r="E6638" s="21" t="s">
        <v>1403</v>
      </c>
      <c r="F6638" s="21" t="s">
        <v>9493</v>
      </c>
      <c r="G6638" s="25" t="s">
        <v>2354</v>
      </c>
      <c r="H6638" s="21" t="s">
        <v>2394</v>
      </c>
      <c r="I6638" s="25" t="s">
        <v>2343</v>
      </c>
      <c r="J6638" s="21" t="s">
        <v>9567</v>
      </c>
      <c r="K6638" s="21" t="s">
        <v>9568</v>
      </c>
    </row>
    <row r="6639" s="7" customFormat="1" customHeight="1" spans="1:11">
      <c r="A6639" s="23"/>
      <c r="B6639" s="22"/>
      <c r="C6639" s="23"/>
      <c r="D6639" s="21" t="s">
        <v>1403</v>
      </c>
      <c r="E6639" s="21" t="s">
        <v>1403</v>
      </c>
      <c r="F6639" s="21" t="s">
        <v>9570</v>
      </c>
      <c r="G6639" s="25" t="s">
        <v>2354</v>
      </c>
      <c r="H6639" s="21" t="s">
        <v>3737</v>
      </c>
      <c r="I6639" s="25" t="s">
        <v>2384</v>
      </c>
      <c r="J6639" s="21" t="s">
        <v>9567</v>
      </c>
      <c r="K6639" s="21" t="s">
        <v>9568</v>
      </c>
    </row>
    <row r="6640" s="7" customFormat="1" customHeight="1" spans="1:11">
      <c r="A6640" s="23"/>
      <c r="B6640" s="22"/>
      <c r="C6640" s="23"/>
      <c r="D6640" s="21" t="s">
        <v>2357</v>
      </c>
      <c r="E6640" s="21" t="s">
        <v>1403</v>
      </c>
      <c r="F6640" s="21" t="s">
        <v>1403</v>
      </c>
      <c r="G6640" s="25" t="s">
        <v>1403</v>
      </c>
      <c r="H6640" s="21" t="s">
        <v>1403</v>
      </c>
      <c r="I6640" s="25" t="s">
        <v>1403</v>
      </c>
      <c r="J6640" s="21" t="s">
        <v>1403</v>
      </c>
      <c r="K6640" s="21" t="s">
        <v>1403</v>
      </c>
    </row>
    <row r="6641" s="7" customFormat="1" customHeight="1" spans="1:11">
      <c r="A6641" s="23"/>
      <c r="B6641" s="22"/>
      <c r="C6641" s="23"/>
      <c r="D6641" s="21" t="s">
        <v>1403</v>
      </c>
      <c r="E6641" s="21" t="s">
        <v>2578</v>
      </c>
      <c r="F6641" s="21" t="s">
        <v>1403</v>
      </c>
      <c r="G6641" s="25" t="s">
        <v>1403</v>
      </c>
      <c r="H6641" s="21" t="s">
        <v>1403</v>
      </c>
      <c r="I6641" s="25" t="s">
        <v>1403</v>
      </c>
      <c r="J6641" s="21" t="s">
        <v>1403</v>
      </c>
      <c r="K6641" s="21" t="s">
        <v>1403</v>
      </c>
    </row>
    <row r="6642" s="7" customFormat="1" customHeight="1" spans="1:11">
      <c r="A6642" s="23"/>
      <c r="B6642" s="22"/>
      <c r="C6642" s="23"/>
      <c r="D6642" s="21" t="s">
        <v>1403</v>
      </c>
      <c r="E6642" s="21" t="s">
        <v>1403</v>
      </c>
      <c r="F6642" s="21" t="s">
        <v>9571</v>
      </c>
      <c r="G6642" s="25" t="s">
        <v>2498</v>
      </c>
      <c r="H6642" s="21" t="s">
        <v>9498</v>
      </c>
      <c r="I6642" s="25" t="s">
        <v>2343</v>
      </c>
      <c r="J6642" s="21" t="s">
        <v>9567</v>
      </c>
      <c r="K6642" s="21" t="s">
        <v>9568</v>
      </c>
    </row>
    <row r="6643" s="7" customFormat="1" customHeight="1" spans="1:11">
      <c r="A6643" s="23"/>
      <c r="B6643" s="22"/>
      <c r="C6643" s="23"/>
      <c r="D6643" s="21" t="s">
        <v>2373</v>
      </c>
      <c r="E6643" s="21" t="s">
        <v>1403</v>
      </c>
      <c r="F6643" s="21" t="s">
        <v>1403</v>
      </c>
      <c r="G6643" s="25" t="s">
        <v>1403</v>
      </c>
      <c r="H6643" s="21" t="s">
        <v>1403</v>
      </c>
      <c r="I6643" s="25" t="s">
        <v>1403</v>
      </c>
      <c r="J6643" s="21" t="s">
        <v>1403</v>
      </c>
      <c r="K6643" s="21" t="s">
        <v>1403</v>
      </c>
    </row>
    <row r="6644" s="7" customFormat="1" customHeight="1" spans="1:11">
      <c r="A6644" s="23"/>
      <c r="B6644" s="22"/>
      <c r="C6644" s="23"/>
      <c r="D6644" s="21" t="s">
        <v>1403</v>
      </c>
      <c r="E6644" s="21" t="s">
        <v>2374</v>
      </c>
      <c r="F6644" s="21" t="s">
        <v>1403</v>
      </c>
      <c r="G6644" s="25" t="s">
        <v>1403</v>
      </c>
      <c r="H6644" s="21" t="s">
        <v>1403</v>
      </c>
      <c r="I6644" s="25" t="s">
        <v>1403</v>
      </c>
      <c r="J6644" s="21" t="s">
        <v>1403</v>
      </c>
      <c r="K6644" s="21" t="s">
        <v>1403</v>
      </c>
    </row>
    <row r="6645" s="7" customFormat="1" customHeight="1" spans="1:11">
      <c r="A6645" s="23"/>
      <c r="B6645" s="22"/>
      <c r="C6645" s="23"/>
      <c r="D6645" s="21" t="s">
        <v>1403</v>
      </c>
      <c r="E6645" s="21" t="s">
        <v>1403</v>
      </c>
      <c r="F6645" s="21" t="s">
        <v>2755</v>
      </c>
      <c r="G6645" s="25" t="s">
        <v>2354</v>
      </c>
      <c r="H6645" s="21" t="s">
        <v>2394</v>
      </c>
      <c r="I6645" s="25" t="s">
        <v>2343</v>
      </c>
      <c r="J6645" s="21" t="s">
        <v>9567</v>
      </c>
      <c r="K6645" s="21" t="s">
        <v>9568</v>
      </c>
    </row>
    <row r="6646" s="7" customFormat="1" customHeight="1" spans="1:11">
      <c r="A6646" s="21" t="s">
        <v>9572</v>
      </c>
      <c r="B6646" s="24" t="s">
        <v>9573</v>
      </c>
      <c r="C6646" s="21" t="s">
        <v>9574</v>
      </c>
      <c r="D6646" s="23"/>
      <c r="E6646" s="23"/>
      <c r="F6646" s="23"/>
      <c r="G6646" s="22"/>
      <c r="H6646" s="23"/>
      <c r="I6646" s="22"/>
      <c r="J6646" s="23"/>
      <c r="K6646" s="23"/>
    </row>
    <row r="6647" s="7" customFormat="1" customHeight="1" spans="1:11">
      <c r="A6647" s="23"/>
      <c r="B6647" s="22"/>
      <c r="C6647" s="23"/>
      <c r="D6647" s="21" t="s">
        <v>2338</v>
      </c>
      <c r="E6647" s="21" t="s">
        <v>1403</v>
      </c>
      <c r="F6647" s="21" t="s">
        <v>1403</v>
      </c>
      <c r="G6647" s="25" t="s">
        <v>1403</v>
      </c>
      <c r="H6647" s="21" t="s">
        <v>1403</v>
      </c>
      <c r="I6647" s="25" t="s">
        <v>1403</v>
      </c>
      <c r="J6647" s="21" t="s">
        <v>1403</v>
      </c>
      <c r="K6647" s="21" t="s">
        <v>1403</v>
      </c>
    </row>
    <row r="6648" s="7" customFormat="1" customHeight="1" spans="1:11">
      <c r="A6648" s="23"/>
      <c r="B6648" s="22"/>
      <c r="C6648" s="23"/>
      <c r="D6648" s="21" t="s">
        <v>1403</v>
      </c>
      <c r="E6648" s="21" t="s">
        <v>2339</v>
      </c>
      <c r="F6648" s="21" t="s">
        <v>1403</v>
      </c>
      <c r="G6648" s="25" t="s">
        <v>1403</v>
      </c>
      <c r="H6648" s="21" t="s">
        <v>1403</v>
      </c>
      <c r="I6648" s="25" t="s">
        <v>1403</v>
      </c>
      <c r="J6648" s="21" t="s">
        <v>1403</v>
      </c>
      <c r="K6648" s="21" t="s">
        <v>1403</v>
      </c>
    </row>
    <row r="6649" s="7" customFormat="1" customHeight="1" spans="1:11">
      <c r="A6649" s="23"/>
      <c r="B6649" s="22"/>
      <c r="C6649" s="23"/>
      <c r="D6649" s="21" t="s">
        <v>1403</v>
      </c>
      <c r="E6649" s="21" t="s">
        <v>1403</v>
      </c>
      <c r="F6649" s="21" t="s">
        <v>9575</v>
      </c>
      <c r="G6649" s="25" t="s">
        <v>2498</v>
      </c>
      <c r="H6649" s="21" t="s">
        <v>9576</v>
      </c>
      <c r="I6649" s="25" t="s">
        <v>2384</v>
      </c>
      <c r="J6649" s="21" t="s">
        <v>9577</v>
      </c>
      <c r="K6649" s="21" t="s">
        <v>9577</v>
      </c>
    </row>
    <row r="6650" s="7" customFormat="1" customHeight="1" spans="1:11">
      <c r="A6650" s="23"/>
      <c r="B6650" s="22"/>
      <c r="C6650" s="23"/>
      <c r="D6650" s="21" t="s">
        <v>1403</v>
      </c>
      <c r="E6650" s="21" t="s">
        <v>2389</v>
      </c>
      <c r="F6650" s="21" t="s">
        <v>1403</v>
      </c>
      <c r="G6650" s="25" t="s">
        <v>1403</v>
      </c>
      <c r="H6650" s="21" t="s">
        <v>1403</v>
      </c>
      <c r="I6650" s="25" t="s">
        <v>1403</v>
      </c>
      <c r="J6650" s="21" t="s">
        <v>1403</v>
      </c>
      <c r="K6650" s="21" t="s">
        <v>1403</v>
      </c>
    </row>
    <row r="6651" s="7" customFormat="1" customHeight="1" spans="1:11">
      <c r="A6651" s="23"/>
      <c r="B6651" s="22"/>
      <c r="C6651" s="23"/>
      <c r="D6651" s="21" t="s">
        <v>1403</v>
      </c>
      <c r="E6651" s="21" t="s">
        <v>1403</v>
      </c>
      <c r="F6651" s="21" t="s">
        <v>9578</v>
      </c>
      <c r="G6651" s="25" t="s">
        <v>2341</v>
      </c>
      <c r="H6651" s="21" t="s">
        <v>2342</v>
      </c>
      <c r="I6651" s="25" t="s">
        <v>2343</v>
      </c>
      <c r="J6651" s="21" t="s">
        <v>9511</v>
      </c>
      <c r="K6651" s="21" t="s">
        <v>9509</v>
      </c>
    </row>
    <row r="6652" s="7" customFormat="1" customHeight="1" spans="1:11">
      <c r="A6652" s="23"/>
      <c r="B6652" s="22"/>
      <c r="C6652" s="23"/>
      <c r="D6652" s="21" t="s">
        <v>2357</v>
      </c>
      <c r="E6652" s="21" t="s">
        <v>1403</v>
      </c>
      <c r="F6652" s="21" t="s">
        <v>1403</v>
      </c>
      <c r="G6652" s="25" t="s">
        <v>1403</v>
      </c>
      <c r="H6652" s="21" t="s">
        <v>1403</v>
      </c>
      <c r="I6652" s="25" t="s">
        <v>1403</v>
      </c>
      <c r="J6652" s="21" t="s">
        <v>1403</v>
      </c>
      <c r="K6652" s="21" t="s">
        <v>1403</v>
      </c>
    </row>
    <row r="6653" s="7" customFormat="1" customHeight="1" spans="1:11">
      <c r="A6653" s="23"/>
      <c r="B6653" s="22"/>
      <c r="C6653" s="23"/>
      <c r="D6653" s="21" t="s">
        <v>1403</v>
      </c>
      <c r="E6653" s="21" t="s">
        <v>2358</v>
      </c>
      <c r="F6653" s="21" t="s">
        <v>1403</v>
      </c>
      <c r="G6653" s="25" t="s">
        <v>1403</v>
      </c>
      <c r="H6653" s="21" t="s">
        <v>1403</v>
      </c>
      <c r="I6653" s="25" t="s">
        <v>1403</v>
      </c>
      <c r="J6653" s="21" t="s">
        <v>1403</v>
      </c>
      <c r="K6653" s="21" t="s">
        <v>1403</v>
      </c>
    </row>
    <row r="6654" s="7" customFormat="1" customHeight="1" spans="1:11">
      <c r="A6654" s="23"/>
      <c r="B6654" s="22"/>
      <c r="C6654" s="23"/>
      <c r="D6654" s="21" t="s">
        <v>1403</v>
      </c>
      <c r="E6654" s="21" t="s">
        <v>1403</v>
      </c>
      <c r="F6654" s="21" t="s">
        <v>2590</v>
      </c>
      <c r="G6654" s="25" t="s">
        <v>2341</v>
      </c>
      <c r="H6654" s="21" t="s">
        <v>2591</v>
      </c>
      <c r="I6654" s="25" t="s">
        <v>2343</v>
      </c>
      <c r="J6654" s="21" t="s">
        <v>9579</v>
      </c>
      <c r="K6654" s="21" t="s">
        <v>9580</v>
      </c>
    </row>
    <row r="6655" s="7" customFormat="1" customHeight="1" spans="1:11">
      <c r="A6655" s="23"/>
      <c r="B6655" s="22"/>
      <c r="C6655" s="23"/>
      <c r="D6655" s="21" t="s">
        <v>2373</v>
      </c>
      <c r="E6655" s="21" t="s">
        <v>1403</v>
      </c>
      <c r="F6655" s="21" t="s">
        <v>1403</v>
      </c>
      <c r="G6655" s="25" t="s">
        <v>1403</v>
      </c>
      <c r="H6655" s="21" t="s">
        <v>1403</v>
      </c>
      <c r="I6655" s="25" t="s">
        <v>1403</v>
      </c>
      <c r="J6655" s="21" t="s">
        <v>1403</v>
      </c>
      <c r="K6655" s="21" t="s">
        <v>1403</v>
      </c>
    </row>
    <row r="6656" s="7" customFormat="1" customHeight="1" spans="1:11">
      <c r="A6656" s="23"/>
      <c r="B6656" s="22"/>
      <c r="C6656" s="23"/>
      <c r="D6656" s="21" t="s">
        <v>1403</v>
      </c>
      <c r="E6656" s="21" t="s">
        <v>2374</v>
      </c>
      <c r="F6656" s="21" t="s">
        <v>1403</v>
      </c>
      <c r="G6656" s="25" t="s">
        <v>1403</v>
      </c>
      <c r="H6656" s="21" t="s">
        <v>1403</v>
      </c>
      <c r="I6656" s="25" t="s">
        <v>1403</v>
      </c>
      <c r="J6656" s="21" t="s">
        <v>1403</v>
      </c>
      <c r="K6656" s="21" t="s">
        <v>1403</v>
      </c>
    </row>
    <row r="6657" s="7" customFormat="1" customHeight="1" spans="1:11">
      <c r="A6657" s="23"/>
      <c r="B6657" s="22"/>
      <c r="C6657" s="23"/>
      <c r="D6657" s="21" t="s">
        <v>1403</v>
      </c>
      <c r="E6657" s="21" t="s">
        <v>1403</v>
      </c>
      <c r="F6657" s="21" t="s">
        <v>6794</v>
      </c>
      <c r="G6657" s="25" t="s">
        <v>2354</v>
      </c>
      <c r="H6657" s="21" t="s">
        <v>2394</v>
      </c>
      <c r="I6657" s="25" t="s">
        <v>2343</v>
      </c>
      <c r="J6657" s="21" t="s">
        <v>9581</v>
      </c>
      <c r="K6657" s="21" t="s">
        <v>9582</v>
      </c>
    </row>
    <row r="6658" s="7" customFormat="1" customHeight="1" spans="1:11">
      <c r="A6658" s="21" t="s">
        <v>9583</v>
      </c>
      <c r="B6658" s="24" t="s">
        <v>9584</v>
      </c>
      <c r="C6658" s="21" t="s">
        <v>9585</v>
      </c>
      <c r="D6658" s="23"/>
      <c r="E6658" s="23"/>
      <c r="F6658" s="23"/>
      <c r="G6658" s="22"/>
      <c r="H6658" s="23"/>
      <c r="I6658" s="22"/>
      <c r="J6658" s="23"/>
      <c r="K6658" s="23"/>
    </row>
    <row r="6659" s="7" customFormat="1" customHeight="1" spans="1:11">
      <c r="A6659" s="23"/>
      <c r="B6659" s="22"/>
      <c r="C6659" s="23"/>
      <c r="D6659" s="21" t="s">
        <v>2338</v>
      </c>
      <c r="E6659" s="21" t="s">
        <v>1403</v>
      </c>
      <c r="F6659" s="21" t="s">
        <v>1403</v>
      </c>
      <c r="G6659" s="25" t="s">
        <v>1403</v>
      </c>
      <c r="H6659" s="21" t="s">
        <v>1403</v>
      </c>
      <c r="I6659" s="25" t="s">
        <v>1403</v>
      </c>
      <c r="J6659" s="21" t="s">
        <v>1403</v>
      </c>
      <c r="K6659" s="21" t="s">
        <v>1403</v>
      </c>
    </row>
    <row r="6660" s="7" customFormat="1" customHeight="1" spans="1:11">
      <c r="A6660" s="23"/>
      <c r="B6660" s="22"/>
      <c r="C6660" s="23"/>
      <c r="D6660" s="21" t="s">
        <v>1403</v>
      </c>
      <c r="E6660" s="21" t="s">
        <v>2339</v>
      </c>
      <c r="F6660" s="21" t="s">
        <v>1403</v>
      </c>
      <c r="G6660" s="25" t="s">
        <v>1403</v>
      </c>
      <c r="H6660" s="21" t="s">
        <v>1403</v>
      </c>
      <c r="I6660" s="25" t="s">
        <v>1403</v>
      </c>
      <c r="J6660" s="21" t="s">
        <v>1403</v>
      </c>
      <c r="K6660" s="21" t="s">
        <v>1403</v>
      </c>
    </row>
    <row r="6661" s="7" customFormat="1" customHeight="1" spans="1:11">
      <c r="A6661" s="23"/>
      <c r="B6661" s="22"/>
      <c r="C6661" s="23"/>
      <c r="D6661" s="21" t="s">
        <v>1403</v>
      </c>
      <c r="E6661" s="21" t="s">
        <v>1403</v>
      </c>
      <c r="F6661" s="21" t="s">
        <v>4434</v>
      </c>
      <c r="G6661" s="25" t="s">
        <v>2354</v>
      </c>
      <c r="H6661" s="21" t="s">
        <v>9586</v>
      </c>
      <c r="I6661" s="25" t="s">
        <v>4436</v>
      </c>
      <c r="J6661" s="21" t="s">
        <v>4437</v>
      </c>
      <c r="K6661" s="21" t="s">
        <v>9587</v>
      </c>
    </row>
    <row r="6662" s="7" customFormat="1" customHeight="1" spans="1:11">
      <c r="A6662" s="23"/>
      <c r="B6662" s="22"/>
      <c r="C6662" s="23"/>
      <c r="D6662" s="21" t="s">
        <v>1403</v>
      </c>
      <c r="E6662" s="21" t="s">
        <v>2389</v>
      </c>
      <c r="F6662" s="21" t="s">
        <v>1403</v>
      </c>
      <c r="G6662" s="25" t="s">
        <v>1403</v>
      </c>
      <c r="H6662" s="21" t="s">
        <v>1403</v>
      </c>
      <c r="I6662" s="25" t="s">
        <v>1403</v>
      </c>
      <c r="J6662" s="21" t="s">
        <v>1403</v>
      </c>
      <c r="K6662" s="21" t="s">
        <v>1403</v>
      </c>
    </row>
    <row r="6663" s="7" customFormat="1" customHeight="1" spans="1:11">
      <c r="A6663" s="23"/>
      <c r="B6663" s="22"/>
      <c r="C6663" s="23"/>
      <c r="D6663" s="21" t="s">
        <v>1403</v>
      </c>
      <c r="E6663" s="21" t="s">
        <v>1403</v>
      </c>
      <c r="F6663" s="21" t="s">
        <v>9588</v>
      </c>
      <c r="G6663" s="25" t="s">
        <v>2354</v>
      </c>
      <c r="H6663" s="21" t="s">
        <v>2342</v>
      </c>
      <c r="I6663" s="25" t="s">
        <v>2343</v>
      </c>
      <c r="J6663" s="21" t="s">
        <v>9589</v>
      </c>
      <c r="K6663" s="21" t="s">
        <v>9587</v>
      </c>
    </row>
    <row r="6664" s="7" customFormat="1" customHeight="1" spans="1:11">
      <c r="A6664" s="23"/>
      <c r="B6664" s="22"/>
      <c r="C6664" s="23"/>
      <c r="D6664" s="21" t="s">
        <v>1403</v>
      </c>
      <c r="E6664" s="21" t="s">
        <v>1403</v>
      </c>
      <c r="F6664" s="21" t="s">
        <v>9590</v>
      </c>
      <c r="G6664" s="25" t="s">
        <v>2354</v>
      </c>
      <c r="H6664" s="21" t="s">
        <v>2342</v>
      </c>
      <c r="I6664" s="25" t="s">
        <v>2343</v>
      </c>
      <c r="J6664" s="21" t="s">
        <v>9591</v>
      </c>
      <c r="K6664" s="21" t="s">
        <v>9587</v>
      </c>
    </row>
    <row r="6665" s="7" customFormat="1" customHeight="1" spans="1:11">
      <c r="A6665" s="23"/>
      <c r="B6665" s="22"/>
      <c r="C6665" s="23"/>
      <c r="D6665" s="21" t="s">
        <v>2357</v>
      </c>
      <c r="E6665" s="21" t="s">
        <v>1403</v>
      </c>
      <c r="F6665" s="21" t="s">
        <v>1403</v>
      </c>
      <c r="G6665" s="25" t="s">
        <v>1403</v>
      </c>
      <c r="H6665" s="21" t="s">
        <v>1403</v>
      </c>
      <c r="I6665" s="25" t="s">
        <v>1403</v>
      </c>
      <c r="J6665" s="21" t="s">
        <v>1403</v>
      </c>
      <c r="K6665" s="21" t="s">
        <v>1403</v>
      </c>
    </row>
    <row r="6666" s="7" customFormat="1" customHeight="1" spans="1:11">
      <c r="A6666" s="23"/>
      <c r="B6666" s="22"/>
      <c r="C6666" s="23"/>
      <c r="D6666" s="21" t="s">
        <v>1403</v>
      </c>
      <c r="E6666" s="21" t="s">
        <v>2578</v>
      </c>
      <c r="F6666" s="21" t="s">
        <v>1403</v>
      </c>
      <c r="G6666" s="25" t="s">
        <v>1403</v>
      </c>
      <c r="H6666" s="21" t="s">
        <v>1403</v>
      </c>
      <c r="I6666" s="25" t="s">
        <v>1403</v>
      </c>
      <c r="J6666" s="21" t="s">
        <v>1403</v>
      </c>
      <c r="K6666" s="21" t="s">
        <v>1403</v>
      </c>
    </row>
    <row r="6667" s="7" customFormat="1" customHeight="1" spans="1:11">
      <c r="A6667" s="23"/>
      <c r="B6667" s="22"/>
      <c r="C6667" s="23"/>
      <c r="D6667" s="21" t="s">
        <v>1403</v>
      </c>
      <c r="E6667" s="21" t="s">
        <v>1403</v>
      </c>
      <c r="F6667" s="21" t="s">
        <v>9592</v>
      </c>
      <c r="G6667" s="25" t="s">
        <v>2341</v>
      </c>
      <c r="H6667" s="21" t="s">
        <v>6816</v>
      </c>
      <c r="I6667" s="25" t="s">
        <v>2581</v>
      </c>
      <c r="J6667" s="21" t="s">
        <v>9593</v>
      </c>
      <c r="K6667" s="21" t="s">
        <v>9587</v>
      </c>
    </row>
    <row r="6668" s="7" customFormat="1" customHeight="1" spans="1:11">
      <c r="A6668" s="23"/>
      <c r="B6668" s="22"/>
      <c r="C6668" s="23"/>
      <c r="D6668" s="21" t="s">
        <v>2373</v>
      </c>
      <c r="E6668" s="21" t="s">
        <v>1403</v>
      </c>
      <c r="F6668" s="21" t="s">
        <v>1403</v>
      </c>
      <c r="G6668" s="25" t="s">
        <v>1403</v>
      </c>
      <c r="H6668" s="21" t="s">
        <v>1403</v>
      </c>
      <c r="I6668" s="25" t="s">
        <v>1403</v>
      </c>
      <c r="J6668" s="21" t="s">
        <v>1403</v>
      </c>
      <c r="K6668" s="21" t="s">
        <v>1403</v>
      </c>
    </row>
    <row r="6669" s="7" customFormat="1" customHeight="1" spans="1:11">
      <c r="A6669" s="23"/>
      <c r="B6669" s="22"/>
      <c r="C6669" s="23"/>
      <c r="D6669" s="21" t="s">
        <v>1403</v>
      </c>
      <c r="E6669" s="21" t="s">
        <v>2374</v>
      </c>
      <c r="F6669" s="21" t="s">
        <v>1403</v>
      </c>
      <c r="G6669" s="25" t="s">
        <v>1403</v>
      </c>
      <c r="H6669" s="21" t="s">
        <v>1403</v>
      </c>
      <c r="I6669" s="25" t="s">
        <v>1403</v>
      </c>
      <c r="J6669" s="21" t="s">
        <v>1403</v>
      </c>
      <c r="K6669" s="21" t="s">
        <v>1403</v>
      </c>
    </row>
    <row r="6670" s="7" customFormat="1" customHeight="1" spans="1:11">
      <c r="A6670" s="23"/>
      <c r="B6670" s="22"/>
      <c r="C6670" s="23"/>
      <c r="D6670" s="21" t="s">
        <v>1403</v>
      </c>
      <c r="E6670" s="21" t="s">
        <v>1403</v>
      </c>
      <c r="F6670" s="21" t="s">
        <v>3228</v>
      </c>
      <c r="G6670" s="25" t="s">
        <v>2354</v>
      </c>
      <c r="H6670" s="21" t="s">
        <v>2622</v>
      </c>
      <c r="I6670" s="25" t="s">
        <v>2343</v>
      </c>
      <c r="J6670" s="21" t="s">
        <v>3229</v>
      </c>
      <c r="K6670" s="21" t="s">
        <v>9587</v>
      </c>
    </row>
    <row r="6671" s="7" customFormat="1" customHeight="1" spans="1:11">
      <c r="A6671" s="21" t="s">
        <v>9594</v>
      </c>
      <c r="B6671" s="24" t="s">
        <v>9595</v>
      </c>
      <c r="C6671" s="21" t="s">
        <v>9596</v>
      </c>
      <c r="D6671" s="23"/>
      <c r="E6671" s="23"/>
      <c r="F6671" s="23"/>
      <c r="G6671" s="22"/>
      <c r="H6671" s="23"/>
      <c r="I6671" s="22"/>
      <c r="J6671" s="23"/>
      <c r="K6671" s="23"/>
    </row>
    <row r="6672" s="7" customFormat="1" customHeight="1" spans="1:11">
      <c r="A6672" s="23"/>
      <c r="B6672" s="22"/>
      <c r="C6672" s="23"/>
      <c r="D6672" s="21" t="s">
        <v>2338</v>
      </c>
      <c r="E6672" s="21" t="s">
        <v>1403</v>
      </c>
      <c r="F6672" s="21" t="s">
        <v>1403</v>
      </c>
      <c r="G6672" s="25" t="s">
        <v>1403</v>
      </c>
      <c r="H6672" s="21" t="s">
        <v>1403</v>
      </c>
      <c r="I6672" s="25" t="s">
        <v>1403</v>
      </c>
      <c r="J6672" s="21" t="s">
        <v>1403</v>
      </c>
      <c r="K6672" s="21" t="s">
        <v>1403</v>
      </c>
    </row>
    <row r="6673" s="7" customFormat="1" customHeight="1" spans="1:11">
      <c r="A6673" s="23"/>
      <c r="B6673" s="22"/>
      <c r="C6673" s="23"/>
      <c r="D6673" s="21" t="s">
        <v>1403</v>
      </c>
      <c r="E6673" s="21" t="s">
        <v>2339</v>
      </c>
      <c r="F6673" s="21" t="s">
        <v>1403</v>
      </c>
      <c r="G6673" s="25" t="s">
        <v>1403</v>
      </c>
      <c r="H6673" s="21" t="s">
        <v>1403</v>
      </c>
      <c r="I6673" s="25" t="s">
        <v>1403</v>
      </c>
      <c r="J6673" s="21" t="s">
        <v>1403</v>
      </c>
      <c r="K6673" s="21" t="s">
        <v>1403</v>
      </c>
    </row>
    <row r="6674" s="7" customFormat="1" customHeight="1" spans="1:11">
      <c r="A6674" s="23"/>
      <c r="B6674" s="22"/>
      <c r="C6674" s="23"/>
      <c r="D6674" s="21" t="s">
        <v>1403</v>
      </c>
      <c r="E6674" s="21" t="s">
        <v>1403</v>
      </c>
      <c r="F6674" s="21" t="s">
        <v>9597</v>
      </c>
      <c r="G6674" s="25" t="s">
        <v>2341</v>
      </c>
      <c r="H6674" s="21" t="s">
        <v>9527</v>
      </c>
      <c r="I6674" s="25" t="s">
        <v>2384</v>
      </c>
      <c r="J6674" s="21" t="s">
        <v>9598</v>
      </c>
      <c r="K6674" s="21" t="s">
        <v>9598</v>
      </c>
    </row>
    <row r="6675" s="7" customFormat="1" customHeight="1" spans="1:11">
      <c r="A6675" s="23"/>
      <c r="B6675" s="22"/>
      <c r="C6675" s="23"/>
      <c r="D6675" s="21" t="s">
        <v>1403</v>
      </c>
      <c r="E6675" s="21" t="s">
        <v>2389</v>
      </c>
      <c r="F6675" s="21" t="s">
        <v>1403</v>
      </c>
      <c r="G6675" s="25" t="s">
        <v>1403</v>
      </c>
      <c r="H6675" s="21" t="s">
        <v>1403</v>
      </c>
      <c r="I6675" s="25" t="s">
        <v>1403</v>
      </c>
      <c r="J6675" s="21" t="s">
        <v>1403</v>
      </c>
      <c r="K6675" s="21" t="s">
        <v>1403</v>
      </c>
    </row>
    <row r="6676" s="7" customFormat="1" customHeight="1" spans="1:11">
      <c r="A6676" s="23"/>
      <c r="B6676" s="22"/>
      <c r="C6676" s="23"/>
      <c r="D6676" s="21" t="s">
        <v>1403</v>
      </c>
      <c r="E6676" s="21" t="s">
        <v>1403</v>
      </c>
      <c r="F6676" s="21" t="s">
        <v>9599</v>
      </c>
      <c r="G6676" s="25" t="s">
        <v>2341</v>
      </c>
      <c r="H6676" s="21" t="s">
        <v>9600</v>
      </c>
      <c r="I6676" s="25" t="s">
        <v>2343</v>
      </c>
      <c r="J6676" s="21" t="s">
        <v>9598</v>
      </c>
      <c r="K6676" s="21" t="s">
        <v>9598</v>
      </c>
    </row>
    <row r="6677" s="7" customFormat="1" customHeight="1" spans="1:11">
      <c r="A6677" s="23"/>
      <c r="B6677" s="22"/>
      <c r="C6677" s="23"/>
      <c r="D6677" s="21" t="s">
        <v>2357</v>
      </c>
      <c r="E6677" s="21" t="s">
        <v>1403</v>
      </c>
      <c r="F6677" s="21" t="s">
        <v>1403</v>
      </c>
      <c r="G6677" s="25" t="s">
        <v>1403</v>
      </c>
      <c r="H6677" s="21" t="s">
        <v>1403</v>
      </c>
      <c r="I6677" s="25" t="s">
        <v>1403</v>
      </c>
      <c r="J6677" s="21" t="s">
        <v>1403</v>
      </c>
      <c r="K6677" s="21" t="s">
        <v>1403</v>
      </c>
    </row>
    <row r="6678" s="7" customFormat="1" customHeight="1" spans="1:11">
      <c r="A6678" s="23"/>
      <c r="B6678" s="22"/>
      <c r="C6678" s="23"/>
      <c r="D6678" s="21" t="s">
        <v>1403</v>
      </c>
      <c r="E6678" s="21" t="s">
        <v>2358</v>
      </c>
      <c r="F6678" s="21" t="s">
        <v>1403</v>
      </c>
      <c r="G6678" s="25" t="s">
        <v>1403</v>
      </c>
      <c r="H6678" s="21" t="s">
        <v>1403</v>
      </c>
      <c r="I6678" s="25" t="s">
        <v>1403</v>
      </c>
      <c r="J6678" s="21" t="s">
        <v>1403</v>
      </c>
      <c r="K6678" s="21" t="s">
        <v>1403</v>
      </c>
    </row>
    <row r="6679" s="7" customFormat="1" customHeight="1" spans="1:11">
      <c r="A6679" s="23"/>
      <c r="B6679" s="22"/>
      <c r="C6679" s="23"/>
      <c r="D6679" s="21" t="s">
        <v>1403</v>
      </c>
      <c r="E6679" s="21" t="s">
        <v>1403</v>
      </c>
      <c r="F6679" s="21" t="s">
        <v>9601</v>
      </c>
      <c r="G6679" s="25" t="s">
        <v>2341</v>
      </c>
      <c r="H6679" s="21" t="s">
        <v>2591</v>
      </c>
      <c r="I6679" s="25" t="s">
        <v>2343</v>
      </c>
      <c r="J6679" s="21" t="s">
        <v>9602</v>
      </c>
      <c r="K6679" s="21" t="s">
        <v>9602</v>
      </c>
    </row>
    <row r="6680" s="7" customFormat="1" customHeight="1" spans="1:11">
      <c r="A6680" s="23"/>
      <c r="B6680" s="22"/>
      <c r="C6680" s="23"/>
      <c r="D6680" s="21" t="s">
        <v>2373</v>
      </c>
      <c r="E6680" s="21" t="s">
        <v>1403</v>
      </c>
      <c r="F6680" s="21" t="s">
        <v>1403</v>
      </c>
      <c r="G6680" s="25" t="s">
        <v>1403</v>
      </c>
      <c r="H6680" s="21" t="s">
        <v>1403</v>
      </c>
      <c r="I6680" s="25" t="s">
        <v>1403</v>
      </c>
      <c r="J6680" s="21" t="s">
        <v>1403</v>
      </c>
      <c r="K6680" s="21" t="s">
        <v>1403</v>
      </c>
    </row>
    <row r="6681" s="7" customFormat="1" customHeight="1" spans="1:11">
      <c r="A6681" s="23"/>
      <c r="B6681" s="22"/>
      <c r="C6681" s="23"/>
      <c r="D6681" s="21" t="s">
        <v>1403</v>
      </c>
      <c r="E6681" s="21" t="s">
        <v>2374</v>
      </c>
      <c r="F6681" s="21" t="s">
        <v>1403</v>
      </c>
      <c r="G6681" s="25" t="s">
        <v>1403</v>
      </c>
      <c r="H6681" s="21" t="s">
        <v>1403</v>
      </c>
      <c r="I6681" s="25" t="s">
        <v>1403</v>
      </c>
      <c r="J6681" s="21" t="s">
        <v>1403</v>
      </c>
      <c r="K6681" s="21" t="s">
        <v>1403</v>
      </c>
    </row>
    <row r="6682" s="7" customFormat="1" customHeight="1" spans="1:11">
      <c r="A6682" s="23"/>
      <c r="B6682" s="22"/>
      <c r="C6682" s="23"/>
      <c r="D6682" s="21" t="s">
        <v>1403</v>
      </c>
      <c r="E6682" s="21" t="s">
        <v>1403</v>
      </c>
      <c r="F6682" s="21" t="s">
        <v>6794</v>
      </c>
      <c r="G6682" s="25" t="s">
        <v>2354</v>
      </c>
      <c r="H6682" s="21" t="s">
        <v>2394</v>
      </c>
      <c r="I6682" s="25" t="s">
        <v>2343</v>
      </c>
      <c r="J6682" s="21" t="s">
        <v>9602</v>
      </c>
      <c r="K6682" s="21" t="s">
        <v>9602</v>
      </c>
    </row>
    <row r="6683" s="7" customFormat="1" customHeight="1" spans="1:11">
      <c r="A6683" s="21" t="s">
        <v>9603</v>
      </c>
      <c r="B6683" s="22"/>
      <c r="C6683" s="23"/>
      <c r="D6683" s="23"/>
      <c r="E6683" s="23"/>
      <c r="F6683" s="23"/>
      <c r="G6683" s="22"/>
      <c r="H6683" s="23"/>
      <c r="I6683" s="22"/>
      <c r="J6683" s="23"/>
      <c r="K6683" s="23"/>
    </row>
    <row r="6684" s="7" customFormat="1" customHeight="1" spans="1:11">
      <c r="A6684" s="21" t="s">
        <v>9604</v>
      </c>
      <c r="B6684" s="24" t="s">
        <v>9605</v>
      </c>
      <c r="C6684" s="21" t="s">
        <v>9606</v>
      </c>
      <c r="D6684" s="23"/>
      <c r="E6684" s="23"/>
      <c r="F6684" s="23"/>
      <c r="G6684" s="22"/>
      <c r="H6684" s="23"/>
      <c r="I6684" s="22"/>
      <c r="J6684" s="23"/>
      <c r="K6684" s="23"/>
    </row>
    <row r="6685" s="7" customFormat="1" customHeight="1" spans="1:11">
      <c r="A6685" s="23"/>
      <c r="B6685" s="22"/>
      <c r="C6685" s="23"/>
      <c r="D6685" s="21" t="s">
        <v>2338</v>
      </c>
      <c r="E6685" s="21" t="s">
        <v>1403</v>
      </c>
      <c r="F6685" s="21" t="s">
        <v>1403</v>
      </c>
      <c r="G6685" s="25" t="s">
        <v>1403</v>
      </c>
      <c r="H6685" s="21" t="s">
        <v>1403</v>
      </c>
      <c r="I6685" s="25" t="s">
        <v>1403</v>
      </c>
      <c r="J6685" s="21" t="s">
        <v>1403</v>
      </c>
      <c r="K6685" s="21" t="s">
        <v>1403</v>
      </c>
    </row>
    <row r="6686" s="7" customFormat="1" customHeight="1" spans="1:11">
      <c r="A6686" s="23"/>
      <c r="B6686" s="22"/>
      <c r="C6686" s="23"/>
      <c r="D6686" s="21" t="s">
        <v>1403</v>
      </c>
      <c r="E6686" s="21" t="s">
        <v>2339</v>
      </c>
      <c r="F6686" s="21" t="s">
        <v>1403</v>
      </c>
      <c r="G6686" s="25" t="s">
        <v>1403</v>
      </c>
      <c r="H6686" s="21" t="s">
        <v>1403</v>
      </c>
      <c r="I6686" s="25" t="s">
        <v>1403</v>
      </c>
      <c r="J6686" s="21" t="s">
        <v>1403</v>
      </c>
      <c r="K6686" s="21" t="s">
        <v>1403</v>
      </c>
    </row>
    <row r="6687" s="7" customFormat="1" customHeight="1" spans="1:11">
      <c r="A6687" s="23"/>
      <c r="B6687" s="22"/>
      <c r="C6687" s="23"/>
      <c r="D6687" s="21" t="s">
        <v>1403</v>
      </c>
      <c r="E6687" s="21" t="s">
        <v>1403</v>
      </c>
      <c r="F6687" s="21" t="s">
        <v>9607</v>
      </c>
      <c r="G6687" s="25" t="s">
        <v>2498</v>
      </c>
      <c r="H6687" s="21" t="s">
        <v>2620</v>
      </c>
      <c r="I6687" s="25" t="s">
        <v>2384</v>
      </c>
      <c r="J6687" s="21" t="s">
        <v>9608</v>
      </c>
      <c r="K6687" s="21" t="s">
        <v>9609</v>
      </c>
    </row>
    <row r="6688" s="7" customFormat="1" customHeight="1" spans="1:11">
      <c r="A6688" s="23"/>
      <c r="B6688" s="22"/>
      <c r="C6688" s="23"/>
      <c r="D6688" s="21" t="s">
        <v>1403</v>
      </c>
      <c r="E6688" s="21" t="s">
        <v>2352</v>
      </c>
      <c r="F6688" s="21" t="s">
        <v>1403</v>
      </c>
      <c r="G6688" s="25" t="s">
        <v>1403</v>
      </c>
      <c r="H6688" s="21" t="s">
        <v>1403</v>
      </c>
      <c r="I6688" s="25" t="s">
        <v>1403</v>
      </c>
      <c r="J6688" s="21" t="s">
        <v>1403</v>
      </c>
      <c r="K6688" s="21" t="s">
        <v>1403</v>
      </c>
    </row>
    <row r="6689" s="7" customFormat="1" customHeight="1" spans="1:11">
      <c r="A6689" s="23"/>
      <c r="B6689" s="22"/>
      <c r="C6689" s="23"/>
      <c r="D6689" s="21" t="s">
        <v>1403</v>
      </c>
      <c r="E6689" s="21" t="s">
        <v>1403</v>
      </c>
      <c r="F6689" s="21" t="s">
        <v>9610</v>
      </c>
      <c r="G6689" s="25" t="s">
        <v>2341</v>
      </c>
      <c r="H6689" s="21" t="s">
        <v>2394</v>
      </c>
      <c r="I6689" s="25" t="s">
        <v>2343</v>
      </c>
      <c r="J6689" s="21" t="s">
        <v>9611</v>
      </c>
      <c r="K6689" s="21" t="s">
        <v>9609</v>
      </c>
    </row>
    <row r="6690" s="7" customFormat="1" customHeight="1" spans="1:11">
      <c r="A6690" s="23"/>
      <c r="B6690" s="22"/>
      <c r="C6690" s="23"/>
      <c r="D6690" s="21" t="s">
        <v>1403</v>
      </c>
      <c r="E6690" s="21" t="s">
        <v>2949</v>
      </c>
      <c r="F6690" s="21" t="s">
        <v>1403</v>
      </c>
      <c r="G6690" s="25" t="s">
        <v>1403</v>
      </c>
      <c r="H6690" s="21" t="s">
        <v>1403</v>
      </c>
      <c r="I6690" s="25" t="s">
        <v>1403</v>
      </c>
      <c r="J6690" s="21" t="s">
        <v>1403</v>
      </c>
      <c r="K6690" s="21" t="s">
        <v>1403</v>
      </c>
    </row>
    <row r="6691" s="7" customFormat="1" customHeight="1" spans="1:11">
      <c r="A6691" s="23"/>
      <c r="B6691" s="22"/>
      <c r="C6691" s="23"/>
      <c r="D6691" s="21" t="s">
        <v>1403</v>
      </c>
      <c r="E6691" s="21" t="s">
        <v>1403</v>
      </c>
      <c r="F6691" s="21" t="s">
        <v>9612</v>
      </c>
      <c r="G6691" s="25" t="s">
        <v>2498</v>
      </c>
      <c r="H6691" s="21" t="s">
        <v>9613</v>
      </c>
      <c r="I6691" s="25" t="s">
        <v>2942</v>
      </c>
      <c r="J6691" s="21" t="s">
        <v>9614</v>
      </c>
      <c r="K6691" s="21" t="s">
        <v>9609</v>
      </c>
    </row>
    <row r="6692" s="7" customFormat="1" customHeight="1" spans="1:11">
      <c r="A6692" s="23"/>
      <c r="B6692" s="22"/>
      <c r="C6692" s="23"/>
      <c r="D6692" s="21" t="s">
        <v>2357</v>
      </c>
      <c r="E6692" s="21" t="s">
        <v>1403</v>
      </c>
      <c r="F6692" s="21" t="s">
        <v>1403</v>
      </c>
      <c r="G6692" s="25" t="s">
        <v>1403</v>
      </c>
      <c r="H6692" s="21" t="s">
        <v>1403</v>
      </c>
      <c r="I6692" s="25" t="s">
        <v>1403</v>
      </c>
      <c r="J6692" s="21" t="s">
        <v>1403</v>
      </c>
      <c r="K6692" s="21" t="s">
        <v>1403</v>
      </c>
    </row>
    <row r="6693" s="7" customFormat="1" customHeight="1" spans="1:11">
      <c r="A6693" s="23"/>
      <c r="B6693" s="22"/>
      <c r="C6693" s="23"/>
      <c r="D6693" s="21" t="s">
        <v>1403</v>
      </c>
      <c r="E6693" s="21" t="s">
        <v>2358</v>
      </c>
      <c r="F6693" s="21" t="s">
        <v>1403</v>
      </c>
      <c r="G6693" s="25" t="s">
        <v>1403</v>
      </c>
      <c r="H6693" s="21" t="s">
        <v>1403</v>
      </c>
      <c r="I6693" s="25" t="s">
        <v>1403</v>
      </c>
      <c r="J6693" s="21" t="s">
        <v>1403</v>
      </c>
      <c r="K6693" s="21" t="s">
        <v>1403</v>
      </c>
    </row>
    <row r="6694" s="7" customFormat="1" customHeight="1" spans="1:11">
      <c r="A6694" s="23"/>
      <c r="B6694" s="22"/>
      <c r="C6694" s="23"/>
      <c r="D6694" s="21" t="s">
        <v>1403</v>
      </c>
      <c r="E6694" s="21" t="s">
        <v>1403</v>
      </c>
      <c r="F6694" s="21" t="s">
        <v>9615</v>
      </c>
      <c r="G6694" s="25" t="s">
        <v>2341</v>
      </c>
      <c r="H6694" s="21" t="s">
        <v>2394</v>
      </c>
      <c r="I6694" s="25" t="s">
        <v>2343</v>
      </c>
      <c r="J6694" s="21" t="s">
        <v>9615</v>
      </c>
      <c r="K6694" s="21" t="s">
        <v>9609</v>
      </c>
    </row>
    <row r="6695" s="7" customFormat="1" customHeight="1" spans="1:11">
      <c r="A6695" s="23"/>
      <c r="B6695" s="22"/>
      <c r="C6695" s="23"/>
      <c r="D6695" s="21" t="s">
        <v>2373</v>
      </c>
      <c r="E6695" s="21" t="s">
        <v>1403</v>
      </c>
      <c r="F6695" s="21" t="s">
        <v>1403</v>
      </c>
      <c r="G6695" s="25" t="s">
        <v>1403</v>
      </c>
      <c r="H6695" s="21" t="s">
        <v>1403</v>
      </c>
      <c r="I6695" s="25" t="s">
        <v>1403</v>
      </c>
      <c r="J6695" s="21" t="s">
        <v>1403</v>
      </c>
      <c r="K6695" s="21" t="s">
        <v>1403</v>
      </c>
    </row>
    <row r="6696" s="7" customFormat="1" customHeight="1" spans="1:11">
      <c r="A6696" s="23"/>
      <c r="B6696" s="22"/>
      <c r="C6696" s="23"/>
      <c r="D6696" s="21" t="s">
        <v>1403</v>
      </c>
      <c r="E6696" s="21" t="s">
        <v>2374</v>
      </c>
      <c r="F6696" s="21" t="s">
        <v>1403</v>
      </c>
      <c r="G6696" s="25" t="s">
        <v>1403</v>
      </c>
      <c r="H6696" s="21" t="s">
        <v>1403</v>
      </c>
      <c r="I6696" s="25" t="s">
        <v>1403</v>
      </c>
      <c r="J6696" s="21" t="s">
        <v>1403</v>
      </c>
      <c r="K6696" s="21" t="s">
        <v>1403</v>
      </c>
    </row>
    <row r="6697" s="7" customFormat="1" customHeight="1" spans="1:11">
      <c r="A6697" s="23"/>
      <c r="B6697" s="22"/>
      <c r="C6697" s="23"/>
      <c r="D6697" s="21" t="s">
        <v>1403</v>
      </c>
      <c r="E6697" s="21" t="s">
        <v>1403</v>
      </c>
      <c r="F6697" s="21" t="s">
        <v>9616</v>
      </c>
      <c r="G6697" s="25" t="s">
        <v>2341</v>
      </c>
      <c r="H6697" s="21" t="s">
        <v>2394</v>
      </c>
      <c r="I6697" s="25" t="s">
        <v>2343</v>
      </c>
      <c r="J6697" s="21" t="s">
        <v>9617</v>
      </c>
      <c r="K6697" s="21" t="s">
        <v>9609</v>
      </c>
    </row>
    <row r="6698" s="7" customFormat="1" customHeight="1" spans="1:11">
      <c r="A6698" s="21" t="s">
        <v>3616</v>
      </c>
      <c r="B6698" s="24" t="s">
        <v>9618</v>
      </c>
      <c r="C6698" s="21" t="s">
        <v>9619</v>
      </c>
      <c r="D6698" s="23"/>
      <c r="E6698" s="23"/>
      <c r="F6698" s="23"/>
      <c r="G6698" s="22"/>
      <c r="H6698" s="23"/>
      <c r="I6698" s="22"/>
      <c r="J6698" s="23"/>
      <c r="K6698" s="23"/>
    </row>
    <row r="6699" s="7" customFormat="1" customHeight="1" spans="1:11">
      <c r="A6699" s="23"/>
      <c r="B6699" s="22"/>
      <c r="C6699" s="23"/>
      <c r="D6699" s="21" t="s">
        <v>2338</v>
      </c>
      <c r="E6699" s="21" t="s">
        <v>1403</v>
      </c>
      <c r="F6699" s="21" t="s">
        <v>1403</v>
      </c>
      <c r="G6699" s="25" t="s">
        <v>1403</v>
      </c>
      <c r="H6699" s="21" t="s">
        <v>1403</v>
      </c>
      <c r="I6699" s="25" t="s">
        <v>1403</v>
      </c>
      <c r="J6699" s="21" t="s">
        <v>1403</v>
      </c>
      <c r="K6699" s="21" t="s">
        <v>1403</v>
      </c>
    </row>
    <row r="6700" s="7" customFormat="1" customHeight="1" spans="1:11">
      <c r="A6700" s="23"/>
      <c r="B6700" s="22"/>
      <c r="C6700" s="23"/>
      <c r="D6700" s="21" t="s">
        <v>1403</v>
      </c>
      <c r="E6700" s="21" t="s">
        <v>2339</v>
      </c>
      <c r="F6700" s="21" t="s">
        <v>1403</v>
      </c>
      <c r="G6700" s="25" t="s">
        <v>1403</v>
      </c>
      <c r="H6700" s="21" t="s">
        <v>1403</v>
      </c>
      <c r="I6700" s="25" t="s">
        <v>1403</v>
      </c>
      <c r="J6700" s="21" t="s">
        <v>1403</v>
      </c>
      <c r="K6700" s="21" t="s">
        <v>1403</v>
      </c>
    </row>
    <row r="6701" s="7" customFormat="1" customHeight="1" spans="1:11">
      <c r="A6701" s="23"/>
      <c r="B6701" s="22"/>
      <c r="C6701" s="23"/>
      <c r="D6701" s="21" t="s">
        <v>1403</v>
      </c>
      <c r="E6701" s="21" t="s">
        <v>1403</v>
      </c>
      <c r="F6701" s="21" t="s">
        <v>9620</v>
      </c>
      <c r="G6701" s="25" t="s">
        <v>2341</v>
      </c>
      <c r="H6701" s="21" t="s">
        <v>2541</v>
      </c>
      <c r="I6701" s="25" t="s">
        <v>2384</v>
      </c>
      <c r="J6701" s="21" t="s">
        <v>9621</v>
      </c>
      <c r="K6701" s="21" t="s">
        <v>9622</v>
      </c>
    </row>
    <row r="6702" s="7" customFormat="1" customHeight="1" spans="1:11">
      <c r="A6702" s="23"/>
      <c r="B6702" s="22"/>
      <c r="C6702" s="23"/>
      <c r="D6702" s="21" t="s">
        <v>2357</v>
      </c>
      <c r="E6702" s="21" t="s">
        <v>1403</v>
      </c>
      <c r="F6702" s="21" t="s">
        <v>1403</v>
      </c>
      <c r="G6702" s="25" t="s">
        <v>1403</v>
      </c>
      <c r="H6702" s="21" t="s">
        <v>1403</v>
      </c>
      <c r="I6702" s="25" t="s">
        <v>1403</v>
      </c>
      <c r="J6702" s="21" t="s">
        <v>1403</v>
      </c>
      <c r="K6702" s="21" t="s">
        <v>1403</v>
      </c>
    </row>
    <row r="6703" s="7" customFormat="1" customHeight="1" spans="1:11">
      <c r="A6703" s="23"/>
      <c r="B6703" s="22"/>
      <c r="C6703" s="23"/>
      <c r="D6703" s="21" t="s">
        <v>1403</v>
      </c>
      <c r="E6703" s="21" t="s">
        <v>2358</v>
      </c>
      <c r="F6703" s="21" t="s">
        <v>1403</v>
      </c>
      <c r="G6703" s="25" t="s">
        <v>1403</v>
      </c>
      <c r="H6703" s="21" t="s">
        <v>1403</v>
      </c>
      <c r="I6703" s="25" t="s">
        <v>1403</v>
      </c>
      <c r="J6703" s="21" t="s">
        <v>1403</v>
      </c>
      <c r="K6703" s="21" t="s">
        <v>1403</v>
      </c>
    </row>
    <row r="6704" s="7" customFormat="1" customHeight="1" spans="1:11">
      <c r="A6704" s="23"/>
      <c r="B6704" s="22"/>
      <c r="C6704" s="23"/>
      <c r="D6704" s="21" t="s">
        <v>1403</v>
      </c>
      <c r="E6704" s="21" t="s">
        <v>1403</v>
      </c>
      <c r="F6704" s="21" t="s">
        <v>3080</v>
      </c>
      <c r="G6704" s="25" t="s">
        <v>2341</v>
      </c>
      <c r="H6704" s="21" t="s">
        <v>2342</v>
      </c>
      <c r="I6704" s="25" t="s">
        <v>2343</v>
      </c>
      <c r="J6704" s="21" t="s">
        <v>9621</v>
      </c>
      <c r="K6704" s="21" t="s">
        <v>9622</v>
      </c>
    </row>
    <row r="6705" s="7" customFormat="1" customHeight="1" spans="1:11">
      <c r="A6705" s="23"/>
      <c r="B6705" s="22"/>
      <c r="C6705" s="23"/>
      <c r="D6705" s="21" t="s">
        <v>2373</v>
      </c>
      <c r="E6705" s="21" t="s">
        <v>1403</v>
      </c>
      <c r="F6705" s="21" t="s">
        <v>1403</v>
      </c>
      <c r="G6705" s="25" t="s">
        <v>1403</v>
      </c>
      <c r="H6705" s="21" t="s">
        <v>1403</v>
      </c>
      <c r="I6705" s="25" t="s">
        <v>1403</v>
      </c>
      <c r="J6705" s="21" t="s">
        <v>1403</v>
      </c>
      <c r="K6705" s="21" t="s">
        <v>1403</v>
      </c>
    </row>
    <row r="6706" s="7" customFormat="1" customHeight="1" spans="1:11">
      <c r="A6706" s="23"/>
      <c r="B6706" s="22"/>
      <c r="C6706" s="23"/>
      <c r="D6706" s="21" t="s">
        <v>1403</v>
      </c>
      <c r="E6706" s="21" t="s">
        <v>2374</v>
      </c>
      <c r="F6706" s="21" t="s">
        <v>1403</v>
      </c>
      <c r="G6706" s="25" t="s">
        <v>1403</v>
      </c>
      <c r="H6706" s="21" t="s">
        <v>1403</v>
      </c>
      <c r="I6706" s="25" t="s">
        <v>1403</v>
      </c>
      <c r="J6706" s="21" t="s">
        <v>1403</v>
      </c>
      <c r="K6706" s="21" t="s">
        <v>1403</v>
      </c>
    </row>
    <row r="6707" s="7" customFormat="1" customHeight="1" spans="1:11">
      <c r="A6707" s="23"/>
      <c r="B6707" s="22"/>
      <c r="C6707" s="23"/>
      <c r="D6707" s="21" t="s">
        <v>1403</v>
      </c>
      <c r="E6707" s="21" t="s">
        <v>1403</v>
      </c>
      <c r="F6707" s="21" t="s">
        <v>2984</v>
      </c>
      <c r="G6707" s="25" t="s">
        <v>2341</v>
      </c>
      <c r="H6707" s="21" t="s">
        <v>2342</v>
      </c>
      <c r="I6707" s="25" t="s">
        <v>2343</v>
      </c>
      <c r="J6707" s="21" t="s">
        <v>9621</v>
      </c>
      <c r="K6707" s="21" t="s">
        <v>9622</v>
      </c>
    </row>
    <row r="6708" s="7" customFormat="1" customHeight="1" spans="1:11">
      <c r="A6708" s="21" t="s">
        <v>9623</v>
      </c>
      <c r="B6708" s="24" t="s">
        <v>9624</v>
      </c>
      <c r="C6708" s="21" t="s">
        <v>9625</v>
      </c>
      <c r="D6708" s="23"/>
      <c r="E6708" s="23"/>
      <c r="F6708" s="23"/>
      <c r="G6708" s="22"/>
      <c r="H6708" s="23"/>
      <c r="I6708" s="22"/>
      <c r="J6708" s="23"/>
      <c r="K6708" s="23"/>
    </row>
    <row r="6709" s="7" customFormat="1" customHeight="1" spans="1:11">
      <c r="A6709" s="23"/>
      <c r="B6709" s="22"/>
      <c r="C6709" s="23"/>
      <c r="D6709" s="21" t="s">
        <v>2338</v>
      </c>
      <c r="E6709" s="21" t="s">
        <v>1403</v>
      </c>
      <c r="F6709" s="21" t="s">
        <v>1403</v>
      </c>
      <c r="G6709" s="25" t="s">
        <v>1403</v>
      </c>
      <c r="H6709" s="21" t="s">
        <v>1403</v>
      </c>
      <c r="I6709" s="25" t="s">
        <v>1403</v>
      </c>
      <c r="J6709" s="21" t="s">
        <v>1403</v>
      </c>
      <c r="K6709" s="21" t="s">
        <v>1403</v>
      </c>
    </row>
    <row r="6710" s="7" customFormat="1" customHeight="1" spans="1:11">
      <c r="A6710" s="23"/>
      <c r="B6710" s="22"/>
      <c r="C6710" s="23"/>
      <c r="D6710" s="21" t="s">
        <v>1403</v>
      </c>
      <c r="E6710" s="21" t="s">
        <v>2339</v>
      </c>
      <c r="F6710" s="21" t="s">
        <v>1403</v>
      </c>
      <c r="G6710" s="25" t="s">
        <v>1403</v>
      </c>
      <c r="H6710" s="21" t="s">
        <v>1403</v>
      </c>
      <c r="I6710" s="25" t="s">
        <v>1403</v>
      </c>
      <c r="J6710" s="21" t="s">
        <v>1403</v>
      </c>
      <c r="K6710" s="21" t="s">
        <v>1403</v>
      </c>
    </row>
    <row r="6711" s="7" customFormat="1" customHeight="1" spans="1:11">
      <c r="A6711" s="23"/>
      <c r="B6711" s="22"/>
      <c r="C6711" s="23"/>
      <c r="D6711" s="21" t="s">
        <v>1403</v>
      </c>
      <c r="E6711" s="21" t="s">
        <v>1403</v>
      </c>
      <c r="F6711" s="21" t="s">
        <v>9626</v>
      </c>
      <c r="G6711" s="25" t="s">
        <v>2341</v>
      </c>
      <c r="H6711" s="21" t="s">
        <v>2355</v>
      </c>
      <c r="I6711" s="25" t="s">
        <v>2967</v>
      </c>
      <c r="J6711" s="21" t="s">
        <v>9627</v>
      </c>
      <c r="K6711" s="21" t="s">
        <v>9628</v>
      </c>
    </row>
    <row r="6712" s="7" customFormat="1" customHeight="1" spans="1:11">
      <c r="A6712" s="23"/>
      <c r="B6712" s="22"/>
      <c r="C6712" s="23"/>
      <c r="D6712" s="21" t="s">
        <v>2357</v>
      </c>
      <c r="E6712" s="21" t="s">
        <v>1403</v>
      </c>
      <c r="F6712" s="21" t="s">
        <v>1403</v>
      </c>
      <c r="G6712" s="25" t="s">
        <v>1403</v>
      </c>
      <c r="H6712" s="21" t="s">
        <v>1403</v>
      </c>
      <c r="I6712" s="25" t="s">
        <v>1403</v>
      </c>
      <c r="J6712" s="21" t="s">
        <v>1403</v>
      </c>
      <c r="K6712" s="21" t="s">
        <v>1403</v>
      </c>
    </row>
    <row r="6713" s="7" customFormat="1" customHeight="1" spans="1:11">
      <c r="A6713" s="23"/>
      <c r="B6713" s="22"/>
      <c r="C6713" s="23"/>
      <c r="D6713" s="21" t="s">
        <v>1403</v>
      </c>
      <c r="E6713" s="21" t="s">
        <v>2358</v>
      </c>
      <c r="F6713" s="21" t="s">
        <v>1403</v>
      </c>
      <c r="G6713" s="25" t="s">
        <v>1403</v>
      </c>
      <c r="H6713" s="21" t="s">
        <v>1403</v>
      </c>
      <c r="I6713" s="25" t="s">
        <v>1403</v>
      </c>
      <c r="J6713" s="21" t="s">
        <v>1403</v>
      </c>
      <c r="K6713" s="21" t="s">
        <v>1403</v>
      </c>
    </row>
    <row r="6714" s="7" customFormat="1" customHeight="1" spans="1:11">
      <c r="A6714" s="23"/>
      <c r="B6714" s="22"/>
      <c r="C6714" s="23"/>
      <c r="D6714" s="21" t="s">
        <v>1403</v>
      </c>
      <c r="E6714" s="21" t="s">
        <v>1403</v>
      </c>
      <c r="F6714" s="21" t="s">
        <v>9629</v>
      </c>
      <c r="G6714" s="25" t="s">
        <v>2341</v>
      </c>
      <c r="H6714" s="21" t="s">
        <v>2591</v>
      </c>
      <c r="I6714" s="25" t="s">
        <v>2343</v>
      </c>
      <c r="J6714" s="21" t="s">
        <v>9630</v>
      </c>
      <c r="K6714" s="21" t="s">
        <v>9628</v>
      </c>
    </row>
    <row r="6715" s="7" customFormat="1" customHeight="1" spans="1:11">
      <c r="A6715" s="23"/>
      <c r="B6715" s="22"/>
      <c r="C6715" s="23"/>
      <c r="D6715" s="21" t="s">
        <v>2373</v>
      </c>
      <c r="E6715" s="21" t="s">
        <v>1403</v>
      </c>
      <c r="F6715" s="21" t="s">
        <v>1403</v>
      </c>
      <c r="G6715" s="25" t="s">
        <v>1403</v>
      </c>
      <c r="H6715" s="21" t="s">
        <v>1403</v>
      </c>
      <c r="I6715" s="25" t="s">
        <v>1403</v>
      </c>
      <c r="J6715" s="21" t="s">
        <v>1403</v>
      </c>
      <c r="K6715" s="21" t="s">
        <v>1403</v>
      </c>
    </row>
    <row r="6716" s="7" customFormat="1" customHeight="1" spans="1:11">
      <c r="A6716" s="23"/>
      <c r="B6716" s="22"/>
      <c r="C6716" s="23"/>
      <c r="D6716" s="21" t="s">
        <v>1403</v>
      </c>
      <c r="E6716" s="21" t="s">
        <v>2374</v>
      </c>
      <c r="F6716" s="21" t="s">
        <v>1403</v>
      </c>
      <c r="G6716" s="25" t="s">
        <v>1403</v>
      </c>
      <c r="H6716" s="21" t="s">
        <v>1403</v>
      </c>
      <c r="I6716" s="25" t="s">
        <v>1403</v>
      </c>
      <c r="J6716" s="21" t="s">
        <v>1403</v>
      </c>
      <c r="K6716" s="21" t="s">
        <v>1403</v>
      </c>
    </row>
    <row r="6717" s="7" customFormat="1" customHeight="1" spans="1:11">
      <c r="A6717" s="23"/>
      <c r="B6717" s="22"/>
      <c r="C6717" s="23"/>
      <c r="D6717" s="21" t="s">
        <v>1403</v>
      </c>
      <c r="E6717" s="21" t="s">
        <v>1403</v>
      </c>
      <c r="F6717" s="21" t="s">
        <v>2627</v>
      </c>
      <c r="G6717" s="25" t="s">
        <v>2341</v>
      </c>
      <c r="H6717" s="21" t="s">
        <v>2394</v>
      </c>
      <c r="I6717" s="25" t="s">
        <v>2343</v>
      </c>
      <c r="J6717" s="21" t="s">
        <v>9631</v>
      </c>
      <c r="K6717" s="21" t="s">
        <v>9632</v>
      </c>
    </row>
    <row r="6718" s="7" customFormat="1" customHeight="1" spans="1:11">
      <c r="A6718" s="21" t="s">
        <v>9633</v>
      </c>
      <c r="B6718" s="24" t="s">
        <v>9634</v>
      </c>
      <c r="C6718" s="21" t="s">
        <v>9635</v>
      </c>
      <c r="D6718" s="23"/>
      <c r="E6718" s="23"/>
      <c r="F6718" s="23"/>
      <c r="G6718" s="22"/>
      <c r="H6718" s="23"/>
      <c r="I6718" s="22"/>
      <c r="J6718" s="23"/>
      <c r="K6718" s="23"/>
    </row>
    <row r="6719" s="7" customFormat="1" customHeight="1" spans="1:11">
      <c r="A6719" s="23"/>
      <c r="B6719" s="22"/>
      <c r="C6719" s="23"/>
      <c r="D6719" s="21" t="s">
        <v>2338</v>
      </c>
      <c r="E6719" s="21" t="s">
        <v>1403</v>
      </c>
      <c r="F6719" s="21" t="s">
        <v>1403</v>
      </c>
      <c r="G6719" s="25" t="s">
        <v>1403</v>
      </c>
      <c r="H6719" s="21" t="s">
        <v>1403</v>
      </c>
      <c r="I6719" s="25" t="s">
        <v>1403</v>
      </c>
      <c r="J6719" s="21" t="s">
        <v>1403</v>
      </c>
      <c r="K6719" s="21" t="s">
        <v>1403</v>
      </c>
    </row>
    <row r="6720" s="7" customFormat="1" customHeight="1" spans="1:11">
      <c r="A6720" s="23"/>
      <c r="B6720" s="22"/>
      <c r="C6720" s="23"/>
      <c r="D6720" s="21" t="s">
        <v>1403</v>
      </c>
      <c r="E6720" s="21" t="s">
        <v>2339</v>
      </c>
      <c r="F6720" s="21" t="s">
        <v>1403</v>
      </c>
      <c r="G6720" s="25" t="s">
        <v>1403</v>
      </c>
      <c r="H6720" s="21" t="s">
        <v>1403</v>
      </c>
      <c r="I6720" s="25" t="s">
        <v>1403</v>
      </c>
      <c r="J6720" s="21" t="s">
        <v>1403</v>
      </c>
      <c r="K6720" s="21" t="s">
        <v>1403</v>
      </c>
    </row>
    <row r="6721" s="7" customFormat="1" customHeight="1" spans="1:11">
      <c r="A6721" s="23"/>
      <c r="B6721" s="22"/>
      <c r="C6721" s="23"/>
      <c r="D6721" s="21" t="s">
        <v>1403</v>
      </c>
      <c r="E6721" s="21" t="s">
        <v>1403</v>
      </c>
      <c r="F6721" s="21" t="s">
        <v>4951</v>
      </c>
      <c r="G6721" s="25" t="s">
        <v>2354</v>
      </c>
      <c r="H6721" s="21" t="s">
        <v>2703</v>
      </c>
      <c r="I6721" s="25" t="s">
        <v>9636</v>
      </c>
      <c r="J6721" s="21" t="s">
        <v>4952</v>
      </c>
      <c r="K6721" s="21" t="s">
        <v>9637</v>
      </c>
    </row>
    <row r="6722" s="7" customFormat="1" customHeight="1" spans="1:11">
      <c r="A6722" s="23"/>
      <c r="B6722" s="22"/>
      <c r="C6722" s="23"/>
      <c r="D6722" s="21" t="s">
        <v>1403</v>
      </c>
      <c r="E6722" s="21" t="s">
        <v>2352</v>
      </c>
      <c r="F6722" s="21" t="s">
        <v>1403</v>
      </c>
      <c r="G6722" s="25" t="s">
        <v>1403</v>
      </c>
      <c r="H6722" s="21" t="s">
        <v>1403</v>
      </c>
      <c r="I6722" s="25" t="s">
        <v>1403</v>
      </c>
      <c r="J6722" s="21" t="s">
        <v>1403</v>
      </c>
      <c r="K6722" s="21" t="s">
        <v>1403</v>
      </c>
    </row>
    <row r="6723" s="7" customFormat="1" customHeight="1" spans="1:11">
      <c r="A6723" s="23"/>
      <c r="B6723" s="22"/>
      <c r="C6723" s="23"/>
      <c r="D6723" s="21" t="s">
        <v>1403</v>
      </c>
      <c r="E6723" s="21" t="s">
        <v>1403</v>
      </c>
      <c r="F6723" s="21" t="s">
        <v>3812</v>
      </c>
      <c r="G6723" s="25" t="s">
        <v>2341</v>
      </c>
      <c r="H6723" s="21" t="s">
        <v>2394</v>
      </c>
      <c r="I6723" s="25" t="s">
        <v>2343</v>
      </c>
      <c r="J6723" s="21" t="s">
        <v>3772</v>
      </c>
      <c r="K6723" s="21" t="s">
        <v>9637</v>
      </c>
    </row>
    <row r="6724" s="7" customFormat="1" customHeight="1" spans="1:11">
      <c r="A6724" s="23"/>
      <c r="B6724" s="22"/>
      <c r="C6724" s="23"/>
      <c r="D6724" s="21" t="s">
        <v>1403</v>
      </c>
      <c r="E6724" s="21" t="s">
        <v>1403</v>
      </c>
      <c r="F6724" s="21" t="s">
        <v>4459</v>
      </c>
      <c r="G6724" s="25" t="s">
        <v>2341</v>
      </c>
      <c r="H6724" s="21" t="s">
        <v>2394</v>
      </c>
      <c r="I6724" s="25" t="s">
        <v>2343</v>
      </c>
      <c r="J6724" s="21" t="s">
        <v>4460</v>
      </c>
      <c r="K6724" s="21" t="s">
        <v>9637</v>
      </c>
    </row>
    <row r="6725" s="7" customFormat="1" customHeight="1" spans="1:11">
      <c r="A6725" s="23"/>
      <c r="B6725" s="22"/>
      <c r="C6725" s="23"/>
      <c r="D6725" s="21" t="s">
        <v>1403</v>
      </c>
      <c r="E6725" s="21" t="s">
        <v>1403</v>
      </c>
      <c r="F6725" s="21" t="s">
        <v>9638</v>
      </c>
      <c r="G6725" s="25" t="s">
        <v>2341</v>
      </c>
      <c r="H6725" s="21" t="s">
        <v>2541</v>
      </c>
      <c r="I6725" s="25" t="s">
        <v>2343</v>
      </c>
      <c r="J6725" s="21" t="s">
        <v>9639</v>
      </c>
      <c r="K6725" s="21" t="s">
        <v>9637</v>
      </c>
    </row>
    <row r="6726" s="7" customFormat="1" customHeight="1" spans="1:11">
      <c r="A6726" s="23"/>
      <c r="B6726" s="22"/>
      <c r="C6726" s="23"/>
      <c r="D6726" s="21" t="s">
        <v>1403</v>
      </c>
      <c r="E6726" s="21" t="s">
        <v>2389</v>
      </c>
      <c r="F6726" s="21" t="s">
        <v>1403</v>
      </c>
      <c r="G6726" s="25" t="s">
        <v>1403</v>
      </c>
      <c r="H6726" s="21" t="s">
        <v>1403</v>
      </c>
      <c r="I6726" s="25" t="s">
        <v>1403</v>
      </c>
      <c r="J6726" s="21" t="s">
        <v>1403</v>
      </c>
      <c r="K6726" s="21" t="s">
        <v>1403</v>
      </c>
    </row>
    <row r="6727" s="7" customFormat="1" customHeight="1" spans="1:11">
      <c r="A6727" s="23"/>
      <c r="B6727" s="22"/>
      <c r="C6727" s="23"/>
      <c r="D6727" s="21" t="s">
        <v>1403</v>
      </c>
      <c r="E6727" s="21" t="s">
        <v>1403</v>
      </c>
      <c r="F6727" s="21" t="s">
        <v>4035</v>
      </c>
      <c r="G6727" s="25" t="s">
        <v>2341</v>
      </c>
      <c r="H6727" s="21" t="s">
        <v>2394</v>
      </c>
      <c r="I6727" s="25" t="s">
        <v>2343</v>
      </c>
      <c r="J6727" s="21" t="s">
        <v>4036</v>
      </c>
      <c r="K6727" s="21" t="s">
        <v>9637</v>
      </c>
    </row>
    <row r="6728" s="7" customFormat="1" customHeight="1" spans="1:11">
      <c r="A6728" s="23"/>
      <c r="B6728" s="22"/>
      <c r="C6728" s="23"/>
      <c r="D6728" s="21" t="s">
        <v>2357</v>
      </c>
      <c r="E6728" s="21" t="s">
        <v>1403</v>
      </c>
      <c r="F6728" s="21" t="s">
        <v>1403</v>
      </c>
      <c r="G6728" s="25" t="s">
        <v>1403</v>
      </c>
      <c r="H6728" s="21" t="s">
        <v>1403</v>
      </c>
      <c r="I6728" s="25" t="s">
        <v>1403</v>
      </c>
      <c r="J6728" s="21" t="s">
        <v>1403</v>
      </c>
      <c r="K6728" s="21" t="s">
        <v>1403</v>
      </c>
    </row>
    <row r="6729" s="7" customFormat="1" customHeight="1" spans="1:11">
      <c r="A6729" s="23"/>
      <c r="B6729" s="22"/>
      <c r="C6729" s="23"/>
      <c r="D6729" s="21" t="s">
        <v>1403</v>
      </c>
      <c r="E6729" s="21" t="s">
        <v>2550</v>
      </c>
      <c r="F6729" s="21" t="s">
        <v>1403</v>
      </c>
      <c r="G6729" s="25" t="s">
        <v>1403</v>
      </c>
      <c r="H6729" s="21" t="s">
        <v>1403</v>
      </c>
      <c r="I6729" s="25" t="s">
        <v>1403</v>
      </c>
      <c r="J6729" s="21" t="s">
        <v>1403</v>
      </c>
      <c r="K6729" s="21" t="s">
        <v>1403</v>
      </c>
    </row>
    <row r="6730" s="7" customFormat="1" customHeight="1" spans="1:11">
      <c r="A6730" s="23"/>
      <c r="B6730" s="22"/>
      <c r="C6730" s="23"/>
      <c r="D6730" s="21" t="s">
        <v>1403</v>
      </c>
      <c r="E6730" s="21" t="s">
        <v>1403</v>
      </c>
      <c r="F6730" s="21" t="s">
        <v>4041</v>
      </c>
      <c r="G6730" s="25" t="s">
        <v>2341</v>
      </c>
      <c r="H6730" s="21" t="s">
        <v>2753</v>
      </c>
      <c r="I6730" s="25" t="s">
        <v>2491</v>
      </c>
      <c r="J6730" s="21" t="s">
        <v>3775</v>
      </c>
      <c r="K6730" s="21" t="s">
        <v>9637</v>
      </c>
    </row>
    <row r="6731" s="7" customFormat="1" customHeight="1" spans="1:11">
      <c r="A6731" s="23"/>
      <c r="B6731" s="22"/>
      <c r="C6731" s="23"/>
      <c r="D6731" s="21" t="s">
        <v>1403</v>
      </c>
      <c r="E6731" s="21" t="s">
        <v>2578</v>
      </c>
      <c r="F6731" s="21" t="s">
        <v>1403</v>
      </c>
      <c r="G6731" s="25" t="s">
        <v>1403</v>
      </c>
      <c r="H6731" s="21" t="s">
        <v>1403</v>
      </c>
      <c r="I6731" s="25" t="s">
        <v>1403</v>
      </c>
      <c r="J6731" s="21" t="s">
        <v>1403</v>
      </c>
      <c r="K6731" s="21" t="s">
        <v>1403</v>
      </c>
    </row>
    <row r="6732" s="7" customFormat="1" customHeight="1" spans="1:11">
      <c r="A6732" s="23"/>
      <c r="B6732" s="22"/>
      <c r="C6732" s="23"/>
      <c r="D6732" s="21" t="s">
        <v>1403</v>
      </c>
      <c r="E6732" s="21" t="s">
        <v>1403</v>
      </c>
      <c r="F6732" s="21" t="s">
        <v>4043</v>
      </c>
      <c r="G6732" s="25" t="s">
        <v>2354</v>
      </c>
      <c r="H6732" s="21" t="s">
        <v>2383</v>
      </c>
      <c r="I6732" s="25" t="s">
        <v>2581</v>
      </c>
      <c r="J6732" s="21" t="s">
        <v>4044</v>
      </c>
      <c r="K6732" s="21" t="s">
        <v>9637</v>
      </c>
    </row>
    <row r="6733" s="7" customFormat="1" customHeight="1" spans="1:11">
      <c r="A6733" s="23"/>
      <c r="B6733" s="22"/>
      <c r="C6733" s="23"/>
      <c r="D6733" s="21" t="s">
        <v>2373</v>
      </c>
      <c r="E6733" s="21" t="s">
        <v>1403</v>
      </c>
      <c r="F6733" s="21" t="s">
        <v>1403</v>
      </c>
      <c r="G6733" s="25" t="s">
        <v>1403</v>
      </c>
      <c r="H6733" s="21" t="s">
        <v>1403</v>
      </c>
      <c r="I6733" s="25" t="s">
        <v>1403</v>
      </c>
      <c r="J6733" s="21" t="s">
        <v>1403</v>
      </c>
      <c r="K6733" s="21" t="s">
        <v>1403</v>
      </c>
    </row>
    <row r="6734" s="7" customFormat="1" customHeight="1" spans="1:11">
      <c r="A6734" s="23"/>
      <c r="B6734" s="22"/>
      <c r="C6734" s="23"/>
      <c r="D6734" s="21" t="s">
        <v>1403</v>
      </c>
      <c r="E6734" s="21" t="s">
        <v>2374</v>
      </c>
      <c r="F6734" s="21" t="s">
        <v>1403</v>
      </c>
      <c r="G6734" s="25" t="s">
        <v>1403</v>
      </c>
      <c r="H6734" s="21" t="s">
        <v>1403</v>
      </c>
      <c r="I6734" s="25" t="s">
        <v>1403</v>
      </c>
      <c r="J6734" s="21" t="s">
        <v>1403</v>
      </c>
      <c r="K6734" s="21" t="s">
        <v>1403</v>
      </c>
    </row>
    <row r="6735" s="7" customFormat="1" customHeight="1" spans="1:11">
      <c r="A6735" s="23"/>
      <c r="B6735" s="22"/>
      <c r="C6735" s="23"/>
      <c r="D6735" s="21" t="s">
        <v>1403</v>
      </c>
      <c r="E6735" s="21" t="s">
        <v>1403</v>
      </c>
      <c r="F6735" s="21" t="s">
        <v>4466</v>
      </c>
      <c r="G6735" s="25" t="s">
        <v>2341</v>
      </c>
      <c r="H6735" s="21" t="s">
        <v>2394</v>
      </c>
      <c r="I6735" s="25" t="s">
        <v>2343</v>
      </c>
      <c r="J6735" s="21" t="s">
        <v>3778</v>
      </c>
      <c r="K6735" s="21" t="s">
        <v>9637</v>
      </c>
    </row>
    <row r="6736" s="7" customFormat="1" customHeight="1" spans="1:11">
      <c r="A6736" s="21" t="s">
        <v>9640</v>
      </c>
      <c r="B6736" s="24" t="s">
        <v>9641</v>
      </c>
      <c r="C6736" s="21" t="s">
        <v>9642</v>
      </c>
      <c r="D6736" s="23"/>
      <c r="E6736" s="23"/>
      <c r="F6736" s="23"/>
      <c r="G6736" s="22"/>
      <c r="H6736" s="23"/>
      <c r="I6736" s="22"/>
      <c r="J6736" s="23"/>
      <c r="K6736" s="23"/>
    </row>
    <row r="6737" s="7" customFormat="1" customHeight="1" spans="1:11">
      <c r="A6737" s="23"/>
      <c r="B6737" s="22"/>
      <c r="C6737" s="23"/>
      <c r="D6737" s="21" t="s">
        <v>2338</v>
      </c>
      <c r="E6737" s="21" t="s">
        <v>1403</v>
      </c>
      <c r="F6737" s="21" t="s">
        <v>1403</v>
      </c>
      <c r="G6737" s="25" t="s">
        <v>1403</v>
      </c>
      <c r="H6737" s="21" t="s">
        <v>1403</v>
      </c>
      <c r="I6737" s="25" t="s">
        <v>1403</v>
      </c>
      <c r="J6737" s="21" t="s">
        <v>1403</v>
      </c>
      <c r="K6737" s="21" t="s">
        <v>1403</v>
      </c>
    </row>
    <row r="6738" s="7" customFormat="1" customHeight="1" spans="1:11">
      <c r="A6738" s="23"/>
      <c r="B6738" s="22"/>
      <c r="C6738" s="23"/>
      <c r="D6738" s="21" t="s">
        <v>1403</v>
      </c>
      <c r="E6738" s="21" t="s">
        <v>2339</v>
      </c>
      <c r="F6738" s="21" t="s">
        <v>1403</v>
      </c>
      <c r="G6738" s="25" t="s">
        <v>1403</v>
      </c>
      <c r="H6738" s="21" t="s">
        <v>1403</v>
      </c>
      <c r="I6738" s="25" t="s">
        <v>1403</v>
      </c>
      <c r="J6738" s="21" t="s">
        <v>1403</v>
      </c>
      <c r="K6738" s="21" t="s">
        <v>1403</v>
      </c>
    </row>
    <row r="6739" s="7" customFormat="1" customHeight="1" spans="1:11">
      <c r="A6739" s="23"/>
      <c r="B6739" s="22"/>
      <c r="C6739" s="23"/>
      <c r="D6739" s="21" t="s">
        <v>1403</v>
      </c>
      <c r="E6739" s="21" t="s">
        <v>1403</v>
      </c>
      <c r="F6739" s="21" t="s">
        <v>9643</v>
      </c>
      <c r="G6739" s="25" t="s">
        <v>2341</v>
      </c>
      <c r="H6739" s="21" t="s">
        <v>2394</v>
      </c>
      <c r="I6739" s="25" t="s">
        <v>2343</v>
      </c>
      <c r="J6739" s="21" t="s">
        <v>9643</v>
      </c>
      <c r="K6739" s="21" t="s">
        <v>9644</v>
      </c>
    </row>
    <row r="6740" s="7" customFormat="1" customHeight="1" spans="1:11">
      <c r="A6740" s="23"/>
      <c r="B6740" s="22"/>
      <c r="C6740" s="23"/>
      <c r="D6740" s="21" t="s">
        <v>1403</v>
      </c>
      <c r="E6740" s="21" t="s">
        <v>2352</v>
      </c>
      <c r="F6740" s="21" t="s">
        <v>1403</v>
      </c>
      <c r="G6740" s="25" t="s">
        <v>1403</v>
      </c>
      <c r="H6740" s="21" t="s">
        <v>1403</v>
      </c>
      <c r="I6740" s="25" t="s">
        <v>1403</v>
      </c>
      <c r="J6740" s="21" t="s">
        <v>1403</v>
      </c>
      <c r="K6740" s="21" t="s">
        <v>1403</v>
      </c>
    </row>
    <row r="6741" s="7" customFormat="1" customHeight="1" spans="1:11">
      <c r="A6741" s="23"/>
      <c r="B6741" s="22"/>
      <c r="C6741" s="23"/>
      <c r="D6741" s="21" t="s">
        <v>1403</v>
      </c>
      <c r="E6741" s="21" t="s">
        <v>1403</v>
      </c>
      <c r="F6741" s="21" t="s">
        <v>9645</v>
      </c>
      <c r="G6741" s="25" t="s">
        <v>2354</v>
      </c>
      <c r="H6741" s="21" t="s">
        <v>2622</v>
      </c>
      <c r="I6741" s="25" t="s">
        <v>2343</v>
      </c>
      <c r="J6741" s="21" t="s">
        <v>9645</v>
      </c>
      <c r="K6741" s="21" t="s">
        <v>9644</v>
      </c>
    </row>
    <row r="6742" s="7" customFormat="1" customHeight="1" spans="1:11">
      <c r="A6742" s="23"/>
      <c r="B6742" s="22"/>
      <c r="C6742" s="23"/>
      <c r="D6742" s="21" t="s">
        <v>1403</v>
      </c>
      <c r="E6742" s="21" t="s">
        <v>1403</v>
      </c>
      <c r="F6742" s="21" t="s">
        <v>9646</v>
      </c>
      <c r="G6742" s="25" t="s">
        <v>2341</v>
      </c>
      <c r="H6742" s="21" t="s">
        <v>2622</v>
      </c>
      <c r="I6742" s="25" t="s">
        <v>2343</v>
      </c>
      <c r="J6742" s="21" t="s">
        <v>9646</v>
      </c>
      <c r="K6742" s="21" t="s">
        <v>9644</v>
      </c>
    </row>
    <row r="6743" s="7" customFormat="1" customHeight="1" spans="1:11">
      <c r="A6743" s="23"/>
      <c r="B6743" s="22"/>
      <c r="C6743" s="23"/>
      <c r="D6743" s="21" t="s">
        <v>1403</v>
      </c>
      <c r="E6743" s="21" t="s">
        <v>1403</v>
      </c>
      <c r="F6743" s="21" t="s">
        <v>9647</v>
      </c>
      <c r="G6743" s="25" t="s">
        <v>2354</v>
      </c>
      <c r="H6743" s="21" t="s">
        <v>2394</v>
      </c>
      <c r="I6743" s="25" t="s">
        <v>2343</v>
      </c>
      <c r="J6743" s="21" t="s">
        <v>9647</v>
      </c>
      <c r="K6743" s="21" t="s">
        <v>9644</v>
      </c>
    </row>
    <row r="6744" s="7" customFormat="1" customHeight="1" spans="1:11">
      <c r="A6744" s="23"/>
      <c r="B6744" s="22"/>
      <c r="C6744" s="23"/>
      <c r="D6744" s="21" t="s">
        <v>2357</v>
      </c>
      <c r="E6744" s="21" t="s">
        <v>1403</v>
      </c>
      <c r="F6744" s="21" t="s">
        <v>1403</v>
      </c>
      <c r="G6744" s="25" t="s">
        <v>1403</v>
      </c>
      <c r="H6744" s="21" t="s">
        <v>1403</v>
      </c>
      <c r="I6744" s="25" t="s">
        <v>1403</v>
      </c>
      <c r="J6744" s="21" t="s">
        <v>1403</v>
      </c>
      <c r="K6744" s="21" t="s">
        <v>1403</v>
      </c>
    </row>
    <row r="6745" s="7" customFormat="1" customHeight="1" spans="1:11">
      <c r="A6745" s="23"/>
      <c r="B6745" s="22"/>
      <c r="C6745" s="23"/>
      <c r="D6745" s="21" t="s">
        <v>1403</v>
      </c>
      <c r="E6745" s="21" t="s">
        <v>2578</v>
      </c>
      <c r="F6745" s="21" t="s">
        <v>1403</v>
      </c>
      <c r="G6745" s="25" t="s">
        <v>1403</v>
      </c>
      <c r="H6745" s="21" t="s">
        <v>1403</v>
      </c>
      <c r="I6745" s="25" t="s">
        <v>1403</v>
      </c>
      <c r="J6745" s="21" t="s">
        <v>1403</v>
      </c>
      <c r="K6745" s="21" t="s">
        <v>1403</v>
      </c>
    </row>
    <row r="6746" s="7" customFormat="1" customHeight="1" spans="1:11">
      <c r="A6746" s="23"/>
      <c r="B6746" s="22"/>
      <c r="C6746" s="23"/>
      <c r="D6746" s="21" t="s">
        <v>1403</v>
      </c>
      <c r="E6746" s="21" t="s">
        <v>1403</v>
      </c>
      <c r="F6746" s="21" t="s">
        <v>8964</v>
      </c>
      <c r="G6746" s="25" t="s">
        <v>2341</v>
      </c>
      <c r="H6746" s="21" t="s">
        <v>9648</v>
      </c>
      <c r="I6746" s="25" t="s">
        <v>1403</v>
      </c>
      <c r="J6746" s="21" t="s">
        <v>8964</v>
      </c>
      <c r="K6746" s="21" t="s">
        <v>9649</v>
      </c>
    </row>
    <row r="6747" s="7" customFormat="1" customHeight="1" spans="1:11">
      <c r="A6747" s="23"/>
      <c r="B6747" s="22"/>
      <c r="C6747" s="23"/>
      <c r="D6747" s="21" t="s">
        <v>2373</v>
      </c>
      <c r="E6747" s="21" t="s">
        <v>1403</v>
      </c>
      <c r="F6747" s="21" t="s">
        <v>1403</v>
      </c>
      <c r="G6747" s="25" t="s">
        <v>1403</v>
      </c>
      <c r="H6747" s="21" t="s">
        <v>1403</v>
      </c>
      <c r="I6747" s="25" t="s">
        <v>1403</v>
      </c>
      <c r="J6747" s="21" t="s">
        <v>1403</v>
      </c>
      <c r="K6747" s="21" t="s">
        <v>1403</v>
      </c>
    </row>
    <row r="6748" s="7" customFormat="1" customHeight="1" spans="1:11">
      <c r="A6748" s="23"/>
      <c r="B6748" s="22"/>
      <c r="C6748" s="23"/>
      <c r="D6748" s="21" t="s">
        <v>1403</v>
      </c>
      <c r="E6748" s="21" t="s">
        <v>2374</v>
      </c>
      <c r="F6748" s="21" t="s">
        <v>1403</v>
      </c>
      <c r="G6748" s="25" t="s">
        <v>1403</v>
      </c>
      <c r="H6748" s="21" t="s">
        <v>1403</v>
      </c>
      <c r="I6748" s="25" t="s">
        <v>1403</v>
      </c>
      <c r="J6748" s="21" t="s">
        <v>1403</v>
      </c>
      <c r="K6748" s="21" t="s">
        <v>1403</v>
      </c>
    </row>
    <row r="6749" s="7" customFormat="1" customHeight="1" spans="1:11">
      <c r="A6749" s="23"/>
      <c r="B6749" s="22"/>
      <c r="C6749" s="23"/>
      <c r="D6749" s="21" t="s">
        <v>1403</v>
      </c>
      <c r="E6749" s="21" t="s">
        <v>1403</v>
      </c>
      <c r="F6749" s="21" t="s">
        <v>2755</v>
      </c>
      <c r="G6749" s="25" t="s">
        <v>2341</v>
      </c>
      <c r="H6749" s="21" t="s">
        <v>2452</v>
      </c>
      <c r="I6749" s="25" t="s">
        <v>2343</v>
      </c>
      <c r="J6749" s="21" t="s">
        <v>2755</v>
      </c>
      <c r="K6749" s="21" t="s">
        <v>9644</v>
      </c>
    </row>
    <row r="6750" s="7" customFormat="1" customHeight="1" spans="1:11">
      <c r="A6750" s="21" t="s">
        <v>9072</v>
      </c>
      <c r="B6750" s="24" t="s">
        <v>9650</v>
      </c>
      <c r="C6750" s="21" t="s">
        <v>9651</v>
      </c>
      <c r="D6750" s="23"/>
      <c r="E6750" s="23"/>
      <c r="F6750" s="23"/>
      <c r="G6750" s="22"/>
      <c r="H6750" s="23"/>
      <c r="I6750" s="22"/>
      <c r="J6750" s="23"/>
      <c r="K6750" s="23"/>
    </row>
    <row r="6751" s="7" customFormat="1" customHeight="1" spans="1:11">
      <c r="A6751" s="23"/>
      <c r="B6751" s="22"/>
      <c r="C6751" s="23"/>
      <c r="D6751" s="21" t="s">
        <v>2338</v>
      </c>
      <c r="E6751" s="21" t="s">
        <v>1403</v>
      </c>
      <c r="F6751" s="21" t="s">
        <v>1403</v>
      </c>
      <c r="G6751" s="25" t="s">
        <v>1403</v>
      </c>
      <c r="H6751" s="21" t="s">
        <v>1403</v>
      </c>
      <c r="I6751" s="25" t="s">
        <v>1403</v>
      </c>
      <c r="J6751" s="21" t="s">
        <v>1403</v>
      </c>
      <c r="K6751" s="21" t="s">
        <v>1403</v>
      </c>
    </row>
    <row r="6752" s="7" customFormat="1" customHeight="1" spans="1:11">
      <c r="A6752" s="23"/>
      <c r="B6752" s="22"/>
      <c r="C6752" s="23"/>
      <c r="D6752" s="21" t="s">
        <v>1403</v>
      </c>
      <c r="E6752" s="21" t="s">
        <v>2339</v>
      </c>
      <c r="F6752" s="21" t="s">
        <v>1403</v>
      </c>
      <c r="G6752" s="25" t="s">
        <v>1403</v>
      </c>
      <c r="H6752" s="21" t="s">
        <v>1403</v>
      </c>
      <c r="I6752" s="25" t="s">
        <v>1403</v>
      </c>
      <c r="J6752" s="21" t="s">
        <v>1403</v>
      </c>
      <c r="K6752" s="21" t="s">
        <v>1403</v>
      </c>
    </row>
    <row r="6753" s="7" customFormat="1" customHeight="1" spans="1:11">
      <c r="A6753" s="23"/>
      <c r="B6753" s="22"/>
      <c r="C6753" s="23"/>
      <c r="D6753" s="21" t="s">
        <v>1403</v>
      </c>
      <c r="E6753" s="21" t="s">
        <v>1403</v>
      </c>
      <c r="F6753" s="21" t="s">
        <v>3074</v>
      </c>
      <c r="G6753" s="25" t="s">
        <v>2341</v>
      </c>
      <c r="H6753" s="21" t="s">
        <v>2753</v>
      </c>
      <c r="I6753" s="25" t="s">
        <v>3075</v>
      </c>
      <c r="J6753" s="21" t="s">
        <v>3076</v>
      </c>
      <c r="K6753" s="21" t="s">
        <v>9652</v>
      </c>
    </row>
    <row r="6754" s="7" customFormat="1" customHeight="1" spans="1:11">
      <c r="A6754" s="23"/>
      <c r="B6754" s="22"/>
      <c r="C6754" s="23"/>
      <c r="D6754" s="21" t="s">
        <v>1403</v>
      </c>
      <c r="E6754" s="21" t="s">
        <v>2389</v>
      </c>
      <c r="F6754" s="21" t="s">
        <v>1403</v>
      </c>
      <c r="G6754" s="25" t="s">
        <v>1403</v>
      </c>
      <c r="H6754" s="21" t="s">
        <v>1403</v>
      </c>
      <c r="I6754" s="25" t="s">
        <v>1403</v>
      </c>
      <c r="J6754" s="21" t="s">
        <v>1403</v>
      </c>
      <c r="K6754" s="21" t="s">
        <v>1403</v>
      </c>
    </row>
    <row r="6755" s="7" customFormat="1" customHeight="1" spans="1:11">
      <c r="A6755" s="23"/>
      <c r="B6755" s="22"/>
      <c r="C6755" s="23"/>
      <c r="D6755" s="21" t="s">
        <v>1403</v>
      </c>
      <c r="E6755" s="21" t="s">
        <v>1403</v>
      </c>
      <c r="F6755" s="21" t="s">
        <v>2404</v>
      </c>
      <c r="G6755" s="25" t="s">
        <v>2341</v>
      </c>
      <c r="H6755" s="21" t="s">
        <v>2342</v>
      </c>
      <c r="I6755" s="25" t="s">
        <v>2343</v>
      </c>
      <c r="J6755" s="21" t="s">
        <v>3078</v>
      </c>
      <c r="K6755" s="21" t="s">
        <v>9652</v>
      </c>
    </row>
    <row r="6756" s="7" customFormat="1" customHeight="1" spans="1:11">
      <c r="A6756" s="23"/>
      <c r="B6756" s="22"/>
      <c r="C6756" s="23"/>
      <c r="D6756" s="21" t="s">
        <v>2357</v>
      </c>
      <c r="E6756" s="21" t="s">
        <v>1403</v>
      </c>
      <c r="F6756" s="21" t="s">
        <v>1403</v>
      </c>
      <c r="G6756" s="25" t="s">
        <v>1403</v>
      </c>
      <c r="H6756" s="21" t="s">
        <v>1403</v>
      </c>
      <c r="I6756" s="25" t="s">
        <v>1403</v>
      </c>
      <c r="J6756" s="21" t="s">
        <v>1403</v>
      </c>
      <c r="K6756" s="21" t="s">
        <v>1403</v>
      </c>
    </row>
    <row r="6757" s="7" customFormat="1" customHeight="1" spans="1:11">
      <c r="A6757" s="23"/>
      <c r="B6757" s="22"/>
      <c r="C6757" s="23"/>
      <c r="D6757" s="21" t="s">
        <v>1403</v>
      </c>
      <c r="E6757" s="21" t="s">
        <v>2358</v>
      </c>
      <c r="F6757" s="21" t="s">
        <v>1403</v>
      </c>
      <c r="G6757" s="25" t="s">
        <v>1403</v>
      </c>
      <c r="H6757" s="21" t="s">
        <v>1403</v>
      </c>
      <c r="I6757" s="25" t="s">
        <v>1403</v>
      </c>
      <c r="J6757" s="21" t="s">
        <v>1403</v>
      </c>
      <c r="K6757" s="21" t="s">
        <v>1403</v>
      </c>
    </row>
    <row r="6758" s="7" customFormat="1" customHeight="1" spans="1:11">
      <c r="A6758" s="23"/>
      <c r="B6758" s="22"/>
      <c r="C6758" s="23"/>
      <c r="D6758" s="21" t="s">
        <v>1403</v>
      </c>
      <c r="E6758" s="21" t="s">
        <v>1403</v>
      </c>
      <c r="F6758" s="21" t="s">
        <v>3080</v>
      </c>
      <c r="G6758" s="25" t="s">
        <v>2354</v>
      </c>
      <c r="H6758" s="21" t="s">
        <v>2342</v>
      </c>
      <c r="I6758" s="25" t="s">
        <v>2343</v>
      </c>
      <c r="J6758" s="21" t="s">
        <v>3081</v>
      </c>
      <c r="K6758" s="21" t="s">
        <v>9652</v>
      </c>
    </row>
    <row r="6759" s="7" customFormat="1" customHeight="1" spans="1:11">
      <c r="A6759" s="23"/>
      <c r="B6759" s="22"/>
      <c r="C6759" s="23"/>
      <c r="D6759" s="21" t="s">
        <v>2373</v>
      </c>
      <c r="E6759" s="21" t="s">
        <v>1403</v>
      </c>
      <c r="F6759" s="21" t="s">
        <v>1403</v>
      </c>
      <c r="G6759" s="25" t="s">
        <v>1403</v>
      </c>
      <c r="H6759" s="21" t="s">
        <v>1403</v>
      </c>
      <c r="I6759" s="25" t="s">
        <v>1403</v>
      </c>
      <c r="J6759" s="21" t="s">
        <v>1403</v>
      </c>
      <c r="K6759" s="21" t="s">
        <v>1403</v>
      </c>
    </row>
    <row r="6760" s="7" customFormat="1" customHeight="1" spans="1:11">
      <c r="A6760" s="23"/>
      <c r="B6760" s="22"/>
      <c r="C6760" s="23"/>
      <c r="D6760" s="21" t="s">
        <v>1403</v>
      </c>
      <c r="E6760" s="21" t="s">
        <v>2374</v>
      </c>
      <c r="F6760" s="21" t="s">
        <v>1403</v>
      </c>
      <c r="G6760" s="25" t="s">
        <v>1403</v>
      </c>
      <c r="H6760" s="21" t="s">
        <v>1403</v>
      </c>
      <c r="I6760" s="25" t="s">
        <v>1403</v>
      </c>
      <c r="J6760" s="21" t="s">
        <v>1403</v>
      </c>
      <c r="K6760" s="21" t="s">
        <v>1403</v>
      </c>
    </row>
    <row r="6761" s="7" customFormat="1" customHeight="1" spans="1:11">
      <c r="A6761" s="23"/>
      <c r="B6761" s="22"/>
      <c r="C6761" s="23"/>
      <c r="D6761" s="21" t="s">
        <v>1403</v>
      </c>
      <c r="E6761" s="21" t="s">
        <v>1403</v>
      </c>
      <c r="F6761" s="21" t="s">
        <v>2984</v>
      </c>
      <c r="G6761" s="25" t="s">
        <v>2354</v>
      </c>
      <c r="H6761" s="21" t="s">
        <v>2394</v>
      </c>
      <c r="I6761" s="25" t="s">
        <v>2343</v>
      </c>
      <c r="J6761" s="21" t="s">
        <v>3082</v>
      </c>
      <c r="K6761" s="21" t="s">
        <v>9652</v>
      </c>
    </row>
    <row r="6762" s="7" customFormat="1" customHeight="1" spans="1:11">
      <c r="A6762" s="21" t="s">
        <v>9653</v>
      </c>
      <c r="B6762" s="24" t="s">
        <v>9654</v>
      </c>
      <c r="C6762" s="21" t="s">
        <v>9655</v>
      </c>
      <c r="D6762" s="23"/>
      <c r="E6762" s="23"/>
      <c r="F6762" s="23"/>
      <c r="G6762" s="22"/>
      <c r="H6762" s="23"/>
      <c r="I6762" s="22"/>
      <c r="J6762" s="23"/>
      <c r="K6762" s="23"/>
    </row>
    <row r="6763" s="7" customFormat="1" customHeight="1" spans="1:11">
      <c r="A6763" s="23"/>
      <c r="B6763" s="22"/>
      <c r="C6763" s="23"/>
      <c r="D6763" s="21" t="s">
        <v>2338</v>
      </c>
      <c r="E6763" s="21" t="s">
        <v>1403</v>
      </c>
      <c r="F6763" s="21" t="s">
        <v>1403</v>
      </c>
      <c r="G6763" s="25" t="s">
        <v>1403</v>
      </c>
      <c r="H6763" s="21" t="s">
        <v>1403</v>
      </c>
      <c r="I6763" s="25" t="s">
        <v>1403</v>
      </c>
      <c r="J6763" s="21" t="s">
        <v>1403</v>
      </c>
      <c r="K6763" s="21" t="s">
        <v>1403</v>
      </c>
    </row>
    <row r="6764" s="7" customFormat="1" customHeight="1" spans="1:11">
      <c r="A6764" s="23"/>
      <c r="B6764" s="22"/>
      <c r="C6764" s="23"/>
      <c r="D6764" s="21" t="s">
        <v>1403</v>
      </c>
      <c r="E6764" s="21" t="s">
        <v>2339</v>
      </c>
      <c r="F6764" s="21" t="s">
        <v>1403</v>
      </c>
      <c r="G6764" s="25" t="s">
        <v>1403</v>
      </c>
      <c r="H6764" s="21" t="s">
        <v>1403</v>
      </c>
      <c r="I6764" s="25" t="s">
        <v>1403</v>
      </c>
      <c r="J6764" s="21" t="s">
        <v>1403</v>
      </c>
      <c r="K6764" s="21" t="s">
        <v>1403</v>
      </c>
    </row>
    <row r="6765" s="7" customFormat="1" customHeight="1" spans="1:11">
      <c r="A6765" s="23"/>
      <c r="B6765" s="22"/>
      <c r="C6765" s="23"/>
      <c r="D6765" s="21" t="s">
        <v>1403</v>
      </c>
      <c r="E6765" s="21" t="s">
        <v>1403</v>
      </c>
      <c r="F6765" s="21" t="s">
        <v>9656</v>
      </c>
      <c r="G6765" s="25" t="s">
        <v>2341</v>
      </c>
      <c r="H6765" s="21" t="s">
        <v>2342</v>
      </c>
      <c r="I6765" s="25" t="s">
        <v>2343</v>
      </c>
      <c r="J6765" s="21" t="s">
        <v>9657</v>
      </c>
      <c r="K6765" s="21" t="s">
        <v>9658</v>
      </c>
    </row>
    <row r="6766" s="7" customFormat="1" customHeight="1" spans="1:11">
      <c r="A6766" s="23"/>
      <c r="B6766" s="22"/>
      <c r="C6766" s="23"/>
      <c r="D6766" s="21" t="s">
        <v>1403</v>
      </c>
      <c r="E6766" s="21" t="s">
        <v>1403</v>
      </c>
      <c r="F6766" s="21" t="s">
        <v>9659</v>
      </c>
      <c r="G6766" s="25" t="s">
        <v>2341</v>
      </c>
      <c r="H6766" s="21" t="s">
        <v>2342</v>
      </c>
      <c r="I6766" s="25" t="s">
        <v>2343</v>
      </c>
      <c r="J6766" s="21" t="s">
        <v>9660</v>
      </c>
      <c r="K6766" s="21" t="s">
        <v>9658</v>
      </c>
    </row>
    <row r="6767" s="7" customFormat="1" customHeight="1" spans="1:11">
      <c r="A6767" s="23"/>
      <c r="B6767" s="22"/>
      <c r="C6767" s="23"/>
      <c r="D6767" s="21" t="s">
        <v>1403</v>
      </c>
      <c r="E6767" s="21" t="s">
        <v>2352</v>
      </c>
      <c r="F6767" s="21" t="s">
        <v>1403</v>
      </c>
      <c r="G6767" s="25" t="s">
        <v>1403</v>
      </c>
      <c r="H6767" s="21" t="s">
        <v>1403</v>
      </c>
      <c r="I6767" s="25" t="s">
        <v>1403</v>
      </c>
      <c r="J6767" s="21" t="s">
        <v>1403</v>
      </c>
      <c r="K6767" s="21" t="s">
        <v>1403</v>
      </c>
    </row>
    <row r="6768" s="7" customFormat="1" customHeight="1" spans="1:11">
      <c r="A6768" s="23"/>
      <c r="B6768" s="22"/>
      <c r="C6768" s="23"/>
      <c r="D6768" s="21" t="s">
        <v>1403</v>
      </c>
      <c r="E6768" s="21" t="s">
        <v>1403</v>
      </c>
      <c r="F6768" s="21" t="s">
        <v>9661</v>
      </c>
      <c r="G6768" s="25" t="s">
        <v>2341</v>
      </c>
      <c r="H6768" s="21" t="s">
        <v>2342</v>
      </c>
      <c r="I6768" s="25" t="s">
        <v>2343</v>
      </c>
      <c r="J6768" s="21" t="s">
        <v>9662</v>
      </c>
      <c r="K6768" s="21" t="s">
        <v>9658</v>
      </c>
    </row>
    <row r="6769" s="7" customFormat="1" customHeight="1" spans="1:11">
      <c r="A6769" s="23"/>
      <c r="B6769" s="22"/>
      <c r="C6769" s="23"/>
      <c r="D6769" s="21" t="s">
        <v>2357</v>
      </c>
      <c r="E6769" s="21" t="s">
        <v>1403</v>
      </c>
      <c r="F6769" s="21" t="s">
        <v>1403</v>
      </c>
      <c r="G6769" s="25" t="s">
        <v>1403</v>
      </c>
      <c r="H6769" s="21" t="s">
        <v>1403</v>
      </c>
      <c r="I6769" s="25" t="s">
        <v>1403</v>
      </c>
      <c r="J6769" s="21" t="s">
        <v>1403</v>
      </c>
      <c r="K6769" s="21" t="s">
        <v>1403</v>
      </c>
    </row>
    <row r="6770" s="7" customFormat="1" customHeight="1" spans="1:11">
      <c r="A6770" s="23"/>
      <c r="B6770" s="22"/>
      <c r="C6770" s="23"/>
      <c r="D6770" s="21" t="s">
        <v>1403</v>
      </c>
      <c r="E6770" s="21" t="s">
        <v>2358</v>
      </c>
      <c r="F6770" s="21" t="s">
        <v>1403</v>
      </c>
      <c r="G6770" s="25" t="s">
        <v>1403</v>
      </c>
      <c r="H6770" s="21" t="s">
        <v>1403</v>
      </c>
      <c r="I6770" s="25" t="s">
        <v>1403</v>
      </c>
      <c r="J6770" s="21" t="s">
        <v>1403</v>
      </c>
      <c r="K6770" s="21" t="s">
        <v>1403</v>
      </c>
    </row>
    <row r="6771" s="7" customFormat="1" customHeight="1" spans="1:11">
      <c r="A6771" s="23"/>
      <c r="B6771" s="22"/>
      <c r="C6771" s="23"/>
      <c r="D6771" s="21" t="s">
        <v>1403</v>
      </c>
      <c r="E6771" s="21" t="s">
        <v>1403</v>
      </c>
      <c r="F6771" s="21" t="s">
        <v>9663</v>
      </c>
      <c r="G6771" s="25" t="s">
        <v>2341</v>
      </c>
      <c r="H6771" s="21" t="s">
        <v>9664</v>
      </c>
      <c r="I6771" s="25" t="s">
        <v>1403</v>
      </c>
      <c r="J6771" s="21" t="s">
        <v>9665</v>
      </c>
      <c r="K6771" s="21" t="s">
        <v>9658</v>
      </c>
    </row>
    <row r="6772" s="7" customFormat="1" customHeight="1" spans="1:11">
      <c r="A6772" s="23"/>
      <c r="B6772" s="22"/>
      <c r="C6772" s="23"/>
      <c r="D6772" s="21" t="s">
        <v>2373</v>
      </c>
      <c r="E6772" s="21" t="s">
        <v>1403</v>
      </c>
      <c r="F6772" s="21" t="s">
        <v>1403</v>
      </c>
      <c r="G6772" s="25" t="s">
        <v>1403</v>
      </c>
      <c r="H6772" s="21" t="s">
        <v>1403</v>
      </c>
      <c r="I6772" s="25" t="s">
        <v>1403</v>
      </c>
      <c r="J6772" s="21" t="s">
        <v>1403</v>
      </c>
      <c r="K6772" s="21" t="s">
        <v>1403</v>
      </c>
    </row>
    <row r="6773" s="7" customFormat="1" customHeight="1" spans="1:11">
      <c r="A6773" s="23"/>
      <c r="B6773" s="22"/>
      <c r="C6773" s="23"/>
      <c r="D6773" s="21" t="s">
        <v>1403</v>
      </c>
      <c r="E6773" s="21" t="s">
        <v>2374</v>
      </c>
      <c r="F6773" s="21" t="s">
        <v>1403</v>
      </c>
      <c r="G6773" s="25" t="s">
        <v>1403</v>
      </c>
      <c r="H6773" s="21" t="s">
        <v>1403</v>
      </c>
      <c r="I6773" s="25" t="s">
        <v>1403</v>
      </c>
      <c r="J6773" s="21" t="s">
        <v>1403</v>
      </c>
      <c r="K6773" s="21" t="s">
        <v>1403</v>
      </c>
    </row>
    <row r="6774" s="7" customFormat="1" customHeight="1" spans="1:11">
      <c r="A6774" s="23"/>
      <c r="B6774" s="22"/>
      <c r="C6774" s="23"/>
      <c r="D6774" s="21" t="s">
        <v>1403</v>
      </c>
      <c r="E6774" s="21" t="s">
        <v>1403</v>
      </c>
      <c r="F6774" s="21" t="s">
        <v>9666</v>
      </c>
      <c r="G6774" s="25" t="s">
        <v>2354</v>
      </c>
      <c r="H6774" s="21" t="s">
        <v>2622</v>
      </c>
      <c r="I6774" s="25" t="s">
        <v>2343</v>
      </c>
      <c r="J6774" s="21" t="s">
        <v>9667</v>
      </c>
      <c r="K6774" s="21" t="s">
        <v>9658</v>
      </c>
    </row>
    <row r="6775" s="7" customFormat="1" customHeight="1" spans="1:11">
      <c r="A6775" s="21" t="s">
        <v>9668</v>
      </c>
      <c r="B6775" s="24" t="s">
        <v>9669</v>
      </c>
      <c r="C6775" s="21" t="s">
        <v>9670</v>
      </c>
      <c r="D6775" s="23"/>
      <c r="E6775" s="23"/>
      <c r="F6775" s="23"/>
      <c r="G6775" s="22"/>
      <c r="H6775" s="23"/>
      <c r="I6775" s="22"/>
      <c r="J6775" s="23"/>
      <c r="K6775" s="23"/>
    </row>
    <row r="6776" s="7" customFormat="1" customHeight="1" spans="1:11">
      <c r="A6776" s="23"/>
      <c r="B6776" s="22"/>
      <c r="C6776" s="23"/>
      <c r="D6776" s="21" t="s">
        <v>2338</v>
      </c>
      <c r="E6776" s="21" t="s">
        <v>1403</v>
      </c>
      <c r="F6776" s="21" t="s">
        <v>1403</v>
      </c>
      <c r="G6776" s="25" t="s">
        <v>1403</v>
      </c>
      <c r="H6776" s="21" t="s">
        <v>1403</v>
      </c>
      <c r="I6776" s="25" t="s">
        <v>1403</v>
      </c>
      <c r="J6776" s="21" t="s">
        <v>1403</v>
      </c>
      <c r="K6776" s="21" t="s">
        <v>1403</v>
      </c>
    </row>
    <row r="6777" s="7" customFormat="1" customHeight="1" spans="1:11">
      <c r="A6777" s="23"/>
      <c r="B6777" s="22"/>
      <c r="C6777" s="23"/>
      <c r="D6777" s="21" t="s">
        <v>1403</v>
      </c>
      <c r="E6777" s="21" t="s">
        <v>2339</v>
      </c>
      <c r="F6777" s="21" t="s">
        <v>1403</v>
      </c>
      <c r="G6777" s="25" t="s">
        <v>1403</v>
      </c>
      <c r="H6777" s="21" t="s">
        <v>1403</v>
      </c>
      <c r="I6777" s="25" t="s">
        <v>1403</v>
      </c>
      <c r="J6777" s="21" t="s">
        <v>1403</v>
      </c>
      <c r="K6777" s="21" t="s">
        <v>1403</v>
      </c>
    </row>
    <row r="6778" s="7" customFormat="1" customHeight="1" spans="1:11">
      <c r="A6778" s="23"/>
      <c r="B6778" s="22"/>
      <c r="C6778" s="23"/>
      <c r="D6778" s="21" t="s">
        <v>1403</v>
      </c>
      <c r="E6778" s="21" t="s">
        <v>1403</v>
      </c>
      <c r="F6778" s="21" t="s">
        <v>9607</v>
      </c>
      <c r="G6778" s="25" t="s">
        <v>2354</v>
      </c>
      <c r="H6778" s="21" t="s">
        <v>2383</v>
      </c>
      <c r="I6778" s="25" t="s">
        <v>2384</v>
      </c>
      <c r="J6778" s="21" t="s">
        <v>9608</v>
      </c>
      <c r="K6778" s="21" t="s">
        <v>9609</v>
      </c>
    </row>
    <row r="6779" s="7" customFormat="1" customHeight="1" spans="1:11">
      <c r="A6779" s="23"/>
      <c r="B6779" s="22"/>
      <c r="C6779" s="23"/>
      <c r="D6779" s="21" t="s">
        <v>1403</v>
      </c>
      <c r="E6779" s="21" t="s">
        <v>2352</v>
      </c>
      <c r="F6779" s="21" t="s">
        <v>1403</v>
      </c>
      <c r="G6779" s="25" t="s">
        <v>1403</v>
      </c>
      <c r="H6779" s="21" t="s">
        <v>1403</v>
      </c>
      <c r="I6779" s="25" t="s">
        <v>1403</v>
      </c>
      <c r="J6779" s="21" t="s">
        <v>1403</v>
      </c>
      <c r="K6779" s="21" t="s">
        <v>1403</v>
      </c>
    </row>
    <row r="6780" s="7" customFormat="1" customHeight="1" spans="1:11">
      <c r="A6780" s="23"/>
      <c r="B6780" s="22"/>
      <c r="C6780" s="23"/>
      <c r="D6780" s="21" t="s">
        <v>1403</v>
      </c>
      <c r="E6780" s="21" t="s">
        <v>1403</v>
      </c>
      <c r="F6780" s="21" t="s">
        <v>9610</v>
      </c>
      <c r="G6780" s="25" t="s">
        <v>2341</v>
      </c>
      <c r="H6780" s="21" t="s">
        <v>2394</v>
      </c>
      <c r="I6780" s="25" t="s">
        <v>2343</v>
      </c>
      <c r="J6780" s="21" t="s">
        <v>9611</v>
      </c>
      <c r="K6780" s="21" t="s">
        <v>9609</v>
      </c>
    </row>
    <row r="6781" s="7" customFormat="1" customHeight="1" spans="1:11">
      <c r="A6781" s="23"/>
      <c r="B6781" s="22"/>
      <c r="C6781" s="23"/>
      <c r="D6781" s="21" t="s">
        <v>1403</v>
      </c>
      <c r="E6781" s="21" t="s">
        <v>2949</v>
      </c>
      <c r="F6781" s="21" t="s">
        <v>1403</v>
      </c>
      <c r="G6781" s="25" t="s">
        <v>1403</v>
      </c>
      <c r="H6781" s="21" t="s">
        <v>1403</v>
      </c>
      <c r="I6781" s="25" t="s">
        <v>1403</v>
      </c>
      <c r="J6781" s="21" t="s">
        <v>1403</v>
      </c>
      <c r="K6781" s="21" t="s">
        <v>1403</v>
      </c>
    </row>
    <row r="6782" s="7" customFormat="1" customHeight="1" spans="1:11">
      <c r="A6782" s="23"/>
      <c r="B6782" s="22"/>
      <c r="C6782" s="23"/>
      <c r="D6782" s="21" t="s">
        <v>1403</v>
      </c>
      <c r="E6782" s="21" t="s">
        <v>1403</v>
      </c>
      <c r="F6782" s="21" t="s">
        <v>9612</v>
      </c>
      <c r="G6782" s="25" t="s">
        <v>2498</v>
      </c>
      <c r="H6782" s="21" t="s">
        <v>9671</v>
      </c>
      <c r="I6782" s="25" t="s">
        <v>2942</v>
      </c>
      <c r="J6782" s="21" t="s">
        <v>9672</v>
      </c>
      <c r="K6782" s="21" t="s">
        <v>9609</v>
      </c>
    </row>
    <row r="6783" s="7" customFormat="1" customHeight="1" spans="1:11">
      <c r="A6783" s="23"/>
      <c r="B6783" s="22"/>
      <c r="C6783" s="23"/>
      <c r="D6783" s="21" t="s">
        <v>2357</v>
      </c>
      <c r="E6783" s="21" t="s">
        <v>1403</v>
      </c>
      <c r="F6783" s="21" t="s">
        <v>1403</v>
      </c>
      <c r="G6783" s="25" t="s">
        <v>1403</v>
      </c>
      <c r="H6783" s="21" t="s">
        <v>1403</v>
      </c>
      <c r="I6783" s="25" t="s">
        <v>1403</v>
      </c>
      <c r="J6783" s="21" t="s">
        <v>1403</v>
      </c>
      <c r="K6783" s="21" t="s">
        <v>1403</v>
      </c>
    </row>
    <row r="6784" s="7" customFormat="1" customHeight="1" spans="1:11">
      <c r="A6784" s="23"/>
      <c r="B6784" s="22"/>
      <c r="C6784" s="23"/>
      <c r="D6784" s="21" t="s">
        <v>1403</v>
      </c>
      <c r="E6784" s="21" t="s">
        <v>2358</v>
      </c>
      <c r="F6784" s="21" t="s">
        <v>1403</v>
      </c>
      <c r="G6784" s="25" t="s">
        <v>1403</v>
      </c>
      <c r="H6784" s="21" t="s">
        <v>1403</v>
      </c>
      <c r="I6784" s="25" t="s">
        <v>1403</v>
      </c>
      <c r="J6784" s="21" t="s">
        <v>1403</v>
      </c>
      <c r="K6784" s="21" t="s">
        <v>1403</v>
      </c>
    </row>
    <row r="6785" s="7" customFormat="1" customHeight="1" spans="1:11">
      <c r="A6785" s="23"/>
      <c r="B6785" s="22"/>
      <c r="C6785" s="23"/>
      <c r="D6785" s="21" t="s">
        <v>1403</v>
      </c>
      <c r="E6785" s="21" t="s">
        <v>1403</v>
      </c>
      <c r="F6785" s="21" t="s">
        <v>9615</v>
      </c>
      <c r="G6785" s="25" t="s">
        <v>2341</v>
      </c>
      <c r="H6785" s="21" t="s">
        <v>2394</v>
      </c>
      <c r="I6785" s="25" t="s">
        <v>2343</v>
      </c>
      <c r="J6785" s="21" t="s">
        <v>9615</v>
      </c>
      <c r="K6785" s="21" t="s">
        <v>9609</v>
      </c>
    </row>
    <row r="6786" s="7" customFormat="1" customHeight="1" spans="1:11">
      <c r="A6786" s="23"/>
      <c r="B6786" s="22"/>
      <c r="C6786" s="23"/>
      <c r="D6786" s="21" t="s">
        <v>2373</v>
      </c>
      <c r="E6786" s="21" t="s">
        <v>1403</v>
      </c>
      <c r="F6786" s="21" t="s">
        <v>1403</v>
      </c>
      <c r="G6786" s="25" t="s">
        <v>1403</v>
      </c>
      <c r="H6786" s="21" t="s">
        <v>1403</v>
      </c>
      <c r="I6786" s="25" t="s">
        <v>1403</v>
      </c>
      <c r="J6786" s="21" t="s">
        <v>1403</v>
      </c>
      <c r="K6786" s="21" t="s">
        <v>1403</v>
      </c>
    </row>
    <row r="6787" s="7" customFormat="1" customHeight="1" spans="1:11">
      <c r="A6787" s="23"/>
      <c r="B6787" s="22"/>
      <c r="C6787" s="23"/>
      <c r="D6787" s="21" t="s">
        <v>1403</v>
      </c>
      <c r="E6787" s="21" t="s">
        <v>2374</v>
      </c>
      <c r="F6787" s="21" t="s">
        <v>1403</v>
      </c>
      <c r="G6787" s="25" t="s">
        <v>1403</v>
      </c>
      <c r="H6787" s="21" t="s">
        <v>1403</v>
      </c>
      <c r="I6787" s="25" t="s">
        <v>1403</v>
      </c>
      <c r="J6787" s="21" t="s">
        <v>1403</v>
      </c>
      <c r="K6787" s="21" t="s">
        <v>1403</v>
      </c>
    </row>
    <row r="6788" s="7" customFormat="1" customHeight="1" spans="1:11">
      <c r="A6788" s="23"/>
      <c r="B6788" s="22"/>
      <c r="C6788" s="23"/>
      <c r="D6788" s="21" t="s">
        <v>1403</v>
      </c>
      <c r="E6788" s="21" t="s">
        <v>1403</v>
      </c>
      <c r="F6788" s="21" t="s">
        <v>9616</v>
      </c>
      <c r="G6788" s="25" t="s">
        <v>2341</v>
      </c>
      <c r="H6788" s="21" t="s">
        <v>2394</v>
      </c>
      <c r="I6788" s="25" t="s">
        <v>2343</v>
      </c>
      <c r="J6788" s="21" t="s">
        <v>9617</v>
      </c>
      <c r="K6788" s="21" t="s">
        <v>9609</v>
      </c>
    </row>
    <row r="6789" s="7" customFormat="1" customHeight="1" spans="1:11">
      <c r="A6789" s="21" t="s">
        <v>9673</v>
      </c>
      <c r="B6789" s="24" t="s">
        <v>9674</v>
      </c>
      <c r="C6789" s="21" t="s">
        <v>9675</v>
      </c>
      <c r="D6789" s="23"/>
      <c r="E6789" s="23"/>
      <c r="F6789" s="23"/>
      <c r="G6789" s="22"/>
      <c r="H6789" s="23"/>
      <c r="I6789" s="22"/>
      <c r="J6789" s="23"/>
      <c r="K6789" s="23"/>
    </row>
    <row r="6790" s="7" customFormat="1" customHeight="1" spans="1:11">
      <c r="A6790" s="23"/>
      <c r="B6790" s="22"/>
      <c r="C6790" s="23"/>
      <c r="D6790" s="21" t="s">
        <v>2338</v>
      </c>
      <c r="E6790" s="21" t="s">
        <v>1403</v>
      </c>
      <c r="F6790" s="21" t="s">
        <v>1403</v>
      </c>
      <c r="G6790" s="25" t="s">
        <v>1403</v>
      </c>
      <c r="H6790" s="21" t="s">
        <v>1403</v>
      </c>
      <c r="I6790" s="25" t="s">
        <v>1403</v>
      </c>
      <c r="J6790" s="21" t="s">
        <v>1403</v>
      </c>
      <c r="K6790" s="21" t="s">
        <v>1403</v>
      </c>
    </row>
    <row r="6791" s="7" customFormat="1" customHeight="1" spans="1:11">
      <c r="A6791" s="23"/>
      <c r="B6791" s="22"/>
      <c r="C6791" s="23"/>
      <c r="D6791" s="21" t="s">
        <v>1403</v>
      </c>
      <c r="E6791" s="21" t="s">
        <v>2339</v>
      </c>
      <c r="F6791" s="21" t="s">
        <v>1403</v>
      </c>
      <c r="G6791" s="25" t="s">
        <v>1403</v>
      </c>
      <c r="H6791" s="21" t="s">
        <v>1403</v>
      </c>
      <c r="I6791" s="25" t="s">
        <v>1403</v>
      </c>
      <c r="J6791" s="21" t="s">
        <v>1403</v>
      </c>
      <c r="K6791" s="21" t="s">
        <v>1403</v>
      </c>
    </row>
    <row r="6792" s="7" customFormat="1" customHeight="1" spans="1:11">
      <c r="A6792" s="23"/>
      <c r="B6792" s="22"/>
      <c r="C6792" s="23"/>
      <c r="D6792" s="21" t="s">
        <v>1403</v>
      </c>
      <c r="E6792" s="21" t="s">
        <v>1403</v>
      </c>
      <c r="F6792" s="21" t="s">
        <v>9676</v>
      </c>
      <c r="G6792" s="25" t="s">
        <v>2341</v>
      </c>
      <c r="H6792" s="21" t="s">
        <v>2622</v>
      </c>
      <c r="I6792" s="25" t="s">
        <v>2343</v>
      </c>
      <c r="J6792" s="21" t="s">
        <v>3766</v>
      </c>
      <c r="K6792" s="21" t="s">
        <v>9677</v>
      </c>
    </row>
    <row r="6793" s="7" customFormat="1" customHeight="1" spans="1:11">
      <c r="A6793" s="23"/>
      <c r="B6793" s="22"/>
      <c r="C6793" s="23"/>
      <c r="D6793" s="21" t="s">
        <v>1403</v>
      </c>
      <c r="E6793" s="21" t="s">
        <v>2352</v>
      </c>
      <c r="F6793" s="21" t="s">
        <v>1403</v>
      </c>
      <c r="G6793" s="25" t="s">
        <v>1403</v>
      </c>
      <c r="H6793" s="21" t="s">
        <v>1403</v>
      </c>
      <c r="I6793" s="25" t="s">
        <v>1403</v>
      </c>
      <c r="J6793" s="21" t="s">
        <v>1403</v>
      </c>
      <c r="K6793" s="21" t="s">
        <v>1403</v>
      </c>
    </row>
    <row r="6794" s="7" customFormat="1" customHeight="1" spans="1:11">
      <c r="A6794" s="23"/>
      <c r="B6794" s="22"/>
      <c r="C6794" s="23"/>
      <c r="D6794" s="21" t="s">
        <v>1403</v>
      </c>
      <c r="E6794" s="21" t="s">
        <v>1403</v>
      </c>
      <c r="F6794" s="21" t="s">
        <v>9678</v>
      </c>
      <c r="G6794" s="25" t="s">
        <v>2341</v>
      </c>
      <c r="H6794" s="21" t="s">
        <v>2622</v>
      </c>
      <c r="I6794" s="25" t="s">
        <v>2343</v>
      </c>
      <c r="J6794" s="21" t="s">
        <v>9679</v>
      </c>
      <c r="K6794" s="21" t="s">
        <v>9677</v>
      </c>
    </row>
    <row r="6795" s="7" customFormat="1" customHeight="1" spans="1:11">
      <c r="A6795" s="23"/>
      <c r="B6795" s="22"/>
      <c r="C6795" s="23"/>
      <c r="D6795" s="21" t="s">
        <v>2357</v>
      </c>
      <c r="E6795" s="21" t="s">
        <v>1403</v>
      </c>
      <c r="F6795" s="21" t="s">
        <v>1403</v>
      </c>
      <c r="G6795" s="25" t="s">
        <v>1403</v>
      </c>
      <c r="H6795" s="21" t="s">
        <v>1403</v>
      </c>
      <c r="I6795" s="25" t="s">
        <v>1403</v>
      </c>
      <c r="J6795" s="21" t="s">
        <v>1403</v>
      </c>
      <c r="K6795" s="21" t="s">
        <v>1403</v>
      </c>
    </row>
    <row r="6796" s="7" customFormat="1" customHeight="1" spans="1:11">
      <c r="A6796" s="23"/>
      <c r="B6796" s="22"/>
      <c r="C6796" s="23"/>
      <c r="D6796" s="21" t="s">
        <v>1403</v>
      </c>
      <c r="E6796" s="21" t="s">
        <v>2550</v>
      </c>
      <c r="F6796" s="21" t="s">
        <v>1403</v>
      </c>
      <c r="G6796" s="25" t="s">
        <v>1403</v>
      </c>
      <c r="H6796" s="21" t="s">
        <v>1403</v>
      </c>
      <c r="I6796" s="25" t="s">
        <v>1403</v>
      </c>
      <c r="J6796" s="21" t="s">
        <v>1403</v>
      </c>
      <c r="K6796" s="21" t="s">
        <v>1403</v>
      </c>
    </row>
    <row r="6797" s="7" customFormat="1" customHeight="1" spans="1:11">
      <c r="A6797" s="23"/>
      <c r="B6797" s="22"/>
      <c r="C6797" s="23"/>
      <c r="D6797" s="21" t="s">
        <v>1403</v>
      </c>
      <c r="E6797" s="21" t="s">
        <v>1403</v>
      </c>
      <c r="F6797" s="21" t="s">
        <v>9680</v>
      </c>
      <c r="G6797" s="25" t="s">
        <v>2341</v>
      </c>
      <c r="H6797" s="21" t="s">
        <v>9681</v>
      </c>
      <c r="I6797" s="25" t="s">
        <v>2491</v>
      </c>
      <c r="J6797" s="21" t="s">
        <v>9682</v>
      </c>
      <c r="K6797" s="21" t="s">
        <v>9677</v>
      </c>
    </row>
    <row r="6798" s="7" customFormat="1" customHeight="1" spans="1:11">
      <c r="A6798" s="23"/>
      <c r="B6798" s="22"/>
      <c r="C6798" s="23"/>
      <c r="D6798" s="21" t="s">
        <v>2373</v>
      </c>
      <c r="E6798" s="21" t="s">
        <v>1403</v>
      </c>
      <c r="F6798" s="21" t="s">
        <v>1403</v>
      </c>
      <c r="G6798" s="25" t="s">
        <v>1403</v>
      </c>
      <c r="H6798" s="21" t="s">
        <v>1403</v>
      </c>
      <c r="I6798" s="25" t="s">
        <v>1403</v>
      </c>
      <c r="J6798" s="21" t="s">
        <v>1403</v>
      </c>
      <c r="K6798" s="21" t="s">
        <v>1403</v>
      </c>
    </row>
    <row r="6799" s="7" customFormat="1" customHeight="1" spans="1:11">
      <c r="A6799" s="23"/>
      <c r="B6799" s="22"/>
      <c r="C6799" s="23"/>
      <c r="D6799" s="21" t="s">
        <v>1403</v>
      </c>
      <c r="E6799" s="21" t="s">
        <v>2374</v>
      </c>
      <c r="F6799" s="21" t="s">
        <v>1403</v>
      </c>
      <c r="G6799" s="25" t="s">
        <v>1403</v>
      </c>
      <c r="H6799" s="21" t="s">
        <v>1403</v>
      </c>
      <c r="I6799" s="25" t="s">
        <v>1403</v>
      </c>
      <c r="J6799" s="21" t="s">
        <v>1403</v>
      </c>
      <c r="K6799" s="21" t="s">
        <v>1403</v>
      </c>
    </row>
    <row r="6800" s="7" customFormat="1" customHeight="1" spans="1:11">
      <c r="A6800" s="23"/>
      <c r="B6800" s="22"/>
      <c r="C6800" s="23"/>
      <c r="D6800" s="21" t="s">
        <v>1403</v>
      </c>
      <c r="E6800" s="21" t="s">
        <v>1403</v>
      </c>
      <c r="F6800" s="21" t="s">
        <v>9616</v>
      </c>
      <c r="G6800" s="25" t="s">
        <v>2341</v>
      </c>
      <c r="H6800" s="21" t="s">
        <v>2394</v>
      </c>
      <c r="I6800" s="25" t="s">
        <v>2343</v>
      </c>
      <c r="J6800" s="21" t="s">
        <v>3778</v>
      </c>
      <c r="K6800" s="21" t="s">
        <v>9677</v>
      </c>
    </row>
    <row r="6801" s="7" customFormat="1" customHeight="1" spans="1:11">
      <c r="A6801" s="21" t="s">
        <v>9683</v>
      </c>
      <c r="B6801" s="24" t="s">
        <v>9684</v>
      </c>
      <c r="C6801" s="21" t="s">
        <v>9685</v>
      </c>
      <c r="D6801" s="23"/>
      <c r="E6801" s="23"/>
      <c r="F6801" s="23"/>
      <c r="G6801" s="22"/>
      <c r="H6801" s="23"/>
      <c r="I6801" s="22"/>
      <c r="J6801" s="23"/>
      <c r="K6801" s="23"/>
    </row>
    <row r="6802" s="7" customFormat="1" customHeight="1" spans="1:11">
      <c r="A6802" s="23"/>
      <c r="B6802" s="22"/>
      <c r="C6802" s="23"/>
      <c r="D6802" s="21" t="s">
        <v>2338</v>
      </c>
      <c r="E6802" s="21" t="s">
        <v>1403</v>
      </c>
      <c r="F6802" s="21" t="s">
        <v>1403</v>
      </c>
      <c r="G6802" s="25" t="s">
        <v>1403</v>
      </c>
      <c r="H6802" s="21" t="s">
        <v>1403</v>
      </c>
      <c r="I6802" s="25" t="s">
        <v>1403</v>
      </c>
      <c r="J6802" s="21" t="s">
        <v>1403</v>
      </c>
      <c r="K6802" s="21" t="s">
        <v>1403</v>
      </c>
    </row>
    <row r="6803" s="7" customFormat="1" customHeight="1" spans="1:11">
      <c r="A6803" s="23"/>
      <c r="B6803" s="22"/>
      <c r="C6803" s="23"/>
      <c r="D6803" s="21" t="s">
        <v>1403</v>
      </c>
      <c r="E6803" s="21" t="s">
        <v>2339</v>
      </c>
      <c r="F6803" s="21" t="s">
        <v>1403</v>
      </c>
      <c r="G6803" s="25" t="s">
        <v>1403</v>
      </c>
      <c r="H6803" s="21" t="s">
        <v>1403</v>
      </c>
      <c r="I6803" s="25" t="s">
        <v>1403</v>
      </c>
      <c r="J6803" s="21" t="s">
        <v>1403</v>
      </c>
      <c r="K6803" s="21" t="s">
        <v>1403</v>
      </c>
    </row>
    <row r="6804" s="7" customFormat="1" customHeight="1" spans="1:11">
      <c r="A6804" s="23"/>
      <c r="B6804" s="22"/>
      <c r="C6804" s="23"/>
      <c r="D6804" s="21" t="s">
        <v>1403</v>
      </c>
      <c r="E6804" s="21" t="s">
        <v>1403</v>
      </c>
      <c r="F6804" s="21" t="s">
        <v>9686</v>
      </c>
      <c r="G6804" s="25" t="s">
        <v>2341</v>
      </c>
      <c r="H6804" s="21" t="s">
        <v>2452</v>
      </c>
      <c r="I6804" s="25" t="s">
        <v>2343</v>
      </c>
      <c r="J6804" s="21" t="s">
        <v>9687</v>
      </c>
      <c r="K6804" s="21" t="s">
        <v>9677</v>
      </c>
    </row>
    <row r="6805" s="7" customFormat="1" customHeight="1" spans="1:11">
      <c r="A6805" s="23"/>
      <c r="B6805" s="22"/>
      <c r="C6805" s="23"/>
      <c r="D6805" s="21" t="s">
        <v>1403</v>
      </c>
      <c r="E6805" s="21" t="s">
        <v>2352</v>
      </c>
      <c r="F6805" s="21" t="s">
        <v>1403</v>
      </c>
      <c r="G6805" s="25" t="s">
        <v>1403</v>
      </c>
      <c r="H6805" s="21" t="s">
        <v>1403</v>
      </c>
      <c r="I6805" s="25" t="s">
        <v>1403</v>
      </c>
      <c r="J6805" s="21" t="s">
        <v>1403</v>
      </c>
      <c r="K6805" s="21" t="s">
        <v>1403</v>
      </c>
    </row>
    <row r="6806" s="7" customFormat="1" customHeight="1" spans="1:11">
      <c r="A6806" s="23"/>
      <c r="B6806" s="22"/>
      <c r="C6806" s="23"/>
      <c r="D6806" s="21" t="s">
        <v>1403</v>
      </c>
      <c r="E6806" s="21" t="s">
        <v>1403</v>
      </c>
      <c r="F6806" s="21" t="s">
        <v>9688</v>
      </c>
      <c r="G6806" s="25" t="s">
        <v>2341</v>
      </c>
      <c r="H6806" s="21" t="s">
        <v>2452</v>
      </c>
      <c r="I6806" s="25" t="s">
        <v>2343</v>
      </c>
      <c r="J6806" s="21" t="s">
        <v>9689</v>
      </c>
      <c r="K6806" s="21" t="s">
        <v>9677</v>
      </c>
    </row>
    <row r="6807" s="7" customFormat="1" customHeight="1" spans="1:11">
      <c r="A6807" s="23"/>
      <c r="B6807" s="22"/>
      <c r="C6807" s="23"/>
      <c r="D6807" s="21" t="s">
        <v>1403</v>
      </c>
      <c r="E6807" s="21" t="s">
        <v>1403</v>
      </c>
      <c r="F6807" s="21" t="s">
        <v>9690</v>
      </c>
      <c r="G6807" s="25" t="s">
        <v>2341</v>
      </c>
      <c r="H6807" s="21" t="s">
        <v>2394</v>
      </c>
      <c r="I6807" s="25" t="s">
        <v>2343</v>
      </c>
      <c r="J6807" s="21" t="s">
        <v>9691</v>
      </c>
      <c r="K6807" s="21" t="s">
        <v>9677</v>
      </c>
    </row>
    <row r="6808" s="7" customFormat="1" customHeight="1" spans="1:11">
      <c r="A6808" s="23"/>
      <c r="B6808" s="22"/>
      <c r="C6808" s="23"/>
      <c r="D6808" s="21" t="s">
        <v>1403</v>
      </c>
      <c r="E6808" s="21" t="s">
        <v>2389</v>
      </c>
      <c r="F6808" s="21" t="s">
        <v>1403</v>
      </c>
      <c r="G6808" s="25" t="s">
        <v>1403</v>
      </c>
      <c r="H6808" s="21" t="s">
        <v>1403</v>
      </c>
      <c r="I6808" s="25" t="s">
        <v>1403</v>
      </c>
      <c r="J6808" s="21" t="s">
        <v>1403</v>
      </c>
      <c r="K6808" s="21" t="s">
        <v>1403</v>
      </c>
    </row>
    <row r="6809" s="7" customFormat="1" customHeight="1" spans="1:11">
      <c r="A6809" s="23"/>
      <c r="B6809" s="22"/>
      <c r="C6809" s="23"/>
      <c r="D6809" s="21" t="s">
        <v>1403</v>
      </c>
      <c r="E6809" s="21" t="s">
        <v>1403</v>
      </c>
      <c r="F6809" s="21" t="s">
        <v>9692</v>
      </c>
      <c r="G6809" s="25" t="s">
        <v>2341</v>
      </c>
      <c r="H6809" s="21" t="s">
        <v>2394</v>
      </c>
      <c r="I6809" s="25" t="s">
        <v>2343</v>
      </c>
      <c r="J6809" s="21" t="s">
        <v>9693</v>
      </c>
      <c r="K6809" s="21" t="s">
        <v>9677</v>
      </c>
    </row>
    <row r="6810" s="7" customFormat="1" customHeight="1" spans="1:11">
      <c r="A6810" s="23"/>
      <c r="B6810" s="22"/>
      <c r="C6810" s="23"/>
      <c r="D6810" s="21" t="s">
        <v>2357</v>
      </c>
      <c r="E6810" s="21" t="s">
        <v>1403</v>
      </c>
      <c r="F6810" s="21" t="s">
        <v>1403</v>
      </c>
      <c r="G6810" s="25" t="s">
        <v>1403</v>
      </c>
      <c r="H6810" s="21" t="s">
        <v>1403</v>
      </c>
      <c r="I6810" s="25" t="s">
        <v>1403</v>
      </c>
      <c r="J6810" s="21" t="s">
        <v>1403</v>
      </c>
      <c r="K6810" s="21" t="s">
        <v>1403</v>
      </c>
    </row>
    <row r="6811" s="7" customFormat="1" customHeight="1" spans="1:11">
      <c r="A6811" s="23"/>
      <c r="B6811" s="22"/>
      <c r="C6811" s="23"/>
      <c r="D6811" s="21" t="s">
        <v>1403</v>
      </c>
      <c r="E6811" s="21" t="s">
        <v>2358</v>
      </c>
      <c r="F6811" s="21" t="s">
        <v>1403</v>
      </c>
      <c r="G6811" s="25" t="s">
        <v>1403</v>
      </c>
      <c r="H6811" s="21" t="s">
        <v>1403</v>
      </c>
      <c r="I6811" s="25" t="s">
        <v>1403</v>
      </c>
      <c r="J6811" s="21" t="s">
        <v>1403</v>
      </c>
      <c r="K6811" s="21" t="s">
        <v>1403</v>
      </c>
    </row>
    <row r="6812" s="7" customFormat="1" customHeight="1" spans="1:11">
      <c r="A6812" s="23"/>
      <c r="B6812" s="22"/>
      <c r="C6812" s="23"/>
      <c r="D6812" s="21" t="s">
        <v>1403</v>
      </c>
      <c r="E6812" s="21" t="s">
        <v>1403</v>
      </c>
      <c r="F6812" s="21" t="s">
        <v>9694</v>
      </c>
      <c r="G6812" s="25" t="s">
        <v>2341</v>
      </c>
      <c r="H6812" s="21" t="s">
        <v>2394</v>
      </c>
      <c r="I6812" s="25" t="s">
        <v>2343</v>
      </c>
      <c r="J6812" s="21" t="s">
        <v>9695</v>
      </c>
      <c r="K6812" s="21" t="s">
        <v>9677</v>
      </c>
    </row>
    <row r="6813" s="7" customFormat="1" customHeight="1" spans="1:11">
      <c r="A6813" s="23"/>
      <c r="B6813" s="22"/>
      <c r="C6813" s="23"/>
      <c r="D6813" s="21" t="s">
        <v>2373</v>
      </c>
      <c r="E6813" s="21" t="s">
        <v>1403</v>
      </c>
      <c r="F6813" s="21" t="s">
        <v>1403</v>
      </c>
      <c r="G6813" s="25" t="s">
        <v>1403</v>
      </c>
      <c r="H6813" s="21" t="s">
        <v>1403</v>
      </c>
      <c r="I6813" s="25" t="s">
        <v>1403</v>
      </c>
      <c r="J6813" s="21" t="s">
        <v>1403</v>
      </c>
      <c r="K6813" s="21" t="s">
        <v>1403</v>
      </c>
    </row>
    <row r="6814" s="7" customFormat="1" customHeight="1" spans="1:11">
      <c r="A6814" s="23"/>
      <c r="B6814" s="22"/>
      <c r="C6814" s="23"/>
      <c r="D6814" s="21" t="s">
        <v>1403</v>
      </c>
      <c r="E6814" s="21" t="s">
        <v>2374</v>
      </c>
      <c r="F6814" s="21" t="s">
        <v>1403</v>
      </c>
      <c r="G6814" s="25" t="s">
        <v>1403</v>
      </c>
      <c r="H6814" s="21" t="s">
        <v>1403</v>
      </c>
      <c r="I6814" s="25" t="s">
        <v>1403</v>
      </c>
      <c r="J6814" s="21" t="s">
        <v>1403</v>
      </c>
      <c r="K6814" s="21" t="s">
        <v>1403</v>
      </c>
    </row>
    <row r="6815" s="7" customFormat="1" customHeight="1" spans="1:11">
      <c r="A6815" s="23"/>
      <c r="B6815" s="22"/>
      <c r="C6815" s="23"/>
      <c r="D6815" s="21" t="s">
        <v>1403</v>
      </c>
      <c r="E6815" s="21" t="s">
        <v>1403</v>
      </c>
      <c r="F6815" s="21" t="s">
        <v>7600</v>
      </c>
      <c r="G6815" s="25" t="s">
        <v>2341</v>
      </c>
      <c r="H6815" s="21" t="s">
        <v>2394</v>
      </c>
      <c r="I6815" s="25" t="s">
        <v>2343</v>
      </c>
      <c r="J6815" s="21" t="s">
        <v>9696</v>
      </c>
      <c r="K6815" s="21" t="s">
        <v>9677</v>
      </c>
    </row>
    <row r="6816" s="7" customFormat="1" customHeight="1" spans="1:11">
      <c r="A6816" s="21" t="s">
        <v>9697</v>
      </c>
      <c r="B6816" s="22"/>
      <c r="C6816" s="23"/>
      <c r="D6816" s="23"/>
      <c r="E6816" s="23"/>
      <c r="F6816" s="23"/>
      <c r="G6816" s="22"/>
      <c r="H6816" s="23"/>
      <c r="I6816" s="22"/>
      <c r="J6816" s="23"/>
      <c r="K6816" s="23"/>
    </row>
    <row r="6817" s="7" customFormat="1" customHeight="1" spans="1:11">
      <c r="A6817" s="21" t="s">
        <v>9698</v>
      </c>
      <c r="B6817" s="24" t="s">
        <v>9699</v>
      </c>
      <c r="C6817" s="21" t="s">
        <v>9700</v>
      </c>
      <c r="D6817" s="23"/>
      <c r="E6817" s="23"/>
      <c r="F6817" s="23"/>
      <c r="G6817" s="22"/>
      <c r="H6817" s="23"/>
      <c r="I6817" s="22"/>
      <c r="J6817" s="23"/>
      <c r="K6817" s="23"/>
    </row>
    <row r="6818" s="7" customFormat="1" customHeight="1" spans="1:11">
      <c r="A6818" s="23"/>
      <c r="B6818" s="22"/>
      <c r="C6818" s="23"/>
      <c r="D6818" s="21" t="s">
        <v>2338</v>
      </c>
      <c r="E6818" s="21" t="s">
        <v>1403</v>
      </c>
      <c r="F6818" s="21" t="s">
        <v>1403</v>
      </c>
      <c r="G6818" s="25" t="s">
        <v>1403</v>
      </c>
      <c r="H6818" s="21" t="s">
        <v>1403</v>
      </c>
      <c r="I6818" s="25" t="s">
        <v>1403</v>
      </c>
      <c r="J6818" s="21" t="s">
        <v>1403</v>
      </c>
      <c r="K6818" s="21" t="s">
        <v>1403</v>
      </c>
    </row>
    <row r="6819" s="7" customFormat="1" customHeight="1" spans="1:11">
      <c r="A6819" s="23"/>
      <c r="B6819" s="22"/>
      <c r="C6819" s="23"/>
      <c r="D6819" s="21" t="s">
        <v>1403</v>
      </c>
      <c r="E6819" s="21" t="s">
        <v>2339</v>
      </c>
      <c r="F6819" s="21" t="s">
        <v>1403</v>
      </c>
      <c r="G6819" s="25" t="s">
        <v>1403</v>
      </c>
      <c r="H6819" s="21" t="s">
        <v>1403</v>
      </c>
      <c r="I6819" s="25" t="s">
        <v>1403</v>
      </c>
      <c r="J6819" s="21" t="s">
        <v>1403</v>
      </c>
      <c r="K6819" s="21" t="s">
        <v>1403</v>
      </c>
    </row>
    <row r="6820" s="7" customFormat="1" customHeight="1" spans="1:11">
      <c r="A6820" s="23"/>
      <c r="B6820" s="22"/>
      <c r="C6820" s="23"/>
      <c r="D6820" s="21" t="s">
        <v>1403</v>
      </c>
      <c r="E6820" s="21" t="s">
        <v>1403</v>
      </c>
      <c r="F6820" s="21" t="s">
        <v>9701</v>
      </c>
      <c r="G6820" s="25" t="s">
        <v>2341</v>
      </c>
      <c r="H6820" s="21" t="s">
        <v>9702</v>
      </c>
      <c r="I6820" s="25" t="s">
        <v>2384</v>
      </c>
      <c r="J6820" s="21" t="s">
        <v>9703</v>
      </c>
      <c r="K6820" s="21" t="s">
        <v>9704</v>
      </c>
    </row>
    <row r="6821" s="7" customFormat="1" customHeight="1" spans="1:11">
      <c r="A6821" s="23"/>
      <c r="B6821" s="22"/>
      <c r="C6821" s="23"/>
      <c r="D6821" s="21" t="s">
        <v>2357</v>
      </c>
      <c r="E6821" s="21" t="s">
        <v>1403</v>
      </c>
      <c r="F6821" s="21" t="s">
        <v>1403</v>
      </c>
      <c r="G6821" s="25" t="s">
        <v>1403</v>
      </c>
      <c r="H6821" s="21" t="s">
        <v>1403</v>
      </c>
      <c r="I6821" s="25" t="s">
        <v>1403</v>
      </c>
      <c r="J6821" s="21" t="s">
        <v>1403</v>
      </c>
      <c r="K6821" s="21" t="s">
        <v>1403</v>
      </c>
    </row>
    <row r="6822" s="7" customFormat="1" customHeight="1" spans="1:11">
      <c r="A6822" s="23"/>
      <c r="B6822" s="22"/>
      <c r="C6822" s="23"/>
      <c r="D6822" s="21" t="s">
        <v>1403</v>
      </c>
      <c r="E6822" s="21" t="s">
        <v>2358</v>
      </c>
      <c r="F6822" s="21" t="s">
        <v>1403</v>
      </c>
      <c r="G6822" s="25" t="s">
        <v>1403</v>
      </c>
      <c r="H6822" s="21" t="s">
        <v>1403</v>
      </c>
      <c r="I6822" s="25" t="s">
        <v>1403</v>
      </c>
      <c r="J6822" s="21" t="s">
        <v>1403</v>
      </c>
      <c r="K6822" s="21" t="s">
        <v>1403</v>
      </c>
    </row>
    <row r="6823" s="7" customFormat="1" customHeight="1" spans="1:11">
      <c r="A6823" s="23"/>
      <c r="B6823" s="22"/>
      <c r="C6823" s="23"/>
      <c r="D6823" s="21" t="s">
        <v>1403</v>
      </c>
      <c r="E6823" s="21" t="s">
        <v>1403</v>
      </c>
      <c r="F6823" s="21" t="s">
        <v>9705</v>
      </c>
      <c r="G6823" s="25" t="s">
        <v>2341</v>
      </c>
      <c r="H6823" s="21" t="s">
        <v>2591</v>
      </c>
      <c r="I6823" s="25" t="s">
        <v>2581</v>
      </c>
      <c r="J6823" s="21" t="s">
        <v>9706</v>
      </c>
      <c r="K6823" s="21" t="s">
        <v>9707</v>
      </c>
    </row>
    <row r="6824" s="7" customFormat="1" customHeight="1" spans="1:11">
      <c r="A6824" s="23"/>
      <c r="B6824" s="22"/>
      <c r="C6824" s="23"/>
      <c r="D6824" s="21" t="s">
        <v>2373</v>
      </c>
      <c r="E6824" s="21" t="s">
        <v>1403</v>
      </c>
      <c r="F6824" s="21" t="s">
        <v>1403</v>
      </c>
      <c r="G6824" s="25" t="s">
        <v>1403</v>
      </c>
      <c r="H6824" s="21" t="s">
        <v>1403</v>
      </c>
      <c r="I6824" s="25" t="s">
        <v>1403</v>
      </c>
      <c r="J6824" s="21" t="s">
        <v>1403</v>
      </c>
      <c r="K6824" s="21" t="s">
        <v>1403</v>
      </c>
    </row>
    <row r="6825" s="7" customFormat="1" customHeight="1" spans="1:11">
      <c r="A6825" s="23"/>
      <c r="B6825" s="22"/>
      <c r="C6825" s="23"/>
      <c r="D6825" s="21" t="s">
        <v>1403</v>
      </c>
      <c r="E6825" s="21" t="s">
        <v>2374</v>
      </c>
      <c r="F6825" s="21" t="s">
        <v>1403</v>
      </c>
      <c r="G6825" s="25" t="s">
        <v>1403</v>
      </c>
      <c r="H6825" s="21" t="s">
        <v>1403</v>
      </c>
      <c r="I6825" s="25" t="s">
        <v>1403</v>
      </c>
      <c r="J6825" s="21" t="s">
        <v>1403</v>
      </c>
      <c r="K6825" s="21" t="s">
        <v>1403</v>
      </c>
    </row>
    <row r="6826" s="7" customFormat="1" customHeight="1" spans="1:11">
      <c r="A6826" s="23"/>
      <c r="B6826" s="22"/>
      <c r="C6826" s="23"/>
      <c r="D6826" s="21" t="s">
        <v>1403</v>
      </c>
      <c r="E6826" s="21" t="s">
        <v>1403</v>
      </c>
      <c r="F6826" s="21" t="s">
        <v>2627</v>
      </c>
      <c r="G6826" s="25" t="s">
        <v>2354</v>
      </c>
      <c r="H6826" s="21" t="s">
        <v>2394</v>
      </c>
      <c r="I6826" s="25" t="s">
        <v>2343</v>
      </c>
      <c r="J6826" s="21" t="s">
        <v>5537</v>
      </c>
      <c r="K6826" s="21" t="s">
        <v>2626</v>
      </c>
    </row>
    <row r="6827" s="7" customFormat="1" customHeight="1" spans="1:11">
      <c r="A6827" s="23"/>
      <c r="B6827" s="22"/>
      <c r="C6827" s="23"/>
      <c r="D6827" s="21" t="s">
        <v>1403</v>
      </c>
      <c r="E6827" s="21" t="s">
        <v>1403</v>
      </c>
      <c r="F6827" s="21" t="s">
        <v>2594</v>
      </c>
      <c r="G6827" s="25" t="s">
        <v>2354</v>
      </c>
      <c r="H6827" s="21" t="s">
        <v>2394</v>
      </c>
      <c r="I6827" s="25" t="s">
        <v>2343</v>
      </c>
      <c r="J6827" s="21" t="s">
        <v>9708</v>
      </c>
      <c r="K6827" s="21" t="s">
        <v>2626</v>
      </c>
    </row>
    <row r="6828" s="7" customFormat="1" customHeight="1" spans="1:11">
      <c r="A6828" s="21" t="s">
        <v>9472</v>
      </c>
      <c r="B6828" s="24" t="s">
        <v>9709</v>
      </c>
      <c r="C6828" s="21" t="s">
        <v>9710</v>
      </c>
      <c r="D6828" s="23"/>
      <c r="E6828" s="23"/>
      <c r="F6828" s="23"/>
      <c r="G6828" s="22"/>
      <c r="H6828" s="23"/>
      <c r="I6828" s="22"/>
      <c r="J6828" s="23"/>
      <c r="K6828" s="23"/>
    </row>
    <row r="6829" s="7" customFormat="1" customHeight="1" spans="1:11">
      <c r="A6829" s="23"/>
      <c r="B6829" s="22"/>
      <c r="C6829" s="23"/>
      <c r="D6829" s="21" t="s">
        <v>2338</v>
      </c>
      <c r="E6829" s="21" t="s">
        <v>1403</v>
      </c>
      <c r="F6829" s="21" t="s">
        <v>1403</v>
      </c>
      <c r="G6829" s="25" t="s">
        <v>1403</v>
      </c>
      <c r="H6829" s="21" t="s">
        <v>1403</v>
      </c>
      <c r="I6829" s="25" t="s">
        <v>1403</v>
      </c>
      <c r="J6829" s="21" t="s">
        <v>1403</v>
      </c>
      <c r="K6829" s="21" t="s">
        <v>1403</v>
      </c>
    </row>
    <row r="6830" s="7" customFormat="1" customHeight="1" spans="1:11">
      <c r="A6830" s="23"/>
      <c r="B6830" s="22"/>
      <c r="C6830" s="23"/>
      <c r="D6830" s="21" t="s">
        <v>1403</v>
      </c>
      <c r="E6830" s="21" t="s">
        <v>2339</v>
      </c>
      <c r="F6830" s="21" t="s">
        <v>1403</v>
      </c>
      <c r="G6830" s="25" t="s">
        <v>1403</v>
      </c>
      <c r="H6830" s="21" t="s">
        <v>1403</v>
      </c>
      <c r="I6830" s="25" t="s">
        <v>1403</v>
      </c>
      <c r="J6830" s="21" t="s">
        <v>1403</v>
      </c>
      <c r="K6830" s="21" t="s">
        <v>1403</v>
      </c>
    </row>
    <row r="6831" s="7" customFormat="1" customHeight="1" spans="1:11">
      <c r="A6831" s="23"/>
      <c r="B6831" s="22"/>
      <c r="C6831" s="23"/>
      <c r="D6831" s="21" t="s">
        <v>1403</v>
      </c>
      <c r="E6831" s="21" t="s">
        <v>1403</v>
      </c>
      <c r="F6831" s="21" t="s">
        <v>9711</v>
      </c>
      <c r="G6831" s="25" t="s">
        <v>2341</v>
      </c>
      <c r="H6831" s="21" t="s">
        <v>2342</v>
      </c>
      <c r="I6831" s="25" t="s">
        <v>2343</v>
      </c>
      <c r="J6831" s="21" t="s">
        <v>9712</v>
      </c>
      <c r="K6831" s="21" t="s">
        <v>9713</v>
      </c>
    </row>
    <row r="6832" s="7" customFormat="1" customHeight="1" spans="1:11">
      <c r="A6832" s="23"/>
      <c r="B6832" s="22"/>
      <c r="C6832" s="23"/>
      <c r="D6832" s="21" t="s">
        <v>1403</v>
      </c>
      <c r="E6832" s="21" t="s">
        <v>2352</v>
      </c>
      <c r="F6832" s="21" t="s">
        <v>1403</v>
      </c>
      <c r="G6832" s="25" t="s">
        <v>1403</v>
      </c>
      <c r="H6832" s="21" t="s">
        <v>1403</v>
      </c>
      <c r="I6832" s="25" t="s">
        <v>1403</v>
      </c>
      <c r="J6832" s="21" t="s">
        <v>1403</v>
      </c>
      <c r="K6832" s="21" t="s">
        <v>1403</v>
      </c>
    </row>
    <row r="6833" s="7" customFormat="1" customHeight="1" spans="1:11">
      <c r="A6833" s="23"/>
      <c r="B6833" s="22"/>
      <c r="C6833" s="23"/>
      <c r="D6833" s="21" t="s">
        <v>1403</v>
      </c>
      <c r="E6833" s="21" t="s">
        <v>1403</v>
      </c>
      <c r="F6833" s="21" t="s">
        <v>9478</v>
      </c>
      <c r="G6833" s="25" t="s">
        <v>2341</v>
      </c>
      <c r="H6833" s="21" t="s">
        <v>8654</v>
      </c>
      <c r="I6833" s="25" t="s">
        <v>2581</v>
      </c>
      <c r="J6833" s="21" t="s">
        <v>9714</v>
      </c>
      <c r="K6833" s="21" t="s">
        <v>9715</v>
      </c>
    </row>
    <row r="6834" s="7" customFormat="1" customHeight="1" spans="1:11">
      <c r="A6834" s="23"/>
      <c r="B6834" s="22"/>
      <c r="C6834" s="23"/>
      <c r="D6834" s="21" t="s">
        <v>2357</v>
      </c>
      <c r="E6834" s="21" t="s">
        <v>1403</v>
      </c>
      <c r="F6834" s="21" t="s">
        <v>1403</v>
      </c>
      <c r="G6834" s="25" t="s">
        <v>1403</v>
      </c>
      <c r="H6834" s="21" t="s">
        <v>1403</v>
      </c>
      <c r="I6834" s="25" t="s">
        <v>1403</v>
      </c>
      <c r="J6834" s="21" t="s">
        <v>1403</v>
      </c>
      <c r="K6834" s="21" t="s">
        <v>1403</v>
      </c>
    </row>
    <row r="6835" s="7" customFormat="1" customHeight="1" spans="1:11">
      <c r="A6835" s="23"/>
      <c r="B6835" s="22"/>
      <c r="C6835" s="23"/>
      <c r="D6835" s="21" t="s">
        <v>1403</v>
      </c>
      <c r="E6835" s="21" t="s">
        <v>2358</v>
      </c>
      <c r="F6835" s="21" t="s">
        <v>1403</v>
      </c>
      <c r="G6835" s="25" t="s">
        <v>1403</v>
      </c>
      <c r="H6835" s="21" t="s">
        <v>1403</v>
      </c>
      <c r="I6835" s="25" t="s">
        <v>1403</v>
      </c>
      <c r="J6835" s="21" t="s">
        <v>1403</v>
      </c>
      <c r="K6835" s="21" t="s">
        <v>1403</v>
      </c>
    </row>
    <row r="6836" s="7" customFormat="1" customHeight="1" spans="1:11">
      <c r="A6836" s="23"/>
      <c r="B6836" s="22"/>
      <c r="C6836" s="23"/>
      <c r="D6836" s="21" t="s">
        <v>1403</v>
      </c>
      <c r="E6836" s="21" t="s">
        <v>1403</v>
      </c>
      <c r="F6836" s="21" t="s">
        <v>9716</v>
      </c>
      <c r="G6836" s="25" t="s">
        <v>2354</v>
      </c>
      <c r="H6836" s="21" t="s">
        <v>2851</v>
      </c>
      <c r="I6836" s="25" t="s">
        <v>5350</v>
      </c>
      <c r="J6836" s="21" t="s">
        <v>9717</v>
      </c>
      <c r="K6836" s="21" t="s">
        <v>9718</v>
      </c>
    </row>
    <row r="6837" s="7" customFormat="1" customHeight="1" spans="1:11">
      <c r="A6837" s="23"/>
      <c r="B6837" s="22"/>
      <c r="C6837" s="23"/>
      <c r="D6837" s="21" t="s">
        <v>1403</v>
      </c>
      <c r="E6837" s="21" t="s">
        <v>2578</v>
      </c>
      <c r="F6837" s="21" t="s">
        <v>1403</v>
      </c>
      <c r="G6837" s="25" t="s">
        <v>1403</v>
      </c>
      <c r="H6837" s="21" t="s">
        <v>1403</v>
      </c>
      <c r="I6837" s="25" t="s">
        <v>1403</v>
      </c>
      <c r="J6837" s="21" t="s">
        <v>1403</v>
      </c>
      <c r="K6837" s="21" t="s">
        <v>1403</v>
      </c>
    </row>
    <row r="6838" s="7" customFormat="1" customHeight="1" spans="1:11">
      <c r="A6838" s="23"/>
      <c r="B6838" s="22"/>
      <c r="C6838" s="23"/>
      <c r="D6838" s="21" t="s">
        <v>1403</v>
      </c>
      <c r="E6838" s="21" t="s">
        <v>1403</v>
      </c>
      <c r="F6838" s="21" t="s">
        <v>9719</v>
      </c>
      <c r="G6838" s="25" t="s">
        <v>2341</v>
      </c>
      <c r="H6838" s="21" t="s">
        <v>9720</v>
      </c>
      <c r="I6838" s="25" t="s">
        <v>2581</v>
      </c>
      <c r="J6838" s="21" t="s">
        <v>8966</v>
      </c>
      <c r="K6838" s="21" t="s">
        <v>9721</v>
      </c>
    </row>
    <row r="6839" s="7" customFormat="1" customHeight="1" spans="1:11">
      <c r="A6839" s="23"/>
      <c r="B6839" s="22"/>
      <c r="C6839" s="23"/>
      <c r="D6839" s="21" t="s">
        <v>2373</v>
      </c>
      <c r="E6839" s="21" t="s">
        <v>1403</v>
      </c>
      <c r="F6839" s="21" t="s">
        <v>1403</v>
      </c>
      <c r="G6839" s="25" t="s">
        <v>1403</v>
      </c>
      <c r="H6839" s="21" t="s">
        <v>1403</v>
      </c>
      <c r="I6839" s="25" t="s">
        <v>1403</v>
      </c>
      <c r="J6839" s="21" t="s">
        <v>1403</v>
      </c>
      <c r="K6839" s="21" t="s">
        <v>1403</v>
      </c>
    </row>
    <row r="6840" s="7" customFormat="1" customHeight="1" spans="1:11">
      <c r="A6840" s="23"/>
      <c r="B6840" s="22"/>
      <c r="C6840" s="23"/>
      <c r="D6840" s="21" t="s">
        <v>1403</v>
      </c>
      <c r="E6840" s="21" t="s">
        <v>2374</v>
      </c>
      <c r="F6840" s="21" t="s">
        <v>1403</v>
      </c>
      <c r="G6840" s="25" t="s">
        <v>1403</v>
      </c>
      <c r="H6840" s="21" t="s">
        <v>1403</v>
      </c>
      <c r="I6840" s="25" t="s">
        <v>1403</v>
      </c>
      <c r="J6840" s="21" t="s">
        <v>1403</v>
      </c>
      <c r="K6840" s="21" t="s">
        <v>1403</v>
      </c>
    </row>
    <row r="6841" s="7" customFormat="1" customHeight="1" spans="1:11">
      <c r="A6841" s="23"/>
      <c r="B6841" s="22"/>
      <c r="C6841" s="23"/>
      <c r="D6841" s="21" t="s">
        <v>1403</v>
      </c>
      <c r="E6841" s="21" t="s">
        <v>1403</v>
      </c>
      <c r="F6841" s="21" t="s">
        <v>2755</v>
      </c>
      <c r="G6841" s="25" t="s">
        <v>2354</v>
      </c>
      <c r="H6841" s="21" t="s">
        <v>2394</v>
      </c>
      <c r="I6841" s="25" t="s">
        <v>2343</v>
      </c>
      <c r="J6841" s="21" t="s">
        <v>9722</v>
      </c>
      <c r="K6841" s="21" t="s">
        <v>9723</v>
      </c>
    </row>
    <row r="6842" s="7" customFormat="1" customHeight="1" spans="1:11">
      <c r="A6842" s="21" t="s">
        <v>9724</v>
      </c>
      <c r="B6842" s="24" t="s">
        <v>9725</v>
      </c>
      <c r="C6842" s="21" t="s">
        <v>9726</v>
      </c>
      <c r="D6842" s="23"/>
      <c r="E6842" s="23"/>
      <c r="F6842" s="23"/>
      <c r="G6842" s="22"/>
      <c r="H6842" s="23"/>
      <c r="I6842" s="22"/>
      <c r="J6842" s="23"/>
      <c r="K6842" s="23"/>
    </row>
    <row r="6843" s="7" customFormat="1" customHeight="1" spans="1:11">
      <c r="A6843" s="23"/>
      <c r="B6843" s="22"/>
      <c r="C6843" s="23"/>
      <c r="D6843" s="21" t="s">
        <v>2338</v>
      </c>
      <c r="E6843" s="21" t="s">
        <v>1403</v>
      </c>
      <c r="F6843" s="21" t="s">
        <v>1403</v>
      </c>
      <c r="G6843" s="25" t="s">
        <v>1403</v>
      </c>
      <c r="H6843" s="21" t="s">
        <v>1403</v>
      </c>
      <c r="I6843" s="25" t="s">
        <v>1403</v>
      </c>
      <c r="J6843" s="21" t="s">
        <v>1403</v>
      </c>
      <c r="K6843" s="21" t="s">
        <v>1403</v>
      </c>
    </row>
    <row r="6844" s="7" customFormat="1" customHeight="1" spans="1:11">
      <c r="A6844" s="23"/>
      <c r="B6844" s="22"/>
      <c r="C6844" s="23"/>
      <c r="D6844" s="21" t="s">
        <v>1403</v>
      </c>
      <c r="E6844" s="21" t="s">
        <v>2339</v>
      </c>
      <c r="F6844" s="21" t="s">
        <v>1403</v>
      </c>
      <c r="G6844" s="25" t="s">
        <v>1403</v>
      </c>
      <c r="H6844" s="21" t="s">
        <v>1403</v>
      </c>
      <c r="I6844" s="25" t="s">
        <v>1403</v>
      </c>
      <c r="J6844" s="21" t="s">
        <v>1403</v>
      </c>
      <c r="K6844" s="21" t="s">
        <v>1403</v>
      </c>
    </row>
    <row r="6845" s="7" customFormat="1" customHeight="1" spans="1:11">
      <c r="A6845" s="23"/>
      <c r="B6845" s="22"/>
      <c r="C6845" s="23"/>
      <c r="D6845" s="21" t="s">
        <v>1403</v>
      </c>
      <c r="E6845" s="21" t="s">
        <v>1403</v>
      </c>
      <c r="F6845" s="21" t="s">
        <v>9727</v>
      </c>
      <c r="G6845" s="25" t="s">
        <v>2341</v>
      </c>
      <c r="H6845" s="21" t="s">
        <v>4000</v>
      </c>
      <c r="I6845" s="25" t="s">
        <v>2384</v>
      </c>
      <c r="J6845" s="21" t="s">
        <v>9728</v>
      </c>
      <c r="K6845" s="21" t="s">
        <v>9729</v>
      </c>
    </row>
    <row r="6846" s="7" customFormat="1" customHeight="1" spans="1:11">
      <c r="A6846" s="23"/>
      <c r="B6846" s="22"/>
      <c r="C6846" s="23"/>
      <c r="D6846" s="21" t="s">
        <v>2357</v>
      </c>
      <c r="E6846" s="21" t="s">
        <v>1403</v>
      </c>
      <c r="F6846" s="21" t="s">
        <v>1403</v>
      </c>
      <c r="G6846" s="25" t="s">
        <v>1403</v>
      </c>
      <c r="H6846" s="21" t="s">
        <v>1403</v>
      </c>
      <c r="I6846" s="25" t="s">
        <v>1403</v>
      </c>
      <c r="J6846" s="21" t="s">
        <v>1403</v>
      </c>
      <c r="K6846" s="21" t="s">
        <v>1403</v>
      </c>
    </row>
    <row r="6847" s="7" customFormat="1" customHeight="1" spans="1:11">
      <c r="A6847" s="23"/>
      <c r="B6847" s="22"/>
      <c r="C6847" s="23"/>
      <c r="D6847" s="21" t="s">
        <v>1403</v>
      </c>
      <c r="E6847" s="21" t="s">
        <v>2358</v>
      </c>
      <c r="F6847" s="21" t="s">
        <v>1403</v>
      </c>
      <c r="G6847" s="25" t="s">
        <v>1403</v>
      </c>
      <c r="H6847" s="21" t="s">
        <v>1403</v>
      </c>
      <c r="I6847" s="25" t="s">
        <v>1403</v>
      </c>
      <c r="J6847" s="21" t="s">
        <v>1403</v>
      </c>
      <c r="K6847" s="21" t="s">
        <v>1403</v>
      </c>
    </row>
    <row r="6848" s="7" customFormat="1" customHeight="1" spans="1:11">
      <c r="A6848" s="23"/>
      <c r="B6848" s="22"/>
      <c r="C6848" s="23"/>
      <c r="D6848" s="21" t="s">
        <v>1403</v>
      </c>
      <c r="E6848" s="21" t="s">
        <v>1403</v>
      </c>
      <c r="F6848" s="21" t="s">
        <v>9705</v>
      </c>
      <c r="G6848" s="25" t="s">
        <v>2341</v>
      </c>
      <c r="H6848" s="21" t="s">
        <v>2591</v>
      </c>
      <c r="I6848" s="25" t="s">
        <v>2581</v>
      </c>
      <c r="J6848" s="21" t="s">
        <v>9706</v>
      </c>
      <c r="K6848" s="21" t="s">
        <v>9707</v>
      </c>
    </row>
    <row r="6849" s="7" customFormat="1" customHeight="1" spans="1:11">
      <c r="A6849" s="23"/>
      <c r="B6849" s="22"/>
      <c r="C6849" s="23"/>
      <c r="D6849" s="21" t="s">
        <v>2373</v>
      </c>
      <c r="E6849" s="21" t="s">
        <v>1403</v>
      </c>
      <c r="F6849" s="21" t="s">
        <v>1403</v>
      </c>
      <c r="G6849" s="25" t="s">
        <v>1403</v>
      </c>
      <c r="H6849" s="21" t="s">
        <v>1403</v>
      </c>
      <c r="I6849" s="25" t="s">
        <v>1403</v>
      </c>
      <c r="J6849" s="21" t="s">
        <v>1403</v>
      </c>
      <c r="K6849" s="21" t="s">
        <v>1403</v>
      </c>
    </row>
    <row r="6850" s="7" customFormat="1" customHeight="1" spans="1:11">
      <c r="A6850" s="23"/>
      <c r="B6850" s="22"/>
      <c r="C6850" s="23"/>
      <c r="D6850" s="21" t="s">
        <v>1403</v>
      </c>
      <c r="E6850" s="21" t="s">
        <v>2374</v>
      </c>
      <c r="F6850" s="21" t="s">
        <v>1403</v>
      </c>
      <c r="G6850" s="25" t="s">
        <v>1403</v>
      </c>
      <c r="H6850" s="21" t="s">
        <v>1403</v>
      </c>
      <c r="I6850" s="25" t="s">
        <v>1403</v>
      </c>
      <c r="J6850" s="21" t="s">
        <v>1403</v>
      </c>
      <c r="K6850" s="21" t="s">
        <v>1403</v>
      </c>
    </row>
    <row r="6851" s="7" customFormat="1" customHeight="1" spans="1:11">
      <c r="A6851" s="23"/>
      <c r="B6851" s="22"/>
      <c r="C6851" s="23"/>
      <c r="D6851" s="21" t="s">
        <v>1403</v>
      </c>
      <c r="E6851" s="21" t="s">
        <v>1403</v>
      </c>
      <c r="F6851" s="21" t="s">
        <v>2627</v>
      </c>
      <c r="G6851" s="25" t="s">
        <v>2354</v>
      </c>
      <c r="H6851" s="21" t="s">
        <v>2394</v>
      </c>
      <c r="I6851" s="25" t="s">
        <v>2343</v>
      </c>
      <c r="J6851" s="21" t="s">
        <v>5537</v>
      </c>
      <c r="K6851" s="21" t="s">
        <v>2626</v>
      </c>
    </row>
    <row r="6852" s="7" customFormat="1" customHeight="1" spans="1:11">
      <c r="A6852" s="23"/>
      <c r="B6852" s="22"/>
      <c r="C6852" s="23"/>
      <c r="D6852" s="21" t="s">
        <v>1403</v>
      </c>
      <c r="E6852" s="21" t="s">
        <v>1403</v>
      </c>
      <c r="F6852" s="21" t="s">
        <v>2594</v>
      </c>
      <c r="G6852" s="25" t="s">
        <v>2354</v>
      </c>
      <c r="H6852" s="21" t="s">
        <v>2394</v>
      </c>
      <c r="I6852" s="25" t="s">
        <v>2343</v>
      </c>
      <c r="J6852" s="21" t="s">
        <v>9708</v>
      </c>
      <c r="K6852" s="21" t="s">
        <v>2626</v>
      </c>
    </row>
    <row r="6853" s="7" customFormat="1" customHeight="1" spans="1:11">
      <c r="A6853" s="21" t="s">
        <v>9730</v>
      </c>
      <c r="B6853" s="22"/>
      <c r="C6853" s="23"/>
      <c r="D6853" s="23"/>
      <c r="E6853" s="23"/>
      <c r="F6853" s="23"/>
      <c r="G6853" s="22"/>
      <c r="H6853" s="23"/>
      <c r="I6853" s="22"/>
      <c r="J6853" s="23"/>
      <c r="K6853" s="23"/>
    </row>
    <row r="6854" s="7" customFormat="1" customHeight="1" spans="1:11">
      <c r="A6854" s="21" t="s">
        <v>9731</v>
      </c>
      <c r="B6854" s="24" t="s">
        <v>9732</v>
      </c>
      <c r="C6854" s="21" t="s">
        <v>9733</v>
      </c>
      <c r="D6854" s="23"/>
      <c r="E6854" s="23"/>
      <c r="F6854" s="23"/>
      <c r="G6854" s="22"/>
      <c r="H6854" s="23"/>
      <c r="I6854" s="22"/>
      <c r="J6854" s="23"/>
      <c r="K6854" s="23"/>
    </row>
    <row r="6855" s="7" customFormat="1" customHeight="1" spans="1:11">
      <c r="A6855" s="23"/>
      <c r="B6855" s="22"/>
      <c r="C6855" s="23"/>
      <c r="D6855" s="21" t="s">
        <v>2338</v>
      </c>
      <c r="E6855" s="21" t="s">
        <v>1403</v>
      </c>
      <c r="F6855" s="21" t="s">
        <v>1403</v>
      </c>
      <c r="G6855" s="25" t="s">
        <v>1403</v>
      </c>
      <c r="H6855" s="21" t="s">
        <v>1403</v>
      </c>
      <c r="I6855" s="25" t="s">
        <v>1403</v>
      </c>
      <c r="J6855" s="21" t="s">
        <v>1403</v>
      </c>
      <c r="K6855" s="21" t="s">
        <v>1403</v>
      </c>
    </row>
    <row r="6856" s="7" customFormat="1" customHeight="1" spans="1:11">
      <c r="A6856" s="23"/>
      <c r="B6856" s="22"/>
      <c r="C6856" s="23"/>
      <c r="D6856" s="21" t="s">
        <v>1403</v>
      </c>
      <c r="E6856" s="21" t="s">
        <v>2339</v>
      </c>
      <c r="F6856" s="21" t="s">
        <v>1403</v>
      </c>
      <c r="G6856" s="25" t="s">
        <v>1403</v>
      </c>
      <c r="H6856" s="21" t="s">
        <v>1403</v>
      </c>
      <c r="I6856" s="25" t="s">
        <v>1403</v>
      </c>
      <c r="J6856" s="21" t="s">
        <v>1403</v>
      </c>
      <c r="K6856" s="21" t="s">
        <v>1403</v>
      </c>
    </row>
    <row r="6857" s="7" customFormat="1" customHeight="1" spans="1:11">
      <c r="A6857" s="23"/>
      <c r="B6857" s="22"/>
      <c r="C6857" s="23"/>
      <c r="D6857" s="21" t="s">
        <v>1403</v>
      </c>
      <c r="E6857" s="21" t="s">
        <v>1403</v>
      </c>
      <c r="F6857" s="21" t="s">
        <v>9734</v>
      </c>
      <c r="G6857" s="25" t="s">
        <v>2354</v>
      </c>
      <c r="H6857" s="21" t="s">
        <v>9735</v>
      </c>
      <c r="I6857" s="25" t="s">
        <v>2384</v>
      </c>
      <c r="J6857" s="21" t="s">
        <v>9736</v>
      </c>
      <c r="K6857" s="21" t="s">
        <v>9737</v>
      </c>
    </row>
    <row r="6858" s="7" customFormat="1" customHeight="1" spans="1:11">
      <c r="A6858" s="23"/>
      <c r="B6858" s="22"/>
      <c r="C6858" s="23"/>
      <c r="D6858" s="21" t="s">
        <v>1403</v>
      </c>
      <c r="E6858" s="21" t="s">
        <v>1403</v>
      </c>
      <c r="F6858" s="21" t="s">
        <v>9738</v>
      </c>
      <c r="G6858" s="25" t="s">
        <v>2341</v>
      </c>
      <c r="H6858" s="21" t="s">
        <v>2866</v>
      </c>
      <c r="I6858" s="25" t="s">
        <v>4081</v>
      </c>
      <c r="J6858" s="21" t="s">
        <v>9739</v>
      </c>
      <c r="K6858" s="21" t="s">
        <v>9740</v>
      </c>
    </row>
    <row r="6859" s="7" customFormat="1" customHeight="1" spans="1:11">
      <c r="A6859" s="23"/>
      <c r="B6859" s="22"/>
      <c r="C6859" s="23"/>
      <c r="D6859" s="21" t="s">
        <v>1403</v>
      </c>
      <c r="E6859" s="21" t="s">
        <v>1403</v>
      </c>
      <c r="F6859" s="21" t="s">
        <v>9741</v>
      </c>
      <c r="G6859" s="25" t="s">
        <v>2354</v>
      </c>
      <c r="H6859" s="21" t="s">
        <v>7843</v>
      </c>
      <c r="I6859" s="25" t="s">
        <v>2967</v>
      </c>
      <c r="J6859" s="21" t="s">
        <v>9742</v>
      </c>
      <c r="K6859" s="21" t="s">
        <v>9743</v>
      </c>
    </row>
    <row r="6860" s="7" customFormat="1" customHeight="1" spans="1:11">
      <c r="A6860" s="23"/>
      <c r="B6860" s="22"/>
      <c r="C6860" s="23"/>
      <c r="D6860" s="21" t="s">
        <v>1403</v>
      </c>
      <c r="E6860" s="21" t="s">
        <v>1403</v>
      </c>
      <c r="F6860" s="21" t="s">
        <v>9744</v>
      </c>
      <c r="G6860" s="25" t="s">
        <v>2354</v>
      </c>
      <c r="H6860" s="21" t="s">
        <v>2860</v>
      </c>
      <c r="I6860" s="25" t="s">
        <v>2416</v>
      </c>
      <c r="J6860" s="21" t="s">
        <v>9745</v>
      </c>
      <c r="K6860" s="21" t="s">
        <v>9746</v>
      </c>
    </row>
    <row r="6861" s="7" customFormat="1" customHeight="1" spans="1:11">
      <c r="A6861" s="23"/>
      <c r="B6861" s="22"/>
      <c r="C6861" s="23"/>
      <c r="D6861" s="21" t="s">
        <v>1403</v>
      </c>
      <c r="E6861" s="21" t="s">
        <v>1403</v>
      </c>
      <c r="F6861" s="21" t="s">
        <v>9747</v>
      </c>
      <c r="G6861" s="25" t="s">
        <v>2341</v>
      </c>
      <c r="H6861" s="21" t="s">
        <v>2753</v>
      </c>
      <c r="I6861" s="25" t="s">
        <v>2416</v>
      </c>
      <c r="J6861" s="21" t="s">
        <v>9748</v>
      </c>
      <c r="K6861" s="21" t="s">
        <v>9749</v>
      </c>
    </row>
    <row r="6862" s="7" customFormat="1" customHeight="1" spans="1:11">
      <c r="A6862" s="23"/>
      <c r="B6862" s="22"/>
      <c r="C6862" s="23"/>
      <c r="D6862" s="21" t="s">
        <v>1403</v>
      </c>
      <c r="E6862" s="21" t="s">
        <v>1403</v>
      </c>
      <c r="F6862" s="21" t="s">
        <v>9750</v>
      </c>
      <c r="G6862" s="25" t="s">
        <v>2341</v>
      </c>
      <c r="H6862" s="21" t="s">
        <v>2753</v>
      </c>
      <c r="I6862" s="25" t="s">
        <v>2384</v>
      </c>
      <c r="J6862" s="21" t="s">
        <v>9751</v>
      </c>
      <c r="K6862" s="21" t="s">
        <v>9752</v>
      </c>
    </row>
    <row r="6863" s="7" customFormat="1" customHeight="1" spans="1:11">
      <c r="A6863" s="23"/>
      <c r="B6863" s="22"/>
      <c r="C6863" s="23"/>
      <c r="D6863" s="21" t="s">
        <v>1403</v>
      </c>
      <c r="E6863" s="21" t="s">
        <v>1403</v>
      </c>
      <c r="F6863" s="21" t="s">
        <v>9753</v>
      </c>
      <c r="G6863" s="25" t="s">
        <v>2341</v>
      </c>
      <c r="H6863" s="21" t="s">
        <v>2703</v>
      </c>
      <c r="I6863" s="25" t="s">
        <v>2384</v>
      </c>
      <c r="J6863" s="21" t="s">
        <v>9754</v>
      </c>
      <c r="K6863" s="21" t="s">
        <v>9749</v>
      </c>
    </row>
    <row r="6864" s="7" customFormat="1" customHeight="1" spans="1:11">
      <c r="A6864" s="23"/>
      <c r="B6864" s="22"/>
      <c r="C6864" s="23"/>
      <c r="D6864" s="21" t="s">
        <v>1403</v>
      </c>
      <c r="E6864" s="21" t="s">
        <v>1403</v>
      </c>
      <c r="F6864" s="21" t="s">
        <v>9755</v>
      </c>
      <c r="G6864" s="25" t="s">
        <v>2354</v>
      </c>
      <c r="H6864" s="21" t="s">
        <v>3861</v>
      </c>
      <c r="I6864" s="25" t="s">
        <v>9756</v>
      </c>
      <c r="J6864" s="21" t="s">
        <v>9757</v>
      </c>
      <c r="K6864" s="21" t="s">
        <v>2624</v>
      </c>
    </row>
    <row r="6865" s="7" customFormat="1" customHeight="1" spans="1:11">
      <c r="A6865" s="23"/>
      <c r="B6865" s="22"/>
      <c r="C6865" s="23"/>
      <c r="D6865" s="21" t="s">
        <v>1403</v>
      </c>
      <c r="E6865" s="21" t="s">
        <v>2352</v>
      </c>
      <c r="F6865" s="21" t="s">
        <v>1403</v>
      </c>
      <c r="G6865" s="25" t="s">
        <v>1403</v>
      </c>
      <c r="H6865" s="21" t="s">
        <v>1403</v>
      </c>
      <c r="I6865" s="25" t="s">
        <v>1403</v>
      </c>
      <c r="J6865" s="21" t="s">
        <v>1403</v>
      </c>
      <c r="K6865" s="21" t="s">
        <v>1403</v>
      </c>
    </row>
    <row r="6866" s="7" customFormat="1" customHeight="1" spans="1:11">
      <c r="A6866" s="23"/>
      <c r="B6866" s="22"/>
      <c r="C6866" s="23"/>
      <c r="D6866" s="21" t="s">
        <v>1403</v>
      </c>
      <c r="E6866" s="21" t="s">
        <v>1403</v>
      </c>
      <c r="F6866" s="21" t="s">
        <v>9758</v>
      </c>
      <c r="G6866" s="25" t="s">
        <v>2341</v>
      </c>
      <c r="H6866" s="21" t="s">
        <v>9759</v>
      </c>
      <c r="I6866" s="25" t="s">
        <v>2343</v>
      </c>
      <c r="J6866" s="21" t="s">
        <v>9760</v>
      </c>
      <c r="K6866" s="21" t="s">
        <v>9761</v>
      </c>
    </row>
    <row r="6867" s="7" customFormat="1" customHeight="1" spans="1:11">
      <c r="A6867" s="23"/>
      <c r="B6867" s="22"/>
      <c r="C6867" s="23"/>
      <c r="D6867" s="21" t="s">
        <v>1403</v>
      </c>
      <c r="E6867" s="21" t="s">
        <v>1403</v>
      </c>
      <c r="F6867" s="21" t="s">
        <v>9762</v>
      </c>
      <c r="G6867" s="25" t="s">
        <v>2341</v>
      </c>
      <c r="H6867" s="21" t="s">
        <v>9763</v>
      </c>
      <c r="I6867" s="25" t="s">
        <v>2343</v>
      </c>
      <c r="J6867" s="21" t="s">
        <v>9760</v>
      </c>
      <c r="K6867" s="21" t="s">
        <v>9761</v>
      </c>
    </row>
    <row r="6868" s="7" customFormat="1" customHeight="1" spans="1:11">
      <c r="A6868" s="23"/>
      <c r="B6868" s="22"/>
      <c r="C6868" s="23"/>
      <c r="D6868" s="21" t="s">
        <v>1403</v>
      </c>
      <c r="E6868" s="21" t="s">
        <v>1403</v>
      </c>
      <c r="F6868" s="21" t="s">
        <v>9764</v>
      </c>
      <c r="G6868" s="25" t="s">
        <v>2341</v>
      </c>
      <c r="H6868" s="21" t="s">
        <v>9765</v>
      </c>
      <c r="I6868" s="25" t="s">
        <v>2343</v>
      </c>
      <c r="J6868" s="21" t="s">
        <v>9766</v>
      </c>
      <c r="K6868" s="21" t="s">
        <v>2624</v>
      </c>
    </row>
    <row r="6869" s="7" customFormat="1" customHeight="1" spans="1:11">
      <c r="A6869" s="23"/>
      <c r="B6869" s="22"/>
      <c r="C6869" s="23"/>
      <c r="D6869" s="21" t="s">
        <v>2357</v>
      </c>
      <c r="E6869" s="21" t="s">
        <v>1403</v>
      </c>
      <c r="F6869" s="21" t="s">
        <v>1403</v>
      </c>
      <c r="G6869" s="25" t="s">
        <v>1403</v>
      </c>
      <c r="H6869" s="21" t="s">
        <v>1403</v>
      </c>
      <c r="I6869" s="25" t="s">
        <v>1403</v>
      </c>
      <c r="J6869" s="21" t="s">
        <v>1403</v>
      </c>
      <c r="K6869" s="21" t="s">
        <v>1403</v>
      </c>
    </row>
    <row r="6870" s="7" customFormat="1" customHeight="1" spans="1:11">
      <c r="A6870" s="23"/>
      <c r="B6870" s="22"/>
      <c r="C6870" s="23"/>
      <c r="D6870" s="21" t="s">
        <v>1403</v>
      </c>
      <c r="E6870" s="21" t="s">
        <v>2358</v>
      </c>
      <c r="F6870" s="21" t="s">
        <v>1403</v>
      </c>
      <c r="G6870" s="25" t="s">
        <v>1403</v>
      </c>
      <c r="H6870" s="21" t="s">
        <v>1403</v>
      </c>
      <c r="I6870" s="25" t="s">
        <v>1403</v>
      </c>
      <c r="J6870" s="21" t="s">
        <v>1403</v>
      </c>
      <c r="K6870" s="21" t="s">
        <v>1403</v>
      </c>
    </row>
    <row r="6871" s="7" customFormat="1" customHeight="1" spans="1:11">
      <c r="A6871" s="23"/>
      <c r="B6871" s="22"/>
      <c r="C6871" s="23"/>
      <c r="D6871" s="21" t="s">
        <v>1403</v>
      </c>
      <c r="E6871" s="21" t="s">
        <v>1403</v>
      </c>
      <c r="F6871" s="21" t="s">
        <v>2590</v>
      </c>
      <c r="G6871" s="25" t="s">
        <v>2341</v>
      </c>
      <c r="H6871" s="21" t="s">
        <v>2591</v>
      </c>
      <c r="I6871" s="25" t="s">
        <v>2343</v>
      </c>
      <c r="J6871" s="21" t="s">
        <v>2623</v>
      </c>
      <c r="K6871" s="21" t="s">
        <v>2624</v>
      </c>
    </row>
    <row r="6872" s="7" customFormat="1" customHeight="1" spans="1:11">
      <c r="A6872" s="23"/>
      <c r="B6872" s="22"/>
      <c r="C6872" s="23"/>
      <c r="D6872" s="21" t="s">
        <v>1403</v>
      </c>
      <c r="E6872" s="21" t="s">
        <v>2578</v>
      </c>
      <c r="F6872" s="21" t="s">
        <v>1403</v>
      </c>
      <c r="G6872" s="25" t="s">
        <v>1403</v>
      </c>
      <c r="H6872" s="21" t="s">
        <v>1403</v>
      </c>
      <c r="I6872" s="25" t="s">
        <v>1403</v>
      </c>
      <c r="J6872" s="21" t="s">
        <v>1403</v>
      </c>
      <c r="K6872" s="21" t="s">
        <v>1403</v>
      </c>
    </row>
    <row r="6873" s="7" customFormat="1" customHeight="1" spans="1:11">
      <c r="A6873" s="23"/>
      <c r="B6873" s="22"/>
      <c r="C6873" s="23"/>
      <c r="D6873" s="21" t="s">
        <v>1403</v>
      </c>
      <c r="E6873" s="21" t="s">
        <v>1403</v>
      </c>
      <c r="F6873" s="21" t="s">
        <v>9767</v>
      </c>
      <c r="G6873" s="25" t="s">
        <v>2341</v>
      </c>
      <c r="H6873" s="21" t="s">
        <v>3689</v>
      </c>
      <c r="I6873" s="25" t="s">
        <v>2343</v>
      </c>
      <c r="J6873" s="21" t="s">
        <v>9768</v>
      </c>
      <c r="K6873" s="21" t="s">
        <v>2624</v>
      </c>
    </row>
    <row r="6874" s="7" customFormat="1" customHeight="1" spans="1:11">
      <c r="A6874" s="23"/>
      <c r="B6874" s="22"/>
      <c r="C6874" s="23"/>
      <c r="D6874" s="21" t="s">
        <v>1403</v>
      </c>
      <c r="E6874" s="21" t="s">
        <v>1403</v>
      </c>
      <c r="F6874" s="21" t="s">
        <v>9769</v>
      </c>
      <c r="G6874" s="25" t="s">
        <v>2341</v>
      </c>
      <c r="H6874" s="21" t="s">
        <v>9770</v>
      </c>
      <c r="I6874" s="25" t="s">
        <v>2343</v>
      </c>
      <c r="J6874" s="21" t="s">
        <v>9771</v>
      </c>
      <c r="K6874" s="21" t="s">
        <v>9761</v>
      </c>
    </row>
    <row r="6875" s="7" customFormat="1" customHeight="1" spans="1:11">
      <c r="A6875" s="23"/>
      <c r="B6875" s="22"/>
      <c r="C6875" s="23"/>
      <c r="D6875" s="21" t="s">
        <v>2373</v>
      </c>
      <c r="E6875" s="21" t="s">
        <v>1403</v>
      </c>
      <c r="F6875" s="21" t="s">
        <v>1403</v>
      </c>
      <c r="G6875" s="25" t="s">
        <v>1403</v>
      </c>
      <c r="H6875" s="21" t="s">
        <v>1403</v>
      </c>
      <c r="I6875" s="25" t="s">
        <v>1403</v>
      </c>
      <c r="J6875" s="21" t="s">
        <v>1403</v>
      </c>
      <c r="K6875" s="21" t="s">
        <v>1403</v>
      </c>
    </row>
    <row r="6876" s="7" customFormat="1" customHeight="1" spans="1:11">
      <c r="A6876" s="23"/>
      <c r="B6876" s="22"/>
      <c r="C6876" s="23"/>
      <c r="D6876" s="21" t="s">
        <v>1403</v>
      </c>
      <c r="E6876" s="21" t="s">
        <v>2374</v>
      </c>
      <c r="F6876" s="21" t="s">
        <v>1403</v>
      </c>
      <c r="G6876" s="25" t="s">
        <v>1403</v>
      </c>
      <c r="H6876" s="21" t="s">
        <v>1403</v>
      </c>
      <c r="I6876" s="25" t="s">
        <v>1403</v>
      </c>
      <c r="J6876" s="21" t="s">
        <v>1403</v>
      </c>
      <c r="K6876" s="21" t="s">
        <v>1403</v>
      </c>
    </row>
    <row r="6877" s="7" customFormat="1" customHeight="1" spans="1:11">
      <c r="A6877" s="23"/>
      <c r="B6877" s="22"/>
      <c r="C6877" s="23"/>
      <c r="D6877" s="21" t="s">
        <v>1403</v>
      </c>
      <c r="E6877" s="21" t="s">
        <v>1403</v>
      </c>
      <c r="F6877" s="21" t="s">
        <v>2594</v>
      </c>
      <c r="G6877" s="25" t="s">
        <v>2354</v>
      </c>
      <c r="H6877" s="21" t="s">
        <v>2394</v>
      </c>
      <c r="I6877" s="25" t="s">
        <v>2343</v>
      </c>
      <c r="J6877" s="21" t="s">
        <v>4420</v>
      </c>
      <c r="K6877" s="21" t="s">
        <v>2626</v>
      </c>
    </row>
    <row r="6878" s="7" customFormat="1" customHeight="1" spans="1:11">
      <c r="A6878" s="23"/>
      <c r="B6878" s="22"/>
      <c r="C6878" s="23"/>
      <c r="D6878" s="21" t="s">
        <v>1403</v>
      </c>
      <c r="E6878" s="21" t="s">
        <v>1403</v>
      </c>
      <c r="F6878" s="21" t="s">
        <v>2627</v>
      </c>
      <c r="G6878" s="25" t="s">
        <v>2354</v>
      </c>
      <c r="H6878" s="21" t="s">
        <v>2394</v>
      </c>
      <c r="I6878" s="25" t="s">
        <v>2343</v>
      </c>
      <c r="J6878" s="21" t="s">
        <v>2628</v>
      </c>
      <c r="K6878" s="21" t="s">
        <v>2626</v>
      </c>
    </row>
    <row r="6879" s="7" customFormat="1" customHeight="1" spans="1:11">
      <c r="A6879" s="21" t="s">
        <v>9772</v>
      </c>
      <c r="B6879" s="24" t="s">
        <v>9773</v>
      </c>
      <c r="C6879" s="21" t="s">
        <v>3274</v>
      </c>
      <c r="D6879" s="23"/>
      <c r="E6879" s="23"/>
      <c r="F6879" s="23"/>
      <c r="G6879" s="22"/>
      <c r="H6879" s="23"/>
      <c r="I6879" s="22"/>
      <c r="J6879" s="23"/>
      <c r="K6879" s="23"/>
    </row>
    <row r="6880" s="7" customFormat="1" customHeight="1" spans="1:11">
      <c r="A6880" s="23"/>
      <c r="B6880" s="22"/>
      <c r="C6880" s="23"/>
      <c r="D6880" s="21" t="s">
        <v>2338</v>
      </c>
      <c r="E6880" s="21" t="s">
        <v>1403</v>
      </c>
      <c r="F6880" s="21" t="s">
        <v>1403</v>
      </c>
      <c r="G6880" s="25" t="s">
        <v>1403</v>
      </c>
      <c r="H6880" s="21" t="s">
        <v>1403</v>
      </c>
      <c r="I6880" s="25" t="s">
        <v>1403</v>
      </c>
      <c r="J6880" s="21" t="s">
        <v>1403</v>
      </c>
      <c r="K6880" s="21" t="s">
        <v>1403</v>
      </c>
    </row>
    <row r="6881" s="7" customFormat="1" customHeight="1" spans="1:11">
      <c r="A6881" s="23"/>
      <c r="B6881" s="22"/>
      <c r="C6881" s="23"/>
      <c r="D6881" s="21" t="s">
        <v>1403</v>
      </c>
      <c r="E6881" s="21" t="s">
        <v>2339</v>
      </c>
      <c r="F6881" s="21" t="s">
        <v>1403</v>
      </c>
      <c r="G6881" s="25" t="s">
        <v>1403</v>
      </c>
      <c r="H6881" s="21" t="s">
        <v>1403</v>
      </c>
      <c r="I6881" s="25" t="s">
        <v>1403</v>
      </c>
      <c r="J6881" s="21" t="s">
        <v>1403</v>
      </c>
      <c r="K6881" s="21" t="s">
        <v>1403</v>
      </c>
    </row>
    <row r="6882" s="7" customFormat="1" customHeight="1" spans="1:11">
      <c r="A6882" s="23"/>
      <c r="B6882" s="22"/>
      <c r="C6882" s="23"/>
      <c r="D6882" s="21" t="s">
        <v>1403</v>
      </c>
      <c r="E6882" s="21" t="s">
        <v>1403</v>
      </c>
      <c r="F6882" s="21" t="s">
        <v>9774</v>
      </c>
      <c r="G6882" s="25" t="s">
        <v>2341</v>
      </c>
      <c r="H6882" s="21" t="s">
        <v>9775</v>
      </c>
      <c r="I6882" s="25" t="s">
        <v>2384</v>
      </c>
      <c r="J6882" s="21" t="s">
        <v>9776</v>
      </c>
      <c r="K6882" s="21" t="s">
        <v>9777</v>
      </c>
    </row>
    <row r="6883" s="7" customFormat="1" customHeight="1" spans="1:11">
      <c r="A6883" s="23"/>
      <c r="B6883" s="22"/>
      <c r="C6883" s="23"/>
      <c r="D6883" s="21" t="s">
        <v>1403</v>
      </c>
      <c r="E6883" s="21" t="s">
        <v>1403</v>
      </c>
      <c r="F6883" s="21" t="s">
        <v>9778</v>
      </c>
      <c r="G6883" s="25" t="s">
        <v>2341</v>
      </c>
      <c r="H6883" s="21" t="s">
        <v>9779</v>
      </c>
      <c r="I6883" s="25" t="s">
        <v>2384</v>
      </c>
      <c r="J6883" s="21" t="s">
        <v>9780</v>
      </c>
      <c r="K6883" s="21" t="s">
        <v>9777</v>
      </c>
    </row>
    <row r="6884" s="7" customFormat="1" customHeight="1" spans="1:11">
      <c r="A6884" s="23"/>
      <c r="B6884" s="22"/>
      <c r="C6884" s="23"/>
      <c r="D6884" s="21" t="s">
        <v>1403</v>
      </c>
      <c r="E6884" s="21" t="s">
        <v>2389</v>
      </c>
      <c r="F6884" s="21" t="s">
        <v>1403</v>
      </c>
      <c r="G6884" s="25" t="s">
        <v>1403</v>
      </c>
      <c r="H6884" s="21" t="s">
        <v>1403</v>
      </c>
      <c r="I6884" s="25" t="s">
        <v>1403</v>
      </c>
      <c r="J6884" s="21" t="s">
        <v>1403</v>
      </c>
      <c r="K6884" s="21" t="s">
        <v>1403</v>
      </c>
    </row>
    <row r="6885" s="7" customFormat="1" customHeight="1" spans="1:11">
      <c r="A6885" s="23"/>
      <c r="B6885" s="22"/>
      <c r="C6885" s="23"/>
      <c r="D6885" s="21" t="s">
        <v>1403</v>
      </c>
      <c r="E6885" s="21" t="s">
        <v>1403</v>
      </c>
      <c r="F6885" s="21" t="s">
        <v>9207</v>
      </c>
      <c r="G6885" s="25" t="s">
        <v>2341</v>
      </c>
      <c r="H6885" s="21" t="s">
        <v>2342</v>
      </c>
      <c r="I6885" s="25" t="s">
        <v>2343</v>
      </c>
      <c r="J6885" s="21" t="s">
        <v>9781</v>
      </c>
      <c r="K6885" s="21" t="s">
        <v>9782</v>
      </c>
    </row>
    <row r="6886" s="7" customFormat="1" customHeight="1" spans="1:11">
      <c r="A6886" s="23"/>
      <c r="B6886" s="22"/>
      <c r="C6886" s="23"/>
      <c r="D6886" s="21" t="s">
        <v>2357</v>
      </c>
      <c r="E6886" s="21" t="s">
        <v>1403</v>
      </c>
      <c r="F6886" s="21" t="s">
        <v>1403</v>
      </c>
      <c r="G6886" s="25" t="s">
        <v>1403</v>
      </c>
      <c r="H6886" s="21" t="s">
        <v>1403</v>
      </c>
      <c r="I6886" s="25" t="s">
        <v>1403</v>
      </c>
      <c r="J6886" s="21" t="s">
        <v>1403</v>
      </c>
      <c r="K6886" s="21" t="s">
        <v>1403</v>
      </c>
    </row>
    <row r="6887" s="7" customFormat="1" customHeight="1" spans="1:11">
      <c r="A6887" s="23"/>
      <c r="B6887" s="22"/>
      <c r="C6887" s="23"/>
      <c r="D6887" s="21" t="s">
        <v>1403</v>
      </c>
      <c r="E6887" s="21" t="s">
        <v>2358</v>
      </c>
      <c r="F6887" s="21" t="s">
        <v>1403</v>
      </c>
      <c r="G6887" s="25" t="s">
        <v>1403</v>
      </c>
      <c r="H6887" s="21" t="s">
        <v>1403</v>
      </c>
      <c r="I6887" s="25" t="s">
        <v>1403</v>
      </c>
      <c r="J6887" s="21" t="s">
        <v>1403</v>
      </c>
      <c r="K6887" s="21" t="s">
        <v>1403</v>
      </c>
    </row>
    <row r="6888" s="7" customFormat="1" customHeight="1" spans="1:11">
      <c r="A6888" s="23"/>
      <c r="B6888" s="22"/>
      <c r="C6888" s="23"/>
      <c r="D6888" s="21" t="s">
        <v>1403</v>
      </c>
      <c r="E6888" s="21" t="s">
        <v>1403</v>
      </c>
      <c r="F6888" s="21" t="s">
        <v>2590</v>
      </c>
      <c r="G6888" s="25" t="s">
        <v>2341</v>
      </c>
      <c r="H6888" s="21" t="s">
        <v>9783</v>
      </c>
      <c r="I6888" s="25" t="s">
        <v>1403</v>
      </c>
      <c r="J6888" s="21" t="s">
        <v>2623</v>
      </c>
      <c r="K6888" s="21" t="s">
        <v>2624</v>
      </c>
    </row>
    <row r="6889" s="7" customFormat="1" customHeight="1" spans="1:11">
      <c r="A6889" s="23"/>
      <c r="B6889" s="22"/>
      <c r="C6889" s="23"/>
      <c r="D6889" s="21" t="s">
        <v>2373</v>
      </c>
      <c r="E6889" s="21" t="s">
        <v>1403</v>
      </c>
      <c r="F6889" s="21" t="s">
        <v>1403</v>
      </c>
      <c r="G6889" s="25" t="s">
        <v>1403</v>
      </c>
      <c r="H6889" s="21" t="s">
        <v>1403</v>
      </c>
      <c r="I6889" s="25" t="s">
        <v>1403</v>
      </c>
      <c r="J6889" s="21" t="s">
        <v>1403</v>
      </c>
      <c r="K6889" s="21" t="s">
        <v>1403</v>
      </c>
    </row>
    <row r="6890" s="7" customFormat="1" customHeight="1" spans="1:11">
      <c r="A6890" s="23"/>
      <c r="B6890" s="22"/>
      <c r="C6890" s="23"/>
      <c r="D6890" s="21" t="s">
        <v>1403</v>
      </c>
      <c r="E6890" s="21" t="s">
        <v>2374</v>
      </c>
      <c r="F6890" s="21" t="s">
        <v>1403</v>
      </c>
      <c r="G6890" s="25" t="s">
        <v>1403</v>
      </c>
      <c r="H6890" s="21" t="s">
        <v>1403</v>
      </c>
      <c r="I6890" s="25" t="s">
        <v>1403</v>
      </c>
      <c r="J6890" s="21" t="s">
        <v>1403</v>
      </c>
      <c r="K6890" s="21" t="s">
        <v>1403</v>
      </c>
    </row>
    <row r="6891" s="7" customFormat="1" customHeight="1" spans="1:11">
      <c r="A6891" s="23"/>
      <c r="B6891" s="22"/>
      <c r="C6891" s="23"/>
      <c r="D6891" s="21" t="s">
        <v>1403</v>
      </c>
      <c r="E6891" s="21" t="s">
        <v>1403</v>
      </c>
      <c r="F6891" s="21" t="s">
        <v>2594</v>
      </c>
      <c r="G6891" s="25" t="s">
        <v>2354</v>
      </c>
      <c r="H6891" s="21" t="s">
        <v>2394</v>
      </c>
      <c r="I6891" s="25" t="s">
        <v>2343</v>
      </c>
      <c r="J6891" s="21" t="s">
        <v>2625</v>
      </c>
      <c r="K6891" s="21" t="s">
        <v>2626</v>
      </c>
    </row>
    <row r="6892" s="7" customFormat="1" customHeight="1" spans="1:11">
      <c r="A6892" s="23"/>
      <c r="B6892" s="22"/>
      <c r="C6892" s="23"/>
      <c r="D6892" s="21" t="s">
        <v>1403</v>
      </c>
      <c r="E6892" s="21" t="s">
        <v>1403</v>
      </c>
      <c r="F6892" s="21" t="s">
        <v>2627</v>
      </c>
      <c r="G6892" s="25" t="s">
        <v>2354</v>
      </c>
      <c r="H6892" s="21" t="s">
        <v>2394</v>
      </c>
      <c r="I6892" s="25" t="s">
        <v>2343</v>
      </c>
      <c r="J6892" s="21" t="s">
        <v>2628</v>
      </c>
      <c r="K6892" s="21" t="s">
        <v>2626</v>
      </c>
    </row>
    <row r="6893" s="7" customFormat="1" customHeight="1" spans="1:11">
      <c r="A6893" s="21" t="s">
        <v>9784</v>
      </c>
      <c r="B6893" s="24" t="s">
        <v>9785</v>
      </c>
      <c r="C6893" s="21" t="s">
        <v>3274</v>
      </c>
      <c r="D6893" s="23"/>
      <c r="E6893" s="23"/>
      <c r="F6893" s="23"/>
      <c r="G6893" s="22"/>
      <c r="H6893" s="23"/>
      <c r="I6893" s="22"/>
      <c r="J6893" s="23"/>
      <c r="K6893" s="23"/>
    </row>
    <row r="6894" s="7" customFormat="1" customHeight="1" spans="1:11">
      <c r="A6894" s="23"/>
      <c r="B6894" s="22"/>
      <c r="C6894" s="23"/>
      <c r="D6894" s="21" t="s">
        <v>2338</v>
      </c>
      <c r="E6894" s="21" t="s">
        <v>1403</v>
      </c>
      <c r="F6894" s="21" t="s">
        <v>1403</v>
      </c>
      <c r="G6894" s="25" t="s">
        <v>1403</v>
      </c>
      <c r="H6894" s="21" t="s">
        <v>1403</v>
      </c>
      <c r="I6894" s="25" t="s">
        <v>1403</v>
      </c>
      <c r="J6894" s="21" t="s">
        <v>1403</v>
      </c>
      <c r="K6894" s="21" t="s">
        <v>1403</v>
      </c>
    </row>
    <row r="6895" s="7" customFormat="1" customHeight="1" spans="1:11">
      <c r="A6895" s="23"/>
      <c r="B6895" s="22"/>
      <c r="C6895" s="23"/>
      <c r="D6895" s="21" t="s">
        <v>1403</v>
      </c>
      <c r="E6895" s="21" t="s">
        <v>2339</v>
      </c>
      <c r="F6895" s="21" t="s">
        <v>1403</v>
      </c>
      <c r="G6895" s="25" t="s">
        <v>1403</v>
      </c>
      <c r="H6895" s="21" t="s">
        <v>1403</v>
      </c>
      <c r="I6895" s="25" t="s">
        <v>1403</v>
      </c>
      <c r="J6895" s="21" t="s">
        <v>1403</v>
      </c>
      <c r="K6895" s="21" t="s">
        <v>1403</v>
      </c>
    </row>
    <row r="6896" s="7" customFormat="1" customHeight="1" spans="1:11">
      <c r="A6896" s="23"/>
      <c r="B6896" s="22"/>
      <c r="C6896" s="23"/>
      <c r="D6896" s="21" t="s">
        <v>1403</v>
      </c>
      <c r="E6896" s="21" t="s">
        <v>1403</v>
      </c>
      <c r="F6896" s="21" t="s">
        <v>9786</v>
      </c>
      <c r="G6896" s="25" t="s">
        <v>2341</v>
      </c>
      <c r="H6896" s="21" t="s">
        <v>2355</v>
      </c>
      <c r="I6896" s="25" t="s">
        <v>2384</v>
      </c>
      <c r="J6896" s="21" t="s">
        <v>9787</v>
      </c>
      <c r="K6896" s="21" t="s">
        <v>9788</v>
      </c>
    </row>
    <row r="6897" s="7" customFormat="1" customHeight="1" spans="1:11">
      <c r="A6897" s="23"/>
      <c r="B6897" s="22"/>
      <c r="C6897" s="23"/>
      <c r="D6897" s="21" t="s">
        <v>2357</v>
      </c>
      <c r="E6897" s="21" t="s">
        <v>1403</v>
      </c>
      <c r="F6897" s="21" t="s">
        <v>1403</v>
      </c>
      <c r="G6897" s="25" t="s">
        <v>1403</v>
      </c>
      <c r="H6897" s="21" t="s">
        <v>1403</v>
      </c>
      <c r="I6897" s="25" t="s">
        <v>1403</v>
      </c>
      <c r="J6897" s="21" t="s">
        <v>1403</v>
      </c>
      <c r="K6897" s="21" t="s">
        <v>1403</v>
      </c>
    </row>
    <row r="6898" s="7" customFormat="1" customHeight="1" spans="1:11">
      <c r="A6898" s="23"/>
      <c r="B6898" s="22"/>
      <c r="C6898" s="23"/>
      <c r="D6898" s="21" t="s">
        <v>1403</v>
      </c>
      <c r="E6898" s="21" t="s">
        <v>2358</v>
      </c>
      <c r="F6898" s="21" t="s">
        <v>1403</v>
      </c>
      <c r="G6898" s="25" t="s">
        <v>1403</v>
      </c>
      <c r="H6898" s="21" t="s">
        <v>1403</v>
      </c>
      <c r="I6898" s="25" t="s">
        <v>1403</v>
      </c>
      <c r="J6898" s="21" t="s">
        <v>1403</v>
      </c>
      <c r="K6898" s="21" t="s">
        <v>1403</v>
      </c>
    </row>
    <row r="6899" s="7" customFormat="1" customHeight="1" spans="1:11">
      <c r="A6899" s="23"/>
      <c r="B6899" s="22"/>
      <c r="C6899" s="23"/>
      <c r="D6899" s="21" t="s">
        <v>1403</v>
      </c>
      <c r="E6899" s="21" t="s">
        <v>1403</v>
      </c>
      <c r="F6899" s="21" t="s">
        <v>2590</v>
      </c>
      <c r="G6899" s="25" t="s">
        <v>2341</v>
      </c>
      <c r="H6899" s="21" t="s">
        <v>2591</v>
      </c>
      <c r="I6899" s="25" t="s">
        <v>1403</v>
      </c>
      <c r="J6899" s="21" t="s">
        <v>2623</v>
      </c>
      <c r="K6899" s="21" t="s">
        <v>2624</v>
      </c>
    </row>
    <row r="6900" s="7" customFormat="1" customHeight="1" spans="1:11">
      <c r="A6900" s="23"/>
      <c r="B6900" s="22"/>
      <c r="C6900" s="23"/>
      <c r="D6900" s="21" t="s">
        <v>2373</v>
      </c>
      <c r="E6900" s="21" t="s">
        <v>1403</v>
      </c>
      <c r="F6900" s="21" t="s">
        <v>1403</v>
      </c>
      <c r="G6900" s="25" t="s">
        <v>1403</v>
      </c>
      <c r="H6900" s="21" t="s">
        <v>1403</v>
      </c>
      <c r="I6900" s="25" t="s">
        <v>1403</v>
      </c>
      <c r="J6900" s="21" t="s">
        <v>1403</v>
      </c>
      <c r="K6900" s="21" t="s">
        <v>1403</v>
      </c>
    </row>
    <row r="6901" s="7" customFormat="1" customHeight="1" spans="1:11">
      <c r="A6901" s="23"/>
      <c r="B6901" s="22"/>
      <c r="C6901" s="23"/>
      <c r="D6901" s="21" t="s">
        <v>1403</v>
      </c>
      <c r="E6901" s="21" t="s">
        <v>2374</v>
      </c>
      <c r="F6901" s="21" t="s">
        <v>1403</v>
      </c>
      <c r="G6901" s="25" t="s">
        <v>1403</v>
      </c>
      <c r="H6901" s="21" t="s">
        <v>1403</v>
      </c>
      <c r="I6901" s="25" t="s">
        <v>1403</v>
      </c>
      <c r="J6901" s="21" t="s">
        <v>1403</v>
      </c>
      <c r="K6901" s="21" t="s">
        <v>1403</v>
      </c>
    </row>
    <row r="6902" s="7" customFormat="1" customHeight="1" spans="1:11">
      <c r="A6902" s="23"/>
      <c r="B6902" s="22"/>
      <c r="C6902" s="23"/>
      <c r="D6902" s="21" t="s">
        <v>1403</v>
      </c>
      <c r="E6902" s="21" t="s">
        <v>1403</v>
      </c>
      <c r="F6902" s="21" t="s">
        <v>2594</v>
      </c>
      <c r="G6902" s="25" t="s">
        <v>2354</v>
      </c>
      <c r="H6902" s="21" t="s">
        <v>2394</v>
      </c>
      <c r="I6902" s="25" t="s">
        <v>2343</v>
      </c>
      <c r="J6902" s="21" t="s">
        <v>2625</v>
      </c>
      <c r="K6902" s="21" t="s">
        <v>2626</v>
      </c>
    </row>
    <row r="6903" s="7" customFormat="1" customHeight="1" spans="1:11">
      <c r="A6903" s="23"/>
      <c r="B6903" s="22"/>
      <c r="C6903" s="23"/>
      <c r="D6903" s="21" t="s">
        <v>1403</v>
      </c>
      <c r="E6903" s="21" t="s">
        <v>1403</v>
      </c>
      <c r="F6903" s="21" t="s">
        <v>2627</v>
      </c>
      <c r="G6903" s="25" t="s">
        <v>2354</v>
      </c>
      <c r="H6903" s="21" t="s">
        <v>2394</v>
      </c>
      <c r="I6903" s="25" t="s">
        <v>2343</v>
      </c>
      <c r="J6903" s="21" t="s">
        <v>2628</v>
      </c>
      <c r="K6903" s="21" t="s">
        <v>2626</v>
      </c>
    </row>
    <row r="6904" s="7" customFormat="1" customHeight="1" spans="1:11">
      <c r="A6904" s="21" t="s">
        <v>9789</v>
      </c>
      <c r="B6904" s="24" t="s">
        <v>9790</v>
      </c>
      <c r="C6904" s="21" t="s">
        <v>9791</v>
      </c>
      <c r="D6904" s="23"/>
      <c r="E6904" s="23"/>
      <c r="F6904" s="23"/>
      <c r="G6904" s="22"/>
      <c r="H6904" s="23"/>
      <c r="I6904" s="22"/>
      <c r="J6904" s="23"/>
      <c r="K6904" s="23"/>
    </row>
    <row r="6905" s="7" customFormat="1" customHeight="1" spans="1:11">
      <c r="A6905" s="23"/>
      <c r="B6905" s="22"/>
      <c r="C6905" s="23"/>
      <c r="D6905" s="21" t="s">
        <v>2338</v>
      </c>
      <c r="E6905" s="21" t="s">
        <v>1403</v>
      </c>
      <c r="F6905" s="21" t="s">
        <v>1403</v>
      </c>
      <c r="G6905" s="25" t="s">
        <v>1403</v>
      </c>
      <c r="H6905" s="21" t="s">
        <v>1403</v>
      </c>
      <c r="I6905" s="25" t="s">
        <v>1403</v>
      </c>
      <c r="J6905" s="21" t="s">
        <v>1403</v>
      </c>
      <c r="K6905" s="21" t="s">
        <v>1403</v>
      </c>
    </row>
    <row r="6906" s="7" customFormat="1" customHeight="1" spans="1:11">
      <c r="A6906" s="23"/>
      <c r="B6906" s="22"/>
      <c r="C6906" s="23"/>
      <c r="D6906" s="21" t="s">
        <v>1403</v>
      </c>
      <c r="E6906" s="21" t="s">
        <v>2339</v>
      </c>
      <c r="F6906" s="21" t="s">
        <v>1403</v>
      </c>
      <c r="G6906" s="25" t="s">
        <v>1403</v>
      </c>
      <c r="H6906" s="21" t="s">
        <v>1403</v>
      </c>
      <c r="I6906" s="25" t="s">
        <v>1403</v>
      </c>
      <c r="J6906" s="21" t="s">
        <v>1403</v>
      </c>
      <c r="K6906" s="21" t="s">
        <v>1403</v>
      </c>
    </row>
    <row r="6907" s="7" customFormat="1" customHeight="1" spans="1:11">
      <c r="A6907" s="23"/>
      <c r="B6907" s="22"/>
      <c r="C6907" s="23"/>
      <c r="D6907" s="21" t="s">
        <v>1403</v>
      </c>
      <c r="E6907" s="21" t="s">
        <v>1403</v>
      </c>
      <c r="F6907" s="21" t="s">
        <v>9792</v>
      </c>
      <c r="G6907" s="25" t="s">
        <v>2341</v>
      </c>
      <c r="H6907" s="21" t="s">
        <v>2620</v>
      </c>
      <c r="I6907" s="25" t="s">
        <v>2384</v>
      </c>
      <c r="J6907" s="21" t="s">
        <v>9793</v>
      </c>
      <c r="K6907" s="21" t="s">
        <v>9794</v>
      </c>
    </row>
    <row r="6908" s="7" customFormat="1" customHeight="1" spans="1:11">
      <c r="A6908" s="23"/>
      <c r="B6908" s="22"/>
      <c r="C6908" s="23"/>
      <c r="D6908" s="21" t="s">
        <v>1403</v>
      </c>
      <c r="E6908" s="21" t="s">
        <v>1403</v>
      </c>
      <c r="F6908" s="21" t="s">
        <v>9795</v>
      </c>
      <c r="G6908" s="25" t="s">
        <v>2341</v>
      </c>
      <c r="H6908" s="21" t="s">
        <v>2753</v>
      </c>
      <c r="I6908" s="25" t="s">
        <v>2384</v>
      </c>
      <c r="J6908" s="21" t="s">
        <v>9796</v>
      </c>
      <c r="K6908" s="21" t="s">
        <v>9794</v>
      </c>
    </row>
    <row r="6909" s="7" customFormat="1" customHeight="1" spans="1:11">
      <c r="A6909" s="23"/>
      <c r="B6909" s="22"/>
      <c r="C6909" s="23"/>
      <c r="D6909" s="21" t="s">
        <v>1403</v>
      </c>
      <c r="E6909" s="21" t="s">
        <v>2389</v>
      </c>
      <c r="F6909" s="21" t="s">
        <v>1403</v>
      </c>
      <c r="G6909" s="25" t="s">
        <v>1403</v>
      </c>
      <c r="H6909" s="21" t="s">
        <v>1403</v>
      </c>
      <c r="I6909" s="25" t="s">
        <v>1403</v>
      </c>
      <c r="J6909" s="21" t="s">
        <v>1403</v>
      </c>
      <c r="K6909" s="21" t="s">
        <v>1403</v>
      </c>
    </row>
    <row r="6910" s="7" customFormat="1" customHeight="1" spans="1:11">
      <c r="A6910" s="23"/>
      <c r="B6910" s="22"/>
      <c r="C6910" s="23"/>
      <c r="D6910" s="21" t="s">
        <v>1403</v>
      </c>
      <c r="E6910" s="21" t="s">
        <v>1403</v>
      </c>
      <c r="F6910" s="21" t="s">
        <v>2404</v>
      </c>
      <c r="G6910" s="25" t="s">
        <v>2341</v>
      </c>
      <c r="H6910" s="21" t="s">
        <v>2342</v>
      </c>
      <c r="I6910" s="25" t="s">
        <v>2343</v>
      </c>
      <c r="J6910" s="21" t="s">
        <v>9797</v>
      </c>
      <c r="K6910" s="21" t="s">
        <v>9798</v>
      </c>
    </row>
    <row r="6911" s="7" customFormat="1" customHeight="1" spans="1:11">
      <c r="A6911" s="23"/>
      <c r="B6911" s="22"/>
      <c r="C6911" s="23"/>
      <c r="D6911" s="21" t="s">
        <v>2357</v>
      </c>
      <c r="E6911" s="21" t="s">
        <v>1403</v>
      </c>
      <c r="F6911" s="21" t="s">
        <v>1403</v>
      </c>
      <c r="G6911" s="25" t="s">
        <v>1403</v>
      </c>
      <c r="H6911" s="21" t="s">
        <v>1403</v>
      </c>
      <c r="I6911" s="25" t="s">
        <v>1403</v>
      </c>
      <c r="J6911" s="21" t="s">
        <v>1403</v>
      </c>
      <c r="K6911" s="21" t="s">
        <v>1403</v>
      </c>
    </row>
    <row r="6912" s="7" customFormat="1" customHeight="1" spans="1:11">
      <c r="A6912" s="23"/>
      <c r="B6912" s="22"/>
      <c r="C6912" s="23"/>
      <c r="D6912" s="21" t="s">
        <v>1403</v>
      </c>
      <c r="E6912" s="21" t="s">
        <v>2358</v>
      </c>
      <c r="F6912" s="21" t="s">
        <v>1403</v>
      </c>
      <c r="G6912" s="25" t="s">
        <v>1403</v>
      </c>
      <c r="H6912" s="21" t="s">
        <v>1403</v>
      </c>
      <c r="I6912" s="25" t="s">
        <v>1403</v>
      </c>
      <c r="J6912" s="21" t="s">
        <v>1403</v>
      </c>
      <c r="K6912" s="21" t="s">
        <v>1403</v>
      </c>
    </row>
    <row r="6913" s="7" customFormat="1" customHeight="1" spans="1:11">
      <c r="A6913" s="23"/>
      <c r="B6913" s="22"/>
      <c r="C6913" s="23"/>
      <c r="D6913" s="21" t="s">
        <v>1403</v>
      </c>
      <c r="E6913" s="21" t="s">
        <v>1403</v>
      </c>
      <c r="F6913" s="21" t="s">
        <v>2590</v>
      </c>
      <c r="G6913" s="25" t="s">
        <v>2341</v>
      </c>
      <c r="H6913" s="21" t="s">
        <v>2591</v>
      </c>
      <c r="I6913" s="25" t="s">
        <v>2343</v>
      </c>
      <c r="J6913" s="21" t="s">
        <v>2623</v>
      </c>
      <c r="K6913" s="21" t="s">
        <v>2624</v>
      </c>
    </row>
    <row r="6914" s="7" customFormat="1" customHeight="1" spans="1:11">
      <c r="A6914" s="23"/>
      <c r="B6914" s="22"/>
      <c r="C6914" s="23"/>
      <c r="D6914" s="21" t="s">
        <v>2373</v>
      </c>
      <c r="E6914" s="21" t="s">
        <v>1403</v>
      </c>
      <c r="F6914" s="21" t="s">
        <v>1403</v>
      </c>
      <c r="G6914" s="25" t="s">
        <v>1403</v>
      </c>
      <c r="H6914" s="21" t="s">
        <v>1403</v>
      </c>
      <c r="I6914" s="25" t="s">
        <v>1403</v>
      </c>
      <c r="J6914" s="21" t="s">
        <v>1403</v>
      </c>
      <c r="K6914" s="21" t="s">
        <v>1403</v>
      </c>
    </row>
    <row r="6915" s="7" customFormat="1" customHeight="1" spans="1:11">
      <c r="A6915" s="23"/>
      <c r="B6915" s="22"/>
      <c r="C6915" s="23"/>
      <c r="D6915" s="21" t="s">
        <v>1403</v>
      </c>
      <c r="E6915" s="21" t="s">
        <v>2374</v>
      </c>
      <c r="F6915" s="21" t="s">
        <v>1403</v>
      </c>
      <c r="G6915" s="25" t="s">
        <v>1403</v>
      </c>
      <c r="H6915" s="21" t="s">
        <v>1403</v>
      </c>
      <c r="I6915" s="25" t="s">
        <v>1403</v>
      </c>
      <c r="J6915" s="21" t="s">
        <v>1403</v>
      </c>
      <c r="K6915" s="21" t="s">
        <v>1403</v>
      </c>
    </row>
    <row r="6916" s="7" customFormat="1" customHeight="1" spans="1:11">
      <c r="A6916" s="23"/>
      <c r="B6916" s="22"/>
      <c r="C6916" s="23"/>
      <c r="D6916" s="21" t="s">
        <v>1403</v>
      </c>
      <c r="E6916" s="21" t="s">
        <v>1403</v>
      </c>
      <c r="F6916" s="21" t="s">
        <v>2594</v>
      </c>
      <c r="G6916" s="25" t="s">
        <v>2354</v>
      </c>
      <c r="H6916" s="21" t="s">
        <v>2394</v>
      </c>
      <c r="I6916" s="25" t="s">
        <v>2343</v>
      </c>
      <c r="J6916" s="21" t="s">
        <v>2625</v>
      </c>
      <c r="K6916" s="21" t="s">
        <v>2626</v>
      </c>
    </row>
    <row r="6917" s="7" customFormat="1" customHeight="1" spans="1:11">
      <c r="A6917" s="23"/>
      <c r="B6917" s="22"/>
      <c r="C6917" s="23"/>
      <c r="D6917" s="21" t="s">
        <v>1403</v>
      </c>
      <c r="E6917" s="21" t="s">
        <v>1403</v>
      </c>
      <c r="F6917" s="21" t="s">
        <v>2627</v>
      </c>
      <c r="G6917" s="25" t="s">
        <v>2354</v>
      </c>
      <c r="H6917" s="21" t="s">
        <v>2394</v>
      </c>
      <c r="I6917" s="25" t="s">
        <v>2343</v>
      </c>
      <c r="J6917" s="21" t="s">
        <v>2628</v>
      </c>
      <c r="K6917" s="21" t="s">
        <v>2626</v>
      </c>
    </row>
    <row r="6918" s="7" customFormat="1" customHeight="1" spans="1:11">
      <c r="A6918" s="21" t="s">
        <v>8687</v>
      </c>
      <c r="B6918" s="24" t="s">
        <v>9799</v>
      </c>
      <c r="C6918" s="21" t="s">
        <v>9800</v>
      </c>
      <c r="D6918" s="23"/>
      <c r="E6918" s="23"/>
      <c r="F6918" s="23"/>
      <c r="G6918" s="22"/>
      <c r="H6918" s="23"/>
      <c r="I6918" s="22"/>
      <c r="J6918" s="23"/>
      <c r="K6918" s="23"/>
    </row>
    <row r="6919" s="7" customFormat="1" customHeight="1" spans="1:11">
      <c r="A6919" s="23"/>
      <c r="B6919" s="22"/>
      <c r="C6919" s="23"/>
      <c r="D6919" s="21" t="s">
        <v>2338</v>
      </c>
      <c r="E6919" s="21" t="s">
        <v>1403</v>
      </c>
      <c r="F6919" s="21" t="s">
        <v>1403</v>
      </c>
      <c r="G6919" s="25" t="s">
        <v>1403</v>
      </c>
      <c r="H6919" s="21" t="s">
        <v>1403</v>
      </c>
      <c r="I6919" s="25" t="s">
        <v>1403</v>
      </c>
      <c r="J6919" s="21" t="s">
        <v>1403</v>
      </c>
      <c r="K6919" s="21" t="s">
        <v>1403</v>
      </c>
    </row>
    <row r="6920" s="7" customFormat="1" customHeight="1" spans="1:11">
      <c r="A6920" s="23"/>
      <c r="B6920" s="22"/>
      <c r="C6920" s="23"/>
      <c r="D6920" s="21" t="s">
        <v>1403</v>
      </c>
      <c r="E6920" s="21" t="s">
        <v>2339</v>
      </c>
      <c r="F6920" s="21" t="s">
        <v>1403</v>
      </c>
      <c r="G6920" s="25" t="s">
        <v>1403</v>
      </c>
      <c r="H6920" s="21" t="s">
        <v>1403</v>
      </c>
      <c r="I6920" s="25" t="s">
        <v>1403</v>
      </c>
      <c r="J6920" s="21" t="s">
        <v>1403</v>
      </c>
      <c r="K6920" s="21" t="s">
        <v>1403</v>
      </c>
    </row>
    <row r="6921" s="7" customFormat="1" customHeight="1" spans="1:11">
      <c r="A6921" s="23"/>
      <c r="B6921" s="22"/>
      <c r="C6921" s="23"/>
      <c r="D6921" s="21" t="s">
        <v>1403</v>
      </c>
      <c r="E6921" s="21" t="s">
        <v>1403</v>
      </c>
      <c r="F6921" s="21" t="s">
        <v>9801</v>
      </c>
      <c r="G6921" s="25" t="s">
        <v>2341</v>
      </c>
      <c r="H6921" s="21" t="s">
        <v>2355</v>
      </c>
      <c r="I6921" s="25" t="s">
        <v>2416</v>
      </c>
      <c r="J6921" s="21" t="s">
        <v>9802</v>
      </c>
      <c r="K6921" s="21" t="s">
        <v>9803</v>
      </c>
    </row>
    <row r="6922" s="7" customFormat="1" customHeight="1" spans="1:11">
      <c r="A6922" s="23"/>
      <c r="B6922" s="22"/>
      <c r="C6922" s="23"/>
      <c r="D6922" s="21" t="s">
        <v>1403</v>
      </c>
      <c r="E6922" s="21" t="s">
        <v>2352</v>
      </c>
      <c r="F6922" s="21" t="s">
        <v>1403</v>
      </c>
      <c r="G6922" s="25" t="s">
        <v>1403</v>
      </c>
      <c r="H6922" s="21" t="s">
        <v>1403</v>
      </c>
      <c r="I6922" s="25" t="s">
        <v>1403</v>
      </c>
      <c r="J6922" s="21" t="s">
        <v>1403</v>
      </c>
      <c r="K6922" s="21" t="s">
        <v>1403</v>
      </c>
    </row>
    <row r="6923" s="7" customFormat="1" customHeight="1" spans="1:11">
      <c r="A6923" s="23"/>
      <c r="B6923" s="22"/>
      <c r="C6923" s="23"/>
      <c r="D6923" s="21" t="s">
        <v>1403</v>
      </c>
      <c r="E6923" s="21" t="s">
        <v>1403</v>
      </c>
      <c r="F6923" s="21" t="s">
        <v>9804</v>
      </c>
      <c r="G6923" s="25" t="s">
        <v>2341</v>
      </c>
      <c r="H6923" s="21" t="s">
        <v>9805</v>
      </c>
      <c r="I6923" s="25" t="s">
        <v>2343</v>
      </c>
      <c r="J6923" s="21" t="s">
        <v>9806</v>
      </c>
      <c r="K6923" s="21" t="s">
        <v>9803</v>
      </c>
    </row>
    <row r="6924" s="7" customFormat="1" customHeight="1" spans="1:11">
      <c r="A6924" s="23"/>
      <c r="B6924" s="22"/>
      <c r="C6924" s="23"/>
      <c r="D6924" s="21" t="s">
        <v>1403</v>
      </c>
      <c r="E6924" s="21" t="s">
        <v>1403</v>
      </c>
      <c r="F6924" s="21" t="s">
        <v>8693</v>
      </c>
      <c r="G6924" s="25" t="s">
        <v>2341</v>
      </c>
      <c r="H6924" s="21" t="s">
        <v>8694</v>
      </c>
      <c r="I6924" s="25" t="s">
        <v>2343</v>
      </c>
      <c r="J6924" s="21" t="s">
        <v>9807</v>
      </c>
      <c r="K6924" s="21" t="s">
        <v>9803</v>
      </c>
    </row>
    <row r="6925" s="7" customFormat="1" customHeight="1" spans="1:11">
      <c r="A6925" s="23"/>
      <c r="B6925" s="22"/>
      <c r="C6925" s="23"/>
      <c r="D6925" s="21" t="s">
        <v>1403</v>
      </c>
      <c r="E6925" s="21" t="s">
        <v>1403</v>
      </c>
      <c r="F6925" s="21" t="s">
        <v>9808</v>
      </c>
      <c r="G6925" s="25" t="s">
        <v>2341</v>
      </c>
      <c r="H6925" s="21" t="s">
        <v>9809</v>
      </c>
      <c r="I6925" s="25" t="s">
        <v>2343</v>
      </c>
      <c r="J6925" s="21" t="s">
        <v>9810</v>
      </c>
      <c r="K6925" s="21" t="s">
        <v>9803</v>
      </c>
    </row>
    <row r="6926" s="7" customFormat="1" customHeight="1" spans="1:11">
      <c r="A6926" s="23"/>
      <c r="B6926" s="22"/>
      <c r="C6926" s="23"/>
      <c r="D6926" s="21" t="s">
        <v>1403</v>
      </c>
      <c r="E6926" s="21" t="s">
        <v>1403</v>
      </c>
      <c r="F6926" s="21" t="s">
        <v>9811</v>
      </c>
      <c r="G6926" s="25" t="s">
        <v>2341</v>
      </c>
      <c r="H6926" s="21" t="s">
        <v>9812</v>
      </c>
      <c r="I6926" s="25" t="s">
        <v>2343</v>
      </c>
      <c r="J6926" s="21" t="s">
        <v>9813</v>
      </c>
      <c r="K6926" s="21" t="s">
        <v>9803</v>
      </c>
    </row>
    <row r="6927" s="7" customFormat="1" customHeight="1" spans="1:11">
      <c r="A6927" s="23"/>
      <c r="B6927" s="22"/>
      <c r="C6927" s="23"/>
      <c r="D6927" s="21" t="s">
        <v>1403</v>
      </c>
      <c r="E6927" s="21" t="s">
        <v>1403</v>
      </c>
      <c r="F6927" s="21" t="s">
        <v>9814</v>
      </c>
      <c r="G6927" s="25" t="s">
        <v>2341</v>
      </c>
      <c r="H6927" s="21" t="s">
        <v>9815</v>
      </c>
      <c r="I6927" s="25" t="s">
        <v>2343</v>
      </c>
      <c r="J6927" s="21" t="s">
        <v>9816</v>
      </c>
      <c r="K6927" s="21" t="s">
        <v>9803</v>
      </c>
    </row>
    <row r="6928" s="7" customFormat="1" customHeight="1" spans="1:11">
      <c r="A6928" s="23"/>
      <c r="B6928" s="22"/>
      <c r="C6928" s="23"/>
      <c r="D6928" s="21" t="s">
        <v>2357</v>
      </c>
      <c r="E6928" s="21" t="s">
        <v>1403</v>
      </c>
      <c r="F6928" s="21" t="s">
        <v>1403</v>
      </c>
      <c r="G6928" s="25" t="s">
        <v>1403</v>
      </c>
      <c r="H6928" s="21" t="s">
        <v>1403</v>
      </c>
      <c r="I6928" s="25" t="s">
        <v>1403</v>
      </c>
      <c r="J6928" s="21" t="s">
        <v>1403</v>
      </c>
      <c r="K6928" s="21" t="s">
        <v>1403</v>
      </c>
    </row>
    <row r="6929" s="7" customFormat="1" customHeight="1" spans="1:11">
      <c r="A6929" s="23"/>
      <c r="B6929" s="22"/>
      <c r="C6929" s="23"/>
      <c r="D6929" s="21" t="s">
        <v>1403</v>
      </c>
      <c r="E6929" s="21" t="s">
        <v>2358</v>
      </c>
      <c r="F6929" s="21" t="s">
        <v>1403</v>
      </c>
      <c r="G6929" s="25" t="s">
        <v>1403</v>
      </c>
      <c r="H6929" s="21" t="s">
        <v>1403</v>
      </c>
      <c r="I6929" s="25" t="s">
        <v>1403</v>
      </c>
      <c r="J6929" s="21" t="s">
        <v>1403</v>
      </c>
      <c r="K6929" s="21" t="s">
        <v>1403</v>
      </c>
    </row>
    <row r="6930" s="7" customFormat="1" customHeight="1" spans="1:11">
      <c r="A6930" s="23"/>
      <c r="B6930" s="22"/>
      <c r="C6930" s="23"/>
      <c r="D6930" s="21" t="s">
        <v>1403</v>
      </c>
      <c r="E6930" s="21" t="s">
        <v>1403</v>
      </c>
      <c r="F6930" s="21" t="s">
        <v>9817</v>
      </c>
      <c r="G6930" s="25" t="s">
        <v>2341</v>
      </c>
      <c r="H6930" s="21" t="s">
        <v>8696</v>
      </c>
      <c r="I6930" s="25" t="s">
        <v>2343</v>
      </c>
      <c r="J6930" s="21" t="s">
        <v>9818</v>
      </c>
      <c r="K6930" s="21" t="s">
        <v>9803</v>
      </c>
    </row>
    <row r="6931" s="7" customFormat="1" customHeight="1" spans="1:11">
      <c r="A6931" s="23"/>
      <c r="B6931" s="22"/>
      <c r="C6931" s="23"/>
      <c r="D6931" s="21" t="s">
        <v>1403</v>
      </c>
      <c r="E6931" s="21" t="s">
        <v>1403</v>
      </c>
      <c r="F6931" s="21" t="s">
        <v>9819</v>
      </c>
      <c r="G6931" s="25" t="s">
        <v>2341</v>
      </c>
      <c r="H6931" s="21" t="s">
        <v>8691</v>
      </c>
      <c r="I6931" s="25" t="s">
        <v>2343</v>
      </c>
      <c r="J6931" s="21" t="s">
        <v>9820</v>
      </c>
      <c r="K6931" s="21" t="s">
        <v>9803</v>
      </c>
    </row>
    <row r="6932" s="7" customFormat="1" customHeight="1" spans="1:11">
      <c r="A6932" s="23"/>
      <c r="B6932" s="22"/>
      <c r="C6932" s="23"/>
      <c r="D6932" s="21" t="s">
        <v>2373</v>
      </c>
      <c r="E6932" s="21" t="s">
        <v>1403</v>
      </c>
      <c r="F6932" s="21" t="s">
        <v>1403</v>
      </c>
      <c r="G6932" s="25" t="s">
        <v>1403</v>
      </c>
      <c r="H6932" s="21" t="s">
        <v>1403</v>
      </c>
      <c r="I6932" s="25" t="s">
        <v>1403</v>
      </c>
      <c r="J6932" s="21" t="s">
        <v>1403</v>
      </c>
      <c r="K6932" s="21" t="s">
        <v>1403</v>
      </c>
    </row>
    <row r="6933" s="7" customFormat="1" customHeight="1" spans="1:11">
      <c r="A6933" s="23"/>
      <c r="B6933" s="22"/>
      <c r="C6933" s="23"/>
      <c r="D6933" s="21" t="s">
        <v>1403</v>
      </c>
      <c r="E6933" s="21" t="s">
        <v>2374</v>
      </c>
      <c r="F6933" s="21" t="s">
        <v>1403</v>
      </c>
      <c r="G6933" s="25" t="s">
        <v>1403</v>
      </c>
      <c r="H6933" s="21" t="s">
        <v>1403</v>
      </c>
      <c r="I6933" s="25" t="s">
        <v>1403</v>
      </c>
      <c r="J6933" s="21" t="s">
        <v>1403</v>
      </c>
      <c r="K6933" s="21" t="s">
        <v>1403</v>
      </c>
    </row>
    <row r="6934" s="7" customFormat="1" customHeight="1" spans="1:11">
      <c r="A6934" s="23"/>
      <c r="B6934" s="22"/>
      <c r="C6934" s="23"/>
      <c r="D6934" s="21" t="s">
        <v>1403</v>
      </c>
      <c r="E6934" s="21" t="s">
        <v>1403</v>
      </c>
      <c r="F6934" s="21" t="s">
        <v>8697</v>
      </c>
      <c r="G6934" s="25" t="s">
        <v>2341</v>
      </c>
      <c r="H6934" s="21" t="s">
        <v>9821</v>
      </c>
      <c r="I6934" s="25" t="s">
        <v>2343</v>
      </c>
      <c r="J6934" s="21" t="s">
        <v>9822</v>
      </c>
      <c r="K6934" s="21" t="s">
        <v>9803</v>
      </c>
    </row>
    <row r="6935" s="7" customFormat="1" customHeight="1" spans="1:11">
      <c r="A6935" s="21" t="s">
        <v>9823</v>
      </c>
      <c r="B6935" s="24" t="s">
        <v>9824</v>
      </c>
      <c r="C6935" s="21" t="s">
        <v>3274</v>
      </c>
      <c r="D6935" s="23"/>
      <c r="E6935" s="23"/>
      <c r="F6935" s="23"/>
      <c r="G6935" s="22"/>
      <c r="H6935" s="23"/>
      <c r="I6935" s="22"/>
      <c r="J6935" s="23"/>
      <c r="K6935" s="23"/>
    </row>
    <row r="6936" s="7" customFormat="1" customHeight="1" spans="1:11">
      <c r="A6936" s="23"/>
      <c r="B6936" s="22"/>
      <c r="C6936" s="23"/>
      <c r="D6936" s="21" t="s">
        <v>2338</v>
      </c>
      <c r="E6936" s="21" t="s">
        <v>1403</v>
      </c>
      <c r="F6936" s="21" t="s">
        <v>1403</v>
      </c>
      <c r="G6936" s="25" t="s">
        <v>1403</v>
      </c>
      <c r="H6936" s="21" t="s">
        <v>1403</v>
      </c>
      <c r="I6936" s="25" t="s">
        <v>1403</v>
      </c>
      <c r="J6936" s="21" t="s">
        <v>1403</v>
      </c>
      <c r="K6936" s="21" t="s">
        <v>1403</v>
      </c>
    </row>
    <row r="6937" s="7" customFormat="1" customHeight="1" spans="1:11">
      <c r="A6937" s="23"/>
      <c r="B6937" s="22"/>
      <c r="C6937" s="23"/>
      <c r="D6937" s="21" t="s">
        <v>1403</v>
      </c>
      <c r="E6937" s="21" t="s">
        <v>2339</v>
      </c>
      <c r="F6937" s="21" t="s">
        <v>1403</v>
      </c>
      <c r="G6937" s="25" t="s">
        <v>1403</v>
      </c>
      <c r="H6937" s="21" t="s">
        <v>1403</v>
      </c>
      <c r="I6937" s="25" t="s">
        <v>1403</v>
      </c>
      <c r="J6937" s="21" t="s">
        <v>1403</v>
      </c>
      <c r="K6937" s="21" t="s">
        <v>1403</v>
      </c>
    </row>
    <row r="6938" s="7" customFormat="1" customHeight="1" spans="1:11">
      <c r="A6938" s="23"/>
      <c r="B6938" s="22"/>
      <c r="C6938" s="23"/>
      <c r="D6938" s="21" t="s">
        <v>1403</v>
      </c>
      <c r="E6938" s="21" t="s">
        <v>1403</v>
      </c>
      <c r="F6938" s="21" t="s">
        <v>2619</v>
      </c>
      <c r="G6938" s="25" t="s">
        <v>2341</v>
      </c>
      <c r="H6938" s="21" t="s">
        <v>9775</v>
      </c>
      <c r="I6938" s="25" t="s">
        <v>2384</v>
      </c>
      <c r="J6938" s="21" t="s">
        <v>9825</v>
      </c>
      <c r="K6938" s="21" t="s">
        <v>9777</v>
      </c>
    </row>
    <row r="6939" s="7" customFormat="1" customHeight="1" spans="1:11">
      <c r="A6939" s="23"/>
      <c r="B6939" s="22"/>
      <c r="C6939" s="23"/>
      <c r="D6939" s="21" t="s">
        <v>1403</v>
      </c>
      <c r="E6939" s="21" t="s">
        <v>2389</v>
      </c>
      <c r="F6939" s="21" t="s">
        <v>1403</v>
      </c>
      <c r="G6939" s="25" t="s">
        <v>1403</v>
      </c>
      <c r="H6939" s="21" t="s">
        <v>1403</v>
      </c>
      <c r="I6939" s="25" t="s">
        <v>1403</v>
      </c>
      <c r="J6939" s="21" t="s">
        <v>1403</v>
      </c>
      <c r="K6939" s="21" t="s">
        <v>1403</v>
      </c>
    </row>
    <row r="6940" s="7" customFormat="1" customHeight="1" spans="1:11">
      <c r="A6940" s="23"/>
      <c r="B6940" s="22"/>
      <c r="C6940" s="23"/>
      <c r="D6940" s="21" t="s">
        <v>1403</v>
      </c>
      <c r="E6940" s="21" t="s">
        <v>1403</v>
      </c>
      <c r="F6940" s="21" t="s">
        <v>2404</v>
      </c>
      <c r="G6940" s="25" t="s">
        <v>2341</v>
      </c>
      <c r="H6940" s="21" t="s">
        <v>2342</v>
      </c>
      <c r="I6940" s="25" t="s">
        <v>2343</v>
      </c>
      <c r="J6940" s="21" t="s">
        <v>9797</v>
      </c>
      <c r="K6940" s="21" t="s">
        <v>9826</v>
      </c>
    </row>
    <row r="6941" s="7" customFormat="1" customHeight="1" spans="1:11">
      <c r="A6941" s="23"/>
      <c r="B6941" s="22"/>
      <c r="C6941" s="23"/>
      <c r="D6941" s="21" t="s">
        <v>2357</v>
      </c>
      <c r="E6941" s="21" t="s">
        <v>1403</v>
      </c>
      <c r="F6941" s="21" t="s">
        <v>1403</v>
      </c>
      <c r="G6941" s="25" t="s">
        <v>1403</v>
      </c>
      <c r="H6941" s="21" t="s">
        <v>1403</v>
      </c>
      <c r="I6941" s="25" t="s">
        <v>1403</v>
      </c>
      <c r="J6941" s="21" t="s">
        <v>1403</v>
      </c>
      <c r="K6941" s="21" t="s">
        <v>1403</v>
      </c>
    </row>
    <row r="6942" s="7" customFormat="1" customHeight="1" spans="1:11">
      <c r="A6942" s="23"/>
      <c r="B6942" s="22"/>
      <c r="C6942" s="23"/>
      <c r="D6942" s="21" t="s">
        <v>1403</v>
      </c>
      <c r="E6942" s="21" t="s">
        <v>2358</v>
      </c>
      <c r="F6942" s="21" t="s">
        <v>1403</v>
      </c>
      <c r="G6942" s="25" t="s">
        <v>1403</v>
      </c>
      <c r="H6942" s="21" t="s">
        <v>1403</v>
      </c>
      <c r="I6942" s="25" t="s">
        <v>1403</v>
      </c>
      <c r="J6942" s="21" t="s">
        <v>1403</v>
      </c>
      <c r="K6942" s="21" t="s">
        <v>1403</v>
      </c>
    </row>
    <row r="6943" s="7" customFormat="1" customHeight="1" spans="1:11">
      <c r="A6943" s="23"/>
      <c r="B6943" s="22"/>
      <c r="C6943" s="23"/>
      <c r="D6943" s="21" t="s">
        <v>1403</v>
      </c>
      <c r="E6943" s="21" t="s">
        <v>1403</v>
      </c>
      <c r="F6943" s="21" t="s">
        <v>2590</v>
      </c>
      <c r="G6943" s="25" t="s">
        <v>2341</v>
      </c>
      <c r="H6943" s="21" t="s">
        <v>2591</v>
      </c>
      <c r="I6943" s="25" t="s">
        <v>1403</v>
      </c>
      <c r="J6943" s="21" t="s">
        <v>2623</v>
      </c>
      <c r="K6943" s="21" t="s">
        <v>2624</v>
      </c>
    </row>
    <row r="6944" s="7" customFormat="1" customHeight="1" spans="1:11">
      <c r="A6944" s="23"/>
      <c r="B6944" s="22"/>
      <c r="C6944" s="23"/>
      <c r="D6944" s="21" t="s">
        <v>2373</v>
      </c>
      <c r="E6944" s="21" t="s">
        <v>1403</v>
      </c>
      <c r="F6944" s="21" t="s">
        <v>1403</v>
      </c>
      <c r="G6944" s="25" t="s">
        <v>1403</v>
      </c>
      <c r="H6944" s="21" t="s">
        <v>1403</v>
      </c>
      <c r="I6944" s="25" t="s">
        <v>1403</v>
      </c>
      <c r="J6944" s="21" t="s">
        <v>1403</v>
      </c>
      <c r="K6944" s="21" t="s">
        <v>1403</v>
      </c>
    </row>
    <row r="6945" s="7" customFormat="1" customHeight="1" spans="1:11">
      <c r="A6945" s="23"/>
      <c r="B6945" s="22"/>
      <c r="C6945" s="23"/>
      <c r="D6945" s="21" t="s">
        <v>1403</v>
      </c>
      <c r="E6945" s="21" t="s">
        <v>2374</v>
      </c>
      <c r="F6945" s="21" t="s">
        <v>1403</v>
      </c>
      <c r="G6945" s="25" t="s">
        <v>1403</v>
      </c>
      <c r="H6945" s="21" t="s">
        <v>1403</v>
      </c>
      <c r="I6945" s="25" t="s">
        <v>1403</v>
      </c>
      <c r="J6945" s="21" t="s">
        <v>1403</v>
      </c>
      <c r="K6945" s="21" t="s">
        <v>1403</v>
      </c>
    </row>
    <row r="6946" s="7" customFormat="1" customHeight="1" spans="1:11">
      <c r="A6946" s="23"/>
      <c r="B6946" s="22"/>
      <c r="C6946" s="23"/>
      <c r="D6946" s="21" t="s">
        <v>1403</v>
      </c>
      <c r="E6946" s="21" t="s">
        <v>1403</v>
      </c>
      <c r="F6946" s="21" t="s">
        <v>2594</v>
      </c>
      <c r="G6946" s="25" t="s">
        <v>2354</v>
      </c>
      <c r="H6946" s="21" t="s">
        <v>2394</v>
      </c>
      <c r="I6946" s="25" t="s">
        <v>2343</v>
      </c>
      <c r="J6946" s="21" t="s">
        <v>2625</v>
      </c>
      <c r="K6946" s="21" t="s">
        <v>2626</v>
      </c>
    </row>
    <row r="6947" s="7" customFormat="1" customHeight="1" spans="1:11">
      <c r="A6947" s="23"/>
      <c r="B6947" s="22"/>
      <c r="C6947" s="23"/>
      <c r="D6947" s="21" t="s">
        <v>1403</v>
      </c>
      <c r="E6947" s="21" t="s">
        <v>1403</v>
      </c>
      <c r="F6947" s="21" t="s">
        <v>2627</v>
      </c>
      <c r="G6947" s="25" t="s">
        <v>2354</v>
      </c>
      <c r="H6947" s="21" t="s">
        <v>2394</v>
      </c>
      <c r="I6947" s="25" t="s">
        <v>2343</v>
      </c>
      <c r="J6947" s="21" t="s">
        <v>2628</v>
      </c>
      <c r="K6947" s="21" t="s">
        <v>2626</v>
      </c>
    </row>
    <row r="6948" s="7" customFormat="1" customHeight="1" spans="1:11">
      <c r="A6948" s="21" t="s">
        <v>9472</v>
      </c>
      <c r="B6948" s="24" t="s">
        <v>9827</v>
      </c>
      <c r="C6948" s="21" t="s">
        <v>9828</v>
      </c>
      <c r="D6948" s="23"/>
      <c r="E6948" s="23"/>
      <c r="F6948" s="23"/>
      <c r="G6948" s="22"/>
      <c r="H6948" s="23"/>
      <c r="I6948" s="22"/>
      <c r="J6948" s="23"/>
      <c r="K6948" s="23"/>
    </row>
    <row r="6949" s="7" customFormat="1" customHeight="1" spans="1:11">
      <c r="A6949" s="23"/>
      <c r="B6949" s="22"/>
      <c r="C6949" s="23"/>
      <c r="D6949" s="21" t="s">
        <v>2338</v>
      </c>
      <c r="E6949" s="21" t="s">
        <v>1403</v>
      </c>
      <c r="F6949" s="21" t="s">
        <v>1403</v>
      </c>
      <c r="G6949" s="25" t="s">
        <v>1403</v>
      </c>
      <c r="H6949" s="21" t="s">
        <v>1403</v>
      </c>
      <c r="I6949" s="25" t="s">
        <v>1403</v>
      </c>
      <c r="J6949" s="21" t="s">
        <v>1403</v>
      </c>
      <c r="K6949" s="21" t="s">
        <v>1403</v>
      </c>
    </row>
    <row r="6950" s="7" customFormat="1" customHeight="1" spans="1:11">
      <c r="A6950" s="23"/>
      <c r="B6950" s="22"/>
      <c r="C6950" s="23"/>
      <c r="D6950" s="21" t="s">
        <v>1403</v>
      </c>
      <c r="E6950" s="21" t="s">
        <v>2339</v>
      </c>
      <c r="F6950" s="21" t="s">
        <v>1403</v>
      </c>
      <c r="G6950" s="25" t="s">
        <v>1403</v>
      </c>
      <c r="H6950" s="21" t="s">
        <v>1403</v>
      </c>
      <c r="I6950" s="25" t="s">
        <v>1403</v>
      </c>
      <c r="J6950" s="21" t="s">
        <v>1403</v>
      </c>
      <c r="K6950" s="21" t="s">
        <v>1403</v>
      </c>
    </row>
    <row r="6951" s="7" customFormat="1" customHeight="1" spans="1:11">
      <c r="A6951" s="23"/>
      <c r="B6951" s="22"/>
      <c r="C6951" s="23"/>
      <c r="D6951" s="21" t="s">
        <v>1403</v>
      </c>
      <c r="E6951" s="21" t="s">
        <v>1403</v>
      </c>
      <c r="F6951" s="21" t="s">
        <v>8948</v>
      </c>
      <c r="G6951" s="25" t="s">
        <v>2354</v>
      </c>
      <c r="H6951" s="21" t="s">
        <v>9051</v>
      </c>
      <c r="I6951" s="25" t="s">
        <v>2343</v>
      </c>
      <c r="J6951" s="21" t="s">
        <v>9829</v>
      </c>
      <c r="K6951" s="21" t="s">
        <v>9830</v>
      </c>
    </row>
    <row r="6952" s="7" customFormat="1" customHeight="1" spans="1:11">
      <c r="A6952" s="23"/>
      <c r="B6952" s="22"/>
      <c r="C6952" s="23"/>
      <c r="D6952" s="21" t="s">
        <v>1403</v>
      </c>
      <c r="E6952" s="21" t="s">
        <v>1403</v>
      </c>
      <c r="F6952" s="21" t="s">
        <v>8952</v>
      </c>
      <c r="G6952" s="25" t="s">
        <v>2354</v>
      </c>
      <c r="H6952" s="21" t="s">
        <v>9051</v>
      </c>
      <c r="I6952" s="25" t="s">
        <v>2343</v>
      </c>
      <c r="J6952" s="21" t="s">
        <v>9831</v>
      </c>
      <c r="K6952" s="21" t="s">
        <v>9830</v>
      </c>
    </row>
    <row r="6953" s="7" customFormat="1" customHeight="1" spans="1:11">
      <c r="A6953" s="23"/>
      <c r="B6953" s="22"/>
      <c r="C6953" s="23"/>
      <c r="D6953" s="21" t="s">
        <v>1403</v>
      </c>
      <c r="E6953" s="21" t="s">
        <v>2352</v>
      </c>
      <c r="F6953" s="21" t="s">
        <v>1403</v>
      </c>
      <c r="G6953" s="25" t="s">
        <v>1403</v>
      </c>
      <c r="H6953" s="21" t="s">
        <v>1403</v>
      </c>
      <c r="I6953" s="25" t="s">
        <v>1403</v>
      </c>
      <c r="J6953" s="21" t="s">
        <v>1403</v>
      </c>
      <c r="K6953" s="21" t="s">
        <v>1403</v>
      </c>
    </row>
    <row r="6954" s="7" customFormat="1" customHeight="1" spans="1:11">
      <c r="A6954" s="23"/>
      <c r="B6954" s="22"/>
      <c r="C6954" s="23"/>
      <c r="D6954" s="21" t="s">
        <v>1403</v>
      </c>
      <c r="E6954" s="21" t="s">
        <v>1403</v>
      </c>
      <c r="F6954" s="21" t="s">
        <v>9832</v>
      </c>
      <c r="G6954" s="25" t="s">
        <v>2341</v>
      </c>
      <c r="H6954" s="21" t="s">
        <v>9833</v>
      </c>
      <c r="I6954" s="25" t="s">
        <v>2343</v>
      </c>
      <c r="J6954" s="21" t="s">
        <v>9834</v>
      </c>
      <c r="K6954" s="21" t="s">
        <v>9830</v>
      </c>
    </row>
    <row r="6955" s="7" customFormat="1" customHeight="1" spans="1:11">
      <c r="A6955" s="23"/>
      <c r="B6955" s="22"/>
      <c r="C6955" s="23"/>
      <c r="D6955" s="21" t="s">
        <v>2357</v>
      </c>
      <c r="E6955" s="21" t="s">
        <v>1403</v>
      </c>
      <c r="F6955" s="21" t="s">
        <v>1403</v>
      </c>
      <c r="G6955" s="25" t="s">
        <v>1403</v>
      </c>
      <c r="H6955" s="21" t="s">
        <v>1403</v>
      </c>
      <c r="I6955" s="25" t="s">
        <v>1403</v>
      </c>
      <c r="J6955" s="21" t="s">
        <v>1403</v>
      </c>
      <c r="K6955" s="21" t="s">
        <v>1403</v>
      </c>
    </row>
    <row r="6956" s="7" customFormat="1" customHeight="1" spans="1:11">
      <c r="A6956" s="23"/>
      <c r="B6956" s="22"/>
      <c r="C6956" s="23"/>
      <c r="D6956" s="21" t="s">
        <v>1403</v>
      </c>
      <c r="E6956" s="21" t="s">
        <v>2358</v>
      </c>
      <c r="F6956" s="21" t="s">
        <v>1403</v>
      </c>
      <c r="G6956" s="25" t="s">
        <v>1403</v>
      </c>
      <c r="H6956" s="21" t="s">
        <v>1403</v>
      </c>
      <c r="I6956" s="25" t="s">
        <v>1403</v>
      </c>
      <c r="J6956" s="21" t="s">
        <v>1403</v>
      </c>
      <c r="K6956" s="21" t="s">
        <v>1403</v>
      </c>
    </row>
    <row r="6957" s="7" customFormat="1" customHeight="1" spans="1:11">
      <c r="A6957" s="23"/>
      <c r="B6957" s="22"/>
      <c r="C6957" s="23"/>
      <c r="D6957" s="21" t="s">
        <v>1403</v>
      </c>
      <c r="E6957" s="21" t="s">
        <v>1403</v>
      </c>
      <c r="F6957" s="21" t="s">
        <v>8945</v>
      </c>
      <c r="G6957" s="25" t="s">
        <v>2341</v>
      </c>
      <c r="H6957" s="21" t="s">
        <v>2342</v>
      </c>
      <c r="I6957" s="25" t="s">
        <v>2343</v>
      </c>
      <c r="J6957" s="21" t="s">
        <v>9835</v>
      </c>
      <c r="K6957" s="21" t="s">
        <v>9830</v>
      </c>
    </row>
    <row r="6958" s="7" customFormat="1" customHeight="1" spans="1:11">
      <c r="A6958" s="23"/>
      <c r="B6958" s="22"/>
      <c r="C6958" s="23"/>
      <c r="D6958" s="21" t="s">
        <v>2373</v>
      </c>
      <c r="E6958" s="21" t="s">
        <v>1403</v>
      </c>
      <c r="F6958" s="21" t="s">
        <v>1403</v>
      </c>
      <c r="G6958" s="25" t="s">
        <v>1403</v>
      </c>
      <c r="H6958" s="21" t="s">
        <v>1403</v>
      </c>
      <c r="I6958" s="25" t="s">
        <v>1403</v>
      </c>
      <c r="J6958" s="21" t="s">
        <v>1403</v>
      </c>
      <c r="K6958" s="21" t="s">
        <v>1403</v>
      </c>
    </row>
    <row r="6959" s="7" customFormat="1" customHeight="1" spans="1:11">
      <c r="A6959" s="23"/>
      <c r="B6959" s="22"/>
      <c r="C6959" s="23"/>
      <c r="D6959" s="21" t="s">
        <v>1403</v>
      </c>
      <c r="E6959" s="21" t="s">
        <v>2374</v>
      </c>
      <c r="F6959" s="21" t="s">
        <v>1403</v>
      </c>
      <c r="G6959" s="25" t="s">
        <v>1403</v>
      </c>
      <c r="H6959" s="21" t="s">
        <v>1403</v>
      </c>
      <c r="I6959" s="25" t="s">
        <v>1403</v>
      </c>
      <c r="J6959" s="21" t="s">
        <v>1403</v>
      </c>
      <c r="K6959" s="21" t="s">
        <v>1403</v>
      </c>
    </row>
    <row r="6960" s="7" customFormat="1" customHeight="1" spans="1:11">
      <c r="A6960" s="23"/>
      <c r="B6960" s="22"/>
      <c r="C6960" s="23"/>
      <c r="D6960" s="21" t="s">
        <v>1403</v>
      </c>
      <c r="E6960" s="21" t="s">
        <v>1403</v>
      </c>
      <c r="F6960" s="21" t="s">
        <v>3130</v>
      </c>
      <c r="G6960" s="25" t="s">
        <v>2354</v>
      </c>
      <c r="H6960" s="21" t="s">
        <v>2452</v>
      </c>
      <c r="I6960" s="25" t="s">
        <v>2343</v>
      </c>
      <c r="J6960" s="21" t="s">
        <v>9836</v>
      </c>
      <c r="K6960" s="21" t="s">
        <v>9830</v>
      </c>
    </row>
    <row r="6961" s="7" customFormat="1" customHeight="1" spans="1:11">
      <c r="A6961" s="21" t="s">
        <v>9837</v>
      </c>
      <c r="B6961" s="24" t="s">
        <v>9838</v>
      </c>
      <c r="C6961" s="21" t="s">
        <v>9839</v>
      </c>
      <c r="D6961" s="23"/>
      <c r="E6961" s="23"/>
      <c r="F6961" s="23"/>
      <c r="G6961" s="22"/>
      <c r="H6961" s="23"/>
      <c r="I6961" s="22"/>
      <c r="J6961" s="23"/>
      <c r="K6961" s="23"/>
    </row>
    <row r="6962" s="7" customFormat="1" customHeight="1" spans="1:11">
      <c r="A6962" s="23"/>
      <c r="B6962" s="22"/>
      <c r="C6962" s="23"/>
      <c r="D6962" s="21" t="s">
        <v>2338</v>
      </c>
      <c r="E6962" s="21" t="s">
        <v>1403</v>
      </c>
      <c r="F6962" s="21" t="s">
        <v>1403</v>
      </c>
      <c r="G6962" s="25" t="s">
        <v>1403</v>
      </c>
      <c r="H6962" s="21" t="s">
        <v>1403</v>
      </c>
      <c r="I6962" s="25" t="s">
        <v>1403</v>
      </c>
      <c r="J6962" s="21" t="s">
        <v>1403</v>
      </c>
      <c r="K6962" s="21" t="s">
        <v>1403</v>
      </c>
    </row>
    <row r="6963" s="7" customFormat="1" customHeight="1" spans="1:11">
      <c r="A6963" s="23"/>
      <c r="B6963" s="22"/>
      <c r="C6963" s="23"/>
      <c r="D6963" s="21" t="s">
        <v>1403</v>
      </c>
      <c r="E6963" s="21" t="s">
        <v>2339</v>
      </c>
      <c r="F6963" s="21" t="s">
        <v>1403</v>
      </c>
      <c r="G6963" s="25" t="s">
        <v>1403</v>
      </c>
      <c r="H6963" s="21" t="s">
        <v>1403</v>
      </c>
      <c r="I6963" s="25" t="s">
        <v>1403</v>
      </c>
      <c r="J6963" s="21" t="s">
        <v>1403</v>
      </c>
      <c r="K6963" s="21" t="s">
        <v>1403</v>
      </c>
    </row>
    <row r="6964" s="7" customFormat="1" customHeight="1" spans="1:11">
      <c r="A6964" s="23"/>
      <c r="B6964" s="22"/>
      <c r="C6964" s="23"/>
      <c r="D6964" s="21" t="s">
        <v>1403</v>
      </c>
      <c r="E6964" s="21" t="s">
        <v>1403</v>
      </c>
      <c r="F6964" s="21" t="s">
        <v>9840</v>
      </c>
      <c r="G6964" s="25" t="s">
        <v>2354</v>
      </c>
      <c r="H6964" s="21" t="s">
        <v>9841</v>
      </c>
      <c r="I6964" s="25" t="s">
        <v>2416</v>
      </c>
      <c r="J6964" s="21" t="s">
        <v>9842</v>
      </c>
      <c r="K6964" s="21" t="s">
        <v>9843</v>
      </c>
    </row>
    <row r="6965" s="7" customFormat="1" customHeight="1" spans="1:11">
      <c r="A6965" s="23"/>
      <c r="B6965" s="22"/>
      <c r="C6965" s="23"/>
      <c r="D6965" s="21" t="s">
        <v>1403</v>
      </c>
      <c r="E6965" s="21" t="s">
        <v>1403</v>
      </c>
      <c r="F6965" s="21" t="s">
        <v>9844</v>
      </c>
      <c r="G6965" s="25" t="s">
        <v>2354</v>
      </c>
      <c r="H6965" s="21" t="s">
        <v>9735</v>
      </c>
      <c r="I6965" s="25" t="s">
        <v>2384</v>
      </c>
      <c r="J6965" s="21" t="s">
        <v>9845</v>
      </c>
      <c r="K6965" s="21" t="s">
        <v>9846</v>
      </c>
    </row>
    <row r="6966" s="7" customFormat="1" customHeight="1" spans="1:11">
      <c r="A6966" s="23"/>
      <c r="B6966" s="22"/>
      <c r="C6966" s="23"/>
      <c r="D6966" s="21" t="s">
        <v>1403</v>
      </c>
      <c r="E6966" s="21" t="s">
        <v>1403</v>
      </c>
      <c r="F6966" s="21" t="s">
        <v>9847</v>
      </c>
      <c r="G6966" s="25" t="s">
        <v>2498</v>
      </c>
      <c r="H6966" s="21" t="s">
        <v>5472</v>
      </c>
      <c r="I6966" s="25" t="s">
        <v>2343</v>
      </c>
      <c r="J6966" s="21" t="s">
        <v>9848</v>
      </c>
      <c r="K6966" s="21" t="s">
        <v>9849</v>
      </c>
    </row>
    <row r="6967" s="7" customFormat="1" customHeight="1" spans="1:11">
      <c r="A6967" s="23"/>
      <c r="B6967" s="22"/>
      <c r="C6967" s="23"/>
      <c r="D6967" s="21" t="s">
        <v>1403</v>
      </c>
      <c r="E6967" s="21" t="s">
        <v>1403</v>
      </c>
      <c r="F6967" s="21" t="s">
        <v>9850</v>
      </c>
      <c r="G6967" s="25" t="s">
        <v>2498</v>
      </c>
      <c r="H6967" s="21" t="s">
        <v>4207</v>
      </c>
      <c r="I6967" s="25" t="s">
        <v>2918</v>
      </c>
      <c r="J6967" s="21" t="s">
        <v>9851</v>
      </c>
      <c r="K6967" s="21" t="s">
        <v>9852</v>
      </c>
    </row>
    <row r="6968" s="7" customFormat="1" customHeight="1" spans="1:11">
      <c r="A6968" s="23"/>
      <c r="B6968" s="22"/>
      <c r="C6968" s="23"/>
      <c r="D6968" s="21" t="s">
        <v>1403</v>
      </c>
      <c r="E6968" s="21" t="s">
        <v>1403</v>
      </c>
      <c r="F6968" s="21" t="s">
        <v>9853</v>
      </c>
      <c r="G6968" s="25" t="s">
        <v>2498</v>
      </c>
      <c r="H6968" s="21" t="s">
        <v>9854</v>
      </c>
      <c r="I6968" s="25" t="s">
        <v>2500</v>
      </c>
      <c r="J6968" s="21" t="s">
        <v>9855</v>
      </c>
      <c r="K6968" s="21" t="s">
        <v>9856</v>
      </c>
    </row>
    <row r="6969" s="7" customFormat="1" customHeight="1" spans="1:11">
      <c r="A6969" s="23"/>
      <c r="B6969" s="22"/>
      <c r="C6969" s="23"/>
      <c r="D6969" s="21" t="s">
        <v>1403</v>
      </c>
      <c r="E6969" s="21" t="s">
        <v>1403</v>
      </c>
      <c r="F6969" s="21" t="s">
        <v>9857</v>
      </c>
      <c r="G6969" s="25" t="s">
        <v>2354</v>
      </c>
      <c r="H6969" s="21" t="s">
        <v>2731</v>
      </c>
      <c r="I6969" s="25" t="s">
        <v>2395</v>
      </c>
      <c r="J6969" s="21" t="s">
        <v>9858</v>
      </c>
      <c r="K6969" s="21" t="s">
        <v>2624</v>
      </c>
    </row>
    <row r="6970" s="7" customFormat="1" customHeight="1" spans="1:11">
      <c r="A6970" s="23"/>
      <c r="B6970" s="22"/>
      <c r="C6970" s="23"/>
      <c r="D6970" s="21" t="s">
        <v>1403</v>
      </c>
      <c r="E6970" s="21" t="s">
        <v>1403</v>
      </c>
      <c r="F6970" s="21" t="s">
        <v>9859</v>
      </c>
      <c r="G6970" s="25" t="s">
        <v>2354</v>
      </c>
      <c r="H6970" s="21" t="s">
        <v>2355</v>
      </c>
      <c r="I6970" s="25" t="s">
        <v>2416</v>
      </c>
      <c r="J6970" s="21" t="s">
        <v>9860</v>
      </c>
      <c r="K6970" s="21" t="s">
        <v>2624</v>
      </c>
    </row>
    <row r="6971" s="7" customFormat="1" customHeight="1" spans="1:11">
      <c r="A6971" s="23"/>
      <c r="B6971" s="22"/>
      <c r="C6971" s="23"/>
      <c r="D6971" s="21" t="s">
        <v>1403</v>
      </c>
      <c r="E6971" s="21" t="s">
        <v>1403</v>
      </c>
      <c r="F6971" s="21" t="s">
        <v>9861</v>
      </c>
      <c r="G6971" s="25" t="s">
        <v>2354</v>
      </c>
      <c r="H6971" s="21" t="s">
        <v>2541</v>
      </c>
      <c r="I6971" s="25" t="s">
        <v>2516</v>
      </c>
      <c r="J6971" s="21" t="s">
        <v>9862</v>
      </c>
      <c r="K6971" s="21" t="s">
        <v>2624</v>
      </c>
    </row>
    <row r="6972" s="7" customFormat="1" customHeight="1" spans="1:11">
      <c r="A6972" s="23"/>
      <c r="B6972" s="22"/>
      <c r="C6972" s="23"/>
      <c r="D6972" s="21" t="s">
        <v>1403</v>
      </c>
      <c r="E6972" s="21" t="s">
        <v>1403</v>
      </c>
      <c r="F6972" s="21" t="s">
        <v>9863</v>
      </c>
      <c r="G6972" s="25" t="s">
        <v>2354</v>
      </c>
      <c r="H6972" s="21" t="s">
        <v>2524</v>
      </c>
      <c r="I6972" s="25" t="s">
        <v>2416</v>
      </c>
      <c r="J6972" s="21" t="s">
        <v>9864</v>
      </c>
      <c r="K6972" s="21" t="s">
        <v>2624</v>
      </c>
    </row>
    <row r="6973" s="7" customFormat="1" customHeight="1" spans="1:11">
      <c r="A6973" s="23"/>
      <c r="B6973" s="22"/>
      <c r="C6973" s="23"/>
      <c r="D6973" s="21" t="s">
        <v>1403</v>
      </c>
      <c r="E6973" s="21" t="s">
        <v>2352</v>
      </c>
      <c r="F6973" s="21" t="s">
        <v>1403</v>
      </c>
      <c r="G6973" s="25" t="s">
        <v>1403</v>
      </c>
      <c r="H6973" s="21" t="s">
        <v>1403</v>
      </c>
      <c r="I6973" s="25" t="s">
        <v>1403</v>
      </c>
      <c r="J6973" s="21" t="s">
        <v>1403</v>
      </c>
      <c r="K6973" s="21" t="s">
        <v>1403</v>
      </c>
    </row>
    <row r="6974" s="7" customFormat="1" customHeight="1" spans="1:11">
      <c r="A6974" s="23"/>
      <c r="B6974" s="22"/>
      <c r="C6974" s="23"/>
      <c r="D6974" s="21" t="s">
        <v>1403</v>
      </c>
      <c r="E6974" s="21" t="s">
        <v>1403</v>
      </c>
      <c r="F6974" s="21" t="s">
        <v>9865</v>
      </c>
      <c r="G6974" s="25" t="s">
        <v>2341</v>
      </c>
      <c r="H6974" s="21" t="s">
        <v>9280</v>
      </c>
      <c r="I6974" s="25" t="s">
        <v>1403</v>
      </c>
      <c r="J6974" s="21" t="s">
        <v>9866</v>
      </c>
      <c r="K6974" s="21" t="s">
        <v>2624</v>
      </c>
    </row>
    <row r="6975" s="7" customFormat="1" customHeight="1" spans="1:11">
      <c r="A6975" s="23"/>
      <c r="B6975" s="22"/>
      <c r="C6975" s="23"/>
      <c r="D6975" s="21" t="s">
        <v>1403</v>
      </c>
      <c r="E6975" s="21" t="s">
        <v>1403</v>
      </c>
      <c r="F6975" s="21" t="s">
        <v>9867</v>
      </c>
      <c r="G6975" s="25" t="s">
        <v>2354</v>
      </c>
      <c r="H6975" s="21" t="s">
        <v>2376</v>
      </c>
      <c r="I6975" s="25" t="s">
        <v>2343</v>
      </c>
      <c r="J6975" s="21" t="s">
        <v>9868</v>
      </c>
      <c r="K6975" s="21" t="s">
        <v>2624</v>
      </c>
    </row>
    <row r="6976" s="7" customFormat="1" customHeight="1" spans="1:11">
      <c r="A6976" s="23"/>
      <c r="B6976" s="22"/>
      <c r="C6976" s="23"/>
      <c r="D6976" s="21" t="s">
        <v>1403</v>
      </c>
      <c r="E6976" s="21" t="s">
        <v>1403</v>
      </c>
      <c r="F6976" s="21" t="s">
        <v>9869</v>
      </c>
      <c r="G6976" s="25" t="s">
        <v>2341</v>
      </c>
      <c r="H6976" s="21" t="s">
        <v>5754</v>
      </c>
      <c r="I6976" s="25" t="s">
        <v>2343</v>
      </c>
      <c r="J6976" s="21" t="s">
        <v>9870</v>
      </c>
      <c r="K6976" s="21" t="s">
        <v>2624</v>
      </c>
    </row>
    <row r="6977" s="7" customFormat="1" customHeight="1" spans="1:11">
      <c r="A6977" s="23"/>
      <c r="B6977" s="22"/>
      <c r="C6977" s="23"/>
      <c r="D6977" s="21" t="s">
        <v>1403</v>
      </c>
      <c r="E6977" s="21" t="s">
        <v>1403</v>
      </c>
      <c r="F6977" s="21" t="s">
        <v>9871</v>
      </c>
      <c r="G6977" s="25" t="s">
        <v>2354</v>
      </c>
      <c r="H6977" s="21" t="s">
        <v>2622</v>
      </c>
      <c r="I6977" s="25" t="s">
        <v>2343</v>
      </c>
      <c r="J6977" s="21" t="s">
        <v>9872</v>
      </c>
      <c r="K6977" s="21" t="s">
        <v>2624</v>
      </c>
    </row>
    <row r="6978" s="7" customFormat="1" customHeight="1" spans="1:11">
      <c r="A6978" s="23"/>
      <c r="B6978" s="22"/>
      <c r="C6978" s="23"/>
      <c r="D6978" s="21" t="s">
        <v>1403</v>
      </c>
      <c r="E6978" s="21" t="s">
        <v>1403</v>
      </c>
      <c r="F6978" s="21" t="s">
        <v>9873</v>
      </c>
      <c r="G6978" s="25" t="s">
        <v>2341</v>
      </c>
      <c r="H6978" s="21" t="s">
        <v>9874</v>
      </c>
      <c r="I6978" s="25" t="s">
        <v>2343</v>
      </c>
      <c r="J6978" s="21" t="s">
        <v>9875</v>
      </c>
      <c r="K6978" s="21" t="s">
        <v>2624</v>
      </c>
    </row>
    <row r="6979" s="7" customFormat="1" customHeight="1" spans="1:11">
      <c r="A6979" s="23"/>
      <c r="B6979" s="22"/>
      <c r="C6979" s="23"/>
      <c r="D6979" s="21" t="s">
        <v>1403</v>
      </c>
      <c r="E6979" s="21" t="s">
        <v>1403</v>
      </c>
      <c r="F6979" s="21" t="s">
        <v>9876</v>
      </c>
      <c r="G6979" s="25" t="s">
        <v>2341</v>
      </c>
      <c r="H6979" s="21" t="s">
        <v>9488</v>
      </c>
      <c r="I6979" s="25" t="s">
        <v>2343</v>
      </c>
      <c r="J6979" s="21" t="s">
        <v>9877</v>
      </c>
      <c r="K6979" s="21" t="s">
        <v>2624</v>
      </c>
    </row>
    <row r="6980" s="7" customFormat="1" customHeight="1" spans="1:11">
      <c r="A6980" s="23"/>
      <c r="B6980" s="22"/>
      <c r="C6980" s="23"/>
      <c r="D6980" s="21" t="s">
        <v>1403</v>
      </c>
      <c r="E6980" s="21" t="s">
        <v>1403</v>
      </c>
      <c r="F6980" s="21" t="s">
        <v>9878</v>
      </c>
      <c r="G6980" s="25" t="s">
        <v>2341</v>
      </c>
      <c r="H6980" s="21" t="s">
        <v>9488</v>
      </c>
      <c r="I6980" s="25" t="s">
        <v>2343</v>
      </c>
      <c r="J6980" s="21" t="s">
        <v>9879</v>
      </c>
      <c r="K6980" s="21" t="s">
        <v>2624</v>
      </c>
    </row>
    <row r="6981" s="7" customFormat="1" customHeight="1" spans="1:11">
      <c r="A6981" s="23"/>
      <c r="B6981" s="22"/>
      <c r="C6981" s="23"/>
      <c r="D6981" s="21" t="s">
        <v>2357</v>
      </c>
      <c r="E6981" s="21" t="s">
        <v>1403</v>
      </c>
      <c r="F6981" s="21" t="s">
        <v>1403</v>
      </c>
      <c r="G6981" s="25" t="s">
        <v>1403</v>
      </c>
      <c r="H6981" s="21" t="s">
        <v>1403</v>
      </c>
      <c r="I6981" s="25" t="s">
        <v>1403</v>
      </c>
      <c r="J6981" s="21" t="s">
        <v>1403</v>
      </c>
      <c r="K6981" s="21" t="s">
        <v>1403</v>
      </c>
    </row>
    <row r="6982" s="7" customFormat="1" customHeight="1" spans="1:11">
      <c r="A6982" s="23"/>
      <c r="B6982" s="22"/>
      <c r="C6982" s="23"/>
      <c r="D6982" s="21" t="s">
        <v>1403</v>
      </c>
      <c r="E6982" s="21" t="s">
        <v>2358</v>
      </c>
      <c r="F6982" s="21" t="s">
        <v>1403</v>
      </c>
      <c r="G6982" s="25" t="s">
        <v>1403</v>
      </c>
      <c r="H6982" s="21" t="s">
        <v>1403</v>
      </c>
      <c r="I6982" s="25" t="s">
        <v>1403</v>
      </c>
      <c r="J6982" s="21" t="s">
        <v>1403</v>
      </c>
      <c r="K6982" s="21" t="s">
        <v>1403</v>
      </c>
    </row>
    <row r="6983" s="7" customFormat="1" customHeight="1" spans="1:11">
      <c r="A6983" s="23"/>
      <c r="B6983" s="22"/>
      <c r="C6983" s="23"/>
      <c r="D6983" s="21" t="s">
        <v>1403</v>
      </c>
      <c r="E6983" s="21" t="s">
        <v>1403</v>
      </c>
      <c r="F6983" s="21" t="s">
        <v>3873</v>
      </c>
      <c r="G6983" s="25" t="s">
        <v>2341</v>
      </c>
      <c r="H6983" s="21" t="s">
        <v>2591</v>
      </c>
      <c r="I6983" s="25" t="s">
        <v>2343</v>
      </c>
      <c r="J6983" s="21" t="s">
        <v>2623</v>
      </c>
      <c r="K6983" s="21" t="s">
        <v>2624</v>
      </c>
    </row>
    <row r="6984" s="7" customFormat="1" customHeight="1" spans="1:11">
      <c r="A6984" s="23"/>
      <c r="B6984" s="22"/>
      <c r="C6984" s="23"/>
      <c r="D6984" s="21" t="s">
        <v>1403</v>
      </c>
      <c r="E6984" s="21" t="s">
        <v>1403</v>
      </c>
      <c r="F6984" s="21" t="s">
        <v>9880</v>
      </c>
      <c r="G6984" s="25" t="s">
        <v>2341</v>
      </c>
      <c r="H6984" s="21" t="s">
        <v>9280</v>
      </c>
      <c r="I6984" s="25" t="s">
        <v>2343</v>
      </c>
      <c r="J6984" s="21" t="s">
        <v>9881</v>
      </c>
      <c r="K6984" s="21" t="s">
        <v>9882</v>
      </c>
    </row>
    <row r="6985" s="7" customFormat="1" customHeight="1" spans="1:11">
      <c r="A6985" s="23"/>
      <c r="B6985" s="22"/>
      <c r="C6985" s="23"/>
      <c r="D6985" s="21" t="s">
        <v>1403</v>
      </c>
      <c r="E6985" s="21" t="s">
        <v>2578</v>
      </c>
      <c r="F6985" s="21" t="s">
        <v>1403</v>
      </c>
      <c r="G6985" s="25" t="s">
        <v>1403</v>
      </c>
      <c r="H6985" s="21" t="s">
        <v>1403</v>
      </c>
      <c r="I6985" s="25" t="s">
        <v>1403</v>
      </c>
      <c r="J6985" s="21" t="s">
        <v>1403</v>
      </c>
      <c r="K6985" s="21" t="s">
        <v>1403</v>
      </c>
    </row>
    <row r="6986" s="7" customFormat="1" customHeight="1" spans="1:11">
      <c r="A6986" s="23"/>
      <c r="B6986" s="22"/>
      <c r="C6986" s="23"/>
      <c r="D6986" s="21" t="s">
        <v>1403</v>
      </c>
      <c r="E6986" s="21" t="s">
        <v>1403</v>
      </c>
      <c r="F6986" s="21" t="s">
        <v>9883</v>
      </c>
      <c r="G6986" s="25" t="s">
        <v>2341</v>
      </c>
      <c r="H6986" s="21" t="s">
        <v>9280</v>
      </c>
      <c r="I6986" s="25" t="s">
        <v>2343</v>
      </c>
      <c r="J6986" s="21" t="s">
        <v>9884</v>
      </c>
      <c r="K6986" s="21" t="s">
        <v>9885</v>
      </c>
    </row>
    <row r="6987" s="7" customFormat="1" customHeight="1" spans="1:11">
      <c r="A6987" s="23"/>
      <c r="B6987" s="22"/>
      <c r="C6987" s="23"/>
      <c r="D6987" s="21" t="s">
        <v>1403</v>
      </c>
      <c r="E6987" s="21" t="s">
        <v>1403</v>
      </c>
      <c r="F6987" s="21" t="s">
        <v>9886</v>
      </c>
      <c r="G6987" s="25" t="s">
        <v>2341</v>
      </c>
      <c r="H6987" s="21" t="s">
        <v>9280</v>
      </c>
      <c r="I6987" s="25" t="s">
        <v>2343</v>
      </c>
      <c r="J6987" s="21" t="s">
        <v>9887</v>
      </c>
      <c r="K6987" s="21" t="s">
        <v>9888</v>
      </c>
    </row>
    <row r="6988" s="7" customFormat="1" customHeight="1" spans="1:11">
      <c r="A6988" s="23"/>
      <c r="B6988" s="22"/>
      <c r="C6988" s="23"/>
      <c r="D6988" s="21" t="s">
        <v>1403</v>
      </c>
      <c r="E6988" s="21" t="s">
        <v>1403</v>
      </c>
      <c r="F6988" s="21" t="s">
        <v>9889</v>
      </c>
      <c r="G6988" s="25" t="s">
        <v>2341</v>
      </c>
      <c r="H6988" s="21" t="s">
        <v>9890</v>
      </c>
      <c r="I6988" s="25" t="s">
        <v>2343</v>
      </c>
      <c r="J6988" s="21" t="s">
        <v>9891</v>
      </c>
      <c r="K6988" s="21" t="s">
        <v>9892</v>
      </c>
    </row>
    <row r="6989" s="7" customFormat="1" customHeight="1" spans="1:11">
      <c r="A6989" s="23"/>
      <c r="B6989" s="22"/>
      <c r="C6989" s="23"/>
      <c r="D6989" s="21" t="s">
        <v>1403</v>
      </c>
      <c r="E6989" s="21" t="s">
        <v>1403</v>
      </c>
      <c r="F6989" s="21" t="s">
        <v>9893</v>
      </c>
      <c r="G6989" s="25" t="s">
        <v>2341</v>
      </c>
      <c r="H6989" s="21" t="s">
        <v>9488</v>
      </c>
      <c r="I6989" s="25" t="s">
        <v>2343</v>
      </c>
      <c r="J6989" s="21" t="s">
        <v>9894</v>
      </c>
      <c r="K6989" s="21" t="s">
        <v>9895</v>
      </c>
    </row>
    <row r="6990" s="7" customFormat="1" customHeight="1" spans="1:11">
      <c r="A6990" s="23"/>
      <c r="B6990" s="22"/>
      <c r="C6990" s="23"/>
      <c r="D6990" s="21" t="s">
        <v>2373</v>
      </c>
      <c r="E6990" s="21" t="s">
        <v>1403</v>
      </c>
      <c r="F6990" s="21" t="s">
        <v>1403</v>
      </c>
      <c r="G6990" s="25" t="s">
        <v>1403</v>
      </c>
      <c r="H6990" s="21" t="s">
        <v>1403</v>
      </c>
      <c r="I6990" s="25" t="s">
        <v>1403</v>
      </c>
      <c r="J6990" s="21" t="s">
        <v>1403</v>
      </c>
      <c r="K6990" s="21" t="s">
        <v>1403</v>
      </c>
    </row>
    <row r="6991" s="7" customFormat="1" customHeight="1" spans="1:11">
      <c r="A6991" s="23"/>
      <c r="B6991" s="22"/>
      <c r="C6991" s="23"/>
      <c r="D6991" s="21" t="s">
        <v>1403</v>
      </c>
      <c r="E6991" s="21" t="s">
        <v>2374</v>
      </c>
      <c r="F6991" s="21" t="s">
        <v>1403</v>
      </c>
      <c r="G6991" s="25" t="s">
        <v>1403</v>
      </c>
      <c r="H6991" s="21" t="s">
        <v>1403</v>
      </c>
      <c r="I6991" s="25" t="s">
        <v>1403</v>
      </c>
      <c r="J6991" s="21" t="s">
        <v>1403</v>
      </c>
      <c r="K6991" s="21" t="s">
        <v>1403</v>
      </c>
    </row>
    <row r="6992" s="7" customFormat="1" customHeight="1" spans="1:11">
      <c r="A6992" s="23"/>
      <c r="B6992" s="22"/>
      <c r="C6992" s="23"/>
      <c r="D6992" s="21" t="s">
        <v>1403</v>
      </c>
      <c r="E6992" s="21" t="s">
        <v>1403</v>
      </c>
      <c r="F6992" s="21" t="s">
        <v>2594</v>
      </c>
      <c r="G6992" s="25" t="s">
        <v>2354</v>
      </c>
      <c r="H6992" s="21" t="s">
        <v>2394</v>
      </c>
      <c r="I6992" s="25" t="s">
        <v>2343</v>
      </c>
      <c r="J6992" s="21" t="s">
        <v>9896</v>
      </c>
      <c r="K6992" s="21" t="s">
        <v>2626</v>
      </c>
    </row>
    <row r="6993" s="7" customFormat="1" customHeight="1" spans="1:11">
      <c r="A6993" s="23"/>
      <c r="B6993" s="22"/>
      <c r="C6993" s="23"/>
      <c r="D6993" s="21" t="s">
        <v>1403</v>
      </c>
      <c r="E6993" s="21" t="s">
        <v>1403</v>
      </c>
      <c r="F6993" s="21" t="s">
        <v>2627</v>
      </c>
      <c r="G6993" s="25" t="s">
        <v>2354</v>
      </c>
      <c r="H6993" s="21" t="s">
        <v>2394</v>
      </c>
      <c r="I6993" s="25" t="s">
        <v>2343</v>
      </c>
      <c r="J6993" s="21" t="s">
        <v>9897</v>
      </c>
      <c r="K6993" s="21" t="s">
        <v>2626</v>
      </c>
    </row>
    <row r="6994" s="7" customFormat="1" customHeight="1" spans="1:11">
      <c r="A6994" s="21" t="s">
        <v>9898</v>
      </c>
      <c r="B6994" s="24" t="s">
        <v>9899</v>
      </c>
      <c r="C6994" s="21" t="s">
        <v>3274</v>
      </c>
      <c r="D6994" s="23"/>
      <c r="E6994" s="23"/>
      <c r="F6994" s="23"/>
      <c r="G6994" s="22"/>
      <c r="H6994" s="23"/>
      <c r="I6994" s="22"/>
      <c r="J6994" s="23"/>
      <c r="K6994" s="23"/>
    </row>
    <row r="6995" s="7" customFormat="1" customHeight="1" spans="1:11">
      <c r="A6995" s="23"/>
      <c r="B6995" s="22"/>
      <c r="C6995" s="23"/>
      <c r="D6995" s="21" t="s">
        <v>2338</v>
      </c>
      <c r="E6995" s="21" t="s">
        <v>1403</v>
      </c>
      <c r="F6995" s="21" t="s">
        <v>1403</v>
      </c>
      <c r="G6995" s="25" t="s">
        <v>1403</v>
      </c>
      <c r="H6995" s="21" t="s">
        <v>1403</v>
      </c>
      <c r="I6995" s="25" t="s">
        <v>1403</v>
      </c>
      <c r="J6995" s="21" t="s">
        <v>1403</v>
      </c>
      <c r="K6995" s="21" t="s">
        <v>1403</v>
      </c>
    </row>
    <row r="6996" s="7" customFormat="1" customHeight="1" spans="1:11">
      <c r="A6996" s="23"/>
      <c r="B6996" s="22"/>
      <c r="C6996" s="23"/>
      <c r="D6996" s="21" t="s">
        <v>1403</v>
      </c>
      <c r="E6996" s="21" t="s">
        <v>2339</v>
      </c>
      <c r="F6996" s="21" t="s">
        <v>1403</v>
      </c>
      <c r="G6996" s="25" t="s">
        <v>1403</v>
      </c>
      <c r="H6996" s="21" t="s">
        <v>1403</v>
      </c>
      <c r="I6996" s="25" t="s">
        <v>1403</v>
      </c>
      <c r="J6996" s="21" t="s">
        <v>1403</v>
      </c>
      <c r="K6996" s="21" t="s">
        <v>1403</v>
      </c>
    </row>
    <row r="6997" s="7" customFormat="1" customHeight="1" spans="1:11">
      <c r="A6997" s="23"/>
      <c r="B6997" s="22"/>
      <c r="C6997" s="23"/>
      <c r="D6997" s="21" t="s">
        <v>1403</v>
      </c>
      <c r="E6997" s="21" t="s">
        <v>1403</v>
      </c>
      <c r="F6997" s="21" t="s">
        <v>9900</v>
      </c>
      <c r="G6997" s="25" t="s">
        <v>2341</v>
      </c>
      <c r="H6997" s="21" t="s">
        <v>9779</v>
      </c>
      <c r="I6997" s="25" t="s">
        <v>2384</v>
      </c>
      <c r="J6997" s="21" t="s">
        <v>9901</v>
      </c>
      <c r="K6997" s="21" t="s">
        <v>2618</v>
      </c>
    </row>
    <row r="6998" s="7" customFormat="1" customHeight="1" spans="1:11">
      <c r="A6998" s="23"/>
      <c r="B6998" s="22"/>
      <c r="C6998" s="23"/>
      <c r="D6998" s="21" t="s">
        <v>1403</v>
      </c>
      <c r="E6998" s="21" t="s">
        <v>1403</v>
      </c>
      <c r="F6998" s="21" t="s">
        <v>9902</v>
      </c>
      <c r="G6998" s="25" t="s">
        <v>2341</v>
      </c>
      <c r="H6998" s="21" t="s">
        <v>2499</v>
      </c>
      <c r="I6998" s="25" t="s">
        <v>2384</v>
      </c>
      <c r="J6998" s="21" t="s">
        <v>9903</v>
      </c>
      <c r="K6998" s="21" t="s">
        <v>2618</v>
      </c>
    </row>
    <row r="6999" s="7" customFormat="1" customHeight="1" spans="1:11">
      <c r="A6999" s="23"/>
      <c r="B6999" s="22"/>
      <c r="C6999" s="23"/>
      <c r="D6999" s="21" t="s">
        <v>1403</v>
      </c>
      <c r="E6999" s="21" t="s">
        <v>2389</v>
      </c>
      <c r="F6999" s="21" t="s">
        <v>1403</v>
      </c>
      <c r="G6999" s="25" t="s">
        <v>1403</v>
      </c>
      <c r="H6999" s="21" t="s">
        <v>1403</v>
      </c>
      <c r="I6999" s="25" t="s">
        <v>1403</v>
      </c>
      <c r="J6999" s="21" t="s">
        <v>1403</v>
      </c>
      <c r="K6999" s="21" t="s">
        <v>1403</v>
      </c>
    </row>
    <row r="7000" s="7" customFormat="1" customHeight="1" spans="1:11">
      <c r="A7000" s="23"/>
      <c r="B7000" s="22"/>
      <c r="C7000" s="23"/>
      <c r="D7000" s="21" t="s">
        <v>1403</v>
      </c>
      <c r="E7000" s="21" t="s">
        <v>1403</v>
      </c>
      <c r="F7000" s="21" t="s">
        <v>2404</v>
      </c>
      <c r="G7000" s="25" t="s">
        <v>2341</v>
      </c>
      <c r="H7000" s="21" t="s">
        <v>2342</v>
      </c>
      <c r="I7000" s="25" t="s">
        <v>2343</v>
      </c>
      <c r="J7000" s="21" t="s">
        <v>9904</v>
      </c>
      <c r="K7000" s="21" t="s">
        <v>9905</v>
      </c>
    </row>
    <row r="7001" s="7" customFormat="1" customHeight="1" spans="1:11">
      <c r="A7001" s="23"/>
      <c r="B7001" s="22"/>
      <c r="C7001" s="23"/>
      <c r="D7001" s="21" t="s">
        <v>2357</v>
      </c>
      <c r="E7001" s="21" t="s">
        <v>1403</v>
      </c>
      <c r="F7001" s="21" t="s">
        <v>1403</v>
      </c>
      <c r="G7001" s="25" t="s">
        <v>1403</v>
      </c>
      <c r="H7001" s="21" t="s">
        <v>1403</v>
      </c>
      <c r="I7001" s="25" t="s">
        <v>1403</v>
      </c>
      <c r="J7001" s="21" t="s">
        <v>1403</v>
      </c>
      <c r="K7001" s="21" t="s">
        <v>1403</v>
      </c>
    </row>
    <row r="7002" s="7" customFormat="1" customHeight="1" spans="1:11">
      <c r="A7002" s="23"/>
      <c r="B7002" s="22"/>
      <c r="C7002" s="23"/>
      <c r="D7002" s="21" t="s">
        <v>1403</v>
      </c>
      <c r="E7002" s="21" t="s">
        <v>2358</v>
      </c>
      <c r="F7002" s="21" t="s">
        <v>1403</v>
      </c>
      <c r="G7002" s="25" t="s">
        <v>1403</v>
      </c>
      <c r="H7002" s="21" t="s">
        <v>1403</v>
      </c>
      <c r="I7002" s="25" t="s">
        <v>1403</v>
      </c>
      <c r="J7002" s="21" t="s">
        <v>1403</v>
      </c>
      <c r="K7002" s="21" t="s">
        <v>1403</v>
      </c>
    </row>
    <row r="7003" s="7" customFormat="1" customHeight="1" spans="1:11">
      <c r="A7003" s="23"/>
      <c r="B7003" s="22"/>
      <c r="C7003" s="23"/>
      <c r="D7003" s="21" t="s">
        <v>1403</v>
      </c>
      <c r="E7003" s="21" t="s">
        <v>1403</v>
      </c>
      <c r="F7003" s="21" t="s">
        <v>2590</v>
      </c>
      <c r="G7003" s="25" t="s">
        <v>2341</v>
      </c>
      <c r="H7003" s="21" t="s">
        <v>2591</v>
      </c>
      <c r="I7003" s="25" t="s">
        <v>2343</v>
      </c>
      <c r="J7003" s="21" t="s">
        <v>2623</v>
      </c>
      <c r="K7003" s="21" t="s">
        <v>2624</v>
      </c>
    </row>
    <row r="7004" s="7" customFormat="1" customHeight="1" spans="1:11">
      <c r="A7004" s="23"/>
      <c r="B7004" s="22"/>
      <c r="C7004" s="23"/>
      <c r="D7004" s="21" t="s">
        <v>2373</v>
      </c>
      <c r="E7004" s="21" t="s">
        <v>1403</v>
      </c>
      <c r="F7004" s="21" t="s">
        <v>1403</v>
      </c>
      <c r="G7004" s="25" t="s">
        <v>1403</v>
      </c>
      <c r="H7004" s="21" t="s">
        <v>1403</v>
      </c>
      <c r="I7004" s="25" t="s">
        <v>1403</v>
      </c>
      <c r="J7004" s="21" t="s">
        <v>1403</v>
      </c>
      <c r="K7004" s="21" t="s">
        <v>1403</v>
      </c>
    </row>
    <row r="7005" s="7" customFormat="1" customHeight="1" spans="1:11">
      <c r="A7005" s="23"/>
      <c r="B7005" s="22"/>
      <c r="C7005" s="23"/>
      <c r="D7005" s="21" t="s">
        <v>1403</v>
      </c>
      <c r="E7005" s="21" t="s">
        <v>2374</v>
      </c>
      <c r="F7005" s="21" t="s">
        <v>1403</v>
      </c>
      <c r="G7005" s="25" t="s">
        <v>1403</v>
      </c>
      <c r="H7005" s="21" t="s">
        <v>1403</v>
      </c>
      <c r="I7005" s="25" t="s">
        <v>1403</v>
      </c>
      <c r="J7005" s="21" t="s">
        <v>1403</v>
      </c>
      <c r="K7005" s="21" t="s">
        <v>1403</v>
      </c>
    </row>
    <row r="7006" s="7" customFormat="1" customHeight="1" spans="1:11">
      <c r="A7006" s="23"/>
      <c r="B7006" s="22"/>
      <c r="C7006" s="23"/>
      <c r="D7006" s="21" t="s">
        <v>1403</v>
      </c>
      <c r="E7006" s="21" t="s">
        <v>1403</v>
      </c>
      <c r="F7006" s="21" t="s">
        <v>2594</v>
      </c>
      <c r="G7006" s="25" t="s">
        <v>2354</v>
      </c>
      <c r="H7006" s="21" t="s">
        <v>2394</v>
      </c>
      <c r="I7006" s="25" t="s">
        <v>2343</v>
      </c>
      <c r="J7006" s="21" t="s">
        <v>2625</v>
      </c>
      <c r="K7006" s="21" t="s">
        <v>2626</v>
      </c>
    </row>
    <row r="7007" s="7" customFormat="1" customHeight="1" spans="1:11">
      <c r="A7007" s="23"/>
      <c r="B7007" s="22"/>
      <c r="C7007" s="23"/>
      <c r="D7007" s="21" t="s">
        <v>1403</v>
      </c>
      <c r="E7007" s="21" t="s">
        <v>1403</v>
      </c>
      <c r="F7007" s="21" t="s">
        <v>2627</v>
      </c>
      <c r="G7007" s="25" t="s">
        <v>2354</v>
      </c>
      <c r="H7007" s="21" t="s">
        <v>2394</v>
      </c>
      <c r="I7007" s="25" t="s">
        <v>2343</v>
      </c>
      <c r="J7007" s="21" t="s">
        <v>2628</v>
      </c>
      <c r="K7007" s="21" t="s">
        <v>2626</v>
      </c>
    </row>
    <row r="7008" s="7" customFormat="1" customHeight="1" spans="1:11">
      <c r="A7008" s="21" t="s">
        <v>9906</v>
      </c>
      <c r="B7008" s="24" t="s">
        <v>9907</v>
      </c>
      <c r="C7008" s="21" t="s">
        <v>3274</v>
      </c>
      <c r="D7008" s="23"/>
      <c r="E7008" s="23"/>
      <c r="F7008" s="23"/>
      <c r="G7008" s="22"/>
      <c r="H7008" s="23"/>
      <c r="I7008" s="22"/>
      <c r="J7008" s="23"/>
      <c r="K7008" s="23"/>
    </row>
    <row r="7009" s="7" customFormat="1" customHeight="1" spans="1:11">
      <c r="A7009" s="23"/>
      <c r="B7009" s="22"/>
      <c r="C7009" s="23"/>
      <c r="D7009" s="21" t="s">
        <v>2338</v>
      </c>
      <c r="E7009" s="21" t="s">
        <v>1403</v>
      </c>
      <c r="F7009" s="21" t="s">
        <v>1403</v>
      </c>
      <c r="G7009" s="25" t="s">
        <v>1403</v>
      </c>
      <c r="H7009" s="21" t="s">
        <v>1403</v>
      </c>
      <c r="I7009" s="25" t="s">
        <v>1403</v>
      </c>
      <c r="J7009" s="21" t="s">
        <v>1403</v>
      </c>
      <c r="K7009" s="21" t="s">
        <v>1403</v>
      </c>
    </row>
    <row r="7010" s="7" customFormat="1" customHeight="1" spans="1:11">
      <c r="A7010" s="23"/>
      <c r="B7010" s="22"/>
      <c r="C7010" s="23"/>
      <c r="D7010" s="21" t="s">
        <v>1403</v>
      </c>
      <c r="E7010" s="21" t="s">
        <v>2339</v>
      </c>
      <c r="F7010" s="21" t="s">
        <v>1403</v>
      </c>
      <c r="G7010" s="25" t="s">
        <v>1403</v>
      </c>
      <c r="H7010" s="21" t="s">
        <v>1403</v>
      </c>
      <c r="I7010" s="25" t="s">
        <v>1403</v>
      </c>
      <c r="J7010" s="21" t="s">
        <v>1403</v>
      </c>
      <c r="K7010" s="21" t="s">
        <v>1403</v>
      </c>
    </row>
    <row r="7011" s="7" customFormat="1" customHeight="1" spans="1:11">
      <c r="A7011" s="23"/>
      <c r="B7011" s="22"/>
      <c r="C7011" s="23"/>
      <c r="D7011" s="21" t="s">
        <v>1403</v>
      </c>
      <c r="E7011" s="21" t="s">
        <v>1403</v>
      </c>
      <c r="F7011" s="21" t="s">
        <v>9908</v>
      </c>
      <c r="G7011" s="25" t="s">
        <v>2341</v>
      </c>
      <c r="H7011" s="21" t="s">
        <v>9775</v>
      </c>
      <c r="I7011" s="25" t="s">
        <v>2384</v>
      </c>
      <c r="J7011" s="21" t="s">
        <v>9909</v>
      </c>
      <c r="K7011" s="21" t="s">
        <v>9777</v>
      </c>
    </row>
    <row r="7012" s="7" customFormat="1" customHeight="1" spans="1:11">
      <c r="A7012" s="23"/>
      <c r="B7012" s="22"/>
      <c r="C7012" s="23"/>
      <c r="D7012" s="21" t="s">
        <v>1403</v>
      </c>
      <c r="E7012" s="21" t="s">
        <v>2389</v>
      </c>
      <c r="F7012" s="21" t="s">
        <v>1403</v>
      </c>
      <c r="G7012" s="25" t="s">
        <v>1403</v>
      </c>
      <c r="H7012" s="21" t="s">
        <v>1403</v>
      </c>
      <c r="I7012" s="25" t="s">
        <v>1403</v>
      </c>
      <c r="J7012" s="21" t="s">
        <v>1403</v>
      </c>
      <c r="K7012" s="21" t="s">
        <v>1403</v>
      </c>
    </row>
    <row r="7013" s="7" customFormat="1" customHeight="1" spans="1:11">
      <c r="A7013" s="23"/>
      <c r="B7013" s="22"/>
      <c r="C7013" s="23"/>
      <c r="D7013" s="21" t="s">
        <v>1403</v>
      </c>
      <c r="E7013" s="21" t="s">
        <v>1403</v>
      </c>
      <c r="F7013" s="21" t="s">
        <v>9910</v>
      </c>
      <c r="G7013" s="25" t="s">
        <v>2341</v>
      </c>
      <c r="H7013" s="21" t="s">
        <v>2342</v>
      </c>
      <c r="I7013" s="25" t="s">
        <v>2343</v>
      </c>
      <c r="J7013" s="21" t="s">
        <v>9911</v>
      </c>
      <c r="K7013" s="21" t="s">
        <v>9912</v>
      </c>
    </row>
    <row r="7014" s="7" customFormat="1" customHeight="1" spans="1:11">
      <c r="A7014" s="23"/>
      <c r="B7014" s="22"/>
      <c r="C7014" s="23"/>
      <c r="D7014" s="21" t="s">
        <v>2357</v>
      </c>
      <c r="E7014" s="21" t="s">
        <v>1403</v>
      </c>
      <c r="F7014" s="21" t="s">
        <v>1403</v>
      </c>
      <c r="G7014" s="25" t="s">
        <v>1403</v>
      </c>
      <c r="H7014" s="21" t="s">
        <v>1403</v>
      </c>
      <c r="I7014" s="25" t="s">
        <v>1403</v>
      </c>
      <c r="J7014" s="21" t="s">
        <v>1403</v>
      </c>
      <c r="K7014" s="21" t="s">
        <v>1403</v>
      </c>
    </row>
    <row r="7015" s="7" customFormat="1" customHeight="1" spans="1:11">
      <c r="A7015" s="23"/>
      <c r="B7015" s="22"/>
      <c r="C7015" s="23"/>
      <c r="D7015" s="21" t="s">
        <v>1403</v>
      </c>
      <c r="E7015" s="21" t="s">
        <v>2358</v>
      </c>
      <c r="F7015" s="21" t="s">
        <v>1403</v>
      </c>
      <c r="G7015" s="25" t="s">
        <v>1403</v>
      </c>
      <c r="H7015" s="21" t="s">
        <v>1403</v>
      </c>
      <c r="I7015" s="25" t="s">
        <v>1403</v>
      </c>
      <c r="J7015" s="21" t="s">
        <v>1403</v>
      </c>
      <c r="K7015" s="21" t="s">
        <v>1403</v>
      </c>
    </row>
    <row r="7016" s="7" customFormat="1" customHeight="1" spans="1:11">
      <c r="A7016" s="23"/>
      <c r="B7016" s="22"/>
      <c r="C7016" s="23"/>
      <c r="D7016" s="21" t="s">
        <v>1403</v>
      </c>
      <c r="E7016" s="21" t="s">
        <v>1403</v>
      </c>
      <c r="F7016" s="21" t="s">
        <v>2590</v>
      </c>
      <c r="G7016" s="25" t="s">
        <v>2341</v>
      </c>
      <c r="H7016" s="21" t="s">
        <v>2591</v>
      </c>
      <c r="I7016" s="25" t="s">
        <v>2343</v>
      </c>
      <c r="J7016" s="21" t="s">
        <v>2623</v>
      </c>
      <c r="K7016" s="21" t="s">
        <v>2624</v>
      </c>
    </row>
    <row r="7017" s="7" customFormat="1" customHeight="1" spans="1:11">
      <c r="A7017" s="23"/>
      <c r="B7017" s="22"/>
      <c r="C7017" s="23"/>
      <c r="D7017" s="21" t="s">
        <v>2373</v>
      </c>
      <c r="E7017" s="21" t="s">
        <v>1403</v>
      </c>
      <c r="F7017" s="21" t="s">
        <v>1403</v>
      </c>
      <c r="G7017" s="25" t="s">
        <v>1403</v>
      </c>
      <c r="H7017" s="21" t="s">
        <v>1403</v>
      </c>
      <c r="I7017" s="25" t="s">
        <v>1403</v>
      </c>
      <c r="J7017" s="21" t="s">
        <v>1403</v>
      </c>
      <c r="K7017" s="21" t="s">
        <v>1403</v>
      </c>
    </row>
    <row r="7018" s="7" customFormat="1" customHeight="1" spans="1:11">
      <c r="A7018" s="23"/>
      <c r="B7018" s="22"/>
      <c r="C7018" s="23"/>
      <c r="D7018" s="21" t="s">
        <v>1403</v>
      </c>
      <c r="E7018" s="21" t="s">
        <v>2374</v>
      </c>
      <c r="F7018" s="21" t="s">
        <v>1403</v>
      </c>
      <c r="G7018" s="25" t="s">
        <v>1403</v>
      </c>
      <c r="H7018" s="21" t="s">
        <v>1403</v>
      </c>
      <c r="I7018" s="25" t="s">
        <v>1403</v>
      </c>
      <c r="J7018" s="21" t="s">
        <v>1403</v>
      </c>
      <c r="K7018" s="21" t="s">
        <v>1403</v>
      </c>
    </row>
    <row r="7019" s="7" customFormat="1" customHeight="1" spans="1:11">
      <c r="A7019" s="23"/>
      <c r="B7019" s="22"/>
      <c r="C7019" s="23"/>
      <c r="D7019" s="21" t="s">
        <v>1403</v>
      </c>
      <c r="E7019" s="21" t="s">
        <v>1403</v>
      </c>
      <c r="F7019" s="21" t="s">
        <v>2594</v>
      </c>
      <c r="G7019" s="25" t="s">
        <v>2354</v>
      </c>
      <c r="H7019" s="21" t="s">
        <v>2394</v>
      </c>
      <c r="I7019" s="25" t="s">
        <v>2343</v>
      </c>
      <c r="J7019" s="21" t="s">
        <v>2625</v>
      </c>
      <c r="K7019" s="21" t="s">
        <v>2626</v>
      </c>
    </row>
    <row r="7020" s="7" customFormat="1" customHeight="1" spans="1:11">
      <c r="A7020" s="23"/>
      <c r="B7020" s="22"/>
      <c r="C7020" s="23"/>
      <c r="D7020" s="21" t="s">
        <v>1403</v>
      </c>
      <c r="E7020" s="21" t="s">
        <v>1403</v>
      </c>
      <c r="F7020" s="21" t="s">
        <v>2627</v>
      </c>
      <c r="G7020" s="25" t="s">
        <v>2354</v>
      </c>
      <c r="H7020" s="21" t="s">
        <v>2394</v>
      </c>
      <c r="I7020" s="25" t="s">
        <v>2343</v>
      </c>
      <c r="J7020" s="21" t="s">
        <v>2628</v>
      </c>
      <c r="K7020" s="21" t="s">
        <v>2626</v>
      </c>
    </row>
    <row r="7021" s="7" customFormat="1" customHeight="1" spans="1:11">
      <c r="A7021" s="21" t="s">
        <v>9913</v>
      </c>
      <c r="B7021" s="24" t="s">
        <v>9914</v>
      </c>
      <c r="C7021" s="21" t="s">
        <v>9915</v>
      </c>
      <c r="D7021" s="23"/>
      <c r="E7021" s="23"/>
      <c r="F7021" s="23"/>
      <c r="G7021" s="22"/>
      <c r="H7021" s="23"/>
      <c r="I7021" s="22"/>
      <c r="J7021" s="23"/>
      <c r="K7021" s="23"/>
    </row>
    <row r="7022" s="7" customFormat="1" customHeight="1" spans="1:11">
      <c r="A7022" s="23"/>
      <c r="B7022" s="22"/>
      <c r="C7022" s="23"/>
      <c r="D7022" s="21" t="s">
        <v>2338</v>
      </c>
      <c r="E7022" s="21" t="s">
        <v>1403</v>
      </c>
      <c r="F7022" s="21" t="s">
        <v>1403</v>
      </c>
      <c r="G7022" s="25" t="s">
        <v>1403</v>
      </c>
      <c r="H7022" s="21" t="s">
        <v>1403</v>
      </c>
      <c r="I7022" s="25" t="s">
        <v>1403</v>
      </c>
      <c r="J7022" s="21" t="s">
        <v>1403</v>
      </c>
      <c r="K7022" s="21" t="s">
        <v>1403</v>
      </c>
    </row>
    <row r="7023" s="7" customFormat="1" customHeight="1" spans="1:11">
      <c r="A7023" s="23"/>
      <c r="B7023" s="22"/>
      <c r="C7023" s="23"/>
      <c r="D7023" s="21" t="s">
        <v>1403</v>
      </c>
      <c r="E7023" s="21" t="s">
        <v>2339</v>
      </c>
      <c r="F7023" s="21" t="s">
        <v>1403</v>
      </c>
      <c r="G7023" s="25" t="s">
        <v>1403</v>
      </c>
      <c r="H7023" s="21" t="s">
        <v>1403</v>
      </c>
      <c r="I7023" s="25" t="s">
        <v>1403</v>
      </c>
      <c r="J7023" s="21" t="s">
        <v>1403</v>
      </c>
      <c r="K7023" s="21" t="s">
        <v>1403</v>
      </c>
    </row>
    <row r="7024" s="7" customFormat="1" customHeight="1" spans="1:11">
      <c r="A7024" s="23"/>
      <c r="B7024" s="22"/>
      <c r="C7024" s="23"/>
      <c r="D7024" s="21" t="s">
        <v>1403</v>
      </c>
      <c r="E7024" s="21" t="s">
        <v>1403</v>
      </c>
      <c r="F7024" s="21" t="s">
        <v>9916</v>
      </c>
      <c r="G7024" s="25" t="s">
        <v>2354</v>
      </c>
      <c r="H7024" s="21" t="s">
        <v>2860</v>
      </c>
      <c r="I7024" s="25" t="s">
        <v>2416</v>
      </c>
      <c r="J7024" s="21" t="s">
        <v>9917</v>
      </c>
      <c r="K7024" s="21" t="s">
        <v>9746</v>
      </c>
    </row>
    <row r="7025" s="7" customFormat="1" customHeight="1" spans="1:11">
      <c r="A7025" s="23"/>
      <c r="B7025" s="22"/>
      <c r="C7025" s="23"/>
      <c r="D7025" s="21" t="s">
        <v>1403</v>
      </c>
      <c r="E7025" s="21" t="s">
        <v>1403</v>
      </c>
      <c r="F7025" s="21" t="s">
        <v>9918</v>
      </c>
      <c r="G7025" s="25" t="s">
        <v>2354</v>
      </c>
      <c r="H7025" s="21" t="s">
        <v>3945</v>
      </c>
      <c r="I7025" s="25" t="s">
        <v>9919</v>
      </c>
      <c r="J7025" s="21" t="s">
        <v>9920</v>
      </c>
      <c r="K7025" s="21" t="s">
        <v>9921</v>
      </c>
    </row>
    <row r="7026" s="7" customFormat="1" customHeight="1" spans="1:11">
      <c r="A7026" s="23"/>
      <c r="B7026" s="22"/>
      <c r="C7026" s="23"/>
      <c r="D7026" s="21" t="s">
        <v>1403</v>
      </c>
      <c r="E7026" s="21" t="s">
        <v>1403</v>
      </c>
      <c r="F7026" s="21" t="s">
        <v>9922</v>
      </c>
      <c r="G7026" s="25" t="s">
        <v>2354</v>
      </c>
      <c r="H7026" s="21" t="s">
        <v>3405</v>
      </c>
      <c r="I7026" s="25" t="s">
        <v>9919</v>
      </c>
      <c r="J7026" s="21" t="s">
        <v>9923</v>
      </c>
      <c r="K7026" s="21" t="s">
        <v>9924</v>
      </c>
    </row>
    <row r="7027" s="7" customFormat="1" customHeight="1" spans="1:11">
      <c r="A7027" s="23"/>
      <c r="B7027" s="22"/>
      <c r="C7027" s="23"/>
      <c r="D7027" s="21" t="s">
        <v>1403</v>
      </c>
      <c r="E7027" s="21" t="s">
        <v>1403</v>
      </c>
      <c r="F7027" s="21" t="s">
        <v>9925</v>
      </c>
      <c r="G7027" s="25" t="s">
        <v>2354</v>
      </c>
      <c r="H7027" s="21" t="s">
        <v>2515</v>
      </c>
      <c r="I7027" s="25" t="s">
        <v>2416</v>
      </c>
      <c r="J7027" s="21" t="s">
        <v>9926</v>
      </c>
      <c r="K7027" s="21" t="s">
        <v>9927</v>
      </c>
    </row>
    <row r="7028" s="7" customFormat="1" customHeight="1" spans="1:11">
      <c r="A7028" s="23"/>
      <c r="B7028" s="22"/>
      <c r="C7028" s="23"/>
      <c r="D7028" s="21" t="s">
        <v>1403</v>
      </c>
      <c r="E7028" s="21" t="s">
        <v>1403</v>
      </c>
      <c r="F7028" s="21" t="s">
        <v>9928</v>
      </c>
      <c r="G7028" s="25" t="s">
        <v>2341</v>
      </c>
      <c r="H7028" s="21" t="s">
        <v>2753</v>
      </c>
      <c r="I7028" s="25" t="s">
        <v>2967</v>
      </c>
      <c r="J7028" s="21" t="s">
        <v>9929</v>
      </c>
      <c r="K7028" s="21" t="s">
        <v>9930</v>
      </c>
    </row>
    <row r="7029" s="7" customFormat="1" customHeight="1" spans="1:11">
      <c r="A7029" s="23"/>
      <c r="B7029" s="22"/>
      <c r="C7029" s="23"/>
      <c r="D7029" s="21" t="s">
        <v>1403</v>
      </c>
      <c r="E7029" s="21" t="s">
        <v>1403</v>
      </c>
      <c r="F7029" s="21" t="s">
        <v>9931</v>
      </c>
      <c r="G7029" s="25" t="s">
        <v>2354</v>
      </c>
      <c r="H7029" s="21" t="s">
        <v>9932</v>
      </c>
      <c r="I7029" s="25" t="s">
        <v>4876</v>
      </c>
      <c r="J7029" s="21" t="s">
        <v>9933</v>
      </c>
      <c r="K7029" s="21" t="s">
        <v>2624</v>
      </c>
    </row>
    <row r="7030" s="7" customFormat="1" customHeight="1" spans="1:11">
      <c r="A7030" s="23"/>
      <c r="B7030" s="22"/>
      <c r="C7030" s="23"/>
      <c r="D7030" s="21" t="s">
        <v>1403</v>
      </c>
      <c r="E7030" s="21" t="s">
        <v>1403</v>
      </c>
      <c r="F7030" s="21" t="s">
        <v>9934</v>
      </c>
      <c r="G7030" s="25" t="s">
        <v>2341</v>
      </c>
      <c r="H7030" s="21" t="s">
        <v>2342</v>
      </c>
      <c r="I7030" s="25" t="s">
        <v>2343</v>
      </c>
      <c r="J7030" s="21" t="s">
        <v>9935</v>
      </c>
      <c r="K7030" s="21" t="s">
        <v>8762</v>
      </c>
    </row>
    <row r="7031" s="7" customFormat="1" customHeight="1" spans="1:11">
      <c r="A7031" s="23"/>
      <c r="B7031" s="22"/>
      <c r="C7031" s="23"/>
      <c r="D7031" s="21" t="s">
        <v>1403</v>
      </c>
      <c r="E7031" s="21" t="s">
        <v>1403</v>
      </c>
      <c r="F7031" s="21" t="s">
        <v>9936</v>
      </c>
      <c r="G7031" s="25" t="s">
        <v>2354</v>
      </c>
      <c r="H7031" s="21" t="s">
        <v>2394</v>
      </c>
      <c r="I7031" s="25" t="s">
        <v>2343</v>
      </c>
      <c r="J7031" s="21" t="s">
        <v>9937</v>
      </c>
      <c r="K7031" s="21" t="s">
        <v>8762</v>
      </c>
    </row>
    <row r="7032" s="7" customFormat="1" customHeight="1" spans="1:11">
      <c r="A7032" s="23"/>
      <c r="B7032" s="22"/>
      <c r="C7032" s="23"/>
      <c r="D7032" s="21" t="s">
        <v>1403</v>
      </c>
      <c r="E7032" s="21" t="s">
        <v>2352</v>
      </c>
      <c r="F7032" s="21" t="s">
        <v>1403</v>
      </c>
      <c r="G7032" s="25" t="s">
        <v>1403</v>
      </c>
      <c r="H7032" s="21" t="s">
        <v>1403</v>
      </c>
      <c r="I7032" s="25" t="s">
        <v>1403</v>
      </c>
      <c r="J7032" s="21" t="s">
        <v>1403</v>
      </c>
      <c r="K7032" s="21" t="s">
        <v>1403</v>
      </c>
    </row>
    <row r="7033" s="7" customFormat="1" customHeight="1" spans="1:11">
      <c r="A7033" s="23"/>
      <c r="B7033" s="22"/>
      <c r="C7033" s="23"/>
      <c r="D7033" s="21" t="s">
        <v>1403</v>
      </c>
      <c r="E7033" s="21" t="s">
        <v>1403</v>
      </c>
      <c r="F7033" s="21" t="s">
        <v>9938</v>
      </c>
      <c r="G7033" s="25" t="s">
        <v>2354</v>
      </c>
      <c r="H7033" s="21" t="s">
        <v>2622</v>
      </c>
      <c r="I7033" s="25" t="s">
        <v>2343</v>
      </c>
      <c r="J7033" s="21" t="s">
        <v>9939</v>
      </c>
      <c r="K7033" s="21" t="s">
        <v>9930</v>
      </c>
    </row>
    <row r="7034" s="7" customFormat="1" customHeight="1" spans="1:11">
      <c r="A7034" s="23"/>
      <c r="B7034" s="22"/>
      <c r="C7034" s="23"/>
      <c r="D7034" s="21" t="s">
        <v>1403</v>
      </c>
      <c r="E7034" s="21" t="s">
        <v>1403</v>
      </c>
      <c r="F7034" s="21" t="s">
        <v>9940</v>
      </c>
      <c r="G7034" s="25" t="s">
        <v>2354</v>
      </c>
      <c r="H7034" s="21" t="s">
        <v>2394</v>
      </c>
      <c r="I7034" s="25" t="s">
        <v>2343</v>
      </c>
      <c r="J7034" s="21" t="s">
        <v>9941</v>
      </c>
      <c r="K7034" s="21" t="s">
        <v>9930</v>
      </c>
    </row>
    <row r="7035" s="7" customFormat="1" customHeight="1" spans="1:11">
      <c r="A7035" s="23"/>
      <c r="B7035" s="22"/>
      <c r="C7035" s="23"/>
      <c r="D7035" s="21" t="s">
        <v>1403</v>
      </c>
      <c r="E7035" s="21" t="s">
        <v>1403</v>
      </c>
      <c r="F7035" s="21" t="s">
        <v>9942</v>
      </c>
      <c r="G7035" s="25" t="s">
        <v>2341</v>
      </c>
      <c r="H7035" s="21" t="s">
        <v>3689</v>
      </c>
      <c r="I7035" s="25" t="s">
        <v>2343</v>
      </c>
      <c r="J7035" s="21" t="s">
        <v>9943</v>
      </c>
      <c r="K7035" s="21" t="s">
        <v>2624</v>
      </c>
    </row>
    <row r="7036" s="7" customFormat="1" customHeight="1" spans="1:11">
      <c r="A7036" s="23"/>
      <c r="B7036" s="22"/>
      <c r="C7036" s="23"/>
      <c r="D7036" s="21" t="s">
        <v>1403</v>
      </c>
      <c r="E7036" s="21" t="s">
        <v>1403</v>
      </c>
      <c r="F7036" s="21" t="s">
        <v>9944</v>
      </c>
      <c r="G7036" s="25" t="s">
        <v>2341</v>
      </c>
      <c r="H7036" s="21" t="s">
        <v>9280</v>
      </c>
      <c r="I7036" s="25" t="s">
        <v>2343</v>
      </c>
      <c r="J7036" s="21" t="s">
        <v>9945</v>
      </c>
      <c r="K7036" s="21" t="s">
        <v>2624</v>
      </c>
    </row>
    <row r="7037" s="7" customFormat="1" customHeight="1" spans="1:11">
      <c r="A7037" s="23"/>
      <c r="B7037" s="22"/>
      <c r="C7037" s="23"/>
      <c r="D7037" s="21" t="s">
        <v>1403</v>
      </c>
      <c r="E7037" s="21" t="s">
        <v>1403</v>
      </c>
      <c r="F7037" s="21" t="s">
        <v>9946</v>
      </c>
      <c r="G7037" s="25" t="s">
        <v>2341</v>
      </c>
      <c r="H7037" s="21" t="s">
        <v>9947</v>
      </c>
      <c r="I7037" s="25" t="s">
        <v>2343</v>
      </c>
      <c r="J7037" s="21" t="s">
        <v>9948</v>
      </c>
      <c r="K7037" s="21" t="s">
        <v>2624</v>
      </c>
    </row>
    <row r="7038" s="7" customFormat="1" customHeight="1" spans="1:11">
      <c r="A7038" s="23"/>
      <c r="B7038" s="22"/>
      <c r="C7038" s="23"/>
      <c r="D7038" s="21" t="s">
        <v>2357</v>
      </c>
      <c r="E7038" s="21" t="s">
        <v>1403</v>
      </c>
      <c r="F7038" s="21" t="s">
        <v>1403</v>
      </c>
      <c r="G7038" s="25" t="s">
        <v>1403</v>
      </c>
      <c r="H7038" s="21" t="s">
        <v>1403</v>
      </c>
      <c r="I7038" s="25" t="s">
        <v>1403</v>
      </c>
      <c r="J7038" s="21" t="s">
        <v>1403</v>
      </c>
      <c r="K7038" s="21" t="s">
        <v>1403</v>
      </c>
    </row>
    <row r="7039" s="7" customFormat="1" customHeight="1" spans="1:11">
      <c r="A7039" s="23"/>
      <c r="B7039" s="22"/>
      <c r="C7039" s="23"/>
      <c r="D7039" s="21" t="s">
        <v>1403</v>
      </c>
      <c r="E7039" s="21" t="s">
        <v>2358</v>
      </c>
      <c r="F7039" s="21" t="s">
        <v>1403</v>
      </c>
      <c r="G7039" s="25" t="s">
        <v>1403</v>
      </c>
      <c r="H7039" s="21" t="s">
        <v>1403</v>
      </c>
      <c r="I7039" s="25" t="s">
        <v>1403</v>
      </c>
      <c r="J7039" s="21" t="s">
        <v>1403</v>
      </c>
      <c r="K7039" s="21" t="s">
        <v>1403</v>
      </c>
    </row>
    <row r="7040" s="7" customFormat="1" customHeight="1" spans="1:11">
      <c r="A7040" s="23"/>
      <c r="B7040" s="22"/>
      <c r="C7040" s="23"/>
      <c r="D7040" s="21" t="s">
        <v>1403</v>
      </c>
      <c r="E7040" s="21" t="s">
        <v>1403</v>
      </c>
      <c r="F7040" s="21" t="s">
        <v>2590</v>
      </c>
      <c r="G7040" s="25" t="s">
        <v>2341</v>
      </c>
      <c r="H7040" s="21" t="s">
        <v>2591</v>
      </c>
      <c r="I7040" s="25" t="s">
        <v>2343</v>
      </c>
      <c r="J7040" s="21" t="s">
        <v>2623</v>
      </c>
      <c r="K7040" s="21" t="s">
        <v>2624</v>
      </c>
    </row>
    <row r="7041" s="7" customFormat="1" customHeight="1" spans="1:11">
      <c r="A7041" s="23"/>
      <c r="B7041" s="22"/>
      <c r="C7041" s="23"/>
      <c r="D7041" s="21" t="s">
        <v>2373</v>
      </c>
      <c r="E7041" s="21" t="s">
        <v>1403</v>
      </c>
      <c r="F7041" s="21" t="s">
        <v>1403</v>
      </c>
      <c r="G7041" s="25" t="s">
        <v>1403</v>
      </c>
      <c r="H7041" s="21" t="s">
        <v>1403</v>
      </c>
      <c r="I7041" s="25" t="s">
        <v>1403</v>
      </c>
      <c r="J7041" s="21" t="s">
        <v>1403</v>
      </c>
      <c r="K7041" s="21" t="s">
        <v>1403</v>
      </c>
    </row>
    <row r="7042" s="7" customFormat="1" customHeight="1" spans="1:11">
      <c r="A7042" s="23"/>
      <c r="B7042" s="22"/>
      <c r="C7042" s="23"/>
      <c r="D7042" s="21" t="s">
        <v>1403</v>
      </c>
      <c r="E7042" s="21" t="s">
        <v>2374</v>
      </c>
      <c r="F7042" s="21" t="s">
        <v>1403</v>
      </c>
      <c r="G7042" s="25" t="s">
        <v>1403</v>
      </c>
      <c r="H7042" s="21" t="s">
        <v>1403</v>
      </c>
      <c r="I7042" s="25" t="s">
        <v>1403</v>
      </c>
      <c r="J7042" s="21" t="s">
        <v>1403</v>
      </c>
      <c r="K7042" s="21" t="s">
        <v>1403</v>
      </c>
    </row>
    <row r="7043" s="7" customFormat="1" customHeight="1" spans="1:11">
      <c r="A7043" s="23"/>
      <c r="B7043" s="22"/>
      <c r="C7043" s="23"/>
      <c r="D7043" s="21" t="s">
        <v>1403</v>
      </c>
      <c r="E7043" s="21" t="s">
        <v>1403</v>
      </c>
      <c r="F7043" s="21" t="s">
        <v>2594</v>
      </c>
      <c r="G7043" s="25" t="s">
        <v>2354</v>
      </c>
      <c r="H7043" s="21" t="s">
        <v>2394</v>
      </c>
      <c r="I7043" s="25" t="s">
        <v>2343</v>
      </c>
      <c r="J7043" s="21" t="s">
        <v>9949</v>
      </c>
      <c r="K7043" s="21" t="s">
        <v>2626</v>
      </c>
    </row>
    <row r="7044" s="7" customFormat="1" customHeight="1" spans="1:11">
      <c r="A7044" s="23"/>
      <c r="B7044" s="22"/>
      <c r="C7044" s="23"/>
      <c r="D7044" s="21" t="s">
        <v>1403</v>
      </c>
      <c r="E7044" s="21" t="s">
        <v>1403</v>
      </c>
      <c r="F7044" s="21" t="s">
        <v>2627</v>
      </c>
      <c r="G7044" s="25" t="s">
        <v>2354</v>
      </c>
      <c r="H7044" s="21" t="s">
        <v>2394</v>
      </c>
      <c r="I7044" s="25" t="s">
        <v>2343</v>
      </c>
      <c r="J7044" s="21" t="s">
        <v>9950</v>
      </c>
      <c r="K7044" s="21" t="s">
        <v>2626</v>
      </c>
    </row>
    <row r="7045" s="7" customFormat="1" customHeight="1" spans="1:11">
      <c r="A7045" s="21" t="s">
        <v>9951</v>
      </c>
      <c r="B7045" s="24" t="s">
        <v>9952</v>
      </c>
      <c r="C7045" s="21" t="s">
        <v>3274</v>
      </c>
      <c r="D7045" s="23"/>
      <c r="E7045" s="23"/>
      <c r="F7045" s="23"/>
      <c r="G7045" s="22"/>
      <c r="H7045" s="23"/>
      <c r="I7045" s="22"/>
      <c r="J7045" s="23"/>
      <c r="K7045" s="23"/>
    </row>
    <row r="7046" s="7" customFormat="1" customHeight="1" spans="1:11">
      <c r="A7046" s="23"/>
      <c r="B7046" s="22"/>
      <c r="C7046" s="23"/>
      <c r="D7046" s="21" t="s">
        <v>2338</v>
      </c>
      <c r="E7046" s="21" t="s">
        <v>1403</v>
      </c>
      <c r="F7046" s="21" t="s">
        <v>1403</v>
      </c>
      <c r="G7046" s="25" t="s">
        <v>1403</v>
      </c>
      <c r="H7046" s="21" t="s">
        <v>1403</v>
      </c>
      <c r="I7046" s="25" t="s">
        <v>1403</v>
      </c>
      <c r="J7046" s="21" t="s">
        <v>1403</v>
      </c>
      <c r="K7046" s="21" t="s">
        <v>1403</v>
      </c>
    </row>
    <row r="7047" s="7" customFormat="1" customHeight="1" spans="1:11">
      <c r="A7047" s="23"/>
      <c r="B7047" s="22"/>
      <c r="C7047" s="23"/>
      <c r="D7047" s="21" t="s">
        <v>1403</v>
      </c>
      <c r="E7047" s="21" t="s">
        <v>2339</v>
      </c>
      <c r="F7047" s="21" t="s">
        <v>1403</v>
      </c>
      <c r="G7047" s="25" t="s">
        <v>1403</v>
      </c>
      <c r="H7047" s="21" t="s">
        <v>1403</v>
      </c>
      <c r="I7047" s="25" t="s">
        <v>1403</v>
      </c>
      <c r="J7047" s="21" t="s">
        <v>1403</v>
      </c>
      <c r="K7047" s="21" t="s">
        <v>1403</v>
      </c>
    </row>
    <row r="7048" s="7" customFormat="1" customHeight="1" spans="1:11">
      <c r="A7048" s="23"/>
      <c r="B7048" s="22"/>
      <c r="C7048" s="23"/>
      <c r="D7048" s="21" t="s">
        <v>1403</v>
      </c>
      <c r="E7048" s="21" t="s">
        <v>1403</v>
      </c>
      <c r="F7048" s="21" t="s">
        <v>9908</v>
      </c>
      <c r="G7048" s="25" t="s">
        <v>2341</v>
      </c>
      <c r="H7048" s="21" t="s">
        <v>9775</v>
      </c>
      <c r="I7048" s="25" t="s">
        <v>2384</v>
      </c>
      <c r="J7048" s="21" t="s">
        <v>9909</v>
      </c>
      <c r="K7048" s="21" t="s">
        <v>9777</v>
      </c>
    </row>
    <row r="7049" s="7" customFormat="1" customHeight="1" spans="1:11">
      <c r="A7049" s="23"/>
      <c r="B7049" s="22"/>
      <c r="C7049" s="23"/>
      <c r="D7049" s="21" t="s">
        <v>1403</v>
      </c>
      <c r="E7049" s="21" t="s">
        <v>2389</v>
      </c>
      <c r="F7049" s="21" t="s">
        <v>1403</v>
      </c>
      <c r="G7049" s="25" t="s">
        <v>1403</v>
      </c>
      <c r="H7049" s="21" t="s">
        <v>1403</v>
      </c>
      <c r="I7049" s="25" t="s">
        <v>1403</v>
      </c>
      <c r="J7049" s="21" t="s">
        <v>1403</v>
      </c>
      <c r="K7049" s="21" t="s">
        <v>1403</v>
      </c>
    </row>
    <row r="7050" s="7" customFormat="1" customHeight="1" spans="1:11">
      <c r="A7050" s="23"/>
      <c r="B7050" s="22"/>
      <c r="C7050" s="23"/>
      <c r="D7050" s="21" t="s">
        <v>1403</v>
      </c>
      <c r="E7050" s="21" t="s">
        <v>1403</v>
      </c>
      <c r="F7050" s="21" t="s">
        <v>9910</v>
      </c>
      <c r="G7050" s="25" t="s">
        <v>2341</v>
      </c>
      <c r="H7050" s="21" t="s">
        <v>2342</v>
      </c>
      <c r="I7050" s="25" t="s">
        <v>2343</v>
      </c>
      <c r="J7050" s="21" t="s">
        <v>9911</v>
      </c>
      <c r="K7050" s="21" t="s">
        <v>9912</v>
      </c>
    </row>
    <row r="7051" s="7" customFormat="1" customHeight="1" spans="1:11">
      <c r="A7051" s="23"/>
      <c r="B7051" s="22"/>
      <c r="C7051" s="23"/>
      <c r="D7051" s="21" t="s">
        <v>2357</v>
      </c>
      <c r="E7051" s="21" t="s">
        <v>1403</v>
      </c>
      <c r="F7051" s="21" t="s">
        <v>1403</v>
      </c>
      <c r="G7051" s="25" t="s">
        <v>1403</v>
      </c>
      <c r="H7051" s="21" t="s">
        <v>1403</v>
      </c>
      <c r="I7051" s="25" t="s">
        <v>1403</v>
      </c>
      <c r="J7051" s="21" t="s">
        <v>1403</v>
      </c>
      <c r="K7051" s="21" t="s">
        <v>1403</v>
      </c>
    </row>
    <row r="7052" s="7" customFormat="1" customHeight="1" spans="1:11">
      <c r="A7052" s="23"/>
      <c r="B7052" s="22"/>
      <c r="C7052" s="23"/>
      <c r="D7052" s="21" t="s">
        <v>1403</v>
      </c>
      <c r="E7052" s="21" t="s">
        <v>2358</v>
      </c>
      <c r="F7052" s="21" t="s">
        <v>1403</v>
      </c>
      <c r="G7052" s="25" t="s">
        <v>1403</v>
      </c>
      <c r="H7052" s="21" t="s">
        <v>1403</v>
      </c>
      <c r="I7052" s="25" t="s">
        <v>1403</v>
      </c>
      <c r="J7052" s="21" t="s">
        <v>1403</v>
      </c>
      <c r="K7052" s="21" t="s">
        <v>1403</v>
      </c>
    </row>
    <row r="7053" s="7" customFormat="1" customHeight="1" spans="1:11">
      <c r="A7053" s="23"/>
      <c r="B7053" s="22"/>
      <c r="C7053" s="23"/>
      <c r="D7053" s="21" t="s">
        <v>1403</v>
      </c>
      <c r="E7053" s="21" t="s">
        <v>1403</v>
      </c>
      <c r="F7053" s="21" t="s">
        <v>2590</v>
      </c>
      <c r="G7053" s="25" t="s">
        <v>2341</v>
      </c>
      <c r="H7053" s="21" t="s">
        <v>2591</v>
      </c>
      <c r="I7053" s="25" t="s">
        <v>1403</v>
      </c>
      <c r="J7053" s="21" t="s">
        <v>2623</v>
      </c>
      <c r="K7053" s="21" t="s">
        <v>2624</v>
      </c>
    </row>
    <row r="7054" s="7" customFormat="1" customHeight="1" spans="1:11">
      <c r="A7054" s="23"/>
      <c r="B7054" s="22"/>
      <c r="C7054" s="23"/>
      <c r="D7054" s="21" t="s">
        <v>2373</v>
      </c>
      <c r="E7054" s="21" t="s">
        <v>1403</v>
      </c>
      <c r="F7054" s="21" t="s">
        <v>1403</v>
      </c>
      <c r="G7054" s="25" t="s">
        <v>1403</v>
      </c>
      <c r="H7054" s="21" t="s">
        <v>1403</v>
      </c>
      <c r="I7054" s="25" t="s">
        <v>1403</v>
      </c>
      <c r="J7054" s="21" t="s">
        <v>1403</v>
      </c>
      <c r="K7054" s="21" t="s">
        <v>1403</v>
      </c>
    </row>
    <row r="7055" s="7" customFormat="1" customHeight="1" spans="1:11">
      <c r="A7055" s="23"/>
      <c r="B7055" s="22"/>
      <c r="C7055" s="23"/>
      <c r="D7055" s="21" t="s">
        <v>1403</v>
      </c>
      <c r="E7055" s="21" t="s">
        <v>2374</v>
      </c>
      <c r="F7055" s="21" t="s">
        <v>1403</v>
      </c>
      <c r="G7055" s="25" t="s">
        <v>1403</v>
      </c>
      <c r="H7055" s="21" t="s">
        <v>1403</v>
      </c>
      <c r="I7055" s="25" t="s">
        <v>1403</v>
      </c>
      <c r="J7055" s="21" t="s">
        <v>1403</v>
      </c>
      <c r="K7055" s="21" t="s">
        <v>1403</v>
      </c>
    </row>
    <row r="7056" s="7" customFormat="1" customHeight="1" spans="1:11">
      <c r="A7056" s="23"/>
      <c r="B7056" s="22"/>
      <c r="C7056" s="23"/>
      <c r="D7056" s="21" t="s">
        <v>1403</v>
      </c>
      <c r="E7056" s="21" t="s">
        <v>1403</v>
      </c>
      <c r="F7056" s="21" t="s">
        <v>2594</v>
      </c>
      <c r="G7056" s="25" t="s">
        <v>2354</v>
      </c>
      <c r="H7056" s="21" t="s">
        <v>2394</v>
      </c>
      <c r="I7056" s="25" t="s">
        <v>2343</v>
      </c>
      <c r="J7056" s="21" t="s">
        <v>2625</v>
      </c>
      <c r="K7056" s="21" t="s">
        <v>2626</v>
      </c>
    </row>
    <row r="7057" s="7" customFormat="1" customHeight="1" spans="1:11">
      <c r="A7057" s="23"/>
      <c r="B7057" s="22"/>
      <c r="C7057" s="23"/>
      <c r="D7057" s="21" t="s">
        <v>1403</v>
      </c>
      <c r="E7057" s="21" t="s">
        <v>1403</v>
      </c>
      <c r="F7057" s="21" t="s">
        <v>2627</v>
      </c>
      <c r="G7057" s="25" t="s">
        <v>2354</v>
      </c>
      <c r="H7057" s="21" t="s">
        <v>2394</v>
      </c>
      <c r="I7057" s="25" t="s">
        <v>2343</v>
      </c>
      <c r="J7057" s="21" t="s">
        <v>2628</v>
      </c>
      <c r="K7057" s="21" t="s">
        <v>2626</v>
      </c>
    </row>
    <row r="7058" s="7" customFormat="1" customHeight="1" spans="1:11">
      <c r="A7058" s="21" t="s">
        <v>9953</v>
      </c>
      <c r="B7058" s="22"/>
      <c r="C7058" s="23"/>
      <c r="D7058" s="23"/>
      <c r="E7058" s="23"/>
      <c r="F7058" s="23"/>
      <c r="G7058" s="22"/>
      <c r="H7058" s="23"/>
      <c r="I7058" s="22"/>
      <c r="J7058" s="23"/>
      <c r="K7058" s="23"/>
    </row>
    <row r="7059" s="7" customFormat="1" customHeight="1" spans="1:11">
      <c r="A7059" s="21" t="s">
        <v>9954</v>
      </c>
      <c r="B7059" s="24" t="s">
        <v>9955</v>
      </c>
      <c r="C7059" s="21" t="s">
        <v>9956</v>
      </c>
      <c r="D7059" s="23"/>
      <c r="E7059" s="23"/>
      <c r="F7059" s="23"/>
      <c r="G7059" s="22"/>
      <c r="H7059" s="23"/>
      <c r="I7059" s="22"/>
      <c r="J7059" s="23"/>
      <c r="K7059" s="23"/>
    </row>
    <row r="7060" s="7" customFormat="1" customHeight="1" spans="1:11">
      <c r="A7060" s="23"/>
      <c r="B7060" s="22"/>
      <c r="C7060" s="23"/>
      <c r="D7060" s="21" t="s">
        <v>2338</v>
      </c>
      <c r="E7060" s="21" t="s">
        <v>1403</v>
      </c>
      <c r="F7060" s="21" t="s">
        <v>1403</v>
      </c>
      <c r="G7060" s="25" t="s">
        <v>1403</v>
      </c>
      <c r="H7060" s="21" t="s">
        <v>1403</v>
      </c>
      <c r="I7060" s="25" t="s">
        <v>1403</v>
      </c>
      <c r="J7060" s="21" t="s">
        <v>1403</v>
      </c>
      <c r="K7060" s="21" t="s">
        <v>1403</v>
      </c>
    </row>
    <row r="7061" s="7" customFormat="1" customHeight="1" spans="1:11">
      <c r="A7061" s="23"/>
      <c r="B7061" s="22"/>
      <c r="C7061" s="23"/>
      <c r="D7061" s="21" t="s">
        <v>1403</v>
      </c>
      <c r="E7061" s="21" t="s">
        <v>2339</v>
      </c>
      <c r="F7061" s="21" t="s">
        <v>1403</v>
      </c>
      <c r="G7061" s="25" t="s">
        <v>1403</v>
      </c>
      <c r="H7061" s="21" t="s">
        <v>1403</v>
      </c>
      <c r="I7061" s="25" t="s">
        <v>1403</v>
      </c>
      <c r="J7061" s="21" t="s">
        <v>1403</v>
      </c>
      <c r="K7061" s="21" t="s">
        <v>1403</v>
      </c>
    </row>
    <row r="7062" s="7" customFormat="1" customHeight="1" spans="1:11">
      <c r="A7062" s="23"/>
      <c r="B7062" s="22"/>
      <c r="C7062" s="23"/>
      <c r="D7062" s="21" t="s">
        <v>1403</v>
      </c>
      <c r="E7062" s="21" t="s">
        <v>1403</v>
      </c>
      <c r="F7062" s="21" t="s">
        <v>8948</v>
      </c>
      <c r="G7062" s="25" t="s">
        <v>2354</v>
      </c>
      <c r="H7062" s="21" t="s">
        <v>9051</v>
      </c>
      <c r="I7062" s="25" t="s">
        <v>2343</v>
      </c>
      <c r="J7062" s="21" t="s">
        <v>9957</v>
      </c>
      <c r="K7062" s="21" t="s">
        <v>2765</v>
      </c>
    </row>
    <row r="7063" s="7" customFormat="1" customHeight="1" spans="1:11">
      <c r="A7063" s="23"/>
      <c r="B7063" s="22"/>
      <c r="C7063" s="23"/>
      <c r="D7063" s="21" t="s">
        <v>2357</v>
      </c>
      <c r="E7063" s="21" t="s">
        <v>1403</v>
      </c>
      <c r="F7063" s="21" t="s">
        <v>1403</v>
      </c>
      <c r="G7063" s="25" t="s">
        <v>1403</v>
      </c>
      <c r="H7063" s="21" t="s">
        <v>1403</v>
      </c>
      <c r="I7063" s="25" t="s">
        <v>1403</v>
      </c>
      <c r="J7063" s="21" t="s">
        <v>1403</v>
      </c>
      <c r="K7063" s="21" t="s">
        <v>1403</v>
      </c>
    </row>
    <row r="7064" s="7" customFormat="1" customHeight="1" spans="1:11">
      <c r="A7064" s="23"/>
      <c r="B7064" s="22"/>
      <c r="C7064" s="23"/>
      <c r="D7064" s="21" t="s">
        <v>1403</v>
      </c>
      <c r="E7064" s="21" t="s">
        <v>2358</v>
      </c>
      <c r="F7064" s="21" t="s">
        <v>1403</v>
      </c>
      <c r="G7064" s="25" t="s">
        <v>1403</v>
      </c>
      <c r="H7064" s="21" t="s">
        <v>1403</v>
      </c>
      <c r="I7064" s="25" t="s">
        <v>1403</v>
      </c>
      <c r="J7064" s="21" t="s">
        <v>1403</v>
      </c>
      <c r="K7064" s="21" t="s">
        <v>1403</v>
      </c>
    </row>
    <row r="7065" s="7" customFormat="1" customHeight="1" spans="1:11">
      <c r="A7065" s="23"/>
      <c r="B7065" s="22"/>
      <c r="C7065" s="23"/>
      <c r="D7065" s="21" t="s">
        <v>1403</v>
      </c>
      <c r="E7065" s="21" t="s">
        <v>1403</v>
      </c>
      <c r="F7065" s="21" t="s">
        <v>8945</v>
      </c>
      <c r="G7065" s="25" t="s">
        <v>2341</v>
      </c>
      <c r="H7065" s="21" t="s">
        <v>2342</v>
      </c>
      <c r="I7065" s="25" t="s">
        <v>2343</v>
      </c>
      <c r="J7065" s="21" t="s">
        <v>9958</v>
      </c>
      <c r="K7065" s="21" t="s">
        <v>2765</v>
      </c>
    </row>
    <row r="7066" s="7" customFormat="1" customHeight="1" spans="1:11">
      <c r="A7066" s="23"/>
      <c r="B7066" s="22"/>
      <c r="C7066" s="23"/>
      <c r="D7066" s="21" t="s">
        <v>2373</v>
      </c>
      <c r="E7066" s="21" t="s">
        <v>1403</v>
      </c>
      <c r="F7066" s="21" t="s">
        <v>1403</v>
      </c>
      <c r="G7066" s="25" t="s">
        <v>1403</v>
      </c>
      <c r="H7066" s="21" t="s">
        <v>1403</v>
      </c>
      <c r="I7066" s="25" t="s">
        <v>1403</v>
      </c>
      <c r="J7066" s="21" t="s">
        <v>1403</v>
      </c>
      <c r="K7066" s="21" t="s">
        <v>1403</v>
      </c>
    </row>
    <row r="7067" s="7" customFormat="1" customHeight="1" spans="1:11">
      <c r="A7067" s="23"/>
      <c r="B7067" s="22"/>
      <c r="C7067" s="23"/>
      <c r="D7067" s="21" t="s">
        <v>1403</v>
      </c>
      <c r="E7067" s="21" t="s">
        <v>2374</v>
      </c>
      <c r="F7067" s="21" t="s">
        <v>1403</v>
      </c>
      <c r="G7067" s="25" t="s">
        <v>1403</v>
      </c>
      <c r="H7067" s="21" t="s">
        <v>1403</v>
      </c>
      <c r="I7067" s="25" t="s">
        <v>1403</v>
      </c>
      <c r="J7067" s="21" t="s">
        <v>1403</v>
      </c>
      <c r="K7067" s="21" t="s">
        <v>1403</v>
      </c>
    </row>
    <row r="7068" s="7" customFormat="1" customHeight="1" spans="1:11">
      <c r="A7068" s="23"/>
      <c r="B7068" s="22"/>
      <c r="C7068" s="23"/>
      <c r="D7068" s="21" t="s">
        <v>1403</v>
      </c>
      <c r="E7068" s="21" t="s">
        <v>1403</v>
      </c>
      <c r="F7068" s="21" t="s">
        <v>3130</v>
      </c>
      <c r="G7068" s="25" t="s">
        <v>2341</v>
      </c>
      <c r="H7068" s="21" t="s">
        <v>2452</v>
      </c>
      <c r="I7068" s="25" t="s">
        <v>2343</v>
      </c>
      <c r="J7068" s="21" t="s">
        <v>9959</v>
      </c>
      <c r="K7068" s="21" t="s">
        <v>2765</v>
      </c>
    </row>
    <row r="7069" s="7" customFormat="1" customHeight="1" spans="1:11">
      <c r="A7069" s="21" t="s">
        <v>9960</v>
      </c>
      <c r="B7069" s="24" t="s">
        <v>9961</v>
      </c>
      <c r="C7069" s="21" t="s">
        <v>9962</v>
      </c>
      <c r="D7069" s="23"/>
      <c r="E7069" s="23"/>
      <c r="F7069" s="23"/>
      <c r="G7069" s="22"/>
      <c r="H7069" s="23"/>
      <c r="I7069" s="22"/>
      <c r="J7069" s="23"/>
      <c r="K7069" s="23"/>
    </row>
    <row r="7070" s="7" customFormat="1" customHeight="1" spans="1:11">
      <c r="A7070" s="23"/>
      <c r="B7070" s="22"/>
      <c r="C7070" s="23"/>
      <c r="D7070" s="21" t="s">
        <v>2338</v>
      </c>
      <c r="E7070" s="21" t="s">
        <v>1403</v>
      </c>
      <c r="F7070" s="21" t="s">
        <v>1403</v>
      </c>
      <c r="G7070" s="25" t="s">
        <v>1403</v>
      </c>
      <c r="H7070" s="21" t="s">
        <v>1403</v>
      </c>
      <c r="I7070" s="25" t="s">
        <v>1403</v>
      </c>
      <c r="J7070" s="21" t="s">
        <v>1403</v>
      </c>
      <c r="K7070" s="21" t="s">
        <v>1403</v>
      </c>
    </row>
    <row r="7071" s="7" customFormat="1" customHeight="1" spans="1:11">
      <c r="A7071" s="23"/>
      <c r="B7071" s="22"/>
      <c r="C7071" s="23"/>
      <c r="D7071" s="21" t="s">
        <v>1403</v>
      </c>
      <c r="E7071" s="21" t="s">
        <v>2352</v>
      </c>
      <c r="F7071" s="21" t="s">
        <v>1403</v>
      </c>
      <c r="G7071" s="25" t="s">
        <v>1403</v>
      </c>
      <c r="H7071" s="21" t="s">
        <v>1403</v>
      </c>
      <c r="I7071" s="25" t="s">
        <v>1403</v>
      </c>
      <c r="J7071" s="21" t="s">
        <v>1403</v>
      </c>
      <c r="K7071" s="21" t="s">
        <v>1403</v>
      </c>
    </row>
    <row r="7072" s="7" customFormat="1" customHeight="1" spans="1:11">
      <c r="A7072" s="23"/>
      <c r="B7072" s="22"/>
      <c r="C7072" s="23"/>
      <c r="D7072" s="21" t="s">
        <v>1403</v>
      </c>
      <c r="E7072" s="21" t="s">
        <v>1403</v>
      </c>
      <c r="F7072" s="21" t="s">
        <v>9963</v>
      </c>
      <c r="G7072" s="25" t="s">
        <v>2341</v>
      </c>
      <c r="H7072" s="21" t="s">
        <v>2342</v>
      </c>
      <c r="I7072" s="25" t="s">
        <v>2343</v>
      </c>
      <c r="J7072" s="21" t="s">
        <v>9964</v>
      </c>
      <c r="K7072" s="21" t="s">
        <v>9965</v>
      </c>
    </row>
    <row r="7073" s="7" customFormat="1" customHeight="1" spans="1:11">
      <c r="A7073" s="23"/>
      <c r="B7073" s="22"/>
      <c r="C7073" s="23"/>
      <c r="D7073" s="21" t="s">
        <v>1403</v>
      </c>
      <c r="E7073" s="21" t="s">
        <v>1403</v>
      </c>
      <c r="F7073" s="21" t="s">
        <v>9966</v>
      </c>
      <c r="G7073" s="25" t="s">
        <v>2341</v>
      </c>
      <c r="H7073" s="21" t="s">
        <v>9498</v>
      </c>
      <c r="I7073" s="25" t="s">
        <v>2343</v>
      </c>
      <c r="J7073" s="21" t="s">
        <v>9967</v>
      </c>
      <c r="K7073" s="21" t="s">
        <v>9968</v>
      </c>
    </row>
    <row r="7074" s="7" customFormat="1" customHeight="1" spans="1:11">
      <c r="A7074" s="23"/>
      <c r="B7074" s="22"/>
      <c r="C7074" s="23"/>
      <c r="D7074" s="21" t="s">
        <v>1403</v>
      </c>
      <c r="E7074" s="21" t="s">
        <v>1403</v>
      </c>
      <c r="F7074" s="21" t="s">
        <v>9969</v>
      </c>
      <c r="G7074" s="25" t="s">
        <v>2341</v>
      </c>
      <c r="H7074" s="21" t="s">
        <v>9970</v>
      </c>
      <c r="I7074" s="25" t="s">
        <v>2343</v>
      </c>
      <c r="J7074" s="21" t="s">
        <v>9970</v>
      </c>
      <c r="K7074" s="21" t="s">
        <v>9971</v>
      </c>
    </row>
    <row r="7075" s="7" customFormat="1" customHeight="1" spans="1:11">
      <c r="A7075" s="23"/>
      <c r="B7075" s="22"/>
      <c r="C7075" s="23"/>
      <c r="D7075" s="21" t="s">
        <v>1403</v>
      </c>
      <c r="E7075" s="21" t="s">
        <v>2949</v>
      </c>
      <c r="F7075" s="21" t="s">
        <v>1403</v>
      </c>
      <c r="G7075" s="25" t="s">
        <v>1403</v>
      </c>
      <c r="H7075" s="21" t="s">
        <v>1403</v>
      </c>
      <c r="I7075" s="25" t="s">
        <v>1403</v>
      </c>
      <c r="J7075" s="21" t="s">
        <v>1403</v>
      </c>
      <c r="K7075" s="21" t="s">
        <v>1403</v>
      </c>
    </row>
    <row r="7076" s="7" customFormat="1" customHeight="1" spans="1:11">
      <c r="A7076" s="23"/>
      <c r="B7076" s="22"/>
      <c r="C7076" s="23"/>
      <c r="D7076" s="21" t="s">
        <v>1403</v>
      </c>
      <c r="E7076" s="21" t="s">
        <v>1403</v>
      </c>
      <c r="F7076" s="21" t="s">
        <v>9972</v>
      </c>
      <c r="G7076" s="25" t="s">
        <v>2341</v>
      </c>
      <c r="H7076" s="21" t="s">
        <v>9973</v>
      </c>
      <c r="I7076" s="25" t="s">
        <v>2343</v>
      </c>
      <c r="J7076" s="21" t="s">
        <v>9973</v>
      </c>
      <c r="K7076" s="21" t="s">
        <v>9974</v>
      </c>
    </row>
    <row r="7077" s="7" customFormat="1" customHeight="1" spans="1:11">
      <c r="A7077" s="23"/>
      <c r="B7077" s="22"/>
      <c r="C7077" s="23"/>
      <c r="D7077" s="21" t="s">
        <v>1403</v>
      </c>
      <c r="E7077" s="21" t="s">
        <v>1403</v>
      </c>
      <c r="F7077" s="21" t="s">
        <v>9975</v>
      </c>
      <c r="G7077" s="25" t="s">
        <v>2341</v>
      </c>
      <c r="H7077" s="21" t="s">
        <v>9498</v>
      </c>
      <c r="I7077" s="25" t="s">
        <v>2343</v>
      </c>
      <c r="J7077" s="21" t="s">
        <v>9976</v>
      </c>
      <c r="K7077" s="21" t="s">
        <v>9977</v>
      </c>
    </row>
    <row r="7078" s="7" customFormat="1" customHeight="1" spans="1:11">
      <c r="A7078" s="23"/>
      <c r="B7078" s="22"/>
      <c r="C7078" s="23"/>
      <c r="D7078" s="21" t="s">
        <v>2357</v>
      </c>
      <c r="E7078" s="21" t="s">
        <v>1403</v>
      </c>
      <c r="F7078" s="21" t="s">
        <v>1403</v>
      </c>
      <c r="G7078" s="25" t="s">
        <v>1403</v>
      </c>
      <c r="H7078" s="21" t="s">
        <v>1403</v>
      </c>
      <c r="I7078" s="25" t="s">
        <v>1403</v>
      </c>
      <c r="J7078" s="21" t="s">
        <v>1403</v>
      </c>
      <c r="K7078" s="21" t="s">
        <v>1403</v>
      </c>
    </row>
    <row r="7079" s="7" customFormat="1" customHeight="1" spans="1:11">
      <c r="A7079" s="23"/>
      <c r="B7079" s="22"/>
      <c r="C7079" s="23"/>
      <c r="D7079" s="21" t="s">
        <v>1403</v>
      </c>
      <c r="E7079" s="21" t="s">
        <v>2358</v>
      </c>
      <c r="F7079" s="21" t="s">
        <v>1403</v>
      </c>
      <c r="G7079" s="25" t="s">
        <v>1403</v>
      </c>
      <c r="H7079" s="21" t="s">
        <v>1403</v>
      </c>
      <c r="I7079" s="25" t="s">
        <v>1403</v>
      </c>
      <c r="J7079" s="21" t="s">
        <v>1403</v>
      </c>
      <c r="K7079" s="21" t="s">
        <v>1403</v>
      </c>
    </row>
    <row r="7080" s="7" customFormat="1" customHeight="1" spans="1:11">
      <c r="A7080" s="23"/>
      <c r="B7080" s="22"/>
      <c r="C7080" s="23"/>
      <c r="D7080" s="21" t="s">
        <v>1403</v>
      </c>
      <c r="E7080" s="21" t="s">
        <v>1403</v>
      </c>
      <c r="F7080" s="21" t="s">
        <v>9978</v>
      </c>
      <c r="G7080" s="25" t="s">
        <v>2341</v>
      </c>
      <c r="H7080" s="21" t="s">
        <v>9979</v>
      </c>
      <c r="I7080" s="25" t="s">
        <v>2343</v>
      </c>
      <c r="J7080" s="21" t="s">
        <v>9980</v>
      </c>
      <c r="K7080" s="21" t="s">
        <v>2378</v>
      </c>
    </row>
    <row r="7081" s="7" customFormat="1" customHeight="1" spans="1:11">
      <c r="A7081" s="23"/>
      <c r="B7081" s="22"/>
      <c r="C7081" s="23"/>
      <c r="D7081" s="21" t="s">
        <v>2373</v>
      </c>
      <c r="E7081" s="21" t="s">
        <v>1403</v>
      </c>
      <c r="F7081" s="21" t="s">
        <v>1403</v>
      </c>
      <c r="G7081" s="25" t="s">
        <v>1403</v>
      </c>
      <c r="H7081" s="21" t="s">
        <v>1403</v>
      </c>
      <c r="I7081" s="25" t="s">
        <v>1403</v>
      </c>
      <c r="J7081" s="21" t="s">
        <v>1403</v>
      </c>
      <c r="K7081" s="21" t="s">
        <v>1403</v>
      </c>
    </row>
    <row r="7082" s="7" customFormat="1" customHeight="1" spans="1:11">
      <c r="A7082" s="23"/>
      <c r="B7082" s="22"/>
      <c r="C7082" s="23"/>
      <c r="D7082" s="21" t="s">
        <v>1403</v>
      </c>
      <c r="E7082" s="21" t="s">
        <v>2374</v>
      </c>
      <c r="F7082" s="21" t="s">
        <v>1403</v>
      </c>
      <c r="G7082" s="25" t="s">
        <v>1403</v>
      </c>
      <c r="H7082" s="21" t="s">
        <v>1403</v>
      </c>
      <c r="I7082" s="25" t="s">
        <v>1403</v>
      </c>
      <c r="J7082" s="21" t="s">
        <v>1403</v>
      </c>
      <c r="K7082" s="21" t="s">
        <v>1403</v>
      </c>
    </row>
    <row r="7083" s="7" customFormat="1" customHeight="1" spans="1:11">
      <c r="A7083" s="23"/>
      <c r="B7083" s="22"/>
      <c r="C7083" s="23"/>
      <c r="D7083" s="21" t="s">
        <v>1403</v>
      </c>
      <c r="E7083" s="21" t="s">
        <v>1403</v>
      </c>
      <c r="F7083" s="21" t="s">
        <v>9981</v>
      </c>
      <c r="G7083" s="25" t="s">
        <v>2354</v>
      </c>
      <c r="H7083" s="21" t="s">
        <v>2394</v>
      </c>
      <c r="I7083" s="25" t="s">
        <v>2343</v>
      </c>
      <c r="J7083" s="21" t="s">
        <v>9982</v>
      </c>
      <c r="K7083" s="21" t="s">
        <v>9983</v>
      </c>
    </row>
    <row r="7084" s="7" customFormat="1" customHeight="1" spans="1:11">
      <c r="A7084" s="23"/>
      <c r="B7084" s="22"/>
      <c r="C7084" s="23"/>
      <c r="D7084" s="21" t="s">
        <v>1403</v>
      </c>
      <c r="E7084" s="21" t="s">
        <v>1403</v>
      </c>
      <c r="F7084" s="21" t="s">
        <v>6098</v>
      </c>
      <c r="G7084" s="25" t="s">
        <v>2354</v>
      </c>
      <c r="H7084" s="21" t="s">
        <v>2394</v>
      </c>
      <c r="I7084" s="25" t="s">
        <v>2343</v>
      </c>
      <c r="J7084" s="21" t="s">
        <v>9984</v>
      </c>
      <c r="K7084" s="21" t="s">
        <v>9985</v>
      </c>
    </row>
    <row r="7085" s="7" customFormat="1" customHeight="1" spans="1:11">
      <c r="A7085" s="21" t="s">
        <v>9986</v>
      </c>
      <c r="B7085" s="24" t="s">
        <v>9987</v>
      </c>
      <c r="C7085" s="21" t="s">
        <v>9988</v>
      </c>
      <c r="D7085" s="23"/>
      <c r="E7085" s="23"/>
      <c r="F7085" s="23"/>
      <c r="G7085" s="22"/>
      <c r="H7085" s="23"/>
      <c r="I7085" s="22"/>
      <c r="J7085" s="23"/>
      <c r="K7085" s="23"/>
    </row>
    <row r="7086" s="7" customFormat="1" customHeight="1" spans="1:11">
      <c r="A7086" s="23"/>
      <c r="B7086" s="22"/>
      <c r="C7086" s="23"/>
      <c r="D7086" s="21" t="s">
        <v>2338</v>
      </c>
      <c r="E7086" s="21" t="s">
        <v>1403</v>
      </c>
      <c r="F7086" s="21" t="s">
        <v>1403</v>
      </c>
      <c r="G7086" s="25" t="s">
        <v>1403</v>
      </c>
      <c r="H7086" s="21" t="s">
        <v>1403</v>
      </c>
      <c r="I7086" s="25" t="s">
        <v>1403</v>
      </c>
      <c r="J7086" s="21" t="s">
        <v>1403</v>
      </c>
      <c r="K7086" s="21" t="s">
        <v>1403</v>
      </c>
    </row>
    <row r="7087" s="7" customFormat="1" customHeight="1" spans="1:11">
      <c r="A7087" s="23"/>
      <c r="B7087" s="22"/>
      <c r="C7087" s="23"/>
      <c r="D7087" s="21" t="s">
        <v>1403</v>
      </c>
      <c r="E7087" s="21" t="s">
        <v>2352</v>
      </c>
      <c r="F7087" s="21" t="s">
        <v>1403</v>
      </c>
      <c r="G7087" s="25" t="s">
        <v>1403</v>
      </c>
      <c r="H7087" s="21" t="s">
        <v>1403</v>
      </c>
      <c r="I7087" s="25" t="s">
        <v>1403</v>
      </c>
      <c r="J7087" s="21" t="s">
        <v>1403</v>
      </c>
      <c r="K7087" s="21" t="s">
        <v>1403</v>
      </c>
    </row>
    <row r="7088" s="7" customFormat="1" customHeight="1" spans="1:11">
      <c r="A7088" s="23"/>
      <c r="B7088" s="22"/>
      <c r="C7088" s="23"/>
      <c r="D7088" s="21" t="s">
        <v>1403</v>
      </c>
      <c r="E7088" s="21" t="s">
        <v>1403</v>
      </c>
      <c r="F7088" s="21" t="s">
        <v>9989</v>
      </c>
      <c r="G7088" s="25" t="s">
        <v>2354</v>
      </c>
      <c r="H7088" s="21" t="s">
        <v>2622</v>
      </c>
      <c r="I7088" s="25" t="s">
        <v>2343</v>
      </c>
      <c r="J7088" s="21" t="s">
        <v>9990</v>
      </c>
      <c r="K7088" s="21" t="s">
        <v>9991</v>
      </c>
    </row>
    <row r="7089" s="7" customFormat="1" customHeight="1" spans="1:11">
      <c r="A7089" s="23"/>
      <c r="B7089" s="22"/>
      <c r="C7089" s="23"/>
      <c r="D7089" s="21" t="s">
        <v>1403</v>
      </c>
      <c r="E7089" s="21" t="s">
        <v>2389</v>
      </c>
      <c r="F7089" s="21" t="s">
        <v>1403</v>
      </c>
      <c r="G7089" s="25" t="s">
        <v>1403</v>
      </c>
      <c r="H7089" s="21" t="s">
        <v>1403</v>
      </c>
      <c r="I7089" s="25" t="s">
        <v>1403</v>
      </c>
      <c r="J7089" s="21" t="s">
        <v>1403</v>
      </c>
      <c r="K7089" s="21" t="s">
        <v>1403</v>
      </c>
    </row>
    <row r="7090" s="7" customFormat="1" customHeight="1" spans="1:11">
      <c r="A7090" s="23"/>
      <c r="B7090" s="22"/>
      <c r="C7090" s="23"/>
      <c r="D7090" s="21" t="s">
        <v>1403</v>
      </c>
      <c r="E7090" s="21" t="s">
        <v>1403</v>
      </c>
      <c r="F7090" s="21" t="s">
        <v>9992</v>
      </c>
      <c r="G7090" s="25" t="s">
        <v>2341</v>
      </c>
      <c r="H7090" s="21" t="s">
        <v>2342</v>
      </c>
      <c r="I7090" s="25" t="s">
        <v>2343</v>
      </c>
      <c r="J7090" s="21" t="s">
        <v>9993</v>
      </c>
      <c r="K7090" s="21" t="s">
        <v>9993</v>
      </c>
    </row>
    <row r="7091" s="7" customFormat="1" customHeight="1" spans="1:11">
      <c r="A7091" s="23"/>
      <c r="B7091" s="22"/>
      <c r="C7091" s="23"/>
      <c r="D7091" s="21" t="s">
        <v>2357</v>
      </c>
      <c r="E7091" s="21" t="s">
        <v>1403</v>
      </c>
      <c r="F7091" s="21" t="s">
        <v>1403</v>
      </c>
      <c r="G7091" s="25" t="s">
        <v>1403</v>
      </c>
      <c r="H7091" s="21" t="s">
        <v>1403</v>
      </c>
      <c r="I7091" s="25" t="s">
        <v>1403</v>
      </c>
      <c r="J7091" s="21" t="s">
        <v>1403</v>
      </c>
      <c r="K7091" s="21" t="s">
        <v>1403</v>
      </c>
    </row>
    <row r="7092" s="7" customFormat="1" customHeight="1" spans="1:11">
      <c r="A7092" s="23"/>
      <c r="B7092" s="22"/>
      <c r="C7092" s="23"/>
      <c r="D7092" s="21" t="s">
        <v>1403</v>
      </c>
      <c r="E7092" s="21" t="s">
        <v>2550</v>
      </c>
      <c r="F7092" s="21" t="s">
        <v>1403</v>
      </c>
      <c r="G7092" s="25" t="s">
        <v>1403</v>
      </c>
      <c r="H7092" s="21" t="s">
        <v>1403</v>
      </c>
      <c r="I7092" s="25" t="s">
        <v>1403</v>
      </c>
      <c r="J7092" s="21" t="s">
        <v>1403</v>
      </c>
      <c r="K7092" s="21" t="s">
        <v>1403</v>
      </c>
    </row>
    <row r="7093" s="7" customFormat="1" customHeight="1" spans="1:11">
      <c r="A7093" s="23"/>
      <c r="B7093" s="22"/>
      <c r="C7093" s="23"/>
      <c r="D7093" s="21" t="s">
        <v>1403</v>
      </c>
      <c r="E7093" s="21" t="s">
        <v>1403</v>
      </c>
      <c r="F7093" s="21" t="s">
        <v>9994</v>
      </c>
      <c r="G7093" s="25" t="s">
        <v>2341</v>
      </c>
      <c r="H7093" s="21" t="s">
        <v>9995</v>
      </c>
      <c r="I7093" s="25" t="s">
        <v>2343</v>
      </c>
      <c r="J7093" s="21" t="s">
        <v>9996</v>
      </c>
      <c r="K7093" s="21" t="s">
        <v>9997</v>
      </c>
    </row>
    <row r="7094" s="7" customFormat="1" customHeight="1" spans="1:11">
      <c r="A7094" s="23"/>
      <c r="B7094" s="22"/>
      <c r="C7094" s="23"/>
      <c r="D7094" s="21" t="s">
        <v>1403</v>
      </c>
      <c r="E7094" s="21" t="s">
        <v>2358</v>
      </c>
      <c r="F7094" s="21" t="s">
        <v>1403</v>
      </c>
      <c r="G7094" s="25" t="s">
        <v>1403</v>
      </c>
      <c r="H7094" s="21" t="s">
        <v>1403</v>
      </c>
      <c r="I7094" s="25" t="s">
        <v>1403</v>
      </c>
      <c r="J7094" s="21" t="s">
        <v>1403</v>
      </c>
      <c r="K7094" s="21" t="s">
        <v>1403</v>
      </c>
    </row>
    <row r="7095" s="7" customFormat="1" customHeight="1" spans="1:11">
      <c r="A7095" s="23"/>
      <c r="B7095" s="22"/>
      <c r="C7095" s="23"/>
      <c r="D7095" s="21" t="s">
        <v>1403</v>
      </c>
      <c r="E7095" s="21" t="s">
        <v>1403</v>
      </c>
      <c r="F7095" s="21" t="s">
        <v>9998</v>
      </c>
      <c r="G7095" s="25" t="s">
        <v>2341</v>
      </c>
      <c r="H7095" s="21" t="s">
        <v>4564</v>
      </c>
      <c r="I7095" s="25" t="s">
        <v>2343</v>
      </c>
      <c r="J7095" s="21" t="s">
        <v>2378</v>
      </c>
      <c r="K7095" s="21" t="s">
        <v>2378</v>
      </c>
    </row>
    <row r="7096" s="7" customFormat="1" customHeight="1" spans="1:11">
      <c r="A7096" s="23"/>
      <c r="B7096" s="22"/>
      <c r="C7096" s="23"/>
      <c r="D7096" s="21" t="s">
        <v>1403</v>
      </c>
      <c r="E7096" s="21" t="s">
        <v>2578</v>
      </c>
      <c r="F7096" s="21" t="s">
        <v>1403</v>
      </c>
      <c r="G7096" s="25" t="s">
        <v>1403</v>
      </c>
      <c r="H7096" s="21" t="s">
        <v>1403</v>
      </c>
      <c r="I7096" s="25" t="s">
        <v>1403</v>
      </c>
      <c r="J7096" s="21" t="s">
        <v>1403</v>
      </c>
      <c r="K7096" s="21" t="s">
        <v>1403</v>
      </c>
    </row>
    <row r="7097" s="7" customFormat="1" customHeight="1" spans="1:11">
      <c r="A7097" s="23"/>
      <c r="B7097" s="22"/>
      <c r="C7097" s="23"/>
      <c r="D7097" s="21" t="s">
        <v>1403</v>
      </c>
      <c r="E7097" s="21" t="s">
        <v>1403</v>
      </c>
      <c r="F7097" s="21" t="s">
        <v>9999</v>
      </c>
      <c r="G7097" s="25" t="s">
        <v>2341</v>
      </c>
      <c r="H7097" s="21" t="s">
        <v>10000</v>
      </c>
      <c r="I7097" s="25" t="s">
        <v>2343</v>
      </c>
      <c r="J7097" s="21" t="s">
        <v>9999</v>
      </c>
      <c r="K7097" s="21" t="s">
        <v>10001</v>
      </c>
    </row>
    <row r="7098" s="7" customFormat="1" customHeight="1" spans="1:11">
      <c r="A7098" s="23"/>
      <c r="B7098" s="22"/>
      <c r="C7098" s="23"/>
      <c r="D7098" s="21" t="s">
        <v>2373</v>
      </c>
      <c r="E7098" s="21" t="s">
        <v>1403</v>
      </c>
      <c r="F7098" s="21" t="s">
        <v>1403</v>
      </c>
      <c r="G7098" s="25" t="s">
        <v>1403</v>
      </c>
      <c r="H7098" s="21" t="s">
        <v>1403</v>
      </c>
      <c r="I7098" s="25" t="s">
        <v>1403</v>
      </c>
      <c r="J7098" s="21" t="s">
        <v>1403</v>
      </c>
      <c r="K7098" s="21" t="s">
        <v>1403</v>
      </c>
    </row>
    <row r="7099" s="7" customFormat="1" customHeight="1" spans="1:11">
      <c r="A7099" s="23"/>
      <c r="B7099" s="22"/>
      <c r="C7099" s="23"/>
      <c r="D7099" s="21" t="s">
        <v>1403</v>
      </c>
      <c r="E7099" s="21" t="s">
        <v>2374</v>
      </c>
      <c r="F7099" s="21" t="s">
        <v>1403</v>
      </c>
      <c r="G7099" s="25" t="s">
        <v>1403</v>
      </c>
      <c r="H7099" s="21" t="s">
        <v>1403</v>
      </c>
      <c r="I7099" s="25" t="s">
        <v>1403</v>
      </c>
      <c r="J7099" s="21" t="s">
        <v>1403</v>
      </c>
      <c r="K7099" s="21" t="s">
        <v>1403</v>
      </c>
    </row>
    <row r="7100" s="7" customFormat="1" customHeight="1" spans="1:11">
      <c r="A7100" s="23"/>
      <c r="B7100" s="22"/>
      <c r="C7100" s="23"/>
      <c r="D7100" s="21" t="s">
        <v>1403</v>
      </c>
      <c r="E7100" s="21" t="s">
        <v>1403</v>
      </c>
      <c r="F7100" s="21" t="s">
        <v>10002</v>
      </c>
      <c r="G7100" s="25" t="s">
        <v>2354</v>
      </c>
      <c r="H7100" s="21" t="s">
        <v>2622</v>
      </c>
      <c r="I7100" s="25" t="s">
        <v>2343</v>
      </c>
      <c r="J7100" s="21" t="s">
        <v>10003</v>
      </c>
      <c r="K7100" s="21" t="s">
        <v>10004</v>
      </c>
    </row>
    <row r="7101" s="7" customFormat="1" customHeight="1" spans="1:11">
      <c r="A7101" s="23"/>
      <c r="B7101" s="22"/>
      <c r="C7101" s="23"/>
      <c r="D7101" s="21" t="s">
        <v>1403</v>
      </c>
      <c r="E7101" s="21" t="s">
        <v>1403</v>
      </c>
      <c r="F7101" s="21" t="s">
        <v>6794</v>
      </c>
      <c r="G7101" s="25" t="s">
        <v>2354</v>
      </c>
      <c r="H7101" s="21" t="s">
        <v>2622</v>
      </c>
      <c r="I7101" s="25" t="s">
        <v>2343</v>
      </c>
      <c r="J7101" s="21" t="s">
        <v>10005</v>
      </c>
      <c r="K7101" s="21" t="s">
        <v>10006</v>
      </c>
    </row>
    <row r="7102" s="7" customFormat="1" customHeight="1" spans="1:11">
      <c r="A7102" s="21" t="s">
        <v>10007</v>
      </c>
      <c r="B7102" s="24" t="s">
        <v>10008</v>
      </c>
      <c r="C7102" s="21" t="s">
        <v>10009</v>
      </c>
      <c r="D7102" s="23"/>
      <c r="E7102" s="23"/>
      <c r="F7102" s="23"/>
      <c r="G7102" s="22"/>
      <c r="H7102" s="23"/>
      <c r="I7102" s="22"/>
      <c r="J7102" s="23"/>
      <c r="K7102" s="23"/>
    </row>
    <row r="7103" s="7" customFormat="1" customHeight="1" spans="1:11">
      <c r="A7103" s="23"/>
      <c r="B7103" s="22"/>
      <c r="C7103" s="23"/>
      <c r="D7103" s="21" t="s">
        <v>2338</v>
      </c>
      <c r="E7103" s="21" t="s">
        <v>1403</v>
      </c>
      <c r="F7103" s="21" t="s">
        <v>1403</v>
      </c>
      <c r="G7103" s="25" t="s">
        <v>1403</v>
      </c>
      <c r="H7103" s="21" t="s">
        <v>1403</v>
      </c>
      <c r="I7103" s="25" t="s">
        <v>1403</v>
      </c>
      <c r="J7103" s="21" t="s">
        <v>1403</v>
      </c>
      <c r="K7103" s="21" t="s">
        <v>1403</v>
      </c>
    </row>
    <row r="7104" s="7" customFormat="1" customHeight="1" spans="1:11">
      <c r="A7104" s="23"/>
      <c r="B7104" s="22"/>
      <c r="C7104" s="23"/>
      <c r="D7104" s="21" t="s">
        <v>1403</v>
      </c>
      <c r="E7104" s="21" t="s">
        <v>2352</v>
      </c>
      <c r="F7104" s="21" t="s">
        <v>1403</v>
      </c>
      <c r="G7104" s="25" t="s">
        <v>1403</v>
      </c>
      <c r="H7104" s="21" t="s">
        <v>1403</v>
      </c>
      <c r="I7104" s="25" t="s">
        <v>1403</v>
      </c>
      <c r="J7104" s="21" t="s">
        <v>1403</v>
      </c>
      <c r="K7104" s="21" t="s">
        <v>1403</v>
      </c>
    </row>
    <row r="7105" s="7" customFormat="1" customHeight="1" spans="1:11">
      <c r="A7105" s="23"/>
      <c r="B7105" s="22"/>
      <c r="C7105" s="23"/>
      <c r="D7105" s="21" t="s">
        <v>1403</v>
      </c>
      <c r="E7105" s="21" t="s">
        <v>1403</v>
      </c>
      <c r="F7105" s="21" t="s">
        <v>10010</v>
      </c>
      <c r="G7105" s="25" t="s">
        <v>2341</v>
      </c>
      <c r="H7105" s="21" t="s">
        <v>10011</v>
      </c>
      <c r="I7105" s="25" t="s">
        <v>2343</v>
      </c>
      <c r="J7105" s="21" t="s">
        <v>10012</v>
      </c>
      <c r="K7105" s="21" t="s">
        <v>10013</v>
      </c>
    </row>
    <row r="7106" s="7" customFormat="1" customHeight="1" spans="1:11">
      <c r="A7106" s="23"/>
      <c r="B7106" s="22"/>
      <c r="C7106" s="23"/>
      <c r="D7106" s="21" t="s">
        <v>1403</v>
      </c>
      <c r="E7106" s="21" t="s">
        <v>2389</v>
      </c>
      <c r="F7106" s="21" t="s">
        <v>1403</v>
      </c>
      <c r="G7106" s="25" t="s">
        <v>1403</v>
      </c>
      <c r="H7106" s="21" t="s">
        <v>1403</v>
      </c>
      <c r="I7106" s="25" t="s">
        <v>1403</v>
      </c>
      <c r="J7106" s="21" t="s">
        <v>1403</v>
      </c>
      <c r="K7106" s="21" t="s">
        <v>1403</v>
      </c>
    </row>
    <row r="7107" s="7" customFormat="1" customHeight="1" spans="1:11">
      <c r="A7107" s="23"/>
      <c r="B7107" s="22"/>
      <c r="C7107" s="23"/>
      <c r="D7107" s="21" t="s">
        <v>1403</v>
      </c>
      <c r="E7107" s="21" t="s">
        <v>1403</v>
      </c>
      <c r="F7107" s="21" t="s">
        <v>10014</v>
      </c>
      <c r="G7107" s="25" t="s">
        <v>2341</v>
      </c>
      <c r="H7107" s="21" t="s">
        <v>9510</v>
      </c>
      <c r="I7107" s="25" t="s">
        <v>2343</v>
      </c>
      <c r="J7107" s="21" t="s">
        <v>10015</v>
      </c>
      <c r="K7107" s="21" t="s">
        <v>10013</v>
      </c>
    </row>
    <row r="7108" s="7" customFormat="1" customHeight="1" spans="1:11">
      <c r="A7108" s="23"/>
      <c r="B7108" s="22"/>
      <c r="C7108" s="23"/>
      <c r="D7108" s="21" t="s">
        <v>2357</v>
      </c>
      <c r="E7108" s="21" t="s">
        <v>1403</v>
      </c>
      <c r="F7108" s="21" t="s">
        <v>1403</v>
      </c>
      <c r="G7108" s="25" t="s">
        <v>1403</v>
      </c>
      <c r="H7108" s="21" t="s">
        <v>1403</v>
      </c>
      <c r="I7108" s="25" t="s">
        <v>1403</v>
      </c>
      <c r="J7108" s="21" t="s">
        <v>1403</v>
      </c>
      <c r="K7108" s="21" t="s">
        <v>1403</v>
      </c>
    </row>
    <row r="7109" s="7" customFormat="1" customHeight="1" spans="1:11">
      <c r="A7109" s="23"/>
      <c r="B7109" s="22"/>
      <c r="C7109" s="23"/>
      <c r="D7109" s="21" t="s">
        <v>1403</v>
      </c>
      <c r="E7109" s="21" t="s">
        <v>2358</v>
      </c>
      <c r="F7109" s="21" t="s">
        <v>1403</v>
      </c>
      <c r="G7109" s="25" t="s">
        <v>1403</v>
      </c>
      <c r="H7109" s="21" t="s">
        <v>1403</v>
      </c>
      <c r="I7109" s="25" t="s">
        <v>1403</v>
      </c>
      <c r="J7109" s="21" t="s">
        <v>1403</v>
      </c>
      <c r="K7109" s="21" t="s">
        <v>1403</v>
      </c>
    </row>
    <row r="7110" s="7" customFormat="1" customHeight="1" spans="1:11">
      <c r="A7110" s="23"/>
      <c r="B7110" s="22"/>
      <c r="C7110" s="23"/>
      <c r="D7110" s="21" t="s">
        <v>1403</v>
      </c>
      <c r="E7110" s="21" t="s">
        <v>1403</v>
      </c>
      <c r="F7110" s="21" t="s">
        <v>10016</v>
      </c>
      <c r="G7110" s="25" t="s">
        <v>2341</v>
      </c>
      <c r="H7110" s="21" t="s">
        <v>10017</v>
      </c>
      <c r="I7110" s="25" t="s">
        <v>2343</v>
      </c>
      <c r="J7110" s="21" t="s">
        <v>10018</v>
      </c>
      <c r="K7110" s="21" t="s">
        <v>10013</v>
      </c>
    </row>
    <row r="7111" s="7" customFormat="1" customHeight="1" spans="1:11">
      <c r="A7111" s="23"/>
      <c r="B7111" s="22"/>
      <c r="C7111" s="23"/>
      <c r="D7111" s="21" t="s">
        <v>2373</v>
      </c>
      <c r="E7111" s="21" t="s">
        <v>1403</v>
      </c>
      <c r="F7111" s="21" t="s">
        <v>1403</v>
      </c>
      <c r="G7111" s="25" t="s">
        <v>1403</v>
      </c>
      <c r="H7111" s="21" t="s">
        <v>1403</v>
      </c>
      <c r="I7111" s="25" t="s">
        <v>1403</v>
      </c>
      <c r="J7111" s="21" t="s">
        <v>1403</v>
      </c>
      <c r="K7111" s="21" t="s">
        <v>1403</v>
      </c>
    </row>
    <row r="7112" s="7" customFormat="1" customHeight="1" spans="1:11">
      <c r="A7112" s="23"/>
      <c r="B7112" s="22"/>
      <c r="C7112" s="23"/>
      <c r="D7112" s="21" t="s">
        <v>1403</v>
      </c>
      <c r="E7112" s="21" t="s">
        <v>2374</v>
      </c>
      <c r="F7112" s="21" t="s">
        <v>1403</v>
      </c>
      <c r="G7112" s="25" t="s">
        <v>1403</v>
      </c>
      <c r="H7112" s="21" t="s">
        <v>1403</v>
      </c>
      <c r="I7112" s="25" t="s">
        <v>1403</v>
      </c>
      <c r="J7112" s="21" t="s">
        <v>1403</v>
      </c>
      <c r="K7112" s="21" t="s">
        <v>1403</v>
      </c>
    </row>
    <row r="7113" s="7" customFormat="1" customHeight="1" spans="1:11">
      <c r="A7113" s="23"/>
      <c r="B7113" s="22"/>
      <c r="C7113" s="23"/>
      <c r="D7113" s="21" t="s">
        <v>1403</v>
      </c>
      <c r="E7113" s="21" t="s">
        <v>1403</v>
      </c>
      <c r="F7113" s="21" t="s">
        <v>6794</v>
      </c>
      <c r="G7113" s="25" t="s">
        <v>2341</v>
      </c>
      <c r="H7113" s="21" t="s">
        <v>10019</v>
      </c>
      <c r="I7113" s="25" t="s">
        <v>2343</v>
      </c>
      <c r="J7113" s="21" t="s">
        <v>10020</v>
      </c>
      <c r="K7113" s="21" t="s">
        <v>10013</v>
      </c>
    </row>
    <row r="7114" s="7" customFormat="1" customHeight="1" spans="1:11">
      <c r="A7114" s="21" t="s">
        <v>9072</v>
      </c>
      <c r="B7114" s="24" t="s">
        <v>10021</v>
      </c>
      <c r="C7114" s="21" t="s">
        <v>9074</v>
      </c>
      <c r="D7114" s="23"/>
      <c r="E7114" s="23"/>
      <c r="F7114" s="23"/>
      <c r="G7114" s="22"/>
      <c r="H7114" s="23"/>
      <c r="I7114" s="22"/>
      <c r="J7114" s="23"/>
      <c r="K7114" s="23"/>
    </row>
    <row r="7115" s="7" customFormat="1" customHeight="1" spans="1:11">
      <c r="A7115" s="23"/>
      <c r="B7115" s="22"/>
      <c r="C7115" s="23"/>
      <c r="D7115" s="21" t="s">
        <v>2338</v>
      </c>
      <c r="E7115" s="21" t="s">
        <v>1403</v>
      </c>
      <c r="F7115" s="21" t="s">
        <v>1403</v>
      </c>
      <c r="G7115" s="25" t="s">
        <v>1403</v>
      </c>
      <c r="H7115" s="21" t="s">
        <v>1403</v>
      </c>
      <c r="I7115" s="25" t="s">
        <v>1403</v>
      </c>
      <c r="J7115" s="21" t="s">
        <v>1403</v>
      </c>
      <c r="K7115" s="21" t="s">
        <v>1403</v>
      </c>
    </row>
    <row r="7116" s="7" customFormat="1" customHeight="1" spans="1:11">
      <c r="A7116" s="23"/>
      <c r="B7116" s="22"/>
      <c r="C7116" s="23"/>
      <c r="D7116" s="21" t="s">
        <v>1403</v>
      </c>
      <c r="E7116" s="21" t="s">
        <v>2339</v>
      </c>
      <c r="F7116" s="21" t="s">
        <v>1403</v>
      </c>
      <c r="G7116" s="25" t="s">
        <v>1403</v>
      </c>
      <c r="H7116" s="21" t="s">
        <v>1403</v>
      </c>
      <c r="I7116" s="25" t="s">
        <v>1403</v>
      </c>
      <c r="J7116" s="21" t="s">
        <v>1403</v>
      </c>
      <c r="K7116" s="21" t="s">
        <v>1403</v>
      </c>
    </row>
    <row r="7117" s="7" customFormat="1" customHeight="1" spans="1:11">
      <c r="A7117" s="23"/>
      <c r="B7117" s="22"/>
      <c r="C7117" s="23"/>
      <c r="D7117" s="21" t="s">
        <v>1403</v>
      </c>
      <c r="E7117" s="21" t="s">
        <v>1403</v>
      </c>
      <c r="F7117" s="21" t="s">
        <v>3074</v>
      </c>
      <c r="G7117" s="25" t="s">
        <v>2341</v>
      </c>
      <c r="H7117" s="21" t="s">
        <v>2355</v>
      </c>
      <c r="I7117" s="25" t="s">
        <v>3075</v>
      </c>
      <c r="J7117" s="21" t="s">
        <v>3076</v>
      </c>
      <c r="K7117" s="21" t="s">
        <v>10022</v>
      </c>
    </row>
    <row r="7118" s="7" customFormat="1" customHeight="1" spans="1:11">
      <c r="A7118" s="23"/>
      <c r="B7118" s="22"/>
      <c r="C7118" s="23"/>
      <c r="D7118" s="21" t="s">
        <v>1403</v>
      </c>
      <c r="E7118" s="21" t="s">
        <v>2389</v>
      </c>
      <c r="F7118" s="21" t="s">
        <v>1403</v>
      </c>
      <c r="G7118" s="25" t="s">
        <v>1403</v>
      </c>
      <c r="H7118" s="21" t="s">
        <v>1403</v>
      </c>
      <c r="I7118" s="25" t="s">
        <v>1403</v>
      </c>
      <c r="J7118" s="21" t="s">
        <v>1403</v>
      </c>
      <c r="K7118" s="21" t="s">
        <v>1403</v>
      </c>
    </row>
    <row r="7119" s="7" customFormat="1" customHeight="1" spans="1:11">
      <c r="A7119" s="23"/>
      <c r="B7119" s="22"/>
      <c r="C7119" s="23"/>
      <c r="D7119" s="21" t="s">
        <v>1403</v>
      </c>
      <c r="E7119" s="21" t="s">
        <v>1403</v>
      </c>
      <c r="F7119" s="21" t="s">
        <v>2404</v>
      </c>
      <c r="G7119" s="25" t="s">
        <v>2341</v>
      </c>
      <c r="H7119" s="21" t="s">
        <v>2342</v>
      </c>
      <c r="I7119" s="25" t="s">
        <v>2343</v>
      </c>
      <c r="J7119" s="21" t="s">
        <v>3078</v>
      </c>
      <c r="K7119" s="21" t="s">
        <v>10022</v>
      </c>
    </row>
    <row r="7120" s="7" customFormat="1" customHeight="1" spans="1:11">
      <c r="A7120" s="23"/>
      <c r="B7120" s="22"/>
      <c r="C7120" s="23"/>
      <c r="D7120" s="21" t="s">
        <v>2357</v>
      </c>
      <c r="E7120" s="21" t="s">
        <v>1403</v>
      </c>
      <c r="F7120" s="21" t="s">
        <v>1403</v>
      </c>
      <c r="G7120" s="25" t="s">
        <v>1403</v>
      </c>
      <c r="H7120" s="21" t="s">
        <v>1403</v>
      </c>
      <c r="I7120" s="25" t="s">
        <v>1403</v>
      </c>
      <c r="J7120" s="21" t="s">
        <v>1403</v>
      </c>
      <c r="K7120" s="21" t="s">
        <v>1403</v>
      </c>
    </row>
    <row r="7121" s="7" customFormat="1" customHeight="1" spans="1:11">
      <c r="A7121" s="23"/>
      <c r="B7121" s="22"/>
      <c r="C7121" s="23"/>
      <c r="D7121" s="21" t="s">
        <v>1403</v>
      </c>
      <c r="E7121" s="21" t="s">
        <v>2358</v>
      </c>
      <c r="F7121" s="21" t="s">
        <v>1403</v>
      </c>
      <c r="G7121" s="25" t="s">
        <v>1403</v>
      </c>
      <c r="H7121" s="21" t="s">
        <v>1403</v>
      </c>
      <c r="I7121" s="25" t="s">
        <v>1403</v>
      </c>
      <c r="J7121" s="21" t="s">
        <v>1403</v>
      </c>
      <c r="K7121" s="21" t="s">
        <v>1403</v>
      </c>
    </row>
    <row r="7122" s="7" customFormat="1" customHeight="1" spans="1:11">
      <c r="A7122" s="23"/>
      <c r="B7122" s="22"/>
      <c r="C7122" s="23"/>
      <c r="D7122" s="21" t="s">
        <v>1403</v>
      </c>
      <c r="E7122" s="21" t="s">
        <v>1403</v>
      </c>
      <c r="F7122" s="21" t="s">
        <v>3080</v>
      </c>
      <c r="G7122" s="25" t="s">
        <v>2354</v>
      </c>
      <c r="H7122" s="21" t="s">
        <v>2342</v>
      </c>
      <c r="I7122" s="25" t="s">
        <v>2343</v>
      </c>
      <c r="J7122" s="21" t="s">
        <v>3081</v>
      </c>
      <c r="K7122" s="21" t="s">
        <v>10022</v>
      </c>
    </row>
    <row r="7123" s="7" customFormat="1" customHeight="1" spans="1:11">
      <c r="A7123" s="23"/>
      <c r="B7123" s="22"/>
      <c r="C7123" s="23"/>
      <c r="D7123" s="21" t="s">
        <v>2373</v>
      </c>
      <c r="E7123" s="21" t="s">
        <v>1403</v>
      </c>
      <c r="F7123" s="21" t="s">
        <v>1403</v>
      </c>
      <c r="G7123" s="25" t="s">
        <v>1403</v>
      </c>
      <c r="H7123" s="21" t="s">
        <v>1403</v>
      </c>
      <c r="I7123" s="25" t="s">
        <v>1403</v>
      </c>
      <c r="J7123" s="21" t="s">
        <v>1403</v>
      </c>
      <c r="K7123" s="21" t="s">
        <v>1403</v>
      </c>
    </row>
    <row r="7124" s="7" customFormat="1" customHeight="1" spans="1:11">
      <c r="A7124" s="23"/>
      <c r="B7124" s="22"/>
      <c r="C7124" s="23"/>
      <c r="D7124" s="21" t="s">
        <v>1403</v>
      </c>
      <c r="E7124" s="21" t="s">
        <v>2374</v>
      </c>
      <c r="F7124" s="21" t="s">
        <v>1403</v>
      </c>
      <c r="G7124" s="25" t="s">
        <v>1403</v>
      </c>
      <c r="H7124" s="21" t="s">
        <v>1403</v>
      </c>
      <c r="I7124" s="25" t="s">
        <v>1403</v>
      </c>
      <c r="J7124" s="21" t="s">
        <v>1403</v>
      </c>
      <c r="K7124" s="21" t="s">
        <v>1403</v>
      </c>
    </row>
    <row r="7125" s="7" customFormat="1" customHeight="1" spans="1:11">
      <c r="A7125" s="23"/>
      <c r="B7125" s="22"/>
      <c r="C7125" s="23"/>
      <c r="D7125" s="21" t="s">
        <v>1403</v>
      </c>
      <c r="E7125" s="21" t="s">
        <v>1403</v>
      </c>
      <c r="F7125" s="21" t="s">
        <v>2984</v>
      </c>
      <c r="G7125" s="25" t="s">
        <v>2354</v>
      </c>
      <c r="H7125" s="21" t="s">
        <v>2394</v>
      </c>
      <c r="I7125" s="25" t="s">
        <v>2343</v>
      </c>
      <c r="J7125" s="21" t="s">
        <v>3082</v>
      </c>
      <c r="K7125" s="21" t="s">
        <v>10022</v>
      </c>
    </row>
    <row r="7126" s="7" customFormat="1" customHeight="1" spans="1:11">
      <c r="A7126" s="21" t="s">
        <v>10023</v>
      </c>
      <c r="B7126" s="24" t="s">
        <v>10024</v>
      </c>
      <c r="C7126" s="21" t="s">
        <v>10025</v>
      </c>
      <c r="D7126" s="23"/>
      <c r="E7126" s="23"/>
      <c r="F7126" s="23"/>
      <c r="G7126" s="22"/>
      <c r="H7126" s="23"/>
      <c r="I7126" s="22"/>
      <c r="J7126" s="23"/>
      <c r="K7126" s="23"/>
    </row>
    <row r="7127" s="7" customFormat="1" customHeight="1" spans="1:11">
      <c r="A7127" s="23"/>
      <c r="B7127" s="22"/>
      <c r="C7127" s="23"/>
      <c r="D7127" s="21" t="s">
        <v>2338</v>
      </c>
      <c r="E7127" s="21" t="s">
        <v>1403</v>
      </c>
      <c r="F7127" s="21" t="s">
        <v>1403</v>
      </c>
      <c r="G7127" s="25" t="s">
        <v>1403</v>
      </c>
      <c r="H7127" s="21" t="s">
        <v>1403</v>
      </c>
      <c r="I7127" s="25" t="s">
        <v>1403</v>
      </c>
      <c r="J7127" s="21" t="s">
        <v>1403</v>
      </c>
      <c r="K7127" s="21" t="s">
        <v>1403</v>
      </c>
    </row>
    <row r="7128" s="7" customFormat="1" customHeight="1" spans="1:11">
      <c r="A7128" s="23"/>
      <c r="B7128" s="22"/>
      <c r="C7128" s="23"/>
      <c r="D7128" s="21" t="s">
        <v>1403</v>
      </c>
      <c r="E7128" s="21" t="s">
        <v>2352</v>
      </c>
      <c r="F7128" s="21" t="s">
        <v>1403</v>
      </c>
      <c r="G7128" s="25" t="s">
        <v>1403</v>
      </c>
      <c r="H7128" s="21" t="s">
        <v>1403</v>
      </c>
      <c r="I7128" s="25" t="s">
        <v>1403</v>
      </c>
      <c r="J7128" s="21" t="s">
        <v>1403</v>
      </c>
      <c r="K7128" s="21" t="s">
        <v>1403</v>
      </c>
    </row>
    <row r="7129" s="7" customFormat="1" customHeight="1" spans="1:11">
      <c r="A7129" s="23"/>
      <c r="B7129" s="22"/>
      <c r="C7129" s="23"/>
      <c r="D7129" s="21" t="s">
        <v>1403</v>
      </c>
      <c r="E7129" s="21" t="s">
        <v>1403</v>
      </c>
      <c r="F7129" s="21" t="s">
        <v>10010</v>
      </c>
      <c r="G7129" s="25" t="s">
        <v>2341</v>
      </c>
      <c r="H7129" s="21" t="s">
        <v>10011</v>
      </c>
      <c r="I7129" s="25" t="s">
        <v>2343</v>
      </c>
      <c r="J7129" s="21" t="s">
        <v>10012</v>
      </c>
      <c r="K7129" s="21" t="s">
        <v>10013</v>
      </c>
    </row>
    <row r="7130" s="7" customFormat="1" customHeight="1" spans="1:11">
      <c r="A7130" s="23"/>
      <c r="B7130" s="22"/>
      <c r="C7130" s="23"/>
      <c r="D7130" s="21" t="s">
        <v>1403</v>
      </c>
      <c r="E7130" s="21" t="s">
        <v>2949</v>
      </c>
      <c r="F7130" s="21" t="s">
        <v>1403</v>
      </c>
      <c r="G7130" s="25" t="s">
        <v>1403</v>
      </c>
      <c r="H7130" s="21" t="s">
        <v>1403</v>
      </c>
      <c r="I7130" s="25" t="s">
        <v>1403</v>
      </c>
      <c r="J7130" s="21" t="s">
        <v>1403</v>
      </c>
      <c r="K7130" s="21" t="s">
        <v>1403</v>
      </c>
    </row>
    <row r="7131" s="7" customFormat="1" customHeight="1" spans="1:11">
      <c r="A7131" s="23"/>
      <c r="B7131" s="22"/>
      <c r="C7131" s="23"/>
      <c r="D7131" s="21" t="s">
        <v>1403</v>
      </c>
      <c r="E7131" s="21" t="s">
        <v>1403</v>
      </c>
      <c r="F7131" s="21" t="s">
        <v>10014</v>
      </c>
      <c r="G7131" s="25" t="s">
        <v>2341</v>
      </c>
      <c r="H7131" s="21" t="s">
        <v>9510</v>
      </c>
      <c r="I7131" s="25" t="s">
        <v>2343</v>
      </c>
      <c r="J7131" s="21" t="s">
        <v>10015</v>
      </c>
      <c r="K7131" s="21" t="s">
        <v>10013</v>
      </c>
    </row>
    <row r="7132" s="7" customFormat="1" customHeight="1" spans="1:11">
      <c r="A7132" s="23"/>
      <c r="B7132" s="22"/>
      <c r="C7132" s="23"/>
      <c r="D7132" s="21" t="s">
        <v>2357</v>
      </c>
      <c r="E7132" s="21" t="s">
        <v>1403</v>
      </c>
      <c r="F7132" s="21" t="s">
        <v>1403</v>
      </c>
      <c r="G7132" s="25" t="s">
        <v>1403</v>
      </c>
      <c r="H7132" s="21" t="s">
        <v>1403</v>
      </c>
      <c r="I7132" s="25" t="s">
        <v>1403</v>
      </c>
      <c r="J7132" s="21" t="s">
        <v>1403</v>
      </c>
      <c r="K7132" s="21" t="s">
        <v>1403</v>
      </c>
    </row>
    <row r="7133" s="7" customFormat="1" customHeight="1" spans="1:11">
      <c r="A7133" s="23"/>
      <c r="B7133" s="22"/>
      <c r="C7133" s="23"/>
      <c r="D7133" s="21" t="s">
        <v>1403</v>
      </c>
      <c r="E7133" s="21" t="s">
        <v>2358</v>
      </c>
      <c r="F7133" s="21" t="s">
        <v>1403</v>
      </c>
      <c r="G7133" s="25" t="s">
        <v>1403</v>
      </c>
      <c r="H7133" s="21" t="s">
        <v>1403</v>
      </c>
      <c r="I7133" s="25" t="s">
        <v>1403</v>
      </c>
      <c r="J7133" s="21" t="s">
        <v>1403</v>
      </c>
      <c r="K7133" s="21" t="s">
        <v>1403</v>
      </c>
    </row>
    <row r="7134" s="7" customFormat="1" customHeight="1" spans="1:11">
      <c r="A7134" s="23"/>
      <c r="B7134" s="22"/>
      <c r="C7134" s="23"/>
      <c r="D7134" s="21" t="s">
        <v>1403</v>
      </c>
      <c r="E7134" s="21" t="s">
        <v>1403</v>
      </c>
      <c r="F7134" s="21" t="s">
        <v>10016</v>
      </c>
      <c r="G7134" s="25" t="s">
        <v>2341</v>
      </c>
      <c r="H7134" s="21" t="s">
        <v>10017</v>
      </c>
      <c r="I7134" s="25" t="s">
        <v>2343</v>
      </c>
      <c r="J7134" s="21" t="s">
        <v>10018</v>
      </c>
      <c r="K7134" s="21" t="s">
        <v>10013</v>
      </c>
    </row>
    <row r="7135" s="7" customFormat="1" customHeight="1" spans="1:11">
      <c r="A7135" s="23"/>
      <c r="B7135" s="22"/>
      <c r="C7135" s="23"/>
      <c r="D7135" s="21" t="s">
        <v>2373</v>
      </c>
      <c r="E7135" s="21" t="s">
        <v>1403</v>
      </c>
      <c r="F7135" s="21" t="s">
        <v>1403</v>
      </c>
      <c r="G7135" s="25" t="s">
        <v>1403</v>
      </c>
      <c r="H7135" s="21" t="s">
        <v>1403</v>
      </c>
      <c r="I7135" s="25" t="s">
        <v>1403</v>
      </c>
      <c r="J7135" s="21" t="s">
        <v>1403</v>
      </c>
      <c r="K7135" s="21" t="s">
        <v>1403</v>
      </c>
    </row>
    <row r="7136" s="7" customFormat="1" customHeight="1" spans="1:11">
      <c r="A7136" s="23"/>
      <c r="B7136" s="22"/>
      <c r="C7136" s="23"/>
      <c r="D7136" s="21" t="s">
        <v>1403</v>
      </c>
      <c r="E7136" s="21" t="s">
        <v>2374</v>
      </c>
      <c r="F7136" s="21" t="s">
        <v>1403</v>
      </c>
      <c r="G7136" s="25" t="s">
        <v>1403</v>
      </c>
      <c r="H7136" s="21" t="s">
        <v>1403</v>
      </c>
      <c r="I7136" s="25" t="s">
        <v>1403</v>
      </c>
      <c r="J7136" s="21" t="s">
        <v>1403</v>
      </c>
      <c r="K7136" s="21" t="s">
        <v>1403</v>
      </c>
    </row>
    <row r="7137" s="7" customFormat="1" customHeight="1" spans="1:11">
      <c r="A7137" s="23"/>
      <c r="B7137" s="22"/>
      <c r="C7137" s="23"/>
      <c r="D7137" s="21" t="s">
        <v>1403</v>
      </c>
      <c r="E7137" s="21" t="s">
        <v>1403</v>
      </c>
      <c r="F7137" s="21" t="s">
        <v>6794</v>
      </c>
      <c r="G7137" s="25" t="s">
        <v>2341</v>
      </c>
      <c r="H7137" s="21" t="s">
        <v>10019</v>
      </c>
      <c r="I7137" s="25" t="s">
        <v>2343</v>
      </c>
      <c r="J7137" s="21" t="s">
        <v>10020</v>
      </c>
      <c r="K7137" s="21" t="s">
        <v>10013</v>
      </c>
    </row>
    <row r="7138" s="7" customFormat="1" customHeight="1" spans="1:11">
      <c r="A7138" s="21" t="s">
        <v>10026</v>
      </c>
      <c r="B7138" s="24" t="s">
        <v>10027</v>
      </c>
      <c r="C7138" s="21" t="s">
        <v>10028</v>
      </c>
      <c r="D7138" s="23"/>
      <c r="E7138" s="23"/>
      <c r="F7138" s="23"/>
      <c r="G7138" s="22"/>
      <c r="H7138" s="23"/>
      <c r="I7138" s="22"/>
      <c r="J7138" s="23"/>
      <c r="K7138" s="23"/>
    </row>
    <row r="7139" s="7" customFormat="1" customHeight="1" spans="1:11">
      <c r="A7139" s="23"/>
      <c r="B7139" s="22"/>
      <c r="C7139" s="23"/>
      <c r="D7139" s="21" t="s">
        <v>2338</v>
      </c>
      <c r="E7139" s="21" t="s">
        <v>1403</v>
      </c>
      <c r="F7139" s="21" t="s">
        <v>1403</v>
      </c>
      <c r="G7139" s="25" t="s">
        <v>1403</v>
      </c>
      <c r="H7139" s="21" t="s">
        <v>1403</v>
      </c>
      <c r="I7139" s="25" t="s">
        <v>1403</v>
      </c>
      <c r="J7139" s="21" t="s">
        <v>1403</v>
      </c>
      <c r="K7139" s="21" t="s">
        <v>1403</v>
      </c>
    </row>
    <row r="7140" s="7" customFormat="1" customHeight="1" spans="1:11">
      <c r="A7140" s="23"/>
      <c r="B7140" s="22"/>
      <c r="C7140" s="23"/>
      <c r="D7140" s="21" t="s">
        <v>1403</v>
      </c>
      <c r="E7140" s="21" t="s">
        <v>2352</v>
      </c>
      <c r="F7140" s="21" t="s">
        <v>1403</v>
      </c>
      <c r="G7140" s="25" t="s">
        <v>1403</v>
      </c>
      <c r="H7140" s="21" t="s">
        <v>1403</v>
      </c>
      <c r="I7140" s="25" t="s">
        <v>1403</v>
      </c>
      <c r="J7140" s="21" t="s">
        <v>1403</v>
      </c>
      <c r="K7140" s="21" t="s">
        <v>1403</v>
      </c>
    </row>
    <row r="7141" s="7" customFormat="1" customHeight="1" spans="1:11">
      <c r="A7141" s="23"/>
      <c r="B7141" s="22"/>
      <c r="C7141" s="23"/>
      <c r="D7141" s="21" t="s">
        <v>1403</v>
      </c>
      <c r="E7141" s="21" t="s">
        <v>1403</v>
      </c>
      <c r="F7141" s="21" t="s">
        <v>4886</v>
      </c>
      <c r="G7141" s="25" t="s">
        <v>2354</v>
      </c>
      <c r="H7141" s="21" t="s">
        <v>2622</v>
      </c>
      <c r="I7141" s="25" t="s">
        <v>2343</v>
      </c>
      <c r="J7141" s="21" t="s">
        <v>10029</v>
      </c>
      <c r="K7141" s="21" t="s">
        <v>10030</v>
      </c>
    </row>
    <row r="7142" s="7" customFormat="1" customHeight="1" spans="1:11">
      <c r="A7142" s="23"/>
      <c r="B7142" s="22"/>
      <c r="C7142" s="23"/>
      <c r="D7142" s="21" t="s">
        <v>1403</v>
      </c>
      <c r="E7142" s="21" t="s">
        <v>1403</v>
      </c>
      <c r="F7142" s="21" t="s">
        <v>10031</v>
      </c>
      <c r="G7142" s="25" t="s">
        <v>2354</v>
      </c>
      <c r="H7142" s="21" t="s">
        <v>2622</v>
      </c>
      <c r="I7142" s="25" t="s">
        <v>2343</v>
      </c>
      <c r="J7142" s="21" t="s">
        <v>10032</v>
      </c>
      <c r="K7142" s="21" t="s">
        <v>10030</v>
      </c>
    </row>
    <row r="7143" s="7" customFormat="1" customHeight="1" spans="1:11">
      <c r="A7143" s="23"/>
      <c r="B7143" s="22"/>
      <c r="C7143" s="23"/>
      <c r="D7143" s="21" t="s">
        <v>1403</v>
      </c>
      <c r="E7143" s="21" t="s">
        <v>2389</v>
      </c>
      <c r="F7143" s="21" t="s">
        <v>1403</v>
      </c>
      <c r="G7143" s="25" t="s">
        <v>1403</v>
      </c>
      <c r="H7143" s="21" t="s">
        <v>1403</v>
      </c>
      <c r="I7143" s="25" t="s">
        <v>1403</v>
      </c>
      <c r="J7143" s="21" t="s">
        <v>1403</v>
      </c>
      <c r="K7143" s="21" t="s">
        <v>1403</v>
      </c>
    </row>
    <row r="7144" s="7" customFormat="1" customHeight="1" spans="1:11">
      <c r="A7144" s="23"/>
      <c r="B7144" s="22"/>
      <c r="C7144" s="23"/>
      <c r="D7144" s="21" t="s">
        <v>1403</v>
      </c>
      <c r="E7144" s="21" t="s">
        <v>1403</v>
      </c>
      <c r="F7144" s="21" t="s">
        <v>10033</v>
      </c>
      <c r="G7144" s="25" t="s">
        <v>2341</v>
      </c>
      <c r="H7144" s="21" t="s">
        <v>10034</v>
      </c>
      <c r="I7144" s="25" t="s">
        <v>2343</v>
      </c>
      <c r="J7144" s="21" t="s">
        <v>10035</v>
      </c>
      <c r="K7144" s="21" t="s">
        <v>10036</v>
      </c>
    </row>
    <row r="7145" s="7" customFormat="1" customHeight="1" spans="1:11">
      <c r="A7145" s="23"/>
      <c r="B7145" s="22"/>
      <c r="C7145" s="23"/>
      <c r="D7145" s="21" t="s">
        <v>2357</v>
      </c>
      <c r="E7145" s="21" t="s">
        <v>1403</v>
      </c>
      <c r="F7145" s="21" t="s">
        <v>1403</v>
      </c>
      <c r="G7145" s="25" t="s">
        <v>1403</v>
      </c>
      <c r="H7145" s="21" t="s">
        <v>1403</v>
      </c>
      <c r="I7145" s="25" t="s">
        <v>1403</v>
      </c>
      <c r="J7145" s="21" t="s">
        <v>1403</v>
      </c>
      <c r="K7145" s="21" t="s">
        <v>1403</v>
      </c>
    </row>
    <row r="7146" s="7" customFormat="1" customHeight="1" spans="1:11">
      <c r="A7146" s="23"/>
      <c r="B7146" s="22"/>
      <c r="C7146" s="23"/>
      <c r="D7146" s="21" t="s">
        <v>1403</v>
      </c>
      <c r="E7146" s="21" t="s">
        <v>2550</v>
      </c>
      <c r="F7146" s="21" t="s">
        <v>1403</v>
      </c>
      <c r="G7146" s="25" t="s">
        <v>1403</v>
      </c>
      <c r="H7146" s="21" t="s">
        <v>1403</v>
      </c>
      <c r="I7146" s="25" t="s">
        <v>1403</v>
      </c>
      <c r="J7146" s="21" t="s">
        <v>1403</v>
      </c>
      <c r="K7146" s="21" t="s">
        <v>1403</v>
      </c>
    </row>
    <row r="7147" s="7" customFormat="1" customHeight="1" spans="1:11">
      <c r="A7147" s="23"/>
      <c r="B7147" s="22"/>
      <c r="C7147" s="23"/>
      <c r="D7147" s="21" t="s">
        <v>1403</v>
      </c>
      <c r="E7147" s="21" t="s">
        <v>1403</v>
      </c>
      <c r="F7147" s="21" t="s">
        <v>4043</v>
      </c>
      <c r="G7147" s="25" t="s">
        <v>2354</v>
      </c>
      <c r="H7147" s="21" t="s">
        <v>2703</v>
      </c>
      <c r="I7147" s="25" t="s">
        <v>2581</v>
      </c>
      <c r="J7147" s="21" t="s">
        <v>10037</v>
      </c>
      <c r="K7147" s="21" t="s">
        <v>10038</v>
      </c>
    </row>
    <row r="7148" s="7" customFormat="1" customHeight="1" spans="1:11">
      <c r="A7148" s="23"/>
      <c r="B7148" s="22"/>
      <c r="C7148" s="23"/>
      <c r="D7148" s="21" t="s">
        <v>1403</v>
      </c>
      <c r="E7148" s="21" t="s">
        <v>1403</v>
      </c>
      <c r="F7148" s="21" t="s">
        <v>10039</v>
      </c>
      <c r="G7148" s="25" t="s">
        <v>2341</v>
      </c>
      <c r="H7148" s="21" t="s">
        <v>3029</v>
      </c>
      <c r="I7148" s="25" t="s">
        <v>2343</v>
      </c>
      <c r="J7148" s="21" t="s">
        <v>10040</v>
      </c>
      <c r="K7148" s="21" t="s">
        <v>10038</v>
      </c>
    </row>
    <row r="7149" s="7" customFormat="1" customHeight="1" spans="1:11">
      <c r="A7149" s="23"/>
      <c r="B7149" s="22"/>
      <c r="C7149" s="23"/>
      <c r="D7149" s="21" t="s">
        <v>1403</v>
      </c>
      <c r="E7149" s="21" t="s">
        <v>2358</v>
      </c>
      <c r="F7149" s="21" t="s">
        <v>1403</v>
      </c>
      <c r="G7149" s="25" t="s">
        <v>1403</v>
      </c>
      <c r="H7149" s="21" t="s">
        <v>1403</v>
      </c>
      <c r="I7149" s="25" t="s">
        <v>1403</v>
      </c>
      <c r="J7149" s="21" t="s">
        <v>1403</v>
      </c>
      <c r="K7149" s="21" t="s">
        <v>1403</v>
      </c>
    </row>
    <row r="7150" s="7" customFormat="1" customHeight="1" spans="1:11">
      <c r="A7150" s="23"/>
      <c r="B7150" s="22"/>
      <c r="C7150" s="23"/>
      <c r="D7150" s="21" t="s">
        <v>1403</v>
      </c>
      <c r="E7150" s="21" t="s">
        <v>1403</v>
      </c>
      <c r="F7150" s="21" t="s">
        <v>10041</v>
      </c>
      <c r="G7150" s="25" t="s">
        <v>2341</v>
      </c>
      <c r="H7150" s="21" t="s">
        <v>8184</v>
      </c>
      <c r="I7150" s="25" t="s">
        <v>2343</v>
      </c>
      <c r="J7150" s="21" t="s">
        <v>10042</v>
      </c>
      <c r="K7150" s="21" t="s">
        <v>10043</v>
      </c>
    </row>
    <row r="7151" s="7" customFormat="1" customHeight="1" spans="1:11">
      <c r="A7151" s="23"/>
      <c r="B7151" s="22"/>
      <c r="C7151" s="23"/>
      <c r="D7151" s="21" t="s">
        <v>2373</v>
      </c>
      <c r="E7151" s="21" t="s">
        <v>1403</v>
      </c>
      <c r="F7151" s="21" t="s">
        <v>1403</v>
      </c>
      <c r="G7151" s="25" t="s">
        <v>1403</v>
      </c>
      <c r="H7151" s="21" t="s">
        <v>1403</v>
      </c>
      <c r="I7151" s="25" t="s">
        <v>1403</v>
      </c>
      <c r="J7151" s="21" t="s">
        <v>1403</v>
      </c>
      <c r="K7151" s="21" t="s">
        <v>1403</v>
      </c>
    </row>
    <row r="7152" s="7" customFormat="1" customHeight="1" spans="1:11">
      <c r="A7152" s="23"/>
      <c r="B7152" s="22"/>
      <c r="C7152" s="23"/>
      <c r="D7152" s="21" t="s">
        <v>1403</v>
      </c>
      <c r="E7152" s="21" t="s">
        <v>2374</v>
      </c>
      <c r="F7152" s="21" t="s">
        <v>1403</v>
      </c>
      <c r="G7152" s="25" t="s">
        <v>1403</v>
      </c>
      <c r="H7152" s="21" t="s">
        <v>1403</v>
      </c>
      <c r="I7152" s="25" t="s">
        <v>1403</v>
      </c>
      <c r="J7152" s="21" t="s">
        <v>1403</v>
      </c>
      <c r="K7152" s="21" t="s">
        <v>1403</v>
      </c>
    </row>
    <row r="7153" s="7" customFormat="1" customHeight="1" spans="1:11">
      <c r="A7153" s="23"/>
      <c r="B7153" s="22"/>
      <c r="C7153" s="23"/>
      <c r="D7153" s="21" t="s">
        <v>1403</v>
      </c>
      <c r="E7153" s="21" t="s">
        <v>1403</v>
      </c>
      <c r="F7153" s="21" t="s">
        <v>9502</v>
      </c>
      <c r="G7153" s="25" t="s">
        <v>2354</v>
      </c>
      <c r="H7153" s="21" t="s">
        <v>2394</v>
      </c>
      <c r="I7153" s="25" t="s">
        <v>2343</v>
      </c>
      <c r="J7153" s="21" t="s">
        <v>10044</v>
      </c>
      <c r="K7153" s="21" t="s">
        <v>10044</v>
      </c>
    </row>
    <row r="7154" s="7" customFormat="1" customHeight="1" spans="1:11">
      <c r="A7154" s="21" t="s">
        <v>10045</v>
      </c>
      <c r="B7154" s="24" t="s">
        <v>10046</v>
      </c>
      <c r="C7154" s="21" t="s">
        <v>10047</v>
      </c>
      <c r="D7154" s="23"/>
      <c r="E7154" s="23"/>
      <c r="F7154" s="23"/>
      <c r="G7154" s="22"/>
      <c r="H7154" s="23"/>
      <c r="I7154" s="22"/>
      <c r="J7154" s="23"/>
      <c r="K7154" s="23"/>
    </row>
    <row r="7155" s="7" customFormat="1" customHeight="1" spans="1:11">
      <c r="A7155" s="23"/>
      <c r="B7155" s="22"/>
      <c r="C7155" s="23"/>
      <c r="D7155" s="21" t="s">
        <v>2338</v>
      </c>
      <c r="E7155" s="21" t="s">
        <v>1403</v>
      </c>
      <c r="F7155" s="21" t="s">
        <v>1403</v>
      </c>
      <c r="G7155" s="25" t="s">
        <v>1403</v>
      </c>
      <c r="H7155" s="21" t="s">
        <v>1403</v>
      </c>
      <c r="I7155" s="25" t="s">
        <v>1403</v>
      </c>
      <c r="J7155" s="21" t="s">
        <v>1403</v>
      </c>
      <c r="K7155" s="21" t="s">
        <v>1403</v>
      </c>
    </row>
    <row r="7156" s="7" customFormat="1" customHeight="1" spans="1:11">
      <c r="A7156" s="23"/>
      <c r="B7156" s="22"/>
      <c r="C7156" s="23"/>
      <c r="D7156" s="21" t="s">
        <v>1403</v>
      </c>
      <c r="E7156" s="21" t="s">
        <v>2339</v>
      </c>
      <c r="F7156" s="21" t="s">
        <v>1403</v>
      </c>
      <c r="G7156" s="25" t="s">
        <v>1403</v>
      </c>
      <c r="H7156" s="21" t="s">
        <v>1403</v>
      </c>
      <c r="I7156" s="25" t="s">
        <v>1403</v>
      </c>
      <c r="J7156" s="21" t="s">
        <v>1403</v>
      </c>
      <c r="K7156" s="21" t="s">
        <v>1403</v>
      </c>
    </row>
    <row r="7157" s="7" customFormat="1" customHeight="1" spans="1:11">
      <c r="A7157" s="23"/>
      <c r="B7157" s="22"/>
      <c r="C7157" s="23"/>
      <c r="D7157" s="21" t="s">
        <v>1403</v>
      </c>
      <c r="E7157" s="21" t="s">
        <v>1403</v>
      </c>
      <c r="F7157" s="21" t="s">
        <v>10048</v>
      </c>
      <c r="G7157" s="25" t="s">
        <v>2354</v>
      </c>
      <c r="H7157" s="21" t="s">
        <v>2394</v>
      </c>
      <c r="I7157" s="25" t="s">
        <v>2343</v>
      </c>
      <c r="J7157" s="21" t="s">
        <v>3224</v>
      </c>
      <c r="K7157" s="21" t="s">
        <v>10049</v>
      </c>
    </row>
    <row r="7158" s="7" customFormat="1" customHeight="1" spans="1:11">
      <c r="A7158" s="23"/>
      <c r="B7158" s="22"/>
      <c r="C7158" s="23"/>
      <c r="D7158" s="21" t="s">
        <v>1403</v>
      </c>
      <c r="E7158" s="21" t="s">
        <v>2352</v>
      </c>
      <c r="F7158" s="21" t="s">
        <v>1403</v>
      </c>
      <c r="G7158" s="25" t="s">
        <v>1403</v>
      </c>
      <c r="H7158" s="21" t="s">
        <v>1403</v>
      </c>
      <c r="I7158" s="25" t="s">
        <v>1403</v>
      </c>
      <c r="J7158" s="21" t="s">
        <v>1403</v>
      </c>
      <c r="K7158" s="21" t="s">
        <v>1403</v>
      </c>
    </row>
    <row r="7159" s="7" customFormat="1" customHeight="1" spans="1:11">
      <c r="A7159" s="23"/>
      <c r="B7159" s="22"/>
      <c r="C7159" s="23"/>
      <c r="D7159" s="21" t="s">
        <v>1403</v>
      </c>
      <c r="E7159" s="21" t="s">
        <v>1403</v>
      </c>
      <c r="F7159" s="21" t="s">
        <v>10050</v>
      </c>
      <c r="G7159" s="25" t="s">
        <v>2498</v>
      </c>
      <c r="H7159" s="21" t="s">
        <v>2503</v>
      </c>
      <c r="I7159" s="25" t="s">
        <v>2343</v>
      </c>
      <c r="J7159" s="21" t="s">
        <v>10051</v>
      </c>
      <c r="K7159" s="21" t="s">
        <v>10049</v>
      </c>
    </row>
    <row r="7160" s="7" customFormat="1" customHeight="1" spans="1:11">
      <c r="A7160" s="23"/>
      <c r="B7160" s="22"/>
      <c r="C7160" s="23"/>
      <c r="D7160" s="21" t="s">
        <v>1403</v>
      </c>
      <c r="E7160" s="21" t="s">
        <v>1403</v>
      </c>
      <c r="F7160" s="21" t="s">
        <v>3813</v>
      </c>
      <c r="G7160" s="25" t="s">
        <v>2354</v>
      </c>
      <c r="H7160" s="21" t="s">
        <v>2342</v>
      </c>
      <c r="I7160" s="25" t="s">
        <v>2343</v>
      </c>
      <c r="J7160" s="21" t="s">
        <v>3814</v>
      </c>
      <c r="K7160" s="21" t="s">
        <v>10049</v>
      </c>
    </row>
    <row r="7161" s="7" customFormat="1" customHeight="1" spans="1:11">
      <c r="A7161" s="23"/>
      <c r="B7161" s="22"/>
      <c r="C7161" s="23"/>
      <c r="D7161" s="21" t="s">
        <v>1403</v>
      </c>
      <c r="E7161" s="21" t="s">
        <v>1403</v>
      </c>
      <c r="F7161" s="21" t="s">
        <v>10052</v>
      </c>
      <c r="G7161" s="25" t="s">
        <v>2498</v>
      </c>
      <c r="H7161" s="21" t="s">
        <v>2703</v>
      </c>
      <c r="I7161" s="25" t="s">
        <v>2343</v>
      </c>
      <c r="J7161" s="21" t="s">
        <v>10053</v>
      </c>
      <c r="K7161" s="21" t="s">
        <v>10049</v>
      </c>
    </row>
    <row r="7162" s="7" customFormat="1" customHeight="1" spans="1:11">
      <c r="A7162" s="23"/>
      <c r="B7162" s="22"/>
      <c r="C7162" s="23"/>
      <c r="D7162" s="21" t="s">
        <v>1403</v>
      </c>
      <c r="E7162" s="21" t="s">
        <v>1403</v>
      </c>
      <c r="F7162" s="21" t="s">
        <v>10054</v>
      </c>
      <c r="G7162" s="25" t="s">
        <v>2354</v>
      </c>
      <c r="H7162" s="21" t="s">
        <v>2622</v>
      </c>
      <c r="I7162" s="25" t="s">
        <v>2343</v>
      </c>
      <c r="J7162" s="21" t="s">
        <v>10055</v>
      </c>
      <c r="K7162" s="21" t="s">
        <v>10056</v>
      </c>
    </row>
    <row r="7163" s="7" customFormat="1" customHeight="1" spans="1:11">
      <c r="A7163" s="23"/>
      <c r="B7163" s="22"/>
      <c r="C7163" s="23"/>
      <c r="D7163" s="21" t="s">
        <v>1403</v>
      </c>
      <c r="E7163" s="21" t="s">
        <v>2389</v>
      </c>
      <c r="F7163" s="21" t="s">
        <v>1403</v>
      </c>
      <c r="G7163" s="25" t="s">
        <v>1403</v>
      </c>
      <c r="H7163" s="21" t="s">
        <v>1403</v>
      </c>
      <c r="I7163" s="25" t="s">
        <v>1403</v>
      </c>
      <c r="J7163" s="21" t="s">
        <v>1403</v>
      </c>
      <c r="K7163" s="21" t="s">
        <v>1403</v>
      </c>
    </row>
    <row r="7164" s="7" customFormat="1" customHeight="1" spans="1:11">
      <c r="A7164" s="23"/>
      <c r="B7164" s="22"/>
      <c r="C7164" s="23"/>
      <c r="D7164" s="21" t="s">
        <v>1403</v>
      </c>
      <c r="E7164" s="21" t="s">
        <v>1403</v>
      </c>
      <c r="F7164" s="21" t="s">
        <v>9588</v>
      </c>
      <c r="G7164" s="25" t="s">
        <v>2354</v>
      </c>
      <c r="H7164" s="21" t="s">
        <v>2342</v>
      </c>
      <c r="I7164" s="25" t="s">
        <v>2343</v>
      </c>
      <c r="J7164" s="21" t="s">
        <v>9589</v>
      </c>
      <c r="K7164" s="21" t="s">
        <v>10049</v>
      </c>
    </row>
    <row r="7165" s="7" customFormat="1" customHeight="1" spans="1:11">
      <c r="A7165" s="23"/>
      <c r="B7165" s="22"/>
      <c r="C7165" s="23"/>
      <c r="D7165" s="21" t="s">
        <v>1403</v>
      </c>
      <c r="E7165" s="21" t="s">
        <v>1403</v>
      </c>
      <c r="F7165" s="21" t="s">
        <v>10057</v>
      </c>
      <c r="G7165" s="25" t="s">
        <v>2341</v>
      </c>
      <c r="H7165" s="21" t="s">
        <v>2342</v>
      </c>
      <c r="I7165" s="25" t="s">
        <v>2343</v>
      </c>
      <c r="J7165" s="21" t="s">
        <v>10058</v>
      </c>
      <c r="K7165" s="21" t="s">
        <v>10059</v>
      </c>
    </row>
    <row r="7166" s="7" customFormat="1" customHeight="1" spans="1:11">
      <c r="A7166" s="23"/>
      <c r="B7166" s="22"/>
      <c r="C7166" s="23"/>
      <c r="D7166" s="21" t="s">
        <v>2357</v>
      </c>
      <c r="E7166" s="21" t="s">
        <v>1403</v>
      </c>
      <c r="F7166" s="21" t="s">
        <v>1403</v>
      </c>
      <c r="G7166" s="25" t="s">
        <v>1403</v>
      </c>
      <c r="H7166" s="21" t="s">
        <v>1403</v>
      </c>
      <c r="I7166" s="25" t="s">
        <v>1403</v>
      </c>
      <c r="J7166" s="21" t="s">
        <v>1403</v>
      </c>
      <c r="K7166" s="21" t="s">
        <v>1403</v>
      </c>
    </row>
    <row r="7167" s="7" customFormat="1" customHeight="1" spans="1:11">
      <c r="A7167" s="23"/>
      <c r="B7167" s="22"/>
      <c r="C7167" s="23"/>
      <c r="D7167" s="21" t="s">
        <v>1403</v>
      </c>
      <c r="E7167" s="21" t="s">
        <v>2358</v>
      </c>
      <c r="F7167" s="21" t="s">
        <v>1403</v>
      </c>
      <c r="G7167" s="25" t="s">
        <v>1403</v>
      </c>
      <c r="H7167" s="21" t="s">
        <v>1403</v>
      </c>
      <c r="I7167" s="25" t="s">
        <v>1403</v>
      </c>
      <c r="J7167" s="21" t="s">
        <v>1403</v>
      </c>
      <c r="K7167" s="21" t="s">
        <v>1403</v>
      </c>
    </row>
    <row r="7168" s="7" customFormat="1" customHeight="1" spans="1:11">
      <c r="A7168" s="23"/>
      <c r="B7168" s="22"/>
      <c r="C7168" s="23"/>
      <c r="D7168" s="21" t="s">
        <v>1403</v>
      </c>
      <c r="E7168" s="21" t="s">
        <v>1403</v>
      </c>
      <c r="F7168" s="21" t="s">
        <v>4439</v>
      </c>
      <c r="G7168" s="25" t="s">
        <v>2354</v>
      </c>
      <c r="H7168" s="21" t="s">
        <v>2394</v>
      </c>
      <c r="I7168" s="25" t="s">
        <v>2343</v>
      </c>
      <c r="J7168" s="21" t="s">
        <v>4440</v>
      </c>
      <c r="K7168" s="21" t="s">
        <v>10049</v>
      </c>
    </row>
    <row r="7169" s="7" customFormat="1" customHeight="1" spans="1:11">
      <c r="A7169" s="23"/>
      <c r="B7169" s="22"/>
      <c r="C7169" s="23"/>
      <c r="D7169" s="21" t="s">
        <v>1403</v>
      </c>
      <c r="E7169" s="21" t="s">
        <v>1403</v>
      </c>
      <c r="F7169" s="21" t="s">
        <v>3226</v>
      </c>
      <c r="G7169" s="25" t="s">
        <v>2354</v>
      </c>
      <c r="H7169" s="21" t="s">
        <v>2622</v>
      </c>
      <c r="I7169" s="25" t="s">
        <v>2343</v>
      </c>
      <c r="J7169" s="21" t="s">
        <v>3227</v>
      </c>
      <c r="K7169" s="21" t="s">
        <v>10049</v>
      </c>
    </row>
    <row r="7170" s="7" customFormat="1" customHeight="1" spans="1:11">
      <c r="A7170" s="23"/>
      <c r="B7170" s="22"/>
      <c r="C7170" s="23"/>
      <c r="D7170" s="21" t="s">
        <v>1403</v>
      </c>
      <c r="E7170" s="21" t="s">
        <v>1403</v>
      </c>
      <c r="F7170" s="21" t="s">
        <v>3822</v>
      </c>
      <c r="G7170" s="25" t="s">
        <v>2354</v>
      </c>
      <c r="H7170" s="21" t="s">
        <v>2376</v>
      </c>
      <c r="I7170" s="25" t="s">
        <v>2343</v>
      </c>
      <c r="J7170" s="21" t="s">
        <v>3823</v>
      </c>
      <c r="K7170" s="21" t="s">
        <v>10049</v>
      </c>
    </row>
    <row r="7171" s="7" customFormat="1" customHeight="1" spans="1:11">
      <c r="A7171" s="23"/>
      <c r="B7171" s="22"/>
      <c r="C7171" s="23"/>
      <c r="D7171" s="21" t="s">
        <v>1403</v>
      </c>
      <c r="E7171" s="21" t="s">
        <v>1403</v>
      </c>
      <c r="F7171" s="21" t="s">
        <v>10060</v>
      </c>
      <c r="G7171" s="25" t="s">
        <v>2354</v>
      </c>
      <c r="H7171" s="21" t="s">
        <v>2394</v>
      </c>
      <c r="I7171" s="25" t="s">
        <v>2343</v>
      </c>
      <c r="J7171" s="21" t="s">
        <v>2378</v>
      </c>
      <c r="K7171" s="21" t="s">
        <v>2378</v>
      </c>
    </row>
    <row r="7172" s="7" customFormat="1" customHeight="1" spans="1:11">
      <c r="A7172" s="23"/>
      <c r="B7172" s="22"/>
      <c r="C7172" s="23"/>
      <c r="D7172" s="21" t="s">
        <v>1403</v>
      </c>
      <c r="E7172" s="21" t="s">
        <v>2578</v>
      </c>
      <c r="F7172" s="21" t="s">
        <v>1403</v>
      </c>
      <c r="G7172" s="25" t="s">
        <v>1403</v>
      </c>
      <c r="H7172" s="21" t="s">
        <v>1403</v>
      </c>
      <c r="I7172" s="25" t="s">
        <v>1403</v>
      </c>
      <c r="J7172" s="21" t="s">
        <v>1403</v>
      </c>
      <c r="K7172" s="21" t="s">
        <v>1403</v>
      </c>
    </row>
    <row r="7173" s="7" customFormat="1" customHeight="1" spans="1:11">
      <c r="A7173" s="23"/>
      <c r="B7173" s="22"/>
      <c r="C7173" s="23"/>
      <c r="D7173" s="21" t="s">
        <v>1403</v>
      </c>
      <c r="E7173" s="21" t="s">
        <v>1403</v>
      </c>
      <c r="F7173" s="21" t="s">
        <v>10061</v>
      </c>
      <c r="G7173" s="25" t="s">
        <v>2341</v>
      </c>
      <c r="H7173" s="21" t="s">
        <v>2367</v>
      </c>
      <c r="I7173" s="25" t="s">
        <v>2581</v>
      </c>
      <c r="J7173" s="21" t="s">
        <v>10062</v>
      </c>
      <c r="K7173" s="21" t="s">
        <v>10049</v>
      </c>
    </row>
    <row r="7174" s="7" customFormat="1" customHeight="1" spans="1:11">
      <c r="A7174" s="23"/>
      <c r="B7174" s="22"/>
      <c r="C7174" s="23"/>
      <c r="D7174" s="21" t="s">
        <v>2373</v>
      </c>
      <c r="E7174" s="21" t="s">
        <v>1403</v>
      </c>
      <c r="F7174" s="21" t="s">
        <v>1403</v>
      </c>
      <c r="G7174" s="25" t="s">
        <v>1403</v>
      </c>
      <c r="H7174" s="21" t="s">
        <v>1403</v>
      </c>
      <c r="I7174" s="25" t="s">
        <v>1403</v>
      </c>
      <c r="J7174" s="21" t="s">
        <v>1403</v>
      </c>
      <c r="K7174" s="21" t="s">
        <v>1403</v>
      </c>
    </row>
    <row r="7175" s="7" customFormat="1" customHeight="1" spans="1:11">
      <c r="A7175" s="23"/>
      <c r="B7175" s="22"/>
      <c r="C7175" s="23"/>
      <c r="D7175" s="21" t="s">
        <v>1403</v>
      </c>
      <c r="E7175" s="21" t="s">
        <v>2374</v>
      </c>
      <c r="F7175" s="21" t="s">
        <v>1403</v>
      </c>
      <c r="G7175" s="25" t="s">
        <v>1403</v>
      </c>
      <c r="H7175" s="21" t="s">
        <v>1403</v>
      </c>
      <c r="I7175" s="25" t="s">
        <v>1403</v>
      </c>
      <c r="J7175" s="21" t="s">
        <v>1403</v>
      </c>
      <c r="K7175" s="21" t="s">
        <v>1403</v>
      </c>
    </row>
    <row r="7176" s="7" customFormat="1" customHeight="1" spans="1:11">
      <c r="A7176" s="23"/>
      <c r="B7176" s="22"/>
      <c r="C7176" s="23"/>
      <c r="D7176" s="21" t="s">
        <v>1403</v>
      </c>
      <c r="E7176" s="21" t="s">
        <v>1403</v>
      </c>
      <c r="F7176" s="21" t="s">
        <v>3228</v>
      </c>
      <c r="G7176" s="25" t="s">
        <v>2354</v>
      </c>
      <c r="H7176" s="21" t="s">
        <v>2376</v>
      </c>
      <c r="I7176" s="25" t="s">
        <v>2343</v>
      </c>
      <c r="J7176" s="21" t="s">
        <v>3229</v>
      </c>
      <c r="K7176" s="21" t="s">
        <v>2378</v>
      </c>
    </row>
    <row r="7177" s="7" customFormat="1" customHeight="1" spans="1:11">
      <c r="A7177" s="23"/>
      <c r="B7177" s="22"/>
      <c r="C7177" s="23"/>
      <c r="D7177" s="21" t="s">
        <v>1403</v>
      </c>
      <c r="E7177" s="21" t="s">
        <v>1403</v>
      </c>
      <c r="F7177" s="21" t="s">
        <v>2594</v>
      </c>
      <c r="G7177" s="25" t="s">
        <v>2354</v>
      </c>
      <c r="H7177" s="21" t="s">
        <v>2452</v>
      </c>
      <c r="I7177" s="25" t="s">
        <v>2343</v>
      </c>
      <c r="J7177" s="21" t="s">
        <v>10063</v>
      </c>
      <c r="K7177" s="21" t="s">
        <v>10063</v>
      </c>
    </row>
    <row r="7178" s="7" customFormat="1" customHeight="1" spans="1:11">
      <c r="A7178" s="23"/>
      <c r="B7178" s="22"/>
      <c r="C7178" s="23"/>
      <c r="D7178" s="21" t="s">
        <v>1403</v>
      </c>
      <c r="E7178" s="21" t="s">
        <v>1403</v>
      </c>
      <c r="F7178" s="21" t="s">
        <v>9981</v>
      </c>
      <c r="G7178" s="25" t="s">
        <v>2354</v>
      </c>
      <c r="H7178" s="21" t="s">
        <v>2394</v>
      </c>
      <c r="I7178" s="25" t="s">
        <v>2343</v>
      </c>
      <c r="J7178" s="21" t="s">
        <v>9982</v>
      </c>
      <c r="K7178" s="21" t="s">
        <v>9982</v>
      </c>
    </row>
    <row r="7179" s="7" customFormat="1" customHeight="1" spans="1:11">
      <c r="A7179" s="21" t="s">
        <v>10064</v>
      </c>
      <c r="B7179" s="24" t="s">
        <v>10065</v>
      </c>
      <c r="C7179" s="21" t="s">
        <v>10066</v>
      </c>
      <c r="D7179" s="23"/>
      <c r="E7179" s="23"/>
      <c r="F7179" s="23"/>
      <c r="G7179" s="22"/>
      <c r="H7179" s="23"/>
      <c r="I7179" s="22"/>
      <c r="J7179" s="23"/>
      <c r="K7179" s="23"/>
    </row>
    <row r="7180" s="7" customFormat="1" customHeight="1" spans="1:11">
      <c r="A7180" s="23"/>
      <c r="B7180" s="22"/>
      <c r="C7180" s="23"/>
      <c r="D7180" s="21" t="s">
        <v>2338</v>
      </c>
      <c r="E7180" s="21" t="s">
        <v>1403</v>
      </c>
      <c r="F7180" s="21" t="s">
        <v>1403</v>
      </c>
      <c r="G7180" s="25" t="s">
        <v>1403</v>
      </c>
      <c r="H7180" s="21" t="s">
        <v>1403</v>
      </c>
      <c r="I7180" s="25" t="s">
        <v>1403</v>
      </c>
      <c r="J7180" s="21" t="s">
        <v>1403</v>
      </c>
      <c r="K7180" s="21" t="s">
        <v>1403</v>
      </c>
    </row>
    <row r="7181" s="7" customFormat="1" customHeight="1" spans="1:11">
      <c r="A7181" s="23"/>
      <c r="B7181" s="22"/>
      <c r="C7181" s="23"/>
      <c r="D7181" s="21" t="s">
        <v>1403</v>
      </c>
      <c r="E7181" s="21" t="s">
        <v>2352</v>
      </c>
      <c r="F7181" s="21" t="s">
        <v>1403</v>
      </c>
      <c r="G7181" s="25" t="s">
        <v>1403</v>
      </c>
      <c r="H7181" s="21" t="s">
        <v>1403</v>
      </c>
      <c r="I7181" s="25" t="s">
        <v>1403</v>
      </c>
      <c r="J7181" s="21" t="s">
        <v>1403</v>
      </c>
      <c r="K7181" s="21" t="s">
        <v>1403</v>
      </c>
    </row>
    <row r="7182" s="7" customFormat="1" customHeight="1" spans="1:11">
      <c r="A7182" s="23"/>
      <c r="B7182" s="22"/>
      <c r="C7182" s="23"/>
      <c r="D7182" s="21" t="s">
        <v>1403</v>
      </c>
      <c r="E7182" s="21" t="s">
        <v>1403</v>
      </c>
      <c r="F7182" s="21" t="s">
        <v>10010</v>
      </c>
      <c r="G7182" s="25" t="s">
        <v>2341</v>
      </c>
      <c r="H7182" s="21" t="s">
        <v>10011</v>
      </c>
      <c r="I7182" s="25" t="s">
        <v>2343</v>
      </c>
      <c r="J7182" s="21" t="s">
        <v>10012</v>
      </c>
      <c r="K7182" s="21" t="s">
        <v>10013</v>
      </c>
    </row>
    <row r="7183" s="7" customFormat="1" customHeight="1" spans="1:11">
      <c r="A7183" s="23"/>
      <c r="B7183" s="22"/>
      <c r="C7183" s="23"/>
      <c r="D7183" s="21" t="s">
        <v>1403</v>
      </c>
      <c r="E7183" s="21" t="s">
        <v>2949</v>
      </c>
      <c r="F7183" s="21" t="s">
        <v>1403</v>
      </c>
      <c r="G7183" s="25" t="s">
        <v>1403</v>
      </c>
      <c r="H7183" s="21" t="s">
        <v>1403</v>
      </c>
      <c r="I7183" s="25" t="s">
        <v>1403</v>
      </c>
      <c r="J7183" s="21" t="s">
        <v>1403</v>
      </c>
      <c r="K7183" s="21" t="s">
        <v>1403</v>
      </c>
    </row>
    <row r="7184" s="7" customFormat="1" customHeight="1" spans="1:11">
      <c r="A7184" s="23"/>
      <c r="B7184" s="22"/>
      <c r="C7184" s="23"/>
      <c r="D7184" s="21" t="s">
        <v>1403</v>
      </c>
      <c r="E7184" s="21" t="s">
        <v>1403</v>
      </c>
      <c r="F7184" s="21" t="s">
        <v>10014</v>
      </c>
      <c r="G7184" s="25" t="s">
        <v>2341</v>
      </c>
      <c r="H7184" s="21" t="s">
        <v>9510</v>
      </c>
      <c r="I7184" s="25" t="s">
        <v>2343</v>
      </c>
      <c r="J7184" s="21" t="s">
        <v>10015</v>
      </c>
      <c r="K7184" s="21" t="s">
        <v>10013</v>
      </c>
    </row>
    <row r="7185" s="7" customFormat="1" customHeight="1" spans="1:11">
      <c r="A7185" s="23"/>
      <c r="B7185" s="22"/>
      <c r="C7185" s="23"/>
      <c r="D7185" s="21" t="s">
        <v>2357</v>
      </c>
      <c r="E7185" s="21" t="s">
        <v>1403</v>
      </c>
      <c r="F7185" s="21" t="s">
        <v>1403</v>
      </c>
      <c r="G7185" s="25" t="s">
        <v>1403</v>
      </c>
      <c r="H7185" s="21" t="s">
        <v>1403</v>
      </c>
      <c r="I7185" s="25" t="s">
        <v>1403</v>
      </c>
      <c r="J7185" s="21" t="s">
        <v>1403</v>
      </c>
      <c r="K7185" s="21" t="s">
        <v>1403</v>
      </c>
    </row>
    <row r="7186" s="7" customFormat="1" customHeight="1" spans="1:11">
      <c r="A7186" s="23"/>
      <c r="B7186" s="22"/>
      <c r="C7186" s="23"/>
      <c r="D7186" s="21" t="s">
        <v>1403</v>
      </c>
      <c r="E7186" s="21" t="s">
        <v>2358</v>
      </c>
      <c r="F7186" s="21" t="s">
        <v>1403</v>
      </c>
      <c r="G7186" s="25" t="s">
        <v>1403</v>
      </c>
      <c r="H7186" s="21" t="s">
        <v>1403</v>
      </c>
      <c r="I7186" s="25" t="s">
        <v>1403</v>
      </c>
      <c r="J7186" s="21" t="s">
        <v>1403</v>
      </c>
      <c r="K7186" s="21" t="s">
        <v>1403</v>
      </c>
    </row>
    <row r="7187" s="7" customFormat="1" customHeight="1" spans="1:11">
      <c r="A7187" s="23"/>
      <c r="B7187" s="22"/>
      <c r="C7187" s="23"/>
      <c r="D7187" s="21" t="s">
        <v>1403</v>
      </c>
      <c r="E7187" s="21" t="s">
        <v>1403</v>
      </c>
      <c r="F7187" s="21" t="s">
        <v>10016</v>
      </c>
      <c r="G7187" s="25" t="s">
        <v>2341</v>
      </c>
      <c r="H7187" s="21" t="s">
        <v>10017</v>
      </c>
      <c r="I7187" s="25" t="s">
        <v>2343</v>
      </c>
      <c r="J7187" s="21" t="s">
        <v>10018</v>
      </c>
      <c r="K7187" s="21" t="s">
        <v>10013</v>
      </c>
    </row>
    <row r="7188" s="7" customFormat="1" customHeight="1" spans="1:11">
      <c r="A7188" s="23"/>
      <c r="B7188" s="22"/>
      <c r="C7188" s="23"/>
      <c r="D7188" s="21" t="s">
        <v>2373</v>
      </c>
      <c r="E7188" s="21" t="s">
        <v>1403</v>
      </c>
      <c r="F7188" s="21" t="s">
        <v>1403</v>
      </c>
      <c r="G7188" s="25" t="s">
        <v>1403</v>
      </c>
      <c r="H7188" s="21" t="s">
        <v>1403</v>
      </c>
      <c r="I7188" s="25" t="s">
        <v>1403</v>
      </c>
      <c r="J7188" s="21" t="s">
        <v>1403</v>
      </c>
      <c r="K7188" s="21" t="s">
        <v>1403</v>
      </c>
    </row>
    <row r="7189" s="7" customFormat="1" customHeight="1" spans="1:11">
      <c r="A7189" s="23"/>
      <c r="B7189" s="22"/>
      <c r="C7189" s="23"/>
      <c r="D7189" s="21" t="s">
        <v>1403</v>
      </c>
      <c r="E7189" s="21" t="s">
        <v>2374</v>
      </c>
      <c r="F7189" s="21" t="s">
        <v>1403</v>
      </c>
      <c r="G7189" s="25" t="s">
        <v>1403</v>
      </c>
      <c r="H7189" s="21" t="s">
        <v>1403</v>
      </c>
      <c r="I7189" s="25" t="s">
        <v>1403</v>
      </c>
      <c r="J7189" s="21" t="s">
        <v>1403</v>
      </c>
      <c r="K7189" s="21" t="s">
        <v>1403</v>
      </c>
    </row>
    <row r="7190" s="7" customFormat="1" customHeight="1" spans="1:11">
      <c r="A7190" s="23"/>
      <c r="B7190" s="22"/>
      <c r="C7190" s="23"/>
      <c r="D7190" s="21" t="s">
        <v>1403</v>
      </c>
      <c r="E7190" s="21" t="s">
        <v>1403</v>
      </c>
      <c r="F7190" s="21" t="s">
        <v>6794</v>
      </c>
      <c r="G7190" s="25" t="s">
        <v>2341</v>
      </c>
      <c r="H7190" s="21" t="s">
        <v>10019</v>
      </c>
      <c r="I7190" s="25" t="s">
        <v>2343</v>
      </c>
      <c r="J7190" s="21" t="s">
        <v>10020</v>
      </c>
      <c r="K7190" s="21" t="s">
        <v>10013</v>
      </c>
    </row>
    <row r="7191" s="7" customFormat="1" customHeight="1" spans="1:11">
      <c r="A7191" s="21" t="s">
        <v>10067</v>
      </c>
      <c r="B7191" s="24" t="s">
        <v>10068</v>
      </c>
      <c r="C7191" s="21" t="s">
        <v>10069</v>
      </c>
      <c r="D7191" s="23"/>
      <c r="E7191" s="23"/>
      <c r="F7191" s="23"/>
      <c r="G7191" s="22"/>
      <c r="H7191" s="23"/>
      <c r="I7191" s="22"/>
      <c r="J7191" s="23"/>
      <c r="K7191" s="23"/>
    </row>
    <row r="7192" s="7" customFormat="1" customHeight="1" spans="1:11">
      <c r="A7192" s="23"/>
      <c r="B7192" s="22"/>
      <c r="C7192" s="23"/>
      <c r="D7192" s="21" t="s">
        <v>2338</v>
      </c>
      <c r="E7192" s="21" t="s">
        <v>1403</v>
      </c>
      <c r="F7192" s="21" t="s">
        <v>1403</v>
      </c>
      <c r="G7192" s="25" t="s">
        <v>1403</v>
      </c>
      <c r="H7192" s="21" t="s">
        <v>1403</v>
      </c>
      <c r="I7192" s="25" t="s">
        <v>1403</v>
      </c>
      <c r="J7192" s="21" t="s">
        <v>1403</v>
      </c>
      <c r="K7192" s="21" t="s">
        <v>1403</v>
      </c>
    </row>
    <row r="7193" s="7" customFormat="1" customHeight="1" spans="1:11">
      <c r="A7193" s="23"/>
      <c r="B7193" s="22"/>
      <c r="C7193" s="23"/>
      <c r="D7193" s="21" t="s">
        <v>1403</v>
      </c>
      <c r="E7193" s="21" t="s">
        <v>2352</v>
      </c>
      <c r="F7193" s="21" t="s">
        <v>1403</v>
      </c>
      <c r="G7193" s="25" t="s">
        <v>1403</v>
      </c>
      <c r="H7193" s="21" t="s">
        <v>1403</v>
      </c>
      <c r="I7193" s="25" t="s">
        <v>1403</v>
      </c>
      <c r="J7193" s="21" t="s">
        <v>1403</v>
      </c>
      <c r="K7193" s="21" t="s">
        <v>1403</v>
      </c>
    </row>
    <row r="7194" s="7" customFormat="1" customHeight="1" spans="1:11">
      <c r="A7194" s="23"/>
      <c r="B7194" s="22"/>
      <c r="C7194" s="23"/>
      <c r="D7194" s="21" t="s">
        <v>1403</v>
      </c>
      <c r="E7194" s="21" t="s">
        <v>1403</v>
      </c>
      <c r="F7194" s="21" t="s">
        <v>10010</v>
      </c>
      <c r="G7194" s="25" t="s">
        <v>2341</v>
      </c>
      <c r="H7194" s="21" t="s">
        <v>10011</v>
      </c>
      <c r="I7194" s="25" t="s">
        <v>2343</v>
      </c>
      <c r="J7194" s="21" t="s">
        <v>10012</v>
      </c>
      <c r="K7194" s="21" t="s">
        <v>10013</v>
      </c>
    </row>
    <row r="7195" s="7" customFormat="1" customHeight="1" spans="1:11">
      <c r="A7195" s="23"/>
      <c r="B7195" s="22"/>
      <c r="C7195" s="23"/>
      <c r="D7195" s="21" t="s">
        <v>1403</v>
      </c>
      <c r="E7195" s="21" t="s">
        <v>2949</v>
      </c>
      <c r="F7195" s="21" t="s">
        <v>1403</v>
      </c>
      <c r="G7195" s="25" t="s">
        <v>1403</v>
      </c>
      <c r="H7195" s="21" t="s">
        <v>1403</v>
      </c>
      <c r="I7195" s="25" t="s">
        <v>1403</v>
      </c>
      <c r="J7195" s="21" t="s">
        <v>1403</v>
      </c>
      <c r="K7195" s="21" t="s">
        <v>1403</v>
      </c>
    </row>
    <row r="7196" s="7" customFormat="1" customHeight="1" spans="1:11">
      <c r="A7196" s="23"/>
      <c r="B7196" s="22"/>
      <c r="C7196" s="23"/>
      <c r="D7196" s="21" t="s">
        <v>1403</v>
      </c>
      <c r="E7196" s="21" t="s">
        <v>1403</v>
      </c>
      <c r="F7196" s="21" t="s">
        <v>10014</v>
      </c>
      <c r="G7196" s="25" t="s">
        <v>2341</v>
      </c>
      <c r="H7196" s="21" t="s">
        <v>9510</v>
      </c>
      <c r="I7196" s="25" t="s">
        <v>2343</v>
      </c>
      <c r="J7196" s="21" t="s">
        <v>10015</v>
      </c>
      <c r="K7196" s="21" t="s">
        <v>10013</v>
      </c>
    </row>
    <row r="7197" s="7" customFormat="1" customHeight="1" spans="1:11">
      <c r="A7197" s="23"/>
      <c r="B7197" s="22"/>
      <c r="C7197" s="23"/>
      <c r="D7197" s="21" t="s">
        <v>2357</v>
      </c>
      <c r="E7197" s="21" t="s">
        <v>1403</v>
      </c>
      <c r="F7197" s="21" t="s">
        <v>1403</v>
      </c>
      <c r="G7197" s="25" t="s">
        <v>1403</v>
      </c>
      <c r="H7197" s="21" t="s">
        <v>1403</v>
      </c>
      <c r="I7197" s="25" t="s">
        <v>1403</v>
      </c>
      <c r="J7197" s="21" t="s">
        <v>1403</v>
      </c>
      <c r="K7197" s="21" t="s">
        <v>1403</v>
      </c>
    </row>
    <row r="7198" s="7" customFormat="1" customHeight="1" spans="1:11">
      <c r="A7198" s="23"/>
      <c r="B7198" s="22"/>
      <c r="C7198" s="23"/>
      <c r="D7198" s="21" t="s">
        <v>1403</v>
      </c>
      <c r="E7198" s="21" t="s">
        <v>2358</v>
      </c>
      <c r="F7198" s="21" t="s">
        <v>1403</v>
      </c>
      <c r="G7198" s="25" t="s">
        <v>1403</v>
      </c>
      <c r="H7198" s="21" t="s">
        <v>1403</v>
      </c>
      <c r="I7198" s="25" t="s">
        <v>1403</v>
      </c>
      <c r="J7198" s="21" t="s">
        <v>1403</v>
      </c>
      <c r="K7198" s="21" t="s">
        <v>1403</v>
      </c>
    </row>
    <row r="7199" s="7" customFormat="1" customHeight="1" spans="1:11">
      <c r="A7199" s="23"/>
      <c r="B7199" s="22"/>
      <c r="C7199" s="23"/>
      <c r="D7199" s="21" t="s">
        <v>1403</v>
      </c>
      <c r="E7199" s="21" t="s">
        <v>1403</v>
      </c>
      <c r="F7199" s="21" t="s">
        <v>10016</v>
      </c>
      <c r="G7199" s="25" t="s">
        <v>2341</v>
      </c>
      <c r="H7199" s="21" t="s">
        <v>10017</v>
      </c>
      <c r="I7199" s="25" t="s">
        <v>2343</v>
      </c>
      <c r="J7199" s="21" t="s">
        <v>10018</v>
      </c>
      <c r="K7199" s="21" t="s">
        <v>10013</v>
      </c>
    </row>
    <row r="7200" s="7" customFormat="1" customHeight="1" spans="1:11">
      <c r="A7200" s="23"/>
      <c r="B7200" s="22"/>
      <c r="C7200" s="23"/>
      <c r="D7200" s="21" t="s">
        <v>2373</v>
      </c>
      <c r="E7200" s="21" t="s">
        <v>1403</v>
      </c>
      <c r="F7200" s="21" t="s">
        <v>1403</v>
      </c>
      <c r="G7200" s="25" t="s">
        <v>1403</v>
      </c>
      <c r="H7200" s="21" t="s">
        <v>1403</v>
      </c>
      <c r="I7200" s="25" t="s">
        <v>1403</v>
      </c>
      <c r="J7200" s="21" t="s">
        <v>1403</v>
      </c>
      <c r="K7200" s="21" t="s">
        <v>1403</v>
      </c>
    </row>
    <row r="7201" s="7" customFormat="1" customHeight="1" spans="1:11">
      <c r="A7201" s="23"/>
      <c r="B7201" s="22"/>
      <c r="C7201" s="23"/>
      <c r="D7201" s="21" t="s">
        <v>1403</v>
      </c>
      <c r="E7201" s="21" t="s">
        <v>2374</v>
      </c>
      <c r="F7201" s="21" t="s">
        <v>1403</v>
      </c>
      <c r="G7201" s="25" t="s">
        <v>1403</v>
      </c>
      <c r="H7201" s="21" t="s">
        <v>1403</v>
      </c>
      <c r="I7201" s="25" t="s">
        <v>1403</v>
      </c>
      <c r="J7201" s="21" t="s">
        <v>1403</v>
      </c>
      <c r="K7201" s="21" t="s">
        <v>1403</v>
      </c>
    </row>
    <row r="7202" s="7" customFormat="1" customHeight="1" spans="1:11">
      <c r="A7202" s="23"/>
      <c r="B7202" s="22"/>
      <c r="C7202" s="23"/>
      <c r="D7202" s="21" t="s">
        <v>1403</v>
      </c>
      <c r="E7202" s="21" t="s">
        <v>1403</v>
      </c>
      <c r="F7202" s="21" t="s">
        <v>6794</v>
      </c>
      <c r="G7202" s="25" t="s">
        <v>2341</v>
      </c>
      <c r="H7202" s="21" t="s">
        <v>10019</v>
      </c>
      <c r="I7202" s="25" t="s">
        <v>2343</v>
      </c>
      <c r="J7202" s="21" t="s">
        <v>10020</v>
      </c>
      <c r="K7202" s="21" t="s">
        <v>10013</v>
      </c>
    </row>
    <row r="7203" s="7" customFormat="1" customHeight="1" spans="1:11">
      <c r="A7203" s="21" t="s">
        <v>10070</v>
      </c>
      <c r="B7203" s="24" t="s">
        <v>10071</v>
      </c>
      <c r="C7203" s="21" t="s">
        <v>10072</v>
      </c>
      <c r="D7203" s="23"/>
      <c r="E7203" s="23"/>
      <c r="F7203" s="23"/>
      <c r="G7203" s="22"/>
      <c r="H7203" s="23"/>
      <c r="I7203" s="22"/>
      <c r="J7203" s="23"/>
      <c r="K7203" s="23"/>
    </row>
    <row r="7204" s="7" customFormat="1" customHeight="1" spans="1:11">
      <c r="A7204" s="23"/>
      <c r="B7204" s="22"/>
      <c r="C7204" s="23"/>
      <c r="D7204" s="21" t="s">
        <v>2338</v>
      </c>
      <c r="E7204" s="21" t="s">
        <v>1403</v>
      </c>
      <c r="F7204" s="21" t="s">
        <v>1403</v>
      </c>
      <c r="G7204" s="25" t="s">
        <v>1403</v>
      </c>
      <c r="H7204" s="21" t="s">
        <v>1403</v>
      </c>
      <c r="I7204" s="25" t="s">
        <v>1403</v>
      </c>
      <c r="J7204" s="21" t="s">
        <v>1403</v>
      </c>
      <c r="K7204" s="21" t="s">
        <v>1403</v>
      </c>
    </row>
    <row r="7205" s="7" customFormat="1" customHeight="1" spans="1:11">
      <c r="A7205" s="23"/>
      <c r="B7205" s="22"/>
      <c r="C7205" s="23"/>
      <c r="D7205" s="21" t="s">
        <v>1403</v>
      </c>
      <c r="E7205" s="21" t="s">
        <v>2352</v>
      </c>
      <c r="F7205" s="21" t="s">
        <v>1403</v>
      </c>
      <c r="G7205" s="25" t="s">
        <v>1403</v>
      </c>
      <c r="H7205" s="21" t="s">
        <v>1403</v>
      </c>
      <c r="I7205" s="25" t="s">
        <v>1403</v>
      </c>
      <c r="J7205" s="21" t="s">
        <v>1403</v>
      </c>
      <c r="K7205" s="21" t="s">
        <v>1403</v>
      </c>
    </row>
    <row r="7206" s="7" customFormat="1" customHeight="1" spans="1:11">
      <c r="A7206" s="23"/>
      <c r="B7206" s="22"/>
      <c r="C7206" s="23"/>
      <c r="D7206" s="21" t="s">
        <v>1403</v>
      </c>
      <c r="E7206" s="21" t="s">
        <v>1403</v>
      </c>
      <c r="F7206" s="21" t="s">
        <v>10073</v>
      </c>
      <c r="G7206" s="25" t="s">
        <v>2354</v>
      </c>
      <c r="H7206" s="21" t="s">
        <v>2622</v>
      </c>
      <c r="I7206" s="25" t="s">
        <v>2343</v>
      </c>
      <c r="J7206" s="21" t="s">
        <v>10074</v>
      </c>
      <c r="K7206" s="21" t="s">
        <v>10074</v>
      </c>
    </row>
    <row r="7207" s="7" customFormat="1" customHeight="1" spans="1:11">
      <c r="A7207" s="23"/>
      <c r="B7207" s="22"/>
      <c r="C7207" s="23"/>
      <c r="D7207" s="21" t="s">
        <v>1403</v>
      </c>
      <c r="E7207" s="21" t="s">
        <v>2389</v>
      </c>
      <c r="F7207" s="21" t="s">
        <v>1403</v>
      </c>
      <c r="G7207" s="25" t="s">
        <v>1403</v>
      </c>
      <c r="H7207" s="21" t="s">
        <v>1403</v>
      </c>
      <c r="I7207" s="25" t="s">
        <v>1403</v>
      </c>
      <c r="J7207" s="21" t="s">
        <v>1403</v>
      </c>
      <c r="K7207" s="21" t="s">
        <v>1403</v>
      </c>
    </row>
    <row r="7208" s="7" customFormat="1" customHeight="1" spans="1:11">
      <c r="A7208" s="23"/>
      <c r="B7208" s="22"/>
      <c r="C7208" s="23"/>
      <c r="D7208" s="21" t="s">
        <v>1403</v>
      </c>
      <c r="E7208" s="21" t="s">
        <v>1403</v>
      </c>
      <c r="F7208" s="21" t="s">
        <v>10075</v>
      </c>
      <c r="G7208" s="25" t="s">
        <v>2354</v>
      </c>
      <c r="H7208" s="21" t="s">
        <v>2622</v>
      </c>
      <c r="I7208" s="25" t="s">
        <v>2343</v>
      </c>
      <c r="J7208" s="21" t="s">
        <v>10076</v>
      </c>
      <c r="K7208" s="21" t="s">
        <v>10077</v>
      </c>
    </row>
    <row r="7209" s="7" customFormat="1" customHeight="1" spans="1:11">
      <c r="A7209" s="23"/>
      <c r="B7209" s="22"/>
      <c r="C7209" s="23"/>
      <c r="D7209" s="21" t="s">
        <v>1403</v>
      </c>
      <c r="E7209" s="21" t="s">
        <v>1403</v>
      </c>
      <c r="F7209" s="21" t="s">
        <v>10078</v>
      </c>
      <c r="G7209" s="25" t="s">
        <v>2354</v>
      </c>
      <c r="H7209" s="21" t="s">
        <v>2622</v>
      </c>
      <c r="I7209" s="25" t="s">
        <v>2343</v>
      </c>
      <c r="J7209" s="21" t="s">
        <v>10079</v>
      </c>
      <c r="K7209" s="21" t="s">
        <v>10080</v>
      </c>
    </row>
    <row r="7210" s="7" customFormat="1" customHeight="1" spans="1:11">
      <c r="A7210" s="23"/>
      <c r="B7210" s="22"/>
      <c r="C7210" s="23"/>
      <c r="D7210" s="21" t="s">
        <v>1403</v>
      </c>
      <c r="E7210" s="21" t="s">
        <v>2949</v>
      </c>
      <c r="F7210" s="21" t="s">
        <v>1403</v>
      </c>
      <c r="G7210" s="25" t="s">
        <v>1403</v>
      </c>
      <c r="H7210" s="21" t="s">
        <v>1403</v>
      </c>
      <c r="I7210" s="25" t="s">
        <v>1403</v>
      </c>
      <c r="J7210" s="21" t="s">
        <v>1403</v>
      </c>
      <c r="K7210" s="21" t="s">
        <v>1403</v>
      </c>
    </row>
    <row r="7211" s="7" customFormat="1" customHeight="1" spans="1:11">
      <c r="A7211" s="23"/>
      <c r="B7211" s="22"/>
      <c r="C7211" s="23"/>
      <c r="D7211" s="21" t="s">
        <v>1403</v>
      </c>
      <c r="E7211" s="21" t="s">
        <v>1403</v>
      </c>
      <c r="F7211" s="21" t="s">
        <v>10081</v>
      </c>
      <c r="G7211" s="25" t="s">
        <v>2341</v>
      </c>
      <c r="H7211" s="21" t="s">
        <v>10082</v>
      </c>
      <c r="I7211" s="25" t="s">
        <v>2343</v>
      </c>
      <c r="J7211" s="21" t="s">
        <v>10083</v>
      </c>
      <c r="K7211" s="21" t="s">
        <v>10077</v>
      </c>
    </row>
    <row r="7212" s="7" customFormat="1" customHeight="1" spans="1:11">
      <c r="A7212" s="23"/>
      <c r="B7212" s="22"/>
      <c r="C7212" s="23"/>
      <c r="D7212" s="21" t="s">
        <v>2357</v>
      </c>
      <c r="E7212" s="21" t="s">
        <v>1403</v>
      </c>
      <c r="F7212" s="21" t="s">
        <v>1403</v>
      </c>
      <c r="G7212" s="25" t="s">
        <v>1403</v>
      </c>
      <c r="H7212" s="21" t="s">
        <v>1403</v>
      </c>
      <c r="I7212" s="25" t="s">
        <v>1403</v>
      </c>
      <c r="J7212" s="21" t="s">
        <v>1403</v>
      </c>
      <c r="K7212" s="21" t="s">
        <v>1403</v>
      </c>
    </row>
    <row r="7213" s="7" customFormat="1" customHeight="1" spans="1:11">
      <c r="A7213" s="23"/>
      <c r="B7213" s="22"/>
      <c r="C7213" s="23"/>
      <c r="D7213" s="21" t="s">
        <v>1403</v>
      </c>
      <c r="E7213" s="21" t="s">
        <v>2550</v>
      </c>
      <c r="F7213" s="21" t="s">
        <v>1403</v>
      </c>
      <c r="G7213" s="25" t="s">
        <v>1403</v>
      </c>
      <c r="H7213" s="21" t="s">
        <v>1403</v>
      </c>
      <c r="I7213" s="25" t="s">
        <v>1403</v>
      </c>
      <c r="J7213" s="21" t="s">
        <v>1403</v>
      </c>
      <c r="K7213" s="21" t="s">
        <v>1403</v>
      </c>
    </row>
    <row r="7214" s="7" customFormat="1" customHeight="1" spans="1:11">
      <c r="A7214" s="23"/>
      <c r="B7214" s="22"/>
      <c r="C7214" s="23"/>
      <c r="D7214" s="21" t="s">
        <v>1403</v>
      </c>
      <c r="E7214" s="21" t="s">
        <v>1403</v>
      </c>
      <c r="F7214" s="21" t="s">
        <v>10084</v>
      </c>
      <c r="G7214" s="25" t="s">
        <v>2341</v>
      </c>
      <c r="H7214" s="21" t="s">
        <v>10085</v>
      </c>
      <c r="I7214" s="25" t="s">
        <v>2343</v>
      </c>
      <c r="J7214" s="21" t="s">
        <v>10086</v>
      </c>
      <c r="K7214" s="21" t="s">
        <v>10087</v>
      </c>
    </row>
    <row r="7215" s="7" customFormat="1" customHeight="1" spans="1:11">
      <c r="A7215" s="23"/>
      <c r="B7215" s="22"/>
      <c r="C7215" s="23"/>
      <c r="D7215" s="21" t="s">
        <v>1403</v>
      </c>
      <c r="E7215" s="21" t="s">
        <v>2358</v>
      </c>
      <c r="F7215" s="21" t="s">
        <v>1403</v>
      </c>
      <c r="G7215" s="25" t="s">
        <v>1403</v>
      </c>
      <c r="H7215" s="21" t="s">
        <v>1403</v>
      </c>
      <c r="I7215" s="25" t="s">
        <v>1403</v>
      </c>
      <c r="J7215" s="21" t="s">
        <v>1403</v>
      </c>
      <c r="K7215" s="21" t="s">
        <v>1403</v>
      </c>
    </row>
    <row r="7216" s="7" customFormat="1" customHeight="1" spans="1:11">
      <c r="A7216" s="23"/>
      <c r="B7216" s="22"/>
      <c r="C7216" s="23"/>
      <c r="D7216" s="21" t="s">
        <v>1403</v>
      </c>
      <c r="E7216" s="21" t="s">
        <v>1403</v>
      </c>
      <c r="F7216" s="21" t="s">
        <v>10088</v>
      </c>
      <c r="G7216" s="25" t="s">
        <v>2341</v>
      </c>
      <c r="H7216" s="21" t="s">
        <v>2342</v>
      </c>
      <c r="I7216" s="25" t="s">
        <v>2343</v>
      </c>
      <c r="J7216" s="21" t="s">
        <v>10089</v>
      </c>
      <c r="K7216" s="21" t="s">
        <v>10089</v>
      </c>
    </row>
    <row r="7217" s="7" customFormat="1" customHeight="1" spans="1:11">
      <c r="A7217" s="23"/>
      <c r="B7217" s="22"/>
      <c r="C7217" s="23"/>
      <c r="D7217" s="21" t="s">
        <v>1403</v>
      </c>
      <c r="E7217" s="21" t="s">
        <v>2578</v>
      </c>
      <c r="F7217" s="21" t="s">
        <v>1403</v>
      </c>
      <c r="G7217" s="25" t="s">
        <v>1403</v>
      </c>
      <c r="H7217" s="21" t="s">
        <v>1403</v>
      </c>
      <c r="I7217" s="25" t="s">
        <v>1403</v>
      </c>
      <c r="J7217" s="21" t="s">
        <v>1403</v>
      </c>
      <c r="K7217" s="21" t="s">
        <v>1403</v>
      </c>
    </row>
    <row r="7218" s="7" customFormat="1" customHeight="1" spans="1:11">
      <c r="A7218" s="23"/>
      <c r="B7218" s="22"/>
      <c r="C7218" s="23"/>
      <c r="D7218" s="21" t="s">
        <v>1403</v>
      </c>
      <c r="E7218" s="21" t="s">
        <v>1403</v>
      </c>
      <c r="F7218" s="21" t="s">
        <v>10090</v>
      </c>
      <c r="G7218" s="25" t="s">
        <v>2341</v>
      </c>
      <c r="H7218" s="21" t="s">
        <v>2342</v>
      </c>
      <c r="I7218" s="25" t="s">
        <v>2343</v>
      </c>
      <c r="J7218" s="21" t="s">
        <v>10091</v>
      </c>
      <c r="K7218" s="21" t="s">
        <v>10092</v>
      </c>
    </row>
    <row r="7219" s="7" customFormat="1" customHeight="1" spans="1:11">
      <c r="A7219" s="23"/>
      <c r="B7219" s="22"/>
      <c r="C7219" s="23"/>
      <c r="D7219" s="21" t="s">
        <v>2373</v>
      </c>
      <c r="E7219" s="21" t="s">
        <v>1403</v>
      </c>
      <c r="F7219" s="21" t="s">
        <v>1403</v>
      </c>
      <c r="G7219" s="25" t="s">
        <v>1403</v>
      </c>
      <c r="H7219" s="21" t="s">
        <v>1403</v>
      </c>
      <c r="I7219" s="25" t="s">
        <v>1403</v>
      </c>
      <c r="J7219" s="21" t="s">
        <v>1403</v>
      </c>
      <c r="K7219" s="21" t="s">
        <v>1403</v>
      </c>
    </row>
    <row r="7220" s="7" customFormat="1" customHeight="1" spans="1:11">
      <c r="A7220" s="23"/>
      <c r="B7220" s="22"/>
      <c r="C7220" s="23"/>
      <c r="D7220" s="21" t="s">
        <v>1403</v>
      </c>
      <c r="E7220" s="21" t="s">
        <v>2374</v>
      </c>
      <c r="F7220" s="21" t="s">
        <v>1403</v>
      </c>
      <c r="G7220" s="25" t="s">
        <v>1403</v>
      </c>
      <c r="H7220" s="21" t="s">
        <v>1403</v>
      </c>
      <c r="I7220" s="25" t="s">
        <v>1403</v>
      </c>
      <c r="J7220" s="21" t="s">
        <v>1403</v>
      </c>
      <c r="K7220" s="21" t="s">
        <v>1403</v>
      </c>
    </row>
    <row r="7221" s="7" customFormat="1" customHeight="1" spans="1:11">
      <c r="A7221" s="23"/>
      <c r="B7221" s="22"/>
      <c r="C7221" s="23"/>
      <c r="D7221" s="21" t="s">
        <v>1403</v>
      </c>
      <c r="E7221" s="21" t="s">
        <v>1403</v>
      </c>
      <c r="F7221" s="21" t="s">
        <v>9981</v>
      </c>
      <c r="G7221" s="25" t="s">
        <v>2354</v>
      </c>
      <c r="H7221" s="21" t="s">
        <v>2394</v>
      </c>
      <c r="I7221" s="25" t="s">
        <v>2343</v>
      </c>
      <c r="J7221" s="21" t="s">
        <v>10093</v>
      </c>
      <c r="K7221" s="21" t="s">
        <v>10093</v>
      </c>
    </row>
    <row r="7222" s="7" customFormat="1" customHeight="1" spans="1:11">
      <c r="A7222" s="23"/>
      <c r="B7222" s="22"/>
      <c r="C7222" s="23"/>
      <c r="D7222" s="21" t="s">
        <v>1403</v>
      </c>
      <c r="E7222" s="21" t="s">
        <v>1403</v>
      </c>
      <c r="F7222" s="21" t="s">
        <v>10094</v>
      </c>
      <c r="G7222" s="25" t="s">
        <v>2354</v>
      </c>
      <c r="H7222" s="21" t="s">
        <v>2394</v>
      </c>
      <c r="I7222" s="25" t="s">
        <v>2343</v>
      </c>
      <c r="J7222" s="21" t="s">
        <v>10095</v>
      </c>
      <c r="K7222" s="21" t="s">
        <v>10096</v>
      </c>
    </row>
    <row r="7223" s="7" customFormat="1" customHeight="1" spans="1:11">
      <c r="A7223" s="21" t="s">
        <v>10097</v>
      </c>
      <c r="B7223" s="24" t="s">
        <v>10098</v>
      </c>
      <c r="C7223" s="21" t="s">
        <v>10099</v>
      </c>
      <c r="D7223" s="23"/>
      <c r="E7223" s="23"/>
      <c r="F7223" s="23"/>
      <c r="G7223" s="22"/>
      <c r="H7223" s="23"/>
      <c r="I7223" s="22"/>
      <c r="J7223" s="23"/>
      <c r="K7223" s="23"/>
    </row>
    <row r="7224" s="7" customFormat="1" customHeight="1" spans="1:11">
      <c r="A7224" s="23"/>
      <c r="B7224" s="22"/>
      <c r="C7224" s="23"/>
      <c r="D7224" s="21" t="s">
        <v>2338</v>
      </c>
      <c r="E7224" s="21" t="s">
        <v>1403</v>
      </c>
      <c r="F7224" s="21" t="s">
        <v>1403</v>
      </c>
      <c r="G7224" s="25" t="s">
        <v>1403</v>
      </c>
      <c r="H7224" s="21" t="s">
        <v>1403</v>
      </c>
      <c r="I7224" s="25" t="s">
        <v>1403</v>
      </c>
      <c r="J7224" s="21" t="s">
        <v>1403</v>
      </c>
      <c r="K7224" s="21" t="s">
        <v>1403</v>
      </c>
    </row>
    <row r="7225" s="7" customFormat="1" customHeight="1" spans="1:11">
      <c r="A7225" s="23"/>
      <c r="B7225" s="22"/>
      <c r="C7225" s="23"/>
      <c r="D7225" s="21" t="s">
        <v>1403</v>
      </c>
      <c r="E7225" s="21" t="s">
        <v>2339</v>
      </c>
      <c r="F7225" s="21" t="s">
        <v>1403</v>
      </c>
      <c r="G7225" s="25" t="s">
        <v>1403</v>
      </c>
      <c r="H7225" s="21" t="s">
        <v>1403</v>
      </c>
      <c r="I7225" s="25" t="s">
        <v>1403</v>
      </c>
      <c r="J7225" s="21" t="s">
        <v>1403</v>
      </c>
      <c r="K7225" s="21" t="s">
        <v>1403</v>
      </c>
    </row>
    <row r="7226" s="7" customFormat="1" customHeight="1" spans="1:11">
      <c r="A7226" s="23"/>
      <c r="B7226" s="22"/>
      <c r="C7226" s="23"/>
      <c r="D7226" s="21" t="s">
        <v>1403</v>
      </c>
      <c r="E7226" s="21" t="s">
        <v>1403</v>
      </c>
      <c r="F7226" s="21" t="s">
        <v>3806</v>
      </c>
      <c r="G7226" s="25" t="s">
        <v>2899</v>
      </c>
      <c r="H7226" s="21" t="s">
        <v>2394</v>
      </c>
      <c r="I7226" s="25" t="s">
        <v>2343</v>
      </c>
      <c r="J7226" s="21" t="s">
        <v>3766</v>
      </c>
      <c r="K7226" s="21" t="s">
        <v>10100</v>
      </c>
    </row>
    <row r="7227" s="7" customFormat="1" customHeight="1" spans="1:11">
      <c r="A7227" s="23"/>
      <c r="B7227" s="22"/>
      <c r="C7227" s="23"/>
      <c r="D7227" s="21" t="s">
        <v>1403</v>
      </c>
      <c r="E7227" s="21" t="s">
        <v>2352</v>
      </c>
      <c r="F7227" s="21" t="s">
        <v>1403</v>
      </c>
      <c r="G7227" s="25" t="s">
        <v>1403</v>
      </c>
      <c r="H7227" s="21" t="s">
        <v>1403</v>
      </c>
      <c r="I7227" s="25" t="s">
        <v>1403</v>
      </c>
      <c r="J7227" s="21" t="s">
        <v>1403</v>
      </c>
      <c r="K7227" s="21" t="s">
        <v>1403</v>
      </c>
    </row>
    <row r="7228" s="7" customFormat="1" customHeight="1" spans="1:11">
      <c r="A7228" s="23"/>
      <c r="B7228" s="22"/>
      <c r="C7228" s="23"/>
      <c r="D7228" s="21" t="s">
        <v>1403</v>
      </c>
      <c r="E7228" s="21" t="s">
        <v>1403</v>
      </c>
      <c r="F7228" s="21" t="s">
        <v>10101</v>
      </c>
      <c r="G7228" s="25" t="s">
        <v>2341</v>
      </c>
      <c r="H7228" s="21" t="s">
        <v>2394</v>
      </c>
      <c r="I7228" s="25" t="s">
        <v>2343</v>
      </c>
      <c r="J7228" s="21" t="s">
        <v>10102</v>
      </c>
      <c r="K7228" s="21" t="s">
        <v>10100</v>
      </c>
    </row>
    <row r="7229" s="7" customFormat="1" customHeight="1" spans="1:11">
      <c r="A7229" s="23"/>
      <c r="B7229" s="22"/>
      <c r="C7229" s="23"/>
      <c r="D7229" s="21" t="s">
        <v>1403</v>
      </c>
      <c r="E7229" s="21" t="s">
        <v>1403</v>
      </c>
      <c r="F7229" s="21" t="s">
        <v>8693</v>
      </c>
      <c r="G7229" s="25" t="s">
        <v>2341</v>
      </c>
      <c r="H7229" s="21" t="s">
        <v>8694</v>
      </c>
      <c r="I7229" s="25" t="s">
        <v>1403</v>
      </c>
      <c r="J7229" s="21" t="s">
        <v>10103</v>
      </c>
      <c r="K7229" s="21" t="s">
        <v>10100</v>
      </c>
    </row>
    <row r="7230" s="7" customFormat="1" customHeight="1" spans="1:11">
      <c r="A7230" s="23"/>
      <c r="B7230" s="22"/>
      <c r="C7230" s="23"/>
      <c r="D7230" s="21" t="s">
        <v>1403</v>
      </c>
      <c r="E7230" s="21" t="s">
        <v>1403</v>
      </c>
      <c r="F7230" s="21" t="s">
        <v>9808</v>
      </c>
      <c r="G7230" s="25" t="s">
        <v>2341</v>
      </c>
      <c r="H7230" s="21" t="s">
        <v>10104</v>
      </c>
      <c r="I7230" s="25" t="s">
        <v>2343</v>
      </c>
      <c r="J7230" s="21" t="s">
        <v>10104</v>
      </c>
      <c r="K7230" s="21" t="s">
        <v>10100</v>
      </c>
    </row>
    <row r="7231" s="7" customFormat="1" customHeight="1" spans="1:11">
      <c r="A7231" s="23"/>
      <c r="B7231" s="22"/>
      <c r="C7231" s="23"/>
      <c r="D7231" s="21" t="s">
        <v>1403</v>
      </c>
      <c r="E7231" s="21" t="s">
        <v>1403</v>
      </c>
      <c r="F7231" s="21" t="s">
        <v>9811</v>
      </c>
      <c r="G7231" s="25" t="s">
        <v>2341</v>
      </c>
      <c r="H7231" s="21" t="s">
        <v>10105</v>
      </c>
      <c r="I7231" s="25" t="s">
        <v>2343</v>
      </c>
      <c r="J7231" s="21" t="s">
        <v>10106</v>
      </c>
      <c r="K7231" s="21" t="s">
        <v>10100</v>
      </c>
    </row>
    <row r="7232" s="7" customFormat="1" customHeight="1" spans="1:11">
      <c r="A7232" s="23"/>
      <c r="B7232" s="22"/>
      <c r="C7232" s="23"/>
      <c r="D7232" s="21" t="s">
        <v>1403</v>
      </c>
      <c r="E7232" s="21" t="s">
        <v>1403</v>
      </c>
      <c r="F7232" s="21" t="s">
        <v>9814</v>
      </c>
      <c r="G7232" s="25" t="s">
        <v>2697</v>
      </c>
      <c r="H7232" s="21" t="s">
        <v>8691</v>
      </c>
      <c r="I7232" s="25" t="s">
        <v>2343</v>
      </c>
      <c r="J7232" s="21" t="s">
        <v>9814</v>
      </c>
      <c r="K7232" s="21" t="s">
        <v>10100</v>
      </c>
    </row>
    <row r="7233" s="7" customFormat="1" customHeight="1" spans="1:11">
      <c r="A7233" s="23"/>
      <c r="B7233" s="22"/>
      <c r="C7233" s="23"/>
      <c r="D7233" s="21" t="s">
        <v>2357</v>
      </c>
      <c r="E7233" s="21" t="s">
        <v>1403</v>
      </c>
      <c r="F7233" s="21" t="s">
        <v>1403</v>
      </c>
      <c r="G7233" s="25" t="s">
        <v>1403</v>
      </c>
      <c r="H7233" s="21" t="s">
        <v>1403</v>
      </c>
      <c r="I7233" s="25" t="s">
        <v>1403</v>
      </c>
      <c r="J7233" s="21" t="s">
        <v>1403</v>
      </c>
      <c r="K7233" s="21" t="s">
        <v>1403</v>
      </c>
    </row>
    <row r="7234" s="7" customFormat="1" customHeight="1" spans="1:11">
      <c r="A7234" s="23"/>
      <c r="B7234" s="22"/>
      <c r="C7234" s="23"/>
      <c r="D7234" s="21" t="s">
        <v>1403</v>
      </c>
      <c r="E7234" s="21" t="s">
        <v>2358</v>
      </c>
      <c r="F7234" s="21" t="s">
        <v>1403</v>
      </c>
      <c r="G7234" s="25" t="s">
        <v>1403</v>
      </c>
      <c r="H7234" s="21" t="s">
        <v>1403</v>
      </c>
      <c r="I7234" s="25" t="s">
        <v>1403</v>
      </c>
      <c r="J7234" s="21" t="s">
        <v>1403</v>
      </c>
      <c r="K7234" s="21" t="s">
        <v>1403</v>
      </c>
    </row>
    <row r="7235" s="7" customFormat="1" customHeight="1" spans="1:11">
      <c r="A7235" s="23"/>
      <c r="B7235" s="22"/>
      <c r="C7235" s="23"/>
      <c r="D7235" s="21" t="s">
        <v>1403</v>
      </c>
      <c r="E7235" s="21" t="s">
        <v>1403</v>
      </c>
      <c r="F7235" s="21" t="s">
        <v>8695</v>
      </c>
      <c r="G7235" s="25" t="s">
        <v>2341</v>
      </c>
      <c r="H7235" s="21" t="s">
        <v>8696</v>
      </c>
      <c r="I7235" s="25" t="s">
        <v>2343</v>
      </c>
      <c r="J7235" s="21" t="s">
        <v>10107</v>
      </c>
      <c r="K7235" s="21" t="s">
        <v>10100</v>
      </c>
    </row>
    <row r="7236" s="7" customFormat="1" customHeight="1" spans="1:11">
      <c r="A7236" s="23"/>
      <c r="B7236" s="22"/>
      <c r="C7236" s="23"/>
      <c r="D7236" s="21" t="s">
        <v>1403</v>
      </c>
      <c r="E7236" s="21" t="s">
        <v>1403</v>
      </c>
      <c r="F7236" s="21" t="s">
        <v>9819</v>
      </c>
      <c r="G7236" s="25" t="s">
        <v>2341</v>
      </c>
      <c r="H7236" s="21" t="s">
        <v>8691</v>
      </c>
      <c r="I7236" s="25" t="s">
        <v>2343</v>
      </c>
      <c r="J7236" s="21" t="s">
        <v>10108</v>
      </c>
      <c r="K7236" s="21" t="s">
        <v>10100</v>
      </c>
    </row>
    <row r="7237" s="7" customFormat="1" customHeight="1" spans="1:11">
      <c r="A7237" s="23"/>
      <c r="B7237" s="22"/>
      <c r="C7237" s="23"/>
      <c r="D7237" s="21" t="s">
        <v>2373</v>
      </c>
      <c r="E7237" s="21" t="s">
        <v>1403</v>
      </c>
      <c r="F7237" s="21" t="s">
        <v>1403</v>
      </c>
      <c r="G7237" s="25" t="s">
        <v>1403</v>
      </c>
      <c r="H7237" s="21" t="s">
        <v>1403</v>
      </c>
      <c r="I7237" s="25" t="s">
        <v>1403</v>
      </c>
      <c r="J7237" s="21" t="s">
        <v>1403</v>
      </c>
      <c r="K7237" s="21" t="s">
        <v>1403</v>
      </c>
    </row>
    <row r="7238" s="7" customFormat="1" customHeight="1" spans="1:11">
      <c r="A7238" s="23"/>
      <c r="B7238" s="22"/>
      <c r="C7238" s="23"/>
      <c r="D7238" s="21" t="s">
        <v>1403</v>
      </c>
      <c r="E7238" s="21" t="s">
        <v>2374</v>
      </c>
      <c r="F7238" s="21" t="s">
        <v>1403</v>
      </c>
      <c r="G7238" s="25" t="s">
        <v>1403</v>
      </c>
      <c r="H7238" s="21" t="s">
        <v>1403</v>
      </c>
      <c r="I7238" s="25" t="s">
        <v>1403</v>
      </c>
      <c r="J7238" s="21" t="s">
        <v>1403</v>
      </c>
      <c r="K7238" s="21" t="s">
        <v>1403</v>
      </c>
    </row>
    <row r="7239" s="7" customFormat="1" customHeight="1" spans="1:11">
      <c r="A7239" s="23"/>
      <c r="B7239" s="22"/>
      <c r="C7239" s="23"/>
      <c r="D7239" s="21" t="s">
        <v>1403</v>
      </c>
      <c r="E7239" s="21" t="s">
        <v>1403</v>
      </c>
      <c r="F7239" s="21" t="s">
        <v>9502</v>
      </c>
      <c r="G7239" s="25" t="s">
        <v>2341</v>
      </c>
      <c r="H7239" s="21" t="s">
        <v>2394</v>
      </c>
      <c r="I7239" s="25" t="s">
        <v>2343</v>
      </c>
      <c r="J7239" s="21" t="s">
        <v>10109</v>
      </c>
      <c r="K7239" s="21" t="s">
        <v>10100</v>
      </c>
    </row>
    <row r="7240" s="7" customFormat="1" customHeight="1" spans="1:11">
      <c r="A7240" s="21" t="s">
        <v>10110</v>
      </c>
      <c r="B7240" s="24" t="s">
        <v>10111</v>
      </c>
      <c r="C7240" s="21" t="s">
        <v>10112</v>
      </c>
      <c r="D7240" s="23"/>
      <c r="E7240" s="23"/>
      <c r="F7240" s="23"/>
      <c r="G7240" s="22"/>
      <c r="H7240" s="23"/>
      <c r="I7240" s="22"/>
      <c r="J7240" s="23"/>
      <c r="K7240" s="23"/>
    </row>
    <row r="7241" s="7" customFormat="1" customHeight="1" spans="1:11">
      <c r="A7241" s="23"/>
      <c r="B7241" s="22"/>
      <c r="C7241" s="23"/>
      <c r="D7241" s="21" t="s">
        <v>2338</v>
      </c>
      <c r="E7241" s="21" t="s">
        <v>1403</v>
      </c>
      <c r="F7241" s="21" t="s">
        <v>1403</v>
      </c>
      <c r="G7241" s="25" t="s">
        <v>1403</v>
      </c>
      <c r="H7241" s="21" t="s">
        <v>1403</v>
      </c>
      <c r="I7241" s="25" t="s">
        <v>1403</v>
      </c>
      <c r="J7241" s="21" t="s">
        <v>1403</v>
      </c>
      <c r="K7241" s="21" t="s">
        <v>1403</v>
      </c>
    </row>
    <row r="7242" s="7" customFormat="1" customHeight="1" spans="1:11">
      <c r="A7242" s="23"/>
      <c r="B7242" s="22"/>
      <c r="C7242" s="23"/>
      <c r="D7242" s="21" t="s">
        <v>1403</v>
      </c>
      <c r="E7242" s="21" t="s">
        <v>2339</v>
      </c>
      <c r="F7242" s="21" t="s">
        <v>1403</v>
      </c>
      <c r="G7242" s="25" t="s">
        <v>1403</v>
      </c>
      <c r="H7242" s="21" t="s">
        <v>1403</v>
      </c>
      <c r="I7242" s="25" t="s">
        <v>1403</v>
      </c>
      <c r="J7242" s="21" t="s">
        <v>1403</v>
      </c>
      <c r="K7242" s="21" t="s">
        <v>1403</v>
      </c>
    </row>
    <row r="7243" s="7" customFormat="1" customHeight="1" spans="1:11">
      <c r="A7243" s="23"/>
      <c r="B7243" s="22"/>
      <c r="C7243" s="23"/>
      <c r="D7243" s="21" t="s">
        <v>1403</v>
      </c>
      <c r="E7243" s="21" t="s">
        <v>1403</v>
      </c>
      <c r="F7243" s="21" t="s">
        <v>3806</v>
      </c>
      <c r="G7243" s="25" t="s">
        <v>2354</v>
      </c>
      <c r="H7243" s="21" t="s">
        <v>2394</v>
      </c>
      <c r="I7243" s="25" t="s">
        <v>2343</v>
      </c>
      <c r="J7243" s="21" t="s">
        <v>10113</v>
      </c>
      <c r="K7243" s="21" t="s">
        <v>10114</v>
      </c>
    </row>
    <row r="7244" s="7" customFormat="1" customHeight="1" spans="1:11">
      <c r="A7244" s="23"/>
      <c r="B7244" s="22"/>
      <c r="C7244" s="23"/>
      <c r="D7244" s="21" t="s">
        <v>1403</v>
      </c>
      <c r="E7244" s="21" t="s">
        <v>2352</v>
      </c>
      <c r="F7244" s="21" t="s">
        <v>1403</v>
      </c>
      <c r="G7244" s="25" t="s">
        <v>1403</v>
      </c>
      <c r="H7244" s="21" t="s">
        <v>1403</v>
      </c>
      <c r="I7244" s="25" t="s">
        <v>1403</v>
      </c>
      <c r="J7244" s="21" t="s">
        <v>1403</v>
      </c>
      <c r="K7244" s="21" t="s">
        <v>1403</v>
      </c>
    </row>
    <row r="7245" s="7" customFormat="1" customHeight="1" spans="1:11">
      <c r="A7245" s="23"/>
      <c r="B7245" s="22"/>
      <c r="C7245" s="23"/>
      <c r="D7245" s="21" t="s">
        <v>1403</v>
      </c>
      <c r="E7245" s="21" t="s">
        <v>1403</v>
      </c>
      <c r="F7245" s="21" t="s">
        <v>3812</v>
      </c>
      <c r="G7245" s="25" t="s">
        <v>2354</v>
      </c>
      <c r="H7245" s="21" t="s">
        <v>2622</v>
      </c>
      <c r="I7245" s="25" t="s">
        <v>2343</v>
      </c>
      <c r="J7245" s="21" t="s">
        <v>10115</v>
      </c>
      <c r="K7245" s="21" t="s">
        <v>10116</v>
      </c>
    </row>
    <row r="7246" s="7" customFormat="1" customHeight="1" spans="1:11">
      <c r="A7246" s="23"/>
      <c r="B7246" s="22"/>
      <c r="C7246" s="23"/>
      <c r="D7246" s="21" t="s">
        <v>1403</v>
      </c>
      <c r="E7246" s="21" t="s">
        <v>1403</v>
      </c>
      <c r="F7246" s="21" t="s">
        <v>4459</v>
      </c>
      <c r="G7246" s="25" t="s">
        <v>2354</v>
      </c>
      <c r="H7246" s="21" t="s">
        <v>2622</v>
      </c>
      <c r="I7246" s="25" t="s">
        <v>2343</v>
      </c>
      <c r="J7246" s="21" t="s">
        <v>10117</v>
      </c>
      <c r="K7246" s="21" t="s">
        <v>10118</v>
      </c>
    </row>
    <row r="7247" s="7" customFormat="1" customHeight="1" spans="1:11">
      <c r="A7247" s="23"/>
      <c r="B7247" s="22"/>
      <c r="C7247" s="23"/>
      <c r="D7247" s="21" t="s">
        <v>1403</v>
      </c>
      <c r="E7247" s="21" t="s">
        <v>1403</v>
      </c>
      <c r="F7247" s="21" t="s">
        <v>10119</v>
      </c>
      <c r="G7247" s="25" t="s">
        <v>2354</v>
      </c>
      <c r="H7247" s="21" t="s">
        <v>2622</v>
      </c>
      <c r="I7247" s="25" t="s">
        <v>2343</v>
      </c>
      <c r="J7247" s="21" t="s">
        <v>10120</v>
      </c>
      <c r="K7247" s="21" t="s">
        <v>10121</v>
      </c>
    </row>
    <row r="7248" s="7" customFormat="1" customHeight="1" spans="1:11">
      <c r="A7248" s="23"/>
      <c r="B7248" s="22"/>
      <c r="C7248" s="23"/>
      <c r="D7248" s="21" t="s">
        <v>1403</v>
      </c>
      <c r="E7248" s="21" t="s">
        <v>2389</v>
      </c>
      <c r="F7248" s="21" t="s">
        <v>1403</v>
      </c>
      <c r="G7248" s="25" t="s">
        <v>1403</v>
      </c>
      <c r="H7248" s="21" t="s">
        <v>1403</v>
      </c>
      <c r="I7248" s="25" t="s">
        <v>1403</v>
      </c>
      <c r="J7248" s="21" t="s">
        <v>1403</v>
      </c>
      <c r="K7248" s="21" t="s">
        <v>1403</v>
      </c>
    </row>
    <row r="7249" s="7" customFormat="1" customHeight="1" spans="1:11">
      <c r="A7249" s="23"/>
      <c r="B7249" s="22"/>
      <c r="C7249" s="23"/>
      <c r="D7249" s="21" t="s">
        <v>1403</v>
      </c>
      <c r="E7249" s="21" t="s">
        <v>1403</v>
      </c>
      <c r="F7249" s="21" t="s">
        <v>10122</v>
      </c>
      <c r="G7249" s="25" t="s">
        <v>2341</v>
      </c>
      <c r="H7249" s="21" t="s">
        <v>2342</v>
      </c>
      <c r="I7249" s="25" t="s">
        <v>2343</v>
      </c>
      <c r="J7249" s="21" t="s">
        <v>10123</v>
      </c>
      <c r="K7249" s="21" t="s">
        <v>10123</v>
      </c>
    </row>
    <row r="7250" s="7" customFormat="1" customHeight="1" spans="1:11">
      <c r="A7250" s="23"/>
      <c r="B7250" s="22"/>
      <c r="C7250" s="23"/>
      <c r="D7250" s="21" t="s">
        <v>2357</v>
      </c>
      <c r="E7250" s="21" t="s">
        <v>1403</v>
      </c>
      <c r="F7250" s="21" t="s">
        <v>1403</v>
      </c>
      <c r="G7250" s="25" t="s">
        <v>1403</v>
      </c>
      <c r="H7250" s="21" t="s">
        <v>1403</v>
      </c>
      <c r="I7250" s="25" t="s">
        <v>1403</v>
      </c>
      <c r="J7250" s="21" t="s">
        <v>1403</v>
      </c>
      <c r="K7250" s="21" t="s">
        <v>1403</v>
      </c>
    </row>
    <row r="7251" s="7" customFormat="1" customHeight="1" spans="1:11">
      <c r="A7251" s="23"/>
      <c r="B7251" s="22"/>
      <c r="C7251" s="23"/>
      <c r="D7251" s="21" t="s">
        <v>1403</v>
      </c>
      <c r="E7251" s="21" t="s">
        <v>2550</v>
      </c>
      <c r="F7251" s="21" t="s">
        <v>1403</v>
      </c>
      <c r="G7251" s="25" t="s">
        <v>1403</v>
      </c>
      <c r="H7251" s="21" t="s">
        <v>1403</v>
      </c>
      <c r="I7251" s="25" t="s">
        <v>1403</v>
      </c>
      <c r="J7251" s="21" t="s">
        <v>1403</v>
      </c>
      <c r="K7251" s="21" t="s">
        <v>1403</v>
      </c>
    </row>
    <row r="7252" s="7" customFormat="1" customHeight="1" spans="1:11">
      <c r="A7252" s="23"/>
      <c r="B7252" s="22"/>
      <c r="C7252" s="23"/>
      <c r="D7252" s="21" t="s">
        <v>1403</v>
      </c>
      <c r="E7252" s="21" t="s">
        <v>1403</v>
      </c>
      <c r="F7252" s="21" t="s">
        <v>10124</v>
      </c>
      <c r="G7252" s="25" t="s">
        <v>2341</v>
      </c>
      <c r="H7252" s="21" t="s">
        <v>10125</v>
      </c>
      <c r="I7252" s="25" t="s">
        <v>2343</v>
      </c>
      <c r="J7252" s="21" t="s">
        <v>10126</v>
      </c>
      <c r="K7252" s="21" t="s">
        <v>10127</v>
      </c>
    </row>
    <row r="7253" s="7" customFormat="1" customHeight="1" spans="1:11">
      <c r="A7253" s="23"/>
      <c r="B7253" s="22"/>
      <c r="C7253" s="23"/>
      <c r="D7253" s="21" t="s">
        <v>1403</v>
      </c>
      <c r="E7253" s="21" t="s">
        <v>2358</v>
      </c>
      <c r="F7253" s="21" t="s">
        <v>1403</v>
      </c>
      <c r="G7253" s="25" t="s">
        <v>1403</v>
      </c>
      <c r="H7253" s="21" t="s">
        <v>1403</v>
      </c>
      <c r="I7253" s="25" t="s">
        <v>1403</v>
      </c>
      <c r="J7253" s="21" t="s">
        <v>1403</v>
      </c>
      <c r="K7253" s="21" t="s">
        <v>1403</v>
      </c>
    </row>
    <row r="7254" s="7" customFormat="1" customHeight="1" spans="1:11">
      <c r="A7254" s="23"/>
      <c r="B7254" s="22"/>
      <c r="C7254" s="23"/>
      <c r="D7254" s="21" t="s">
        <v>1403</v>
      </c>
      <c r="E7254" s="21" t="s">
        <v>1403</v>
      </c>
      <c r="F7254" s="21" t="s">
        <v>10128</v>
      </c>
      <c r="G7254" s="25" t="s">
        <v>2341</v>
      </c>
      <c r="H7254" s="21" t="s">
        <v>9995</v>
      </c>
      <c r="I7254" s="25" t="s">
        <v>10129</v>
      </c>
      <c r="J7254" s="21" t="s">
        <v>10128</v>
      </c>
      <c r="K7254" s="21" t="s">
        <v>10128</v>
      </c>
    </row>
    <row r="7255" s="7" customFormat="1" customHeight="1" spans="1:11">
      <c r="A7255" s="23"/>
      <c r="B7255" s="22"/>
      <c r="C7255" s="23"/>
      <c r="D7255" s="21" t="s">
        <v>1403</v>
      </c>
      <c r="E7255" s="21" t="s">
        <v>2578</v>
      </c>
      <c r="F7255" s="21" t="s">
        <v>1403</v>
      </c>
      <c r="G7255" s="25" t="s">
        <v>1403</v>
      </c>
      <c r="H7255" s="21" t="s">
        <v>1403</v>
      </c>
      <c r="I7255" s="25" t="s">
        <v>1403</v>
      </c>
      <c r="J7255" s="21" t="s">
        <v>1403</v>
      </c>
      <c r="K7255" s="21" t="s">
        <v>1403</v>
      </c>
    </row>
    <row r="7256" s="7" customFormat="1" customHeight="1" spans="1:11">
      <c r="A7256" s="23"/>
      <c r="B7256" s="22"/>
      <c r="C7256" s="23"/>
      <c r="D7256" s="21" t="s">
        <v>1403</v>
      </c>
      <c r="E7256" s="21" t="s">
        <v>1403</v>
      </c>
      <c r="F7256" s="21" t="s">
        <v>4043</v>
      </c>
      <c r="G7256" s="25" t="s">
        <v>2341</v>
      </c>
      <c r="H7256" s="21" t="s">
        <v>2703</v>
      </c>
      <c r="I7256" s="25" t="s">
        <v>2581</v>
      </c>
      <c r="J7256" s="21" t="s">
        <v>10130</v>
      </c>
      <c r="K7256" s="21" t="s">
        <v>10131</v>
      </c>
    </row>
    <row r="7257" s="7" customFormat="1" customHeight="1" spans="1:11">
      <c r="A7257" s="23"/>
      <c r="B7257" s="22"/>
      <c r="C7257" s="23"/>
      <c r="D7257" s="21" t="s">
        <v>1403</v>
      </c>
      <c r="E7257" s="21" t="s">
        <v>1403</v>
      </c>
      <c r="F7257" s="21" t="s">
        <v>10132</v>
      </c>
      <c r="G7257" s="25" t="s">
        <v>2341</v>
      </c>
      <c r="H7257" s="21" t="s">
        <v>10133</v>
      </c>
      <c r="I7257" s="25" t="s">
        <v>2581</v>
      </c>
      <c r="J7257" s="21" t="s">
        <v>10132</v>
      </c>
      <c r="K7257" s="21" t="s">
        <v>10134</v>
      </c>
    </row>
    <row r="7258" s="7" customFormat="1" customHeight="1" spans="1:11">
      <c r="A7258" s="23"/>
      <c r="B7258" s="22"/>
      <c r="C7258" s="23"/>
      <c r="D7258" s="21" t="s">
        <v>2373</v>
      </c>
      <c r="E7258" s="21" t="s">
        <v>1403</v>
      </c>
      <c r="F7258" s="21" t="s">
        <v>1403</v>
      </c>
      <c r="G7258" s="25" t="s">
        <v>1403</v>
      </c>
      <c r="H7258" s="21" t="s">
        <v>1403</v>
      </c>
      <c r="I7258" s="25" t="s">
        <v>1403</v>
      </c>
      <c r="J7258" s="21" t="s">
        <v>1403</v>
      </c>
      <c r="K7258" s="21" t="s">
        <v>1403</v>
      </c>
    </row>
    <row r="7259" s="7" customFormat="1" customHeight="1" spans="1:11">
      <c r="A7259" s="23"/>
      <c r="B7259" s="22"/>
      <c r="C7259" s="23"/>
      <c r="D7259" s="21" t="s">
        <v>1403</v>
      </c>
      <c r="E7259" s="21" t="s">
        <v>2374</v>
      </c>
      <c r="F7259" s="21" t="s">
        <v>1403</v>
      </c>
      <c r="G7259" s="25" t="s">
        <v>1403</v>
      </c>
      <c r="H7259" s="21" t="s">
        <v>1403</v>
      </c>
      <c r="I7259" s="25" t="s">
        <v>1403</v>
      </c>
      <c r="J7259" s="21" t="s">
        <v>1403</v>
      </c>
      <c r="K7259" s="21" t="s">
        <v>1403</v>
      </c>
    </row>
    <row r="7260" s="7" customFormat="1" customHeight="1" spans="1:11">
      <c r="A7260" s="23"/>
      <c r="B7260" s="22"/>
      <c r="C7260" s="23"/>
      <c r="D7260" s="21" t="s">
        <v>1403</v>
      </c>
      <c r="E7260" s="21" t="s">
        <v>1403</v>
      </c>
      <c r="F7260" s="21" t="s">
        <v>4918</v>
      </c>
      <c r="G7260" s="25" t="s">
        <v>2354</v>
      </c>
      <c r="H7260" s="21" t="s">
        <v>2394</v>
      </c>
      <c r="I7260" s="25" t="s">
        <v>2343</v>
      </c>
      <c r="J7260" s="21" t="s">
        <v>10135</v>
      </c>
      <c r="K7260" s="21" t="s">
        <v>10006</v>
      </c>
    </row>
    <row r="7261" s="7" customFormat="1" customHeight="1" spans="1:11">
      <c r="A7261" s="23"/>
      <c r="B7261" s="22"/>
      <c r="C7261" s="23"/>
      <c r="D7261" s="21" t="s">
        <v>1403</v>
      </c>
      <c r="E7261" s="21" t="s">
        <v>1403</v>
      </c>
      <c r="F7261" s="21" t="s">
        <v>9502</v>
      </c>
      <c r="G7261" s="25" t="s">
        <v>2354</v>
      </c>
      <c r="H7261" s="21" t="s">
        <v>2394</v>
      </c>
      <c r="I7261" s="25" t="s">
        <v>2343</v>
      </c>
      <c r="J7261" s="21" t="s">
        <v>10003</v>
      </c>
      <c r="K7261" s="21" t="s">
        <v>10004</v>
      </c>
    </row>
    <row r="7262" s="7" customFormat="1" customHeight="1" spans="1:11">
      <c r="A7262" s="21" t="s">
        <v>10136</v>
      </c>
      <c r="B7262" s="22"/>
      <c r="C7262" s="23"/>
      <c r="D7262" s="23"/>
      <c r="E7262" s="23"/>
      <c r="F7262" s="23"/>
      <c r="G7262" s="22"/>
      <c r="H7262" s="23"/>
      <c r="I7262" s="22"/>
      <c r="J7262" s="23"/>
      <c r="K7262" s="23"/>
    </row>
    <row r="7263" s="7" customFormat="1" customHeight="1" spans="1:11">
      <c r="A7263" s="21" t="s">
        <v>10137</v>
      </c>
      <c r="B7263" s="24" t="s">
        <v>10138</v>
      </c>
      <c r="C7263" s="21" t="s">
        <v>10139</v>
      </c>
      <c r="D7263" s="23"/>
      <c r="E7263" s="23"/>
      <c r="F7263" s="23"/>
      <c r="G7263" s="22"/>
      <c r="H7263" s="23"/>
      <c r="I7263" s="22"/>
      <c r="J7263" s="23"/>
      <c r="K7263" s="23"/>
    </row>
    <row r="7264" s="7" customFormat="1" customHeight="1" spans="1:11">
      <c r="A7264" s="23"/>
      <c r="B7264" s="22"/>
      <c r="C7264" s="23"/>
      <c r="D7264" s="21" t="s">
        <v>2338</v>
      </c>
      <c r="E7264" s="21" t="s">
        <v>1403</v>
      </c>
      <c r="F7264" s="21" t="s">
        <v>1403</v>
      </c>
      <c r="G7264" s="25" t="s">
        <v>1403</v>
      </c>
      <c r="H7264" s="21" t="s">
        <v>1403</v>
      </c>
      <c r="I7264" s="25" t="s">
        <v>1403</v>
      </c>
      <c r="J7264" s="21" t="s">
        <v>1403</v>
      </c>
      <c r="K7264" s="21" t="s">
        <v>1403</v>
      </c>
    </row>
    <row r="7265" s="7" customFormat="1" customHeight="1" spans="1:11">
      <c r="A7265" s="23"/>
      <c r="B7265" s="22"/>
      <c r="C7265" s="23"/>
      <c r="D7265" s="21" t="s">
        <v>1403</v>
      </c>
      <c r="E7265" s="21" t="s">
        <v>2389</v>
      </c>
      <c r="F7265" s="21" t="s">
        <v>1403</v>
      </c>
      <c r="G7265" s="25" t="s">
        <v>1403</v>
      </c>
      <c r="H7265" s="21" t="s">
        <v>1403</v>
      </c>
      <c r="I7265" s="25" t="s">
        <v>1403</v>
      </c>
      <c r="J7265" s="21" t="s">
        <v>1403</v>
      </c>
      <c r="K7265" s="21" t="s">
        <v>1403</v>
      </c>
    </row>
    <row r="7266" s="7" customFormat="1" customHeight="1" spans="1:11">
      <c r="A7266" s="23"/>
      <c r="B7266" s="22"/>
      <c r="C7266" s="23"/>
      <c r="D7266" s="21" t="s">
        <v>1403</v>
      </c>
      <c r="E7266" s="21" t="s">
        <v>1403</v>
      </c>
      <c r="F7266" s="21" t="s">
        <v>3806</v>
      </c>
      <c r="G7266" s="25" t="s">
        <v>2341</v>
      </c>
      <c r="H7266" s="21" t="s">
        <v>2394</v>
      </c>
      <c r="I7266" s="25" t="s">
        <v>2343</v>
      </c>
      <c r="J7266" s="21" t="s">
        <v>3766</v>
      </c>
      <c r="K7266" s="21" t="s">
        <v>10140</v>
      </c>
    </row>
    <row r="7267" s="7" customFormat="1" customHeight="1" spans="1:11">
      <c r="A7267" s="23"/>
      <c r="B7267" s="22"/>
      <c r="C7267" s="23"/>
      <c r="D7267" s="21" t="s">
        <v>2357</v>
      </c>
      <c r="E7267" s="21" t="s">
        <v>1403</v>
      </c>
      <c r="F7267" s="21" t="s">
        <v>1403</v>
      </c>
      <c r="G7267" s="25" t="s">
        <v>1403</v>
      </c>
      <c r="H7267" s="21" t="s">
        <v>1403</v>
      </c>
      <c r="I7267" s="25" t="s">
        <v>1403</v>
      </c>
      <c r="J7267" s="21" t="s">
        <v>1403</v>
      </c>
      <c r="K7267" s="21" t="s">
        <v>1403</v>
      </c>
    </row>
    <row r="7268" s="7" customFormat="1" customHeight="1" spans="1:11">
      <c r="A7268" s="23"/>
      <c r="B7268" s="22"/>
      <c r="C7268" s="23"/>
      <c r="D7268" s="21" t="s">
        <v>1403</v>
      </c>
      <c r="E7268" s="21" t="s">
        <v>2550</v>
      </c>
      <c r="F7268" s="21" t="s">
        <v>1403</v>
      </c>
      <c r="G7268" s="25" t="s">
        <v>1403</v>
      </c>
      <c r="H7268" s="21" t="s">
        <v>1403</v>
      </c>
      <c r="I7268" s="25" t="s">
        <v>1403</v>
      </c>
      <c r="J7268" s="21" t="s">
        <v>1403</v>
      </c>
      <c r="K7268" s="21" t="s">
        <v>1403</v>
      </c>
    </row>
    <row r="7269" s="7" customFormat="1" customHeight="1" spans="1:11">
      <c r="A7269" s="23"/>
      <c r="B7269" s="22"/>
      <c r="C7269" s="23"/>
      <c r="D7269" s="21" t="s">
        <v>1403</v>
      </c>
      <c r="E7269" s="21" t="s">
        <v>1403</v>
      </c>
      <c r="F7269" s="21" t="s">
        <v>10141</v>
      </c>
      <c r="G7269" s="25" t="s">
        <v>2341</v>
      </c>
      <c r="H7269" s="21" t="s">
        <v>2394</v>
      </c>
      <c r="I7269" s="25" t="s">
        <v>2343</v>
      </c>
      <c r="J7269" s="21" t="s">
        <v>10142</v>
      </c>
      <c r="K7269" s="21" t="s">
        <v>10142</v>
      </c>
    </row>
    <row r="7270" s="7" customFormat="1" customHeight="1" spans="1:11">
      <c r="A7270" s="23"/>
      <c r="B7270" s="22"/>
      <c r="C7270" s="23"/>
      <c r="D7270" s="21" t="s">
        <v>2373</v>
      </c>
      <c r="E7270" s="21" t="s">
        <v>1403</v>
      </c>
      <c r="F7270" s="21" t="s">
        <v>1403</v>
      </c>
      <c r="G7270" s="25" t="s">
        <v>1403</v>
      </c>
      <c r="H7270" s="21" t="s">
        <v>1403</v>
      </c>
      <c r="I7270" s="25" t="s">
        <v>1403</v>
      </c>
      <c r="J7270" s="21" t="s">
        <v>1403</v>
      </c>
      <c r="K7270" s="21" t="s">
        <v>1403</v>
      </c>
    </row>
    <row r="7271" s="7" customFormat="1" customHeight="1" spans="1:11">
      <c r="A7271" s="23"/>
      <c r="B7271" s="22"/>
      <c r="C7271" s="23"/>
      <c r="D7271" s="21" t="s">
        <v>1403</v>
      </c>
      <c r="E7271" s="21" t="s">
        <v>2374</v>
      </c>
      <c r="F7271" s="21" t="s">
        <v>1403</v>
      </c>
      <c r="G7271" s="25" t="s">
        <v>1403</v>
      </c>
      <c r="H7271" s="21" t="s">
        <v>1403</v>
      </c>
      <c r="I7271" s="25" t="s">
        <v>1403</v>
      </c>
      <c r="J7271" s="21" t="s">
        <v>1403</v>
      </c>
      <c r="K7271" s="21" t="s">
        <v>1403</v>
      </c>
    </row>
    <row r="7272" s="7" customFormat="1" customHeight="1" spans="1:11">
      <c r="A7272" s="23"/>
      <c r="B7272" s="22"/>
      <c r="C7272" s="23"/>
      <c r="D7272" s="21" t="s">
        <v>1403</v>
      </c>
      <c r="E7272" s="21" t="s">
        <v>1403</v>
      </c>
      <c r="F7272" s="21" t="s">
        <v>4466</v>
      </c>
      <c r="G7272" s="25" t="s">
        <v>2341</v>
      </c>
      <c r="H7272" s="21" t="s">
        <v>2394</v>
      </c>
      <c r="I7272" s="25" t="s">
        <v>2343</v>
      </c>
      <c r="J7272" s="21" t="s">
        <v>10143</v>
      </c>
      <c r="K7272" s="21" t="s">
        <v>10144</v>
      </c>
    </row>
    <row r="7273" s="7" customFormat="1" customHeight="1" spans="1:11">
      <c r="A7273" s="21" t="s">
        <v>10145</v>
      </c>
      <c r="B7273" s="24" t="s">
        <v>10146</v>
      </c>
      <c r="C7273" s="21" t="s">
        <v>10147</v>
      </c>
      <c r="D7273" s="23"/>
      <c r="E7273" s="23"/>
      <c r="F7273" s="23"/>
      <c r="G7273" s="22"/>
      <c r="H7273" s="23"/>
      <c r="I7273" s="22"/>
      <c r="J7273" s="23"/>
      <c r="K7273" s="23"/>
    </row>
    <row r="7274" s="7" customFormat="1" customHeight="1" spans="1:11">
      <c r="A7274" s="23"/>
      <c r="B7274" s="22"/>
      <c r="C7274" s="23"/>
      <c r="D7274" s="21" t="s">
        <v>2338</v>
      </c>
      <c r="E7274" s="21" t="s">
        <v>1403</v>
      </c>
      <c r="F7274" s="21" t="s">
        <v>1403</v>
      </c>
      <c r="G7274" s="25" t="s">
        <v>1403</v>
      </c>
      <c r="H7274" s="21" t="s">
        <v>1403</v>
      </c>
      <c r="I7274" s="25" t="s">
        <v>1403</v>
      </c>
      <c r="J7274" s="21" t="s">
        <v>1403</v>
      </c>
      <c r="K7274" s="21" t="s">
        <v>1403</v>
      </c>
    </row>
    <row r="7275" s="7" customFormat="1" customHeight="1" spans="1:11">
      <c r="A7275" s="23"/>
      <c r="B7275" s="22"/>
      <c r="C7275" s="23"/>
      <c r="D7275" s="21" t="s">
        <v>1403</v>
      </c>
      <c r="E7275" s="21" t="s">
        <v>2352</v>
      </c>
      <c r="F7275" s="21" t="s">
        <v>1403</v>
      </c>
      <c r="G7275" s="25" t="s">
        <v>1403</v>
      </c>
      <c r="H7275" s="21" t="s">
        <v>1403</v>
      </c>
      <c r="I7275" s="25" t="s">
        <v>1403</v>
      </c>
      <c r="J7275" s="21" t="s">
        <v>1403</v>
      </c>
      <c r="K7275" s="21" t="s">
        <v>1403</v>
      </c>
    </row>
    <row r="7276" s="7" customFormat="1" customHeight="1" spans="1:11">
      <c r="A7276" s="23"/>
      <c r="B7276" s="22"/>
      <c r="C7276" s="23"/>
      <c r="D7276" s="21" t="s">
        <v>1403</v>
      </c>
      <c r="E7276" s="21" t="s">
        <v>1403</v>
      </c>
      <c r="F7276" s="21" t="s">
        <v>10148</v>
      </c>
      <c r="G7276" s="25" t="s">
        <v>2341</v>
      </c>
      <c r="H7276" s="21" t="s">
        <v>6083</v>
      </c>
      <c r="I7276" s="25" t="s">
        <v>2343</v>
      </c>
      <c r="J7276" s="21" t="s">
        <v>10149</v>
      </c>
      <c r="K7276" s="21" t="s">
        <v>10150</v>
      </c>
    </row>
    <row r="7277" s="7" customFormat="1" customHeight="1" spans="1:11">
      <c r="A7277" s="23"/>
      <c r="B7277" s="22"/>
      <c r="C7277" s="23"/>
      <c r="D7277" s="21" t="s">
        <v>1403</v>
      </c>
      <c r="E7277" s="21" t="s">
        <v>2389</v>
      </c>
      <c r="F7277" s="21" t="s">
        <v>1403</v>
      </c>
      <c r="G7277" s="25" t="s">
        <v>1403</v>
      </c>
      <c r="H7277" s="21" t="s">
        <v>1403</v>
      </c>
      <c r="I7277" s="25" t="s">
        <v>1403</v>
      </c>
      <c r="J7277" s="21" t="s">
        <v>1403</v>
      </c>
      <c r="K7277" s="21" t="s">
        <v>1403</v>
      </c>
    </row>
    <row r="7278" s="7" customFormat="1" customHeight="1" spans="1:11">
      <c r="A7278" s="23"/>
      <c r="B7278" s="22"/>
      <c r="C7278" s="23"/>
      <c r="D7278" s="21" t="s">
        <v>1403</v>
      </c>
      <c r="E7278" s="21" t="s">
        <v>1403</v>
      </c>
      <c r="F7278" s="21" t="s">
        <v>10151</v>
      </c>
      <c r="G7278" s="25" t="s">
        <v>2341</v>
      </c>
      <c r="H7278" s="21" t="s">
        <v>5992</v>
      </c>
      <c r="I7278" s="25" t="s">
        <v>2343</v>
      </c>
      <c r="J7278" s="21" t="s">
        <v>10152</v>
      </c>
      <c r="K7278" s="21" t="s">
        <v>10153</v>
      </c>
    </row>
    <row r="7279" s="7" customFormat="1" customHeight="1" spans="1:11">
      <c r="A7279" s="23"/>
      <c r="B7279" s="22"/>
      <c r="C7279" s="23"/>
      <c r="D7279" s="21" t="s">
        <v>2357</v>
      </c>
      <c r="E7279" s="21" t="s">
        <v>1403</v>
      </c>
      <c r="F7279" s="21" t="s">
        <v>1403</v>
      </c>
      <c r="G7279" s="25" t="s">
        <v>1403</v>
      </c>
      <c r="H7279" s="21" t="s">
        <v>1403</v>
      </c>
      <c r="I7279" s="25" t="s">
        <v>1403</v>
      </c>
      <c r="J7279" s="21" t="s">
        <v>1403</v>
      </c>
      <c r="K7279" s="21" t="s">
        <v>1403</v>
      </c>
    </row>
    <row r="7280" s="7" customFormat="1" customHeight="1" spans="1:11">
      <c r="A7280" s="23"/>
      <c r="B7280" s="22"/>
      <c r="C7280" s="23"/>
      <c r="D7280" s="21" t="s">
        <v>1403</v>
      </c>
      <c r="E7280" s="21" t="s">
        <v>2358</v>
      </c>
      <c r="F7280" s="21" t="s">
        <v>1403</v>
      </c>
      <c r="G7280" s="25" t="s">
        <v>1403</v>
      </c>
      <c r="H7280" s="21" t="s">
        <v>1403</v>
      </c>
      <c r="I7280" s="25" t="s">
        <v>1403</v>
      </c>
      <c r="J7280" s="21" t="s">
        <v>1403</v>
      </c>
      <c r="K7280" s="21" t="s">
        <v>1403</v>
      </c>
    </row>
    <row r="7281" s="7" customFormat="1" customHeight="1" spans="1:11">
      <c r="A7281" s="23"/>
      <c r="B7281" s="22"/>
      <c r="C7281" s="23"/>
      <c r="D7281" s="21" t="s">
        <v>1403</v>
      </c>
      <c r="E7281" s="21" t="s">
        <v>1403</v>
      </c>
      <c r="F7281" s="21" t="s">
        <v>10154</v>
      </c>
      <c r="G7281" s="25" t="s">
        <v>2341</v>
      </c>
      <c r="H7281" s="21" t="s">
        <v>2394</v>
      </c>
      <c r="I7281" s="25" t="s">
        <v>2343</v>
      </c>
      <c r="J7281" s="21" t="s">
        <v>10155</v>
      </c>
      <c r="K7281" s="21" t="s">
        <v>10156</v>
      </c>
    </row>
    <row r="7282" s="7" customFormat="1" customHeight="1" spans="1:11">
      <c r="A7282" s="23"/>
      <c r="B7282" s="22"/>
      <c r="C7282" s="23"/>
      <c r="D7282" s="21" t="s">
        <v>2373</v>
      </c>
      <c r="E7282" s="21" t="s">
        <v>1403</v>
      </c>
      <c r="F7282" s="21" t="s">
        <v>1403</v>
      </c>
      <c r="G7282" s="25" t="s">
        <v>1403</v>
      </c>
      <c r="H7282" s="21" t="s">
        <v>1403</v>
      </c>
      <c r="I7282" s="25" t="s">
        <v>1403</v>
      </c>
      <c r="J7282" s="21" t="s">
        <v>1403</v>
      </c>
      <c r="K7282" s="21" t="s">
        <v>1403</v>
      </c>
    </row>
    <row r="7283" s="7" customFormat="1" customHeight="1" spans="1:11">
      <c r="A7283" s="23"/>
      <c r="B7283" s="22"/>
      <c r="C7283" s="23"/>
      <c r="D7283" s="21" t="s">
        <v>1403</v>
      </c>
      <c r="E7283" s="21" t="s">
        <v>2374</v>
      </c>
      <c r="F7283" s="21" t="s">
        <v>1403</v>
      </c>
      <c r="G7283" s="25" t="s">
        <v>1403</v>
      </c>
      <c r="H7283" s="21" t="s">
        <v>1403</v>
      </c>
      <c r="I7283" s="25" t="s">
        <v>1403</v>
      </c>
      <c r="J7283" s="21" t="s">
        <v>1403</v>
      </c>
      <c r="K7283" s="21" t="s">
        <v>1403</v>
      </c>
    </row>
    <row r="7284" s="7" customFormat="1" customHeight="1" spans="1:11">
      <c r="A7284" s="23"/>
      <c r="B7284" s="22"/>
      <c r="C7284" s="23"/>
      <c r="D7284" s="21" t="s">
        <v>1403</v>
      </c>
      <c r="E7284" s="21" t="s">
        <v>1403</v>
      </c>
      <c r="F7284" s="21" t="s">
        <v>6794</v>
      </c>
      <c r="G7284" s="25" t="s">
        <v>2354</v>
      </c>
      <c r="H7284" s="21" t="s">
        <v>2622</v>
      </c>
      <c r="I7284" s="25" t="s">
        <v>2343</v>
      </c>
      <c r="J7284" s="21" t="s">
        <v>10157</v>
      </c>
      <c r="K7284" s="21" t="s">
        <v>10158</v>
      </c>
    </row>
    <row r="7285" s="7" customFormat="1" customHeight="1" spans="1:11">
      <c r="A7285" s="23"/>
      <c r="B7285" s="22"/>
      <c r="C7285" s="23"/>
      <c r="D7285" s="21" t="s">
        <v>1403</v>
      </c>
      <c r="E7285" s="21" t="s">
        <v>1403</v>
      </c>
      <c r="F7285" s="21" t="s">
        <v>9502</v>
      </c>
      <c r="G7285" s="25" t="s">
        <v>2354</v>
      </c>
      <c r="H7285" s="21" t="s">
        <v>2622</v>
      </c>
      <c r="I7285" s="25" t="s">
        <v>2343</v>
      </c>
      <c r="J7285" s="21" t="s">
        <v>10159</v>
      </c>
      <c r="K7285" s="21" t="s">
        <v>10158</v>
      </c>
    </row>
    <row r="7286" s="7" customFormat="1" customHeight="1" spans="1:11">
      <c r="A7286" s="21" t="s">
        <v>10160</v>
      </c>
      <c r="B7286" s="24" t="s">
        <v>10161</v>
      </c>
      <c r="C7286" s="21" t="s">
        <v>10162</v>
      </c>
      <c r="D7286" s="23"/>
      <c r="E7286" s="23"/>
      <c r="F7286" s="23"/>
      <c r="G7286" s="22"/>
      <c r="H7286" s="23"/>
      <c r="I7286" s="22"/>
      <c r="J7286" s="23"/>
      <c r="K7286" s="23"/>
    </row>
    <row r="7287" s="7" customFormat="1" customHeight="1" spans="1:11">
      <c r="A7287" s="23"/>
      <c r="B7287" s="22"/>
      <c r="C7287" s="23"/>
      <c r="D7287" s="21" t="s">
        <v>2338</v>
      </c>
      <c r="E7287" s="21" t="s">
        <v>1403</v>
      </c>
      <c r="F7287" s="21" t="s">
        <v>1403</v>
      </c>
      <c r="G7287" s="25" t="s">
        <v>1403</v>
      </c>
      <c r="H7287" s="21" t="s">
        <v>1403</v>
      </c>
      <c r="I7287" s="25" t="s">
        <v>1403</v>
      </c>
      <c r="J7287" s="21" t="s">
        <v>1403</v>
      </c>
      <c r="K7287" s="21" t="s">
        <v>1403</v>
      </c>
    </row>
    <row r="7288" s="7" customFormat="1" customHeight="1" spans="1:11">
      <c r="A7288" s="23"/>
      <c r="B7288" s="22"/>
      <c r="C7288" s="23"/>
      <c r="D7288" s="21" t="s">
        <v>1403</v>
      </c>
      <c r="E7288" s="21" t="s">
        <v>2389</v>
      </c>
      <c r="F7288" s="21" t="s">
        <v>1403</v>
      </c>
      <c r="G7288" s="25" t="s">
        <v>1403</v>
      </c>
      <c r="H7288" s="21" t="s">
        <v>1403</v>
      </c>
      <c r="I7288" s="25" t="s">
        <v>1403</v>
      </c>
      <c r="J7288" s="21" t="s">
        <v>1403</v>
      </c>
      <c r="K7288" s="21" t="s">
        <v>1403</v>
      </c>
    </row>
    <row r="7289" s="7" customFormat="1" customHeight="1" spans="1:11">
      <c r="A7289" s="23"/>
      <c r="B7289" s="22"/>
      <c r="C7289" s="23"/>
      <c r="D7289" s="21" t="s">
        <v>1403</v>
      </c>
      <c r="E7289" s="21" t="s">
        <v>1403</v>
      </c>
      <c r="F7289" s="21" t="s">
        <v>2404</v>
      </c>
      <c r="G7289" s="25" t="s">
        <v>2341</v>
      </c>
      <c r="H7289" s="21" t="s">
        <v>2342</v>
      </c>
      <c r="I7289" s="25" t="s">
        <v>2343</v>
      </c>
      <c r="J7289" s="21" t="s">
        <v>3078</v>
      </c>
      <c r="K7289" s="21" t="s">
        <v>10163</v>
      </c>
    </row>
    <row r="7290" s="7" customFormat="1" customHeight="1" spans="1:11">
      <c r="A7290" s="23"/>
      <c r="B7290" s="22"/>
      <c r="C7290" s="23"/>
      <c r="D7290" s="21" t="s">
        <v>2357</v>
      </c>
      <c r="E7290" s="21" t="s">
        <v>1403</v>
      </c>
      <c r="F7290" s="21" t="s">
        <v>1403</v>
      </c>
      <c r="G7290" s="25" t="s">
        <v>1403</v>
      </c>
      <c r="H7290" s="21" t="s">
        <v>1403</v>
      </c>
      <c r="I7290" s="25" t="s">
        <v>1403</v>
      </c>
      <c r="J7290" s="21" t="s">
        <v>1403</v>
      </c>
      <c r="K7290" s="21" t="s">
        <v>1403</v>
      </c>
    </row>
    <row r="7291" s="7" customFormat="1" customHeight="1" spans="1:11">
      <c r="A7291" s="23"/>
      <c r="B7291" s="22"/>
      <c r="C7291" s="23"/>
      <c r="D7291" s="21" t="s">
        <v>1403</v>
      </c>
      <c r="E7291" s="21" t="s">
        <v>2550</v>
      </c>
      <c r="F7291" s="21" t="s">
        <v>1403</v>
      </c>
      <c r="G7291" s="25" t="s">
        <v>1403</v>
      </c>
      <c r="H7291" s="21" t="s">
        <v>1403</v>
      </c>
      <c r="I7291" s="25" t="s">
        <v>1403</v>
      </c>
      <c r="J7291" s="21" t="s">
        <v>1403</v>
      </c>
      <c r="K7291" s="21" t="s">
        <v>1403</v>
      </c>
    </row>
    <row r="7292" s="7" customFormat="1" customHeight="1" spans="1:11">
      <c r="A7292" s="23"/>
      <c r="B7292" s="22"/>
      <c r="C7292" s="23"/>
      <c r="D7292" s="21" t="s">
        <v>1403</v>
      </c>
      <c r="E7292" s="21" t="s">
        <v>1403</v>
      </c>
      <c r="F7292" s="21" t="s">
        <v>3988</v>
      </c>
      <c r="G7292" s="25" t="s">
        <v>2341</v>
      </c>
      <c r="H7292" s="21" t="s">
        <v>9979</v>
      </c>
      <c r="I7292" s="25" t="s">
        <v>2343</v>
      </c>
      <c r="J7292" s="21" t="s">
        <v>10164</v>
      </c>
      <c r="K7292" s="21" t="s">
        <v>3989</v>
      </c>
    </row>
    <row r="7293" s="7" customFormat="1" customHeight="1" spans="1:11">
      <c r="A7293" s="23"/>
      <c r="B7293" s="22"/>
      <c r="C7293" s="23"/>
      <c r="D7293" s="21" t="s">
        <v>2373</v>
      </c>
      <c r="E7293" s="21" t="s">
        <v>1403</v>
      </c>
      <c r="F7293" s="21" t="s">
        <v>1403</v>
      </c>
      <c r="G7293" s="25" t="s">
        <v>1403</v>
      </c>
      <c r="H7293" s="21" t="s">
        <v>1403</v>
      </c>
      <c r="I7293" s="25" t="s">
        <v>1403</v>
      </c>
      <c r="J7293" s="21" t="s">
        <v>1403</v>
      </c>
      <c r="K7293" s="21" t="s">
        <v>1403</v>
      </c>
    </row>
    <row r="7294" s="7" customFormat="1" customHeight="1" spans="1:11">
      <c r="A7294" s="23"/>
      <c r="B7294" s="22"/>
      <c r="C7294" s="23"/>
      <c r="D7294" s="21" t="s">
        <v>1403</v>
      </c>
      <c r="E7294" s="21" t="s">
        <v>2374</v>
      </c>
      <c r="F7294" s="21" t="s">
        <v>1403</v>
      </c>
      <c r="G7294" s="25" t="s">
        <v>1403</v>
      </c>
      <c r="H7294" s="21" t="s">
        <v>1403</v>
      </c>
      <c r="I7294" s="25" t="s">
        <v>1403</v>
      </c>
      <c r="J7294" s="21" t="s">
        <v>1403</v>
      </c>
      <c r="K7294" s="21" t="s">
        <v>1403</v>
      </c>
    </row>
    <row r="7295" s="7" customFormat="1" customHeight="1" spans="1:11">
      <c r="A7295" s="23"/>
      <c r="B7295" s="22"/>
      <c r="C7295" s="23"/>
      <c r="D7295" s="21" t="s">
        <v>1403</v>
      </c>
      <c r="E7295" s="21" t="s">
        <v>1403</v>
      </c>
      <c r="F7295" s="21" t="s">
        <v>2984</v>
      </c>
      <c r="G7295" s="25" t="s">
        <v>2341</v>
      </c>
      <c r="H7295" s="21" t="s">
        <v>2342</v>
      </c>
      <c r="I7295" s="25" t="s">
        <v>2343</v>
      </c>
      <c r="J7295" s="21" t="s">
        <v>3082</v>
      </c>
      <c r="K7295" s="21" t="s">
        <v>10165</v>
      </c>
    </row>
    <row r="7296" s="7" customFormat="1" customHeight="1" spans="1:11">
      <c r="A7296" s="21" t="s">
        <v>10166</v>
      </c>
      <c r="B7296" s="24" t="s">
        <v>10167</v>
      </c>
      <c r="C7296" s="21" t="s">
        <v>10168</v>
      </c>
      <c r="D7296" s="23"/>
      <c r="E7296" s="23"/>
      <c r="F7296" s="23"/>
      <c r="G7296" s="22"/>
      <c r="H7296" s="23"/>
      <c r="I7296" s="22"/>
      <c r="J7296" s="23"/>
      <c r="K7296" s="23"/>
    </row>
    <row r="7297" s="7" customFormat="1" customHeight="1" spans="1:11">
      <c r="A7297" s="23"/>
      <c r="B7297" s="22"/>
      <c r="C7297" s="23"/>
      <c r="D7297" s="21" t="s">
        <v>2338</v>
      </c>
      <c r="E7297" s="21" t="s">
        <v>1403</v>
      </c>
      <c r="F7297" s="21" t="s">
        <v>1403</v>
      </c>
      <c r="G7297" s="25" t="s">
        <v>1403</v>
      </c>
      <c r="H7297" s="21" t="s">
        <v>1403</v>
      </c>
      <c r="I7297" s="25" t="s">
        <v>1403</v>
      </c>
      <c r="J7297" s="21" t="s">
        <v>1403</v>
      </c>
      <c r="K7297" s="21" t="s">
        <v>1403</v>
      </c>
    </row>
    <row r="7298" s="7" customFormat="1" customHeight="1" spans="1:11">
      <c r="A7298" s="23"/>
      <c r="B7298" s="22"/>
      <c r="C7298" s="23"/>
      <c r="D7298" s="21" t="s">
        <v>1403</v>
      </c>
      <c r="E7298" s="21" t="s">
        <v>2339</v>
      </c>
      <c r="F7298" s="21" t="s">
        <v>1403</v>
      </c>
      <c r="G7298" s="25" t="s">
        <v>1403</v>
      </c>
      <c r="H7298" s="21" t="s">
        <v>1403</v>
      </c>
      <c r="I7298" s="25" t="s">
        <v>1403</v>
      </c>
      <c r="J7298" s="21" t="s">
        <v>1403</v>
      </c>
      <c r="K7298" s="21" t="s">
        <v>1403</v>
      </c>
    </row>
    <row r="7299" s="7" customFormat="1" customHeight="1" spans="1:11">
      <c r="A7299" s="23"/>
      <c r="B7299" s="22"/>
      <c r="C7299" s="23"/>
      <c r="D7299" s="21" t="s">
        <v>1403</v>
      </c>
      <c r="E7299" s="21" t="s">
        <v>1403</v>
      </c>
      <c r="F7299" s="21" t="s">
        <v>2921</v>
      </c>
      <c r="G7299" s="25" t="s">
        <v>2354</v>
      </c>
      <c r="H7299" s="21" t="s">
        <v>6139</v>
      </c>
      <c r="I7299" s="25" t="s">
        <v>2384</v>
      </c>
      <c r="J7299" s="21" t="s">
        <v>10169</v>
      </c>
      <c r="K7299" s="21" t="s">
        <v>10170</v>
      </c>
    </row>
    <row r="7300" s="7" customFormat="1" customHeight="1" spans="1:11">
      <c r="A7300" s="23"/>
      <c r="B7300" s="22"/>
      <c r="C7300" s="23"/>
      <c r="D7300" s="21" t="s">
        <v>1403</v>
      </c>
      <c r="E7300" s="21" t="s">
        <v>2389</v>
      </c>
      <c r="F7300" s="21" t="s">
        <v>1403</v>
      </c>
      <c r="G7300" s="25" t="s">
        <v>1403</v>
      </c>
      <c r="H7300" s="21" t="s">
        <v>1403</v>
      </c>
      <c r="I7300" s="25" t="s">
        <v>1403</v>
      </c>
      <c r="J7300" s="21" t="s">
        <v>1403</v>
      </c>
      <c r="K7300" s="21" t="s">
        <v>1403</v>
      </c>
    </row>
    <row r="7301" s="7" customFormat="1" customHeight="1" spans="1:11">
      <c r="A7301" s="23"/>
      <c r="B7301" s="22"/>
      <c r="C7301" s="23"/>
      <c r="D7301" s="21" t="s">
        <v>1403</v>
      </c>
      <c r="E7301" s="21" t="s">
        <v>1403</v>
      </c>
      <c r="F7301" s="21" t="s">
        <v>2404</v>
      </c>
      <c r="G7301" s="25" t="s">
        <v>2341</v>
      </c>
      <c r="H7301" s="21" t="s">
        <v>2394</v>
      </c>
      <c r="I7301" s="25" t="s">
        <v>2343</v>
      </c>
      <c r="J7301" s="21" t="s">
        <v>10171</v>
      </c>
      <c r="K7301" s="21" t="s">
        <v>10172</v>
      </c>
    </row>
    <row r="7302" s="7" customFormat="1" customHeight="1" spans="1:11">
      <c r="A7302" s="23"/>
      <c r="B7302" s="22"/>
      <c r="C7302" s="23"/>
      <c r="D7302" s="21" t="s">
        <v>2357</v>
      </c>
      <c r="E7302" s="21" t="s">
        <v>1403</v>
      </c>
      <c r="F7302" s="21" t="s">
        <v>1403</v>
      </c>
      <c r="G7302" s="25" t="s">
        <v>1403</v>
      </c>
      <c r="H7302" s="21" t="s">
        <v>1403</v>
      </c>
      <c r="I7302" s="25" t="s">
        <v>1403</v>
      </c>
      <c r="J7302" s="21" t="s">
        <v>1403</v>
      </c>
      <c r="K7302" s="21" t="s">
        <v>1403</v>
      </c>
    </row>
    <row r="7303" s="7" customFormat="1" customHeight="1" spans="1:11">
      <c r="A7303" s="23"/>
      <c r="B7303" s="22"/>
      <c r="C7303" s="23"/>
      <c r="D7303" s="21" t="s">
        <v>1403</v>
      </c>
      <c r="E7303" s="21" t="s">
        <v>2358</v>
      </c>
      <c r="F7303" s="21" t="s">
        <v>1403</v>
      </c>
      <c r="G7303" s="25" t="s">
        <v>1403</v>
      </c>
      <c r="H7303" s="21" t="s">
        <v>1403</v>
      </c>
      <c r="I7303" s="25" t="s">
        <v>1403</v>
      </c>
      <c r="J7303" s="21" t="s">
        <v>1403</v>
      </c>
      <c r="K7303" s="21" t="s">
        <v>1403</v>
      </c>
    </row>
    <row r="7304" s="7" customFormat="1" customHeight="1" spans="1:11">
      <c r="A7304" s="23"/>
      <c r="B7304" s="22"/>
      <c r="C7304" s="23"/>
      <c r="D7304" s="21" t="s">
        <v>1403</v>
      </c>
      <c r="E7304" s="21" t="s">
        <v>1403</v>
      </c>
      <c r="F7304" s="21" t="s">
        <v>3988</v>
      </c>
      <c r="G7304" s="25" t="s">
        <v>2341</v>
      </c>
      <c r="H7304" s="21" t="s">
        <v>9979</v>
      </c>
      <c r="I7304" s="25" t="s">
        <v>2343</v>
      </c>
      <c r="J7304" s="21" t="s">
        <v>3989</v>
      </c>
      <c r="K7304" s="21" t="s">
        <v>10173</v>
      </c>
    </row>
    <row r="7305" s="7" customFormat="1" customHeight="1" spans="1:11">
      <c r="A7305" s="23"/>
      <c r="B7305" s="22"/>
      <c r="C7305" s="23"/>
      <c r="D7305" s="21" t="s">
        <v>2373</v>
      </c>
      <c r="E7305" s="21" t="s">
        <v>1403</v>
      </c>
      <c r="F7305" s="21" t="s">
        <v>1403</v>
      </c>
      <c r="G7305" s="25" t="s">
        <v>1403</v>
      </c>
      <c r="H7305" s="21" t="s">
        <v>1403</v>
      </c>
      <c r="I7305" s="25" t="s">
        <v>1403</v>
      </c>
      <c r="J7305" s="21" t="s">
        <v>1403</v>
      </c>
      <c r="K7305" s="21" t="s">
        <v>1403</v>
      </c>
    </row>
    <row r="7306" s="7" customFormat="1" customHeight="1" spans="1:11">
      <c r="A7306" s="23"/>
      <c r="B7306" s="22"/>
      <c r="C7306" s="23"/>
      <c r="D7306" s="21" t="s">
        <v>1403</v>
      </c>
      <c r="E7306" s="21" t="s">
        <v>2374</v>
      </c>
      <c r="F7306" s="21" t="s">
        <v>1403</v>
      </c>
      <c r="G7306" s="25" t="s">
        <v>1403</v>
      </c>
      <c r="H7306" s="21" t="s">
        <v>1403</v>
      </c>
      <c r="I7306" s="25" t="s">
        <v>1403</v>
      </c>
      <c r="J7306" s="21" t="s">
        <v>1403</v>
      </c>
      <c r="K7306" s="21" t="s">
        <v>1403</v>
      </c>
    </row>
    <row r="7307" s="7" customFormat="1" customHeight="1" spans="1:11">
      <c r="A7307" s="23"/>
      <c r="B7307" s="22"/>
      <c r="C7307" s="23"/>
      <c r="D7307" s="21" t="s">
        <v>1403</v>
      </c>
      <c r="E7307" s="21" t="s">
        <v>1403</v>
      </c>
      <c r="F7307" s="21" t="s">
        <v>2984</v>
      </c>
      <c r="G7307" s="25" t="s">
        <v>2341</v>
      </c>
      <c r="H7307" s="21" t="s">
        <v>2394</v>
      </c>
      <c r="I7307" s="25" t="s">
        <v>2343</v>
      </c>
      <c r="J7307" s="21" t="s">
        <v>3082</v>
      </c>
      <c r="K7307" s="21" t="s">
        <v>10165</v>
      </c>
    </row>
    <row r="7308" s="7" customFormat="1" customHeight="1" spans="1:11">
      <c r="A7308" s="21" t="s">
        <v>10174</v>
      </c>
      <c r="B7308" s="24" t="s">
        <v>10175</v>
      </c>
      <c r="C7308" s="21" t="s">
        <v>10176</v>
      </c>
      <c r="D7308" s="23"/>
      <c r="E7308" s="23"/>
      <c r="F7308" s="23"/>
      <c r="G7308" s="22"/>
      <c r="H7308" s="23"/>
      <c r="I7308" s="22"/>
      <c r="J7308" s="23"/>
      <c r="K7308" s="23"/>
    </row>
    <row r="7309" s="7" customFormat="1" customHeight="1" spans="1:11">
      <c r="A7309" s="23"/>
      <c r="B7309" s="22"/>
      <c r="C7309" s="23"/>
      <c r="D7309" s="21" t="s">
        <v>2338</v>
      </c>
      <c r="E7309" s="21" t="s">
        <v>1403</v>
      </c>
      <c r="F7309" s="21" t="s">
        <v>1403</v>
      </c>
      <c r="G7309" s="25" t="s">
        <v>1403</v>
      </c>
      <c r="H7309" s="21" t="s">
        <v>1403</v>
      </c>
      <c r="I7309" s="25" t="s">
        <v>1403</v>
      </c>
      <c r="J7309" s="21" t="s">
        <v>1403</v>
      </c>
      <c r="K7309" s="21" t="s">
        <v>1403</v>
      </c>
    </row>
    <row r="7310" s="7" customFormat="1" customHeight="1" spans="1:11">
      <c r="A7310" s="23"/>
      <c r="B7310" s="22"/>
      <c r="C7310" s="23"/>
      <c r="D7310" s="21" t="s">
        <v>1403</v>
      </c>
      <c r="E7310" s="21" t="s">
        <v>2389</v>
      </c>
      <c r="F7310" s="21" t="s">
        <v>1403</v>
      </c>
      <c r="G7310" s="25" t="s">
        <v>1403</v>
      </c>
      <c r="H7310" s="21" t="s">
        <v>1403</v>
      </c>
      <c r="I7310" s="25" t="s">
        <v>1403</v>
      </c>
      <c r="J7310" s="21" t="s">
        <v>1403</v>
      </c>
      <c r="K7310" s="21" t="s">
        <v>1403</v>
      </c>
    </row>
    <row r="7311" s="7" customFormat="1" customHeight="1" spans="1:11">
      <c r="A7311" s="23"/>
      <c r="B7311" s="22"/>
      <c r="C7311" s="23"/>
      <c r="D7311" s="21" t="s">
        <v>1403</v>
      </c>
      <c r="E7311" s="21" t="s">
        <v>1403</v>
      </c>
      <c r="F7311" s="21" t="s">
        <v>2404</v>
      </c>
      <c r="G7311" s="25" t="s">
        <v>2341</v>
      </c>
      <c r="H7311" s="21" t="s">
        <v>2342</v>
      </c>
      <c r="I7311" s="25" t="s">
        <v>2343</v>
      </c>
      <c r="J7311" s="21" t="s">
        <v>10177</v>
      </c>
      <c r="K7311" s="21" t="s">
        <v>10178</v>
      </c>
    </row>
    <row r="7312" s="7" customFormat="1" customHeight="1" spans="1:11">
      <c r="A7312" s="23"/>
      <c r="B7312" s="22"/>
      <c r="C7312" s="23"/>
      <c r="D7312" s="21" t="s">
        <v>2357</v>
      </c>
      <c r="E7312" s="21" t="s">
        <v>1403</v>
      </c>
      <c r="F7312" s="21" t="s">
        <v>1403</v>
      </c>
      <c r="G7312" s="25" t="s">
        <v>1403</v>
      </c>
      <c r="H7312" s="21" t="s">
        <v>1403</v>
      </c>
      <c r="I7312" s="25" t="s">
        <v>1403</v>
      </c>
      <c r="J7312" s="21" t="s">
        <v>1403</v>
      </c>
      <c r="K7312" s="21" t="s">
        <v>1403</v>
      </c>
    </row>
    <row r="7313" s="7" customFormat="1" customHeight="1" spans="1:11">
      <c r="A7313" s="23"/>
      <c r="B7313" s="22"/>
      <c r="C7313" s="23"/>
      <c r="D7313" s="21" t="s">
        <v>1403</v>
      </c>
      <c r="E7313" s="21" t="s">
        <v>2550</v>
      </c>
      <c r="F7313" s="21" t="s">
        <v>1403</v>
      </c>
      <c r="G7313" s="25" t="s">
        <v>1403</v>
      </c>
      <c r="H7313" s="21" t="s">
        <v>1403</v>
      </c>
      <c r="I7313" s="25" t="s">
        <v>1403</v>
      </c>
      <c r="J7313" s="21" t="s">
        <v>1403</v>
      </c>
      <c r="K7313" s="21" t="s">
        <v>1403</v>
      </c>
    </row>
    <row r="7314" s="7" customFormat="1" customHeight="1" spans="1:11">
      <c r="A7314" s="23"/>
      <c r="B7314" s="22"/>
      <c r="C7314" s="23"/>
      <c r="D7314" s="21" t="s">
        <v>1403</v>
      </c>
      <c r="E7314" s="21" t="s">
        <v>1403</v>
      </c>
      <c r="F7314" s="21" t="s">
        <v>10179</v>
      </c>
      <c r="G7314" s="25" t="s">
        <v>2341</v>
      </c>
      <c r="H7314" s="21" t="s">
        <v>9979</v>
      </c>
      <c r="I7314" s="25" t="s">
        <v>2343</v>
      </c>
      <c r="J7314" s="21" t="s">
        <v>10180</v>
      </c>
      <c r="K7314" s="21" t="s">
        <v>10181</v>
      </c>
    </row>
    <row r="7315" s="7" customFormat="1" customHeight="1" spans="1:11">
      <c r="A7315" s="23"/>
      <c r="B7315" s="22"/>
      <c r="C7315" s="23"/>
      <c r="D7315" s="21" t="s">
        <v>2373</v>
      </c>
      <c r="E7315" s="21" t="s">
        <v>1403</v>
      </c>
      <c r="F7315" s="21" t="s">
        <v>1403</v>
      </c>
      <c r="G7315" s="25" t="s">
        <v>1403</v>
      </c>
      <c r="H7315" s="21" t="s">
        <v>1403</v>
      </c>
      <c r="I7315" s="25" t="s">
        <v>1403</v>
      </c>
      <c r="J7315" s="21" t="s">
        <v>1403</v>
      </c>
      <c r="K7315" s="21" t="s">
        <v>1403</v>
      </c>
    </row>
    <row r="7316" s="7" customFormat="1" customHeight="1" spans="1:11">
      <c r="A7316" s="23"/>
      <c r="B7316" s="22"/>
      <c r="C7316" s="23"/>
      <c r="D7316" s="21" t="s">
        <v>1403</v>
      </c>
      <c r="E7316" s="21" t="s">
        <v>2374</v>
      </c>
      <c r="F7316" s="21" t="s">
        <v>1403</v>
      </c>
      <c r="G7316" s="25" t="s">
        <v>1403</v>
      </c>
      <c r="H7316" s="21" t="s">
        <v>1403</v>
      </c>
      <c r="I7316" s="25" t="s">
        <v>1403</v>
      </c>
      <c r="J7316" s="21" t="s">
        <v>1403</v>
      </c>
      <c r="K7316" s="21" t="s">
        <v>1403</v>
      </c>
    </row>
    <row r="7317" s="7" customFormat="1" customHeight="1" spans="1:11">
      <c r="A7317" s="23"/>
      <c r="B7317" s="22"/>
      <c r="C7317" s="23"/>
      <c r="D7317" s="21" t="s">
        <v>1403</v>
      </c>
      <c r="E7317" s="21" t="s">
        <v>1403</v>
      </c>
      <c r="F7317" s="21" t="s">
        <v>10158</v>
      </c>
      <c r="G7317" s="25" t="s">
        <v>2341</v>
      </c>
      <c r="H7317" s="21" t="s">
        <v>2342</v>
      </c>
      <c r="I7317" s="25" t="s">
        <v>2343</v>
      </c>
      <c r="J7317" s="21" t="s">
        <v>10182</v>
      </c>
      <c r="K7317" s="21" t="s">
        <v>10183</v>
      </c>
    </row>
    <row r="7318" s="7" customFormat="1" customHeight="1" spans="1:11">
      <c r="A7318" s="21" t="s">
        <v>10184</v>
      </c>
      <c r="B7318" s="24" t="s">
        <v>10185</v>
      </c>
      <c r="C7318" s="21" t="s">
        <v>10168</v>
      </c>
      <c r="D7318" s="23"/>
      <c r="E7318" s="23"/>
      <c r="F7318" s="23"/>
      <c r="G7318" s="22"/>
      <c r="H7318" s="23"/>
      <c r="I7318" s="22"/>
      <c r="J7318" s="23"/>
      <c r="K7318" s="23"/>
    </row>
    <row r="7319" s="7" customFormat="1" customHeight="1" spans="1:11">
      <c r="A7319" s="23"/>
      <c r="B7319" s="22"/>
      <c r="C7319" s="23"/>
      <c r="D7319" s="21" t="s">
        <v>2338</v>
      </c>
      <c r="E7319" s="21" t="s">
        <v>1403</v>
      </c>
      <c r="F7319" s="21" t="s">
        <v>1403</v>
      </c>
      <c r="G7319" s="25" t="s">
        <v>1403</v>
      </c>
      <c r="H7319" s="21" t="s">
        <v>1403</v>
      </c>
      <c r="I7319" s="25" t="s">
        <v>1403</v>
      </c>
      <c r="J7319" s="21" t="s">
        <v>1403</v>
      </c>
      <c r="K7319" s="21" t="s">
        <v>1403</v>
      </c>
    </row>
    <row r="7320" s="7" customFormat="1" customHeight="1" spans="1:11">
      <c r="A7320" s="23"/>
      <c r="B7320" s="22"/>
      <c r="C7320" s="23"/>
      <c r="D7320" s="21" t="s">
        <v>1403</v>
      </c>
      <c r="E7320" s="21" t="s">
        <v>2389</v>
      </c>
      <c r="F7320" s="21" t="s">
        <v>1403</v>
      </c>
      <c r="G7320" s="25" t="s">
        <v>1403</v>
      </c>
      <c r="H7320" s="21" t="s">
        <v>1403</v>
      </c>
      <c r="I7320" s="25" t="s">
        <v>1403</v>
      </c>
      <c r="J7320" s="21" t="s">
        <v>1403</v>
      </c>
      <c r="K7320" s="21" t="s">
        <v>1403</v>
      </c>
    </row>
    <row r="7321" s="7" customFormat="1" customHeight="1" spans="1:11">
      <c r="A7321" s="23"/>
      <c r="B7321" s="22"/>
      <c r="C7321" s="23"/>
      <c r="D7321" s="21" t="s">
        <v>1403</v>
      </c>
      <c r="E7321" s="21" t="s">
        <v>1403</v>
      </c>
      <c r="F7321" s="21" t="s">
        <v>2404</v>
      </c>
      <c r="G7321" s="25" t="s">
        <v>2341</v>
      </c>
      <c r="H7321" s="21" t="s">
        <v>2342</v>
      </c>
      <c r="I7321" s="25" t="s">
        <v>2343</v>
      </c>
      <c r="J7321" s="21" t="s">
        <v>10186</v>
      </c>
      <c r="K7321" s="21" t="s">
        <v>10187</v>
      </c>
    </row>
    <row r="7322" s="7" customFormat="1" customHeight="1" spans="1:11">
      <c r="A7322" s="23"/>
      <c r="B7322" s="22"/>
      <c r="C7322" s="23"/>
      <c r="D7322" s="21" t="s">
        <v>2357</v>
      </c>
      <c r="E7322" s="21" t="s">
        <v>1403</v>
      </c>
      <c r="F7322" s="21" t="s">
        <v>1403</v>
      </c>
      <c r="G7322" s="25" t="s">
        <v>1403</v>
      </c>
      <c r="H7322" s="21" t="s">
        <v>1403</v>
      </c>
      <c r="I7322" s="25" t="s">
        <v>1403</v>
      </c>
      <c r="J7322" s="21" t="s">
        <v>1403</v>
      </c>
      <c r="K7322" s="21" t="s">
        <v>1403</v>
      </c>
    </row>
    <row r="7323" s="7" customFormat="1" customHeight="1" spans="1:11">
      <c r="A7323" s="23"/>
      <c r="B7323" s="22"/>
      <c r="C7323" s="23"/>
      <c r="D7323" s="21" t="s">
        <v>1403</v>
      </c>
      <c r="E7323" s="21" t="s">
        <v>2550</v>
      </c>
      <c r="F7323" s="21" t="s">
        <v>1403</v>
      </c>
      <c r="G7323" s="25" t="s">
        <v>1403</v>
      </c>
      <c r="H7323" s="21" t="s">
        <v>1403</v>
      </c>
      <c r="I7323" s="25" t="s">
        <v>1403</v>
      </c>
      <c r="J7323" s="21" t="s">
        <v>1403</v>
      </c>
      <c r="K7323" s="21" t="s">
        <v>1403</v>
      </c>
    </row>
    <row r="7324" s="7" customFormat="1" customHeight="1" spans="1:11">
      <c r="A7324" s="23"/>
      <c r="B7324" s="22"/>
      <c r="C7324" s="23"/>
      <c r="D7324" s="21" t="s">
        <v>1403</v>
      </c>
      <c r="E7324" s="21" t="s">
        <v>1403</v>
      </c>
      <c r="F7324" s="21" t="s">
        <v>10188</v>
      </c>
      <c r="G7324" s="25" t="s">
        <v>2341</v>
      </c>
      <c r="H7324" s="21" t="s">
        <v>9979</v>
      </c>
      <c r="I7324" s="25" t="s">
        <v>1403</v>
      </c>
      <c r="J7324" s="21" t="s">
        <v>10189</v>
      </c>
      <c r="K7324" s="21" t="s">
        <v>10190</v>
      </c>
    </row>
    <row r="7325" s="7" customFormat="1" customHeight="1" spans="1:11">
      <c r="A7325" s="23"/>
      <c r="B7325" s="22"/>
      <c r="C7325" s="23"/>
      <c r="D7325" s="21" t="s">
        <v>2373</v>
      </c>
      <c r="E7325" s="21" t="s">
        <v>1403</v>
      </c>
      <c r="F7325" s="21" t="s">
        <v>1403</v>
      </c>
      <c r="G7325" s="25" t="s">
        <v>1403</v>
      </c>
      <c r="H7325" s="21" t="s">
        <v>1403</v>
      </c>
      <c r="I7325" s="25" t="s">
        <v>1403</v>
      </c>
      <c r="J7325" s="21" t="s">
        <v>1403</v>
      </c>
      <c r="K7325" s="21" t="s">
        <v>1403</v>
      </c>
    </row>
    <row r="7326" s="7" customFormat="1" customHeight="1" spans="1:11">
      <c r="A7326" s="23"/>
      <c r="B7326" s="22"/>
      <c r="C7326" s="23"/>
      <c r="D7326" s="21" t="s">
        <v>1403</v>
      </c>
      <c r="E7326" s="21" t="s">
        <v>2374</v>
      </c>
      <c r="F7326" s="21" t="s">
        <v>1403</v>
      </c>
      <c r="G7326" s="25" t="s">
        <v>1403</v>
      </c>
      <c r="H7326" s="21" t="s">
        <v>1403</v>
      </c>
      <c r="I7326" s="25" t="s">
        <v>1403</v>
      </c>
      <c r="J7326" s="21" t="s">
        <v>1403</v>
      </c>
      <c r="K7326" s="21" t="s">
        <v>1403</v>
      </c>
    </row>
    <row r="7327" s="7" customFormat="1" customHeight="1" spans="1:11">
      <c r="A7327" s="23"/>
      <c r="B7327" s="22"/>
      <c r="C7327" s="23"/>
      <c r="D7327" s="21" t="s">
        <v>1403</v>
      </c>
      <c r="E7327" s="21" t="s">
        <v>1403</v>
      </c>
      <c r="F7327" s="21" t="s">
        <v>10191</v>
      </c>
      <c r="G7327" s="25" t="s">
        <v>2341</v>
      </c>
      <c r="H7327" s="21" t="s">
        <v>2342</v>
      </c>
      <c r="I7327" s="25" t="s">
        <v>2343</v>
      </c>
      <c r="J7327" s="21" t="s">
        <v>10192</v>
      </c>
      <c r="K7327" s="21" t="s">
        <v>10193</v>
      </c>
    </row>
    <row r="7328" s="7" customFormat="1" customHeight="1" spans="1:11">
      <c r="A7328" s="21" t="s">
        <v>10070</v>
      </c>
      <c r="B7328" s="24" t="s">
        <v>10194</v>
      </c>
      <c r="C7328" s="21" t="s">
        <v>10195</v>
      </c>
      <c r="D7328" s="23"/>
      <c r="E7328" s="23"/>
      <c r="F7328" s="23"/>
      <c r="G7328" s="22"/>
      <c r="H7328" s="23"/>
      <c r="I7328" s="22"/>
      <c r="J7328" s="23"/>
      <c r="K7328" s="23"/>
    </row>
    <row r="7329" s="7" customFormat="1" customHeight="1" spans="1:11">
      <c r="A7329" s="23"/>
      <c r="B7329" s="22"/>
      <c r="C7329" s="23"/>
      <c r="D7329" s="21" t="s">
        <v>2338</v>
      </c>
      <c r="E7329" s="21" t="s">
        <v>1403</v>
      </c>
      <c r="F7329" s="21" t="s">
        <v>1403</v>
      </c>
      <c r="G7329" s="25" t="s">
        <v>1403</v>
      </c>
      <c r="H7329" s="21" t="s">
        <v>1403</v>
      </c>
      <c r="I7329" s="25" t="s">
        <v>1403</v>
      </c>
      <c r="J7329" s="21" t="s">
        <v>1403</v>
      </c>
      <c r="K7329" s="21" t="s">
        <v>1403</v>
      </c>
    </row>
    <row r="7330" s="7" customFormat="1" customHeight="1" spans="1:11">
      <c r="A7330" s="23"/>
      <c r="B7330" s="22"/>
      <c r="C7330" s="23"/>
      <c r="D7330" s="21" t="s">
        <v>1403</v>
      </c>
      <c r="E7330" s="21" t="s">
        <v>2352</v>
      </c>
      <c r="F7330" s="21" t="s">
        <v>1403</v>
      </c>
      <c r="G7330" s="25" t="s">
        <v>1403</v>
      </c>
      <c r="H7330" s="21" t="s">
        <v>1403</v>
      </c>
      <c r="I7330" s="25" t="s">
        <v>1403</v>
      </c>
      <c r="J7330" s="21" t="s">
        <v>1403</v>
      </c>
      <c r="K7330" s="21" t="s">
        <v>1403</v>
      </c>
    </row>
    <row r="7331" s="7" customFormat="1" customHeight="1" spans="1:11">
      <c r="A7331" s="23"/>
      <c r="B7331" s="22"/>
      <c r="C7331" s="23"/>
      <c r="D7331" s="21" t="s">
        <v>1403</v>
      </c>
      <c r="E7331" s="21" t="s">
        <v>1403</v>
      </c>
      <c r="F7331" s="21" t="s">
        <v>3812</v>
      </c>
      <c r="G7331" s="25" t="s">
        <v>2341</v>
      </c>
      <c r="H7331" s="21" t="s">
        <v>10196</v>
      </c>
      <c r="I7331" s="25" t="s">
        <v>2343</v>
      </c>
      <c r="J7331" s="21" t="s">
        <v>10197</v>
      </c>
      <c r="K7331" s="21" t="s">
        <v>10198</v>
      </c>
    </row>
    <row r="7332" s="7" customFormat="1" customHeight="1" spans="1:11">
      <c r="A7332" s="23"/>
      <c r="B7332" s="22"/>
      <c r="C7332" s="23"/>
      <c r="D7332" s="21" t="s">
        <v>2357</v>
      </c>
      <c r="E7332" s="21" t="s">
        <v>1403</v>
      </c>
      <c r="F7332" s="21" t="s">
        <v>1403</v>
      </c>
      <c r="G7332" s="25" t="s">
        <v>1403</v>
      </c>
      <c r="H7332" s="21" t="s">
        <v>1403</v>
      </c>
      <c r="I7332" s="25" t="s">
        <v>1403</v>
      </c>
      <c r="J7332" s="21" t="s">
        <v>1403</v>
      </c>
      <c r="K7332" s="21" t="s">
        <v>1403</v>
      </c>
    </row>
    <row r="7333" s="7" customFormat="1" customHeight="1" spans="1:11">
      <c r="A7333" s="23"/>
      <c r="B7333" s="22"/>
      <c r="C7333" s="23"/>
      <c r="D7333" s="21" t="s">
        <v>1403</v>
      </c>
      <c r="E7333" s="21" t="s">
        <v>2358</v>
      </c>
      <c r="F7333" s="21" t="s">
        <v>1403</v>
      </c>
      <c r="G7333" s="25" t="s">
        <v>1403</v>
      </c>
      <c r="H7333" s="21" t="s">
        <v>1403</v>
      </c>
      <c r="I7333" s="25" t="s">
        <v>1403</v>
      </c>
      <c r="J7333" s="21" t="s">
        <v>1403</v>
      </c>
      <c r="K7333" s="21" t="s">
        <v>1403</v>
      </c>
    </row>
    <row r="7334" s="7" customFormat="1" customHeight="1" spans="1:11">
      <c r="A7334" s="23"/>
      <c r="B7334" s="22"/>
      <c r="C7334" s="23"/>
      <c r="D7334" s="21" t="s">
        <v>1403</v>
      </c>
      <c r="E7334" s="21" t="s">
        <v>1403</v>
      </c>
      <c r="F7334" s="21" t="s">
        <v>10199</v>
      </c>
      <c r="G7334" s="25" t="s">
        <v>2341</v>
      </c>
      <c r="H7334" s="21" t="s">
        <v>2367</v>
      </c>
      <c r="I7334" s="25" t="s">
        <v>2343</v>
      </c>
      <c r="J7334" s="21" t="s">
        <v>10200</v>
      </c>
      <c r="K7334" s="21" t="s">
        <v>10199</v>
      </c>
    </row>
    <row r="7335" s="7" customFormat="1" customHeight="1" spans="1:11">
      <c r="A7335" s="23"/>
      <c r="B7335" s="22"/>
      <c r="C7335" s="23"/>
      <c r="D7335" s="21" t="s">
        <v>2373</v>
      </c>
      <c r="E7335" s="21" t="s">
        <v>1403</v>
      </c>
      <c r="F7335" s="21" t="s">
        <v>1403</v>
      </c>
      <c r="G7335" s="25" t="s">
        <v>1403</v>
      </c>
      <c r="H7335" s="21" t="s">
        <v>1403</v>
      </c>
      <c r="I7335" s="25" t="s">
        <v>1403</v>
      </c>
      <c r="J7335" s="21" t="s">
        <v>1403</v>
      </c>
      <c r="K7335" s="21" t="s">
        <v>1403</v>
      </c>
    </row>
    <row r="7336" s="7" customFormat="1" customHeight="1" spans="1:11">
      <c r="A7336" s="23"/>
      <c r="B7336" s="22"/>
      <c r="C7336" s="23"/>
      <c r="D7336" s="21" t="s">
        <v>1403</v>
      </c>
      <c r="E7336" s="21" t="s">
        <v>2374</v>
      </c>
      <c r="F7336" s="21" t="s">
        <v>1403</v>
      </c>
      <c r="G7336" s="25" t="s">
        <v>1403</v>
      </c>
      <c r="H7336" s="21" t="s">
        <v>1403</v>
      </c>
      <c r="I7336" s="25" t="s">
        <v>1403</v>
      </c>
      <c r="J7336" s="21" t="s">
        <v>1403</v>
      </c>
      <c r="K7336" s="21" t="s">
        <v>1403</v>
      </c>
    </row>
    <row r="7337" s="7" customFormat="1" customHeight="1" spans="1:11">
      <c r="A7337" s="23"/>
      <c r="B7337" s="22"/>
      <c r="C7337" s="23"/>
      <c r="D7337" s="21" t="s">
        <v>1403</v>
      </c>
      <c r="E7337" s="21" t="s">
        <v>1403</v>
      </c>
      <c r="F7337" s="21" t="s">
        <v>7600</v>
      </c>
      <c r="G7337" s="25" t="s">
        <v>2341</v>
      </c>
      <c r="H7337" s="21" t="s">
        <v>10201</v>
      </c>
      <c r="I7337" s="25" t="s">
        <v>2343</v>
      </c>
      <c r="J7337" s="21" t="s">
        <v>10202</v>
      </c>
      <c r="K7337" s="21" t="s">
        <v>10203</v>
      </c>
    </row>
    <row r="7338" s="7" customFormat="1" customHeight="1" spans="1:11">
      <c r="A7338" s="21" t="s">
        <v>8687</v>
      </c>
      <c r="B7338" s="24" t="s">
        <v>10204</v>
      </c>
      <c r="C7338" s="21" t="s">
        <v>10205</v>
      </c>
      <c r="D7338" s="23"/>
      <c r="E7338" s="23"/>
      <c r="F7338" s="23"/>
      <c r="G7338" s="22"/>
      <c r="H7338" s="23"/>
      <c r="I7338" s="22"/>
      <c r="J7338" s="23"/>
      <c r="K7338" s="23"/>
    </row>
    <row r="7339" s="7" customFormat="1" customHeight="1" spans="1:11">
      <c r="A7339" s="23"/>
      <c r="B7339" s="22"/>
      <c r="C7339" s="23"/>
      <c r="D7339" s="21" t="s">
        <v>2338</v>
      </c>
      <c r="E7339" s="21" t="s">
        <v>1403</v>
      </c>
      <c r="F7339" s="21" t="s">
        <v>1403</v>
      </c>
      <c r="G7339" s="25" t="s">
        <v>1403</v>
      </c>
      <c r="H7339" s="21" t="s">
        <v>1403</v>
      </c>
      <c r="I7339" s="25" t="s">
        <v>1403</v>
      </c>
      <c r="J7339" s="21" t="s">
        <v>1403</v>
      </c>
      <c r="K7339" s="21" t="s">
        <v>1403</v>
      </c>
    </row>
    <row r="7340" s="7" customFormat="1" customHeight="1" spans="1:11">
      <c r="A7340" s="23"/>
      <c r="B7340" s="22"/>
      <c r="C7340" s="23"/>
      <c r="D7340" s="21" t="s">
        <v>1403</v>
      </c>
      <c r="E7340" s="21" t="s">
        <v>2352</v>
      </c>
      <c r="F7340" s="21" t="s">
        <v>1403</v>
      </c>
      <c r="G7340" s="25" t="s">
        <v>1403</v>
      </c>
      <c r="H7340" s="21" t="s">
        <v>1403</v>
      </c>
      <c r="I7340" s="25" t="s">
        <v>1403</v>
      </c>
      <c r="J7340" s="21" t="s">
        <v>1403</v>
      </c>
      <c r="K7340" s="21" t="s">
        <v>1403</v>
      </c>
    </row>
    <row r="7341" s="7" customFormat="1" customHeight="1" spans="1:11">
      <c r="A7341" s="23"/>
      <c r="B7341" s="22"/>
      <c r="C7341" s="23"/>
      <c r="D7341" s="21" t="s">
        <v>1403</v>
      </c>
      <c r="E7341" s="21" t="s">
        <v>1403</v>
      </c>
      <c r="F7341" s="21" t="s">
        <v>8693</v>
      </c>
      <c r="G7341" s="25" t="s">
        <v>2341</v>
      </c>
      <c r="H7341" s="21" t="s">
        <v>8694</v>
      </c>
      <c r="I7341" s="25" t="s">
        <v>2343</v>
      </c>
      <c r="J7341" s="21" t="s">
        <v>10206</v>
      </c>
      <c r="K7341" s="21" t="s">
        <v>10207</v>
      </c>
    </row>
    <row r="7342" s="7" customFormat="1" customHeight="1" spans="1:11">
      <c r="A7342" s="23"/>
      <c r="B7342" s="22"/>
      <c r="C7342" s="23"/>
      <c r="D7342" s="21" t="s">
        <v>1403</v>
      </c>
      <c r="E7342" s="21" t="s">
        <v>1403</v>
      </c>
      <c r="F7342" s="21" t="s">
        <v>9811</v>
      </c>
      <c r="G7342" s="25" t="s">
        <v>2899</v>
      </c>
      <c r="H7342" s="21" t="s">
        <v>9812</v>
      </c>
      <c r="I7342" s="25" t="s">
        <v>2343</v>
      </c>
      <c r="J7342" s="21" t="s">
        <v>10208</v>
      </c>
      <c r="K7342" s="21" t="s">
        <v>10207</v>
      </c>
    </row>
    <row r="7343" s="7" customFormat="1" customHeight="1" spans="1:11">
      <c r="A7343" s="23"/>
      <c r="B7343" s="22"/>
      <c r="C7343" s="23"/>
      <c r="D7343" s="21" t="s">
        <v>1403</v>
      </c>
      <c r="E7343" s="21" t="s">
        <v>1403</v>
      </c>
      <c r="F7343" s="21" t="s">
        <v>9814</v>
      </c>
      <c r="G7343" s="25" t="s">
        <v>2697</v>
      </c>
      <c r="H7343" s="21" t="s">
        <v>9815</v>
      </c>
      <c r="I7343" s="25" t="s">
        <v>2343</v>
      </c>
      <c r="J7343" s="21" t="s">
        <v>10209</v>
      </c>
      <c r="K7343" s="21" t="s">
        <v>10207</v>
      </c>
    </row>
    <row r="7344" s="7" customFormat="1" customHeight="1" spans="1:11">
      <c r="A7344" s="23"/>
      <c r="B7344" s="22"/>
      <c r="C7344" s="23"/>
      <c r="D7344" s="21" t="s">
        <v>2357</v>
      </c>
      <c r="E7344" s="21" t="s">
        <v>1403</v>
      </c>
      <c r="F7344" s="21" t="s">
        <v>1403</v>
      </c>
      <c r="G7344" s="25" t="s">
        <v>1403</v>
      </c>
      <c r="H7344" s="21" t="s">
        <v>1403</v>
      </c>
      <c r="I7344" s="25" t="s">
        <v>1403</v>
      </c>
      <c r="J7344" s="21" t="s">
        <v>1403</v>
      </c>
      <c r="K7344" s="21" t="s">
        <v>1403</v>
      </c>
    </row>
    <row r="7345" s="7" customFormat="1" customHeight="1" spans="1:11">
      <c r="A7345" s="23"/>
      <c r="B7345" s="22"/>
      <c r="C7345" s="23"/>
      <c r="D7345" s="21" t="s">
        <v>1403</v>
      </c>
      <c r="E7345" s="21" t="s">
        <v>2358</v>
      </c>
      <c r="F7345" s="21" t="s">
        <v>1403</v>
      </c>
      <c r="G7345" s="25" t="s">
        <v>1403</v>
      </c>
      <c r="H7345" s="21" t="s">
        <v>1403</v>
      </c>
      <c r="I7345" s="25" t="s">
        <v>1403</v>
      </c>
      <c r="J7345" s="21" t="s">
        <v>1403</v>
      </c>
      <c r="K7345" s="21" t="s">
        <v>1403</v>
      </c>
    </row>
    <row r="7346" s="7" customFormat="1" customHeight="1" spans="1:11">
      <c r="A7346" s="23"/>
      <c r="B7346" s="22"/>
      <c r="C7346" s="23"/>
      <c r="D7346" s="21" t="s">
        <v>1403</v>
      </c>
      <c r="E7346" s="21" t="s">
        <v>1403</v>
      </c>
      <c r="F7346" s="21" t="s">
        <v>10210</v>
      </c>
      <c r="G7346" s="25" t="s">
        <v>2341</v>
      </c>
      <c r="H7346" s="21" t="s">
        <v>8696</v>
      </c>
      <c r="I7346" s="25" t="s">
        <v>2343</v>
      </c>
      <c r="J7346" s="21" t="s">
        <v>10211</v>
      </c>
      <c r="K7346" s="21" t="s">
        <v>10207</v>
      </c>
    </row>
    <row r="7347" s="7" customFormat="1" customHeight="1" spans="1:11">
      <c r="A7347" s="23"/>
      <c r="B7347" s="22"/>
      <c r="C7347" s="23"/>
      <c r="D7347" s="21" t="s">
        <v>1403</v>
      </c>
      <c r="E7347" s="21" t="s">
        <v>1403</v>
      </c>
      <c r="F7347" s="21" t="s">
        <v>9819</v>
      </c>
      <c r="G7347" s="25" t="s">
        <v>2697</v>
      </c>
      <c r="H7347" s="21" t="s">
        <v>8691</v>
      </c>
      <c r="I7347" s="25" t="s">
        <v>2343</v>
      </c>
      <c r="J7347" s="21" t="s">
        <v>9819</v>
      </c>
      <c r="K7347" s="21" t="s">
        <v>10207</v>
      </c>
    </row>
    <row r="7348" s="7" customFormat="1" customHeight="1" spans="1:11">
      <c r="A7348" s="23"/>
      <c r="B7348" s="22"/>
      <c r="C7348" s="23"/>
      <c r="D7348" s="21" t="s">
        <v>2373</v>
      </c>
      <c r="E7348" s="21" t="s">
        <v>1403</v>
      </c>
      <c r="F7348" s="21" t="s">
        <v>1403</v>
      </c>
      <c r="G7348" s="25" t="s">
        <v>1403</v>
      </c>
      <c r="H7348" s="21" t="s">
        <v>1403</v>
      </c>
      <c r="I7348" s="25" t="s">
        <v>1403</v>
      </c>
      <c r="J7348" s="21" t="s">
        <v>1403</v>
      </c>
      <c r="K7348" s="21" t="s">
        <v>1403</v>
      </c>
    </row>
    <row r="7349" s="7" customFormat="1" customHeight="1" spans="1:11">
      <c r="A7349" s="23"/>
      <c r="B7349" s="22"/>
      <c r="C7349" s="23"/>
      <c r="D7349" s="21" t="s">
        <v>1403</v>
      </c>
      <c r="E7349" s="21" t="s">
        <v>2374</v>
      </c>
      <c r="F7349" s="21" t="s">
        <v>1403</v>
      </c>
      <c r="G7349" s="25" t="s">
        <v>1403</v>
      </c>
      <c r="H7349" s="21" t="s">
        <v>1403</v>
      </c>
      <c r="I7349" s="25" t="s">
        <v>1403</v>
      </c>
      <c r="J7349" s="21" t="s">
        <v>1403</v>
      </c>
      <c r="K7349" s="21" t="s">
        <v>1403</v>
      </c>
    </row>
    <row r="7350" s="7" customFormat="1" customHeight="1" spans="1:11">
      <c r="A7350" s="23"/>
      <c r="B7350" s="22"/>
      <c r="C7350" s="23"/>
      <c r="D7350" s="21" t="s">
        <v>1403</v>
      </c>
      <c r="E7350" s="21" t="s">
        <v>1403</v>
      </c>
      <c r="F7350" s="21" t="s">
        <v>8697</v>
      </c>
      <c r="G7350" s="25" t="s">
        <v>2341</v>
      </c>
      <c r="H7350" s="21" t="s">
        <v>10212</v>
      </c>
      <c r="I7350" s="25" t="s">
        <v>2343</v>
      </c>
      <c r="J7350" s="21" t="s">
        <v>10213</v>
      </c>
      <c r="K7350" s="21" t="s">
        <v>10207</v>
      </c>
    </row>
    <row r="7351" s="7" customFormat="1" customHeight="1" spans="1:11">
      <c r="A7351" s="21" t="s">
        <v>10214</v>
      </c>
      <c r="B7351" s="24" t="s">
        <v>10215</v>
      </c>
      <c r="C7351" s="21" t="s">
        <v>10216</v>
      </c>
      <c r="D7351" s="23"/>
      <c r="E7351" s="23"/>
      <c r="F7351" s="23"/>
      <c r="G7351" s="22"/>
      <c r="H7351" s="23"/>
      <c r="I7351" s="22"/>
      <c r="J7351" s="23"/>
      <c r="K7351" s="23"/>
    </row>
    <row r="7352" s="7" customFormat="1" customHeight="1" spans="1:11">
      <c r="A7352" s="23"/>
      <c r="B7352" s="22"/>
      <c r="C7352" s="23"/>
      <c r="D7352" s="21" t="s">
        <v>2338</v>
      </c>
      <c r="E7352" s="21" t="s">
        <v>1403</v>
      </c>
      <c r="F7352" s="21" t="s">
        <v>1403</v>
      </c>
      <c r="G7352" s="25" t="s">
        <v>1403</v>
      </c>
      <c r="H7352" s="21" t="s">
        <v>1403</v>
      </c>
      <c r="I7352" s="25" t="s">
        <v>1403</v>
      </c>
      <c r="J7352" s="21" t="s">
        <v>1403</v>
      </c>
      <c r="K7352" s="21" t="s">
        <v>1403</v>
      </c>
    </row>
    <row r="7353" s="7" customFormat="1" customHeight="1" spans="1:11">
      <c r="A7353" s="23"/>
      <c r="B7353" s="22"/>
      <c r="C7353" s="23"/>
      <c r="D7353" s="21" t="s">
        <v>1403</v>
      </c>
      <c r="E7353" s="21" t="s">
        <v>2389</v>
      </c>
      <c r="F7353" s="21" t="s">
        <v>1403</v>
      </c>
      <c r="G7353" s="25" t="s">
        <v>1403</v>
      </c>
      <c r="H7353" s="21" t="s">
        <v>1403</v>
      </c>
      <c r="I7353" s="25" t="s">
        <v>1403</v>
      </c>
      <c r="J7353" s="21" t="s">
        <v>1403</v>
      </c>
      <c r="K7353" s="21" t="s">
        <v>1403</v>
      </c>
    </row>
    <row r="7354" s="7" customFormat="1" customHeight="1" spans="1:11">
      <c r="A7354" s="23"/>
      <c r="B7354" s="22"/>
      <c r="C7354" s="23"/>
      <c r="D7354" s="21" t="s">
        <v>1403</v>
      </c>
      <c r="E7354" s="21" t="s">
        <v>1403</v>
      </c>
      <c r="F7354" s="21" t="s">
        <v>2404</v>
      </c>
      <c r="G7354" s="25" t="s">
        <v>2341</v>
      </c>
      <c r="H7354" s="21" t="s">
        <v>2342</v>
      </c>
      <c r="I7354" s="25" t="s">
        <v>2343</v>
      </c>
      <c r="J7354" s="21" t="s">
        <v>3078</v>
      </c>
      <c r="K7354" s="21" t="s">
        <v>10217</v>
      </c>
    </row>
    <row r="7355" s="7" customFormat="1" customHeight="1" spans="1:11">
      <c r="A7355" s="23"/>
      <c r="B7355" s="22"/>
      <c r="C7355" s="23"/>
      <c r="D7355" s="21" t="s">
        <v>2357</v>
      </c>
      <c r="E7355" s="21" t="s">
        <v>1403</v>
      </c>
      <c r="F7355" s="21" t="s">
        <v>1403</v>
      </c>
      <c r="G7355" s="25" t="s">
        <v>1403</v>
      </c>
      <c r="H7355" s="21" t="s">
        <v>1403</v>
      </c>
      <c r="I7355" s="25" t="s">
        <v>1403</v>
      </c>
      <c r="J7355" s="21" t="s">
        <v>1403</v>
      </c>
      <c r="K7355" s="21" t="s">
        <v>1403</v>
      </c>
    </row>
    <row r="7356" s="7" customFormat="1" customHeight="1" spans="1:11">
      <c r="A7356" s="23"/>
      <c r="B7356" s="22"/>
      <c r="C7356" s="23"/>
      <c r="D7356" s="21" t="s">
        <v>1403</v>
      </c>
      <c r="E7356" s="21" t="s">
        <v>2550</v>
      </c>
      <c r="F7356" s="21" t="s">
        <v>1403</v>
      </c>
      <c r="G7356" s="25" t="s">
        <v>1403</v>
      </c>
      <c r="H7356" s="21" t="s">
        <v>1403</v>
      </c>
      <c r="I7356" s="25" t="s">
        <v>1403</v>
      </c>
      <c r="J7356" s="21" t="s">
        <v>1403</v>
      </c>
      <c r="K7356" s="21" t="s">
        <v>1403</v>
      </c>
    </row>
    <row r="7357" s="7" customFormat="1" customHeight="1" spans="1:11">
      <c r="A7357" s="23"/>
      <c r="B7357" s="22"/>
      <c r="C7357" s="23"/>
      <c r="D7357" s="21" t="s">
        <v>1403</v>
      </c>
      <c r="E7357" s="21" t="s">
        <v>1403</v>
      </c>
      <c r="F7357" s="21" t="s">
        <v>10188</v>
      </c>
      <c r="G7357" s="25" t="s">
        <v>2341</v>
      </c>
      <c r="H7357" s="21" t="s">
        <v>9979</v>
      </c>
      <c r="I7357" s="25" t="s">
        <v>2343</v>
      </c>
      <c r="J7357" s="21" t="s">
        <v>10218</v>
      </c>
      <c r="K7357" s="21" t="s">
        <v>10218</v>
      </c>
    </row>
    <row r="7358" s="7" customFormat="1" customHeight="1" spans="1:11">
      <c r="A7358" s="23"/>
      <c r="B7358" s="22"/>
      <c r="C7358" s="23"/>
      <c r="D7358" s="21" t="s">
        <v>2373</v>
      </c>
      <c r="E7358" s="21" t="s">
        <v>1403</v>
      </c>
      <c r="F7358" s="21" t="s">
        <v>1403</v>
      </c>
      <c r="G7358" s="25" t="s">
        <v>1403</v>
      </c>
      <c r="H7358" s="21" t="s">
        <v>1403</v>
      </c>
      <c r="I7358" s="25" t="s">
        <v>1403</v>
      </c>
      <c r="J7358" s="21" t="s">
        <v>1403</v>
      </c>
      <c r="K7358" s="21" t="s">
        <v>1403</v>
      </c>
    </row>
    <row r="7359" s="7" customFormat="1" customHeight="1" spans="1:11">
      <c r="A7359" s="23"/>
      <c r="B7359" s="22"/>
      <c r="C7359" s="23"/>
      <c r="D7359" s="21" t="s">
        <v>1403</v>
      </c>
      <c r="E7359" s="21" t="s">
        <v>2374</v>
      </c>
      <c r="F7359" s="21" t="s">
        <v>1403</v>
      </c>
      <c r="G7359" s="25" t="s">
        <v>1403</v>
      </c>
      <c r="H7359" s="21" t="s">
        <v>1403</v>
      </c>
      <c r="I7359" s="25" t="s">
        <v>1403</v>
      </c>
      <c r="J7359" s="21" t="s">
        <v>1403</v>
      </c>
      <c r="K7359" s="21" t="s">
        <v>1403</v>
      </c>
    </row>
    <row r="7360" s="7" customFormat="1" customHeight="1" spans="1:11">
      <c r="A7360" s="23"/>
      <c r="B7360" s="22"/>
      <c r="C7360" s="23"/>
      <c r="D7360" s="21" t="s">
        <v>1403</v>
      </c>
      <c r="E7360" s="21" t="s">
        <v>1403</v>
      </c>
      <c r="F7360" s="21" t="s">
        <v>2984</v>
      </c>
      <c r="G7360" s="25" t="s">
        <v>2341</v>
      </c>
      <c r="H7360" s="21" t="s">
        <v>2342</v>
      </c>
      <c r="I7360" s="25" t="s">
        <v>2343</v>
      </c>
      <c r="J7360" s="21" t="s">
        <v>3082</v>
      </c>
      <c r="K7360" s="21" t="s">
        <v>10219</v>
      </c>
    </row>
    <row r="7361" s="7" customFormat="1" customHeight="1" spans="1:11">
      <c r="A7361" s="21" t="s">
        <v>9546</v>
      </c>
      <c r="B7361" s="24" t="s">
        <v>10220</v>
      </c>
      <c r="C7361" s="21" t="s">
        <v>10221</v>
      </c>
      <c r="D7361" s="23"/>
      <c r="E7361" s="23"/>
      <c r="F7361" s="23"/>
      <c r="G7361" s="22"/>
      <c r="H7361" s="23"/>
      <c r="I7361" s="22"/>
      <c r="J7361" s="23"/>
      <c r="K7361" s="23"/>
    </row>
    <row r="7362" s="7" customFormat="1" customHeight="1" spans="1:11">
      <c r="A7362" s="23"/>
      <c r="B7362" s="22"/>
      <c r="C7362" s="23"/>
      <c r="D7362" s="21" t="s">
        <v>2338</v>
      </c>
      <c r="E7362" s="21" t="s">
        <v>1403</v>
      </c>
      <c r="F7362" s="21" t="s">
        <v>1403</v>
      </c>
      <c r="G7362" s="25" t="s">
        <v>1403</v>
      </c>
      <c r="H7362" s="21" t="s">
        <v>1403</v>
      </c>
      <c r="I7362" s="25" t="s">
        <v>1403</v>
      </c>
      <c r="J7362" s="21" t="s">
        <v>1403</v>
      </c>
      <c r="K7362" s="21" t="s">
        <v>1403</v>
      </c>
    </row>
    <row r="7363" s="7" customFormat="1" customHeight="1" spans="1:11">
      <c r="A7363" s="23"/>
      <c r="B7363" s="22"/>
      <c r="C7363" s="23"/>
      <c r="D7363" s="21" t="s">
        <v>1403</v>
      </c>
      <c r="E7363" s="21" t="s">
        <v>2389</v>
      </c>
      <c r="F7363" s="21" t="s">
        <v>1403</v>
      </c>
      <c r="G7363" s="25" t="s">
        <v>1403</v>
      </c>
      <c r="H7363" s="21" t="s">
        <v>1403</v>
      </c>
      <c r="I7363" s="25" t="s">
        <v>1403</v>
      </c>
      <c r="J7363" s="21" t="s">
        <v>1403</v>
      </c>
      <c r="K7363" s="21" t="s">
        <v>1403</v>
      </c>
    </row>
    <row r="7364" s="7" customFormat="1" customHeight="1" spans="1:11">
      <c r="A7364" s="23"/>
      <c r="B7364" s="22"/>
      <c r="C7364" s="23"/>
      <c r="D7364" s="21" t="s">
        <v>1403</v>
      </c>
      <c r="E7364" s="21" t="s">
        <v>1403</v>
      </c>
      <c r="F7364" s="21" t="s">
        <v>3806</v>
      </c>
      <c r="G7364" s="25" t="s">
        <v>2341</v>
      </c>
      <c r="H7364" s="21" t="s">
        <v>2394</v>
      </c>
      <c r="I7364" s="25" t="s">
        <v>2343</v>
      </c>
      <c r="J7364" s="21" t="s">
        <v>10222</v>
      </c>
      <c r="K7364" s="21" t="s">
        <v>10223</v>
      </c>
    </row>
    <row r="7365" s="7" customFormat="1" customHeight="1" spans="1:11">
      <c r="A7365" s="23"/>
      <c r="B7365" s="22"/>
      <c r="C7365" s="23"/>
      <c r="D7365" s="21" t="s">
        <v>2357</v>
      </c>
      <c r="E7365" s="21" t="s">
        <v>1403</v>
      </c>
      <c r="F7365" s="21" t="s">
        <v>1403</v>
      </c>
      <c r="G7365" s="25" t="s">
        <v>1403</v>
      </c>
      <c r="H7365" s="21" t="s">
        <v>1403</v>
      </c>
      <c r="I7365" s="25" t="s">
        <v>1403</v>
      </c>
      <c r="J7365" s="21" t="s">
        <v>1403</v>
      </c>
      <c r="K7365" s="21" t="s">
        <v>1403</v>
      </c>
    </row>
    <row r="7366" s="7" customFormat="1" customHeight="1" spans="1:11">
      <c r="A7366" s="23"/>
      <c r="B7366" s="22"/>
      <c r="C7366" s="23"/>
      <c r="D7366" s="21" t="s">
        <v>1403</v>
      </c>
      <c r="E7366" s="21" t="s">
        <v>2578</v>
      </c>
      <c r="F7366" s="21" t="s">
        <v>1403</v>
      </c>
      <c r="G7366" s="25" t="s">
        <v>1403</v>
      </c>
      <c r="H7366" s="21" t="s">
        <v>1403</v>
      </c>
      <c r="I7366" s="25" t="s">
        <v>1403</v>
      </c>
      <c r="J7366" s="21" t="s">
        <v>1403</v>
      </c>
      <c r="K7366" s="21" t="s">
        <v>1403</v>
      </c>
    </row>
    <row r="7367" s="7" customFormat="1" customHeight="1" spans="1:11">
      <c r="A7367" s="23"/>
      <c r="B7367" s="22"/>
      <c r="C7367" s="23"/>
      <c r="D7367" s="21" t="s">
        <v>1403</v>
      </c>
      <c r="E7367" s="21" t="s">
        <v>1403</v>
      </c>
      <c r="F7367" s="21" t="s">
        <v>10224</v>
      </c>
      <c r="G7367" s="25" t="s">
        <v>2354</v>
      </c>
      <c r="H7367" s="21" t="s">
        <v>2541</v>
      </c>
      <c r="I7367" s="25" t="s">
        <v>2581</v>
      </c>
      <c r="J7367" s="21" t="s">
        <v>10224</v>
      </c>
      <c r="K7367" s="21" t="s">
        <v>10224</v>
      </c>
    </row>
    <row r="7368" s="7" customFormat="1" customHeight="1" spans="1:11">
      <c r="A7368" s="23"/>
      <c r="B7368" s="22"/>
      <c r="C7368" s="23"/>
      <c r="D7368" s="21" t="s">
        <v>2373</v>
      </c>
      <c r="E7368" s="21" t="s">
        <v>1403</v>
      </c>
      <c r="F7368" s="21" t="s">
        <v>1403</v>
      </c>
      <c r="G7368" s="25" t="s">
        <v>1403</v>
      </c>
      <c r="H7368" s="21" t="s">
        <v>1403</v>
      </c>
      <c r="I7368" s="25" t="s">
        <v>1403</v>
      </c>
      <c r="J7368" s="21" t="s">
        <v>1403</v>
      </c>
      <c r="K7368" s="21" t="s">
        <v>1403</v>
      </c>
    </row>
    <row r="7369" s="7" customFormat="1" customHeight="1" spans="1:11">
      <c r="A7369" s="23"/>
      <c r="B7369" s="22"/>
      <c r="C7369" s="23"/>
      <c r="D7369" s="21" t="s">
        <v>1403</v>
      </c>
      <c r="E7369" s="21" t="s">
        <v>2374</v>
      </c>
      <c r="F7369" s="21" t="s">
        <v>1403</v>
      </c>
      <c r="G7369" s="25" t="s">
        <v>1403</v>
      </c>
      <c r="H7369" s="21" t="s">
        <v>1403</v>
      </c>
      <c r="I7369" s="25" t="s">
        <v>1403</v>
      </c>
      <c r="J7369" s="21" t="s">
        <v>1403</v>
      </c>
      <c r="K7369" s="21" t="s">
        <v>1403</v>
      </c>
    </row>
    <row r="7370" s="7" customFormat="1" customHeight="1" spans="1:11">
      <c r="A7370" s="23"/>
      <c r="B7370" s="22"/>
      <c r="C7370" s="23"/>
      <c r="D7370" s="21" t="s">
        <v>1403</v>
      </c>
      <c r="E7370" s="21" t="s">
        <v>1403</v>
      </c>
      <c r="F7370" s="21" t="s">
        <v>7600</v>
      </c>
      <c r="G7370" s="25" t="s">
        <v>2341</v>
      </c>
      <c r="H7370" s="21" t="s">
        <v>2394</v>
      </c>
      <c r="I7370" s="25" t="s">
        <v>2343</v>
      </c>
      <c r="J7370" s="21" t="s">
        <v>10225</v>
      </c>
      <c r="K7370" s="21" t="s">
        <v>10203</v>
      </c>
    </row>
    <row r="7371" s="7" customFormat="1" customHeight="1" spans="1:11">
      <c r="A7371" s="21" t="s">
        <v>10226</v>
      </c>
      <c r="B7371" s="22"/>
      <c r="C7371" s="23"/>
      <c r="D7371" s="23"/>
      <c r="E7371" s="23"/>
      <c r="F7371" s="23"/>
      <c r="G7371" s="22"/>
      <c r="H7371" s="23"/>
      <c r="I7371" s="22"/>
      <c r="J7371" s="23"/>
      <c r="K7371" s="23"/>
    </row>
    <row r="7372" s="7" customFormat="1" customHeight="1" spans="1:11">
      <c r="A7372" s="21" t="s">
        <v>10227</v>
      </c>
      <c r="B7372" s="22"/>
      <c r="C7372" s="23"/>
      <c r="D7372" s="23"/>
      <c r="E7372" s="23"/>
      <c r="F7372" s="23"/>
      <c r="G7372" s="22"/>
      <c r="H7372" s="23"/>
      <c r="I7372" s="22"/>
      <c r="J7372" s="23"/>
      <c r="K7372" s="23"/>
    </row>
    <row r="7373" s="7" customFormat="1" customHeight="1" spans="1:11">
      <c r="A7373" s="21" t="s">
        <v>10228</v>
      </c>
      <c r="B7373" s="24" t="s">
        <v>10229</v>
      </c>
      <c r="C7373" s="21" t="s">
        <v>10230</v>
      </c>
      <c r="D7373" s="23"/>
      <c r="E7373" s="23"/>
      <c r="F7373" s="23"/>
      <c r="G7373" s="22"/>
      <c r="H7373" s="23"/>
      <c r="I7373" s="22"/>
      <c r="J7373" s="23"/>
      <c r="K7373" s="23"/>
    </row>
    <row r="7374" s="7" customFormat="1" customHeight="1" spans="1:11">
      <c r="A7374" s="23"/>
      <c r="B7374" s="22"/>
      <c r="C7374" s="23"/>
      <c r="D7374" s="21" t="s">
        <v>2338</v>
      </c>
      <c r="E7374" s="21" t="s">
        <v>1403</v>
      </c>
      <c r="F7374" s="21" t="s">
        <v>1403</v>
      </c>
      <c r="G7374" s="25" t="s">
        <v>1403</v>
      </c>
      <c r="H7374" s="21" t="s">
        <v>1403</v>
      </c>
      <c r="I7374" s="25" t="s">
        <v>1403</v>
      </c>
      <c r="J7374" s="21" t="s">
        <v>1403</v>
      </c>
      <c r="K7374" s="21" t="s">
        <v>1403</v>
      </c>
    </row>
    <row r="7375" s="7" customFormat="1" customHeight="1" spans="1:11">
      <c r="A7375" s="23"/>
      <c r="B7375" s="22"/>
      <c r="C7375" s="23"/>
      <c r="D7375" s="21" t="s">
        <v>1403</v>
      </c>
      <c r="E7375" s="21" t="s">
        <v>2339</v>
      </c>
      <c r="F7375" s="21" t="s">
        <v>1403</v>
      </c>
      <c r="G7375" s="25" t="s">
        <v>1403</v>
      </c>
      <c r="H7375" s="21" t="s">
        <v>1403</v>
      </c>
      <c r="I7375" s="25" t="s">
        <v>1403</v>
      </c>
      <c r="J7375" s="21" t="s">
        <v>1403</v>
      </c>
      <c r="K7375" s="21" t="s">
        <v>1403</v>
      </c>
    </row>
    <row r="7376" s="7" customFormat="1" customHeight="1" spans="1:11">
      <c r="A7376" s="23"/>
      <c r="B7376" s="22"/>
      <c r="C7376" s="23"/>
      <c r="D7376" s="21" t="s">
        <v>1403</v>
      </c>
      <c r="E7376" s="21" t="s">
        <v>1403</v>
      </c>
      <c r="F7376" s="21" t="s">
        <v>10231</v>
      </c>
      <c r="G7376" s="25" t="s">
        <v>2341</v>
      </c>
      <c r="H7376" s="21" t="s">
        <v>2891</v>
      </c>
      <c r="I7376" s="25" t="s">
        <v>2384</v>
      </c>
      <c r="J7376" s="21" t="s">
        <v>10232</v>
      </c>
      <c r="K7376" s="21" t="s">
        <v>10233</v>
      </c>
    </row>
    <row r="7377" s="7" customFormat="1" customHeight="1" spans="1:11">
      <c r="A7377" s="23"/>
      <c r="B7377" s="22"/>
      <c r="C7377" s="23"/>
      <c r="D7377" s="21" t="s">
        <v>1403</v>
      </c>
      <c r="E7377" s="21" t="s">
        <v>1403</v>
      </c>
      <c r="F7377" s="21" t="s">
        <v>10234</v>
      </c>
      <c r="G7377" s="25" t="s">
        <v>2354</v>
      </c>
      <c r="H7377" s="21" t="s">
        <v>2342</v>
      </c>
      <c r="I7377" s="25" t="s">
        <v>2343</v>
      </c>
      <c r="J7377" s="21" t="s">
        <v>10235</v>
      </c>
      <c r="K7377" s="21" t="s">
        <v>10236</v>
      </c>
    </row>
    <row r="7378" s="7" customFormat="1" customHeight="1" spans="1:11">
      <c r="A7378" s="23"/>
      <c r="B7378" s="22"/>
      <c r="C7378" s="23"/>
      <c r="D7378" s="21" t="s">
        <v>1403</v>
      </c>
      <c r="E7378" s="21" t="s">
        <v>1403</v>
      </c>
      <c r="F7378" s="21" t="s">
        <v>10237</v>
      </c>
      <c r="G7378" s="25" t="s">
        <v>2354</v>
      </c>
      <c r="H7378" s="21" t="s">
        <v>2541</v>
      </c>
      <c r="I7378" s="25" t="s">
        <v>2384</v>
      </c>
      <c r="J7378" s="21" t="s">
        <v>10238</v>
      </c>
      <c r="K7378" s="21" t="s">
        <v>10236</v>
      </c>
    </row>
    <row r="7379" s="7" customFormat="1" customHeight="1" spans="1:11">
      <c r="A7379" s="23"/>
      <c r="B7379" s="22"/>
      <c r="C7379" s="23"/>
      <c r="D7379" s="21" t="s">
        <v>1403</v>
      </c>
      <c r="E7379" s="21" t="s">
        <v>1403</v>
      </c>
      <c r="F7379" s="21" t="s">
        <v>10239</v>
      </c>
      <c r="G7379" s="25" t="s">
        <v>2354</v>
      </c>
      <c r="H7379" s="21" t="s">
        <v>2355</v>
      </c>
      <c r="I7379" s="25" t="s">
        <v>2516</v>
      </c>
      <c r="J7379" s="21" t="s">
        <v>10240</v>
      </c>
      <c r="K7379" s="21" t="s">
        <v>10236</v>
      </c>
    </row>
    <row r="7380" s="7" customFormat="1" customHeight="1" spans="1:11">
      <c r="A7380" s="23"/>
      <c r="B7380" s="22"/>
      <c r="C7380" s="23"/>
      <c r="D7380" s="21" t="s">
        <v>1403</v>
      </c>
      <c r="E7380" s="21" t="s">
        <v>1403</v>
      </c>
      <c r="F7380" s="21" t="s">
        <v>10241</v>
      </c>
      <c r="G7380" s="25" t="s">
        <v>2498</v>
      </c>
      <c r="H7380" s="21" t="s">
        <v>2603</v>
      </c>
      <c r="I7380" s="25" t="s">
        <v>2871</v>
      </c>
      <c r="J7380" s="21" t="s">
        <v>10242</v>
      </c>
      <c r="K7380" s="21" t="s">
        <v>10236</v>
      </c>
    </row>
    <row r="7381" s="7" customFormat="1" customHeight="1" spans="1:11">
      <c r="A7381" s="23"/>
      <c r="B7381" s="22"/>
      <c r="C7381" s="23"/>
      <c r="D7381" s="21" t="s">
        <v>1403</v>
      </c>
      <c r="E7381" s="21" t="s">
        <v>1403</v>
      </c>
      <c r="F7381" s="21" t="s">
        <v>10243</v>
      </c>
      <c r="G7381" s="25" t="s">
        <v>2354</v>
      </c>
      <c r="H7381" s="21" t="s">
        <v>2355</v>
      </c>
      <c r="I7381" s="25" t="s">
        <v>2516</v>
      </c>
      <c r="J7381" s="21" t="s">
        <v>10244</v>
      </c>
      <c r="K7381" s="21" t="s">
        <v>10236</v>
      </c>
    </row>
    <row r="7382" s="7" customFormat="1" customHeight="1" spans="1:11">
      <c r="A7382" s="23"/>
      <c r="B7382" s="22"/>
      <c r="C7382" s="23"/>
      <c r="D7382" s="21" t="s">
        <v>1403</v>
      </c>
      <c r="E7382" s="21" t="s">
        <v>1403</v>
      </c>
      <c r="F7382" s="21" t="s">
        <v>10245</v>
      </c>
      <c r="G7382" s="25" t="s">
        <v>2354</v>
      </c>
      <c r="H7382" s="21" t="s">
        <v>2731</v>
      </c>
      <c r="I7382" s="25" t="s">
        <v>2871</v>
      </c>
      <c r="J7382" s="21" t="s">
        <v>10246</v>
      </c>
      <c r="K7382" s="21" t="s">
        <v>10236</v>
      </c>
    </row>
    <row r="7383" s="7" customFormat="1" customHeight="1" spans="1:11">
      <c r="A7383" s="23"/>
      <c r="B7383" s="22"/>
      <c r="C7383" s="23"/>
      <c r="D7383" s="21" t="s">
        <v>1403</v>
      </c>
      <c r="E7383" s="21" t="s">
        <v>1403</v>
      </c>
      <c r="F7383" s="21" t="s">
        <v>10247</v>
      </c>
      <c r="G7383" s="25" t="s">
        <v>2354</v>
      </c>
      <c r="H7383" s="21" t="s">
        <v>5349</v>
      </c>
      <c r="I7383" s="25" t="s">
        <v>2500</v>
      </c>
      <c r="J7383" s="21" t="s">
        <v>10248</v>
      </c>
      <c r="K7383" s="21" t="s">
        <v>10236</v>
      </c>
    </row>
    <row r="7384" s="7" customFormat="1" customHeight="1" spans="1:11">
      <c r="A7384" s="23"/>
      <c r="B7384" s="22"/>
      <c r="C7384" s="23"/>
      <c r="D7384" s="21" t="s">
        <v>1403</v>
      </c>
      <c r="E7384" s="21" t="s">
        <v>1403</v>
      </c>
      <c r="F7384" s="21" t="s">
        <v>10249</v>
      </c>
      <c r="G7384" s="25" t="s">
        <v>2341</v>
      </c>
      <c r="H7384" s="21" t="s">
        <v>2870</v>
      </c>
      <c r="I7384" s="25" t="s">
        <v>2384</v>
      </c>
      <c r="J7384" s="21" t="s">
        <v>10250</v>
      </c>
      <c r="K7384" s="21" t="s">
        <v>10251</v>
      </c>
    </row>
    <row r="7385" s="7" customFormat="1" customHeight="1" spans="1:11">
      <c r="A7385" s="23"/>
      <c r="B7385" s="22"/>
      <c r="C7385" s="23"/>
      <c r="D7385" s="21" t="s">
        <v>1403</v>
      </c>
      <c r="E7385" s="21" t="s">
        <v>1403</v>
      </c>
      <c r="F7385" s="21" t="s">
        <v>10252</v>
      </c>
      <c r="G7385" s="25" t="s">
        <v>2341</v>
      </c>
      <c r="H7385" s="21" t="s">
        <v>2870</v>
      </c>
      <c r="I7385" s="25" t="s">
        <v>2384</v>
      </c>
      <c r="J7385" s="21" t="s">
        <v>10253</v>
      </c>
      <c r="K7385" s="21" t="s">
        <v>10251</v>
      </c>
    </row>
    <row r="7386" s="7" customFormat="1" customHeight="1" spans="1:11">
      <c r="A7386" s="23"/>
      <c r="B7386" s="22"/>
      <c r="C7386" s="23"/>
      <c r="D7386" s="21" t="s">
        <v>1403</v>
      </c>
      <c r="E7386" s="21" t="s">
        <v>1403</v>
      </c>
      <c r="F7386" s="21" t="s">
        <v>10254</v>
      </c>
      <c r="G7386" s="25" t="s">
        <v>2341</v>
      </c>
      <c r="H7386" s="21" t="s">
        <v>2342</v>
      </c>
      <c r="I7386" s="25" t="s">
        <v>2343</v>
      </c>
      <c r="J7386" s="21" t="s">
        <v>10255</v>
      </c>
      <c r="K7386" s="21" t="s">
        <v>10251</v>
      </c>
    </row>
    <row r="7387" s="7" customFormat="1" customHeight="1" spans="1:11">
      <c r="A7387" s="23"/>
      <c r="B7387" s="22"/>
      <c r="C7387" s="23"/>
      <c r="D7387" s="21" t="s">
        <v>1403</v>
      </c>
      <c r="E7387" s="21" t="s">
        <v>1403</v>
      </c>
      <c r="F7387" s="21" t="s">
        <v>10256</v>
      </c>
      <c r="G7387" s="25" t="s">
        <v>2354</v>
      </c>
      <c r="H7387" s="21" t="s">
        <v>2439</v>
      </c>
      <c r="I7387" s="25" t="s">
        <v>2516</v>
      </c>
      <c r="J7387" s="21" t="s">
        <v>10257</v>
      </c>
      <c r="K7387" s="21" t="s">
        <v>10258</v>
      </c>
    </row>
    <row r="7388" s="7" customFormat="1" customHeight="1" spans="1:11">
      <c r="A7388" s="23"/>
      <c r="B7388" s="22"/>
      <c r="C7388" s="23"/>
      <c r="D7388" s="21" t="s">
        <v>1403</v>
      </c>
      <c r="E7388" s="21" t="s">
        <v>1403</v>
      </c>
      <c r="F7388" s="21" t="s">
        <v>10259</v>
      </c>
      <c r="G7388" s="25" t="s">
        <v>2354</v>
      </c>
      <c r="H7388" s="21" t="s">
        <v>2603</v>
      </c>
      <c r="I7388" s="25" t="s">
        <v>2384</v>
      </c>
      <c r="J7388" s="21" t="s">
        <v>10260</v>
      </c>
      <c r="K7388" s="21" t="s">
        <v>10258</v>
      </c>
    </row>
    <row r="7389" s="7" customFormat="1" customHeight="1" spans="1:11">
      <c r="A7389" s="23"/>
      <c r="B7389" s="22"/>
      <c r="C7389" s="23"/>
      <c r="D7389" s="21" t="s">
        <v>1403</v>
      </c>
      <c r="E7389" s="21" t="s">
        <v>1403</v>
      </c>
      <c r="F7389" s="21" t="s">
        <v>10261</v>
      </c>
      <c r="G7389" s="25" t="s">
        <v>2354</v>
      </c>
      <c r="H7389" s="21" t="s">
        <v>2439</v>
      </c>
      <c r="I7389" s="25" t="s">
        <v>2500</v>
      </c>
      <c r="J7389" s="21" t="s">
        <v>10262</v>
      </c>
      <c r="K7389" s="21" t="s">
        <v>10258</v>
      </c>
    </row>
    <row r="7390" s="7" customFormat="1" customHeight="1" spans="1:11">
      <c r="A7390" s="23"/>
      <c r="B7390" s="22"/>
      <c r="C7390" s="23"/>
      <c r="D7390" s="21" t="s">
        <v>1403</v>
      </c>
      <c r="E7390" s="21" t="s">
        <v>1403</v>
      </c>
      <c r="F7390" s="21" t="s">
        <v>10263</v>
      </c>
      <c r="G7390" s="25" t="s">
        <v>2354</v>
      </c>
      <c r="H7390" s="21" t="s">
        <v>2515</v>
      </c>
      <c r="I7390" s="25" t="s">
        <v>10264</v>
      </c>
      <c r="J7390" s="21" t="s">
        <v>10265</v>
      </c>
      <c r="K7390" s="21" t="s">
        <v>10258</v>
      </c>
    </row>
    <row r="7391" s="7" customFormat="1" customHeight="1" spans="1:11">
      <c r="A7391" s="23"/>
      <c r="B7391" s="22"/>
      <c r="C7391" s="23"/>
      <c r="D7391" s="21" t="s">
        <v>1403</v>
      </c>
      <c r="E7391" s="21" t="s">
        <v>1403</v>
      </c>
      <c r="F7391" s="21" t="s">
        <v>10266</v>
      </c>
      <c r="G7391" s="25" t="s">
        <v>2354</v>
      </c>
      <c r="H7391" s="21" t="s">
        <v>2355</v>
      </c>
      <c r="I7391" s="25" t="s">
        <v>2516</v>
      </c>
      <c r="J7391" s="21" t="s">
        <v>10267</v>
      </c>
      <c r="K7391" s="21" t="s">
        <v>10258</v>
      </c>
    </row>
    <row r="7392" s="7" customFormat="1" customHeight="1" spans="1:11">
      <c r="A7392" s="23"/>
      <c r="B7392" s="22"/>
      <c r="C7392" s="23"/>
      <c r="D7392" s="21" t="s">
        <v>1403</v>
      </c>
      <c r="E7392" s="21" t="s">
        <v>1403</v>
      </c>
      <c r="F7392" s="21" t="s">
        <v>10268</v>
      </c>
      <c r="G7392" s="25" t="s">
        <v>2354</v>
      </c>
      <c r="H7392" s="21" t="s">
        <v>2367</v>
      </c>
      <c r="I7392" s="25" t="s">
        <v>2871</v>
      </c>
      <c r="J7392" s="21" t="s">
        <v>10269</v>
      </c>
      <c r="K7392" s="21" t="s">
        <v>10258</v>
      </c>
    </row>
    <row r="7393" s="7" customFormat="1" customHeight="1" spans="1:11">
      <c r="A7393" s="23"/>
      <c r="B7393" s="22"/>
      <c r="C7393" s="23"/>
      <c r="D7393" s="21" t="s">
        <v>1403</v>
      </c>
      <c r="E7393" s="21" t="s">
        <v>1403</v>
      </c>
      <c r="F7393" s="21" t="s">
        <v>10270</v>
      </c>
      <c r="G7393" s="25" t="s">
        <v>2341</v>
      </c>
      <c r="H7393" s="21" t="s">
        <v>10271</v>
      </c>
      <c r="I7393" s="25" t="s">
        <v>2416</v>
      </c>
      <c r="J7393" s="21" t="s">
        <v>10272</v>
      </c>
      <c r="K7393" s="21" t="s">
        <v>10273</v>
      </c>
    </row>
    <row r="7394" s="7" customFormat="1" customHeight="1" spans="1:11">
      <c r="A7394" s="23"/>
      <c r="B7394" s="22"/>
      <c r="C7394" s="23"/>
      <c r="D7394" s="21" t="s">
        <v>1403</v>
      </c>
      <c r="E7394" s="21" t="s">
        <v>1403</v>
      </c>
      <c r="F7394" s="21" t="s">
        <v>10274</v>
      </c>
      <c r="G7394" s="25" t="s">
        <v>2341</v>
      </c>
      <c r="H7394" s="21" t="s">
        <v>10271</v>
      </c>
      <c r="I7394" s="25" t="s">
        <v>2573</v>
      </c>
      <c r="J7394" s="21" t="s">
        <v>10275</v>
      </c>
      <c r="K7394" s="21" t="s">
        <v>10273</v>
      </c>
    </row>
    <row r="7395" s="7" customFormat="1" customHeight="1" spans="1:11">
      <c r="A7395" s="23"/>
      <c r="B7395" s="22"/>
      <c r="C7395" s="23"/>
      <c r="D7395" s="21" t="s">
        <v>1403</v>
      </c>
      <c r="E7395" s="21" t="s">
        <v>1403</v>
      </c>
      <c r="F7395" s="21" t="s">
        <v>10276</v>
      </c>
      <c r="G7395" s="25" t="s">
        <v>2341</v>
      </c>
      <c r="H7395" s="21" t="s">
        <v>2723</v>
      </c>
      <c r="I7395" s="25" t="s">
        <v>2343</v>
      </c>
      <c r="J7395" s="21" t="s">
        <v>10277</v>
      </c>
      <c r="K7395" s="21" t="s">
        <v>10278</v>
      </c>
    </row>
    <row r="7396" s="7" customFormat="1" customHeight="1" spans="1:11">
      <c r="A7396" s="23"/>
      <c r="B7396" s="22"/>
      <c r="C7396" s="23"/>
      <c r="D7396" s="21" t="s">
        <v>1403</v>
      </c>
      <c r="E7396" s="21" t="s">
        <v>2352</v>
      </c>
      <c r="F7396" s="21" t="s">
        <v>1403</v>
      </c>
      <c r="G7396" s="25" t="s">
        <v>1403</v>
      </c>
      <c r="H7396" s="21" t="s">
        <v>1403</v>
      </c>
      <c r="I7396" s="25" t="s">
        <v>1403</v>
      </c>
      <c r="J7396" s="21" t="s">
        <v>1403</v>
      </c>
      <c r="K7396" s="21" t="s">
        <v>1403</v>
      </c>
    </row>
    <row r="7397" s="7" customFormat="1" customHeight="1" spans="1:11">
      <c r="A7397" s="23"/>
      <c r="B7397" s="22"/>
      <c r="C7397" s="23"/>
      <c r="D7397" s="21" t="s">
        <v>1403</v>
      </c>
      <c r="E7397" s="21" t="s">
        <v>1403</v>
      </c>
      <c r="F7397" s="21" t="s">
        <v>10279</v>
      </c>
      <c r="G7397" s="25" t="s">
        <v>2341</v>
      </c>
      <c r="H7397" s="21" t="s">
        <v>2342</v>
      </c>
      <c r="I7397" s="25" t="s">
        <v>2343</v>
      </c>
      <c r="J7397" s="21" t="s">
        <v>10280</v>
      </c>
      <c r="K7397" s="21" t="s">
        <v>10281</v>
      </c>
    </row>
    <row r="7398" s="7" customFormat="1" customHeight="1" spans="1:11">
      <c r="A7398" s="23"/>
      <c r="B7398" s="22"/>
      <c r="C7398" s="23"/>
      <c r="D7398" s="21" t="s">
        <v>1403</v>
      </c>
      <c r="E7398" s="21" t="s">
        <v>1403</v>
      </c>
      <c r="F7398" s="21" t="s">
        <v>10282</v>
      </c>
      <c r="G7398" s="25" t="s">
        <v>2354</v>
      </c>
      <c r="H7398" s="21" t="s">
        <v>2342</v>
      </c>
      <c r="I7398" s="25" t="s">
        <v>2343</v>
      </c>
      <c r="J7398" s="21" t="s">
        <v>10235</v>
      </c>
      <c r="K7398" s="21" t="s">
        <v>10236</v>
      </c>
    </row>
    <row r="7399" s="7" customFormat="1" customHeight="1" spans="1:11">
      <c r="A7399" s="23"/>
      <c r="B7399" s="22"/>
      <c r="C7399" s="23"/>
      <c r="D7399" s="21" t="s">
        <v>1403</v>
      </c>
      <c r="E7399" s="21" t="s">
        <v>1403</v>
      </c>
      <c r="F7399" s="21" t="s">
        <v>10283</v>
      </c>
      <c r="G7399" s="25" t="s">
        <v>2354</v>
      </c>
      <c r="H7399" s="21" t="s">
        <v>2342</v>
      </c>
      <c r="I7399" s="25" t="s">
        <v>2343</v>
      </c>
      <c r="J7399" s="21" t="s">
        <v>10284</v>
      </c>
      <c r="K7399" s="21" t="s">
        <v>10236</v>
      </c>
    </row>
    <row r="7400" s="7" customFormat="1" customHeight="1" spans="1:11">
      <c r="A7400" s="23"/>
      <c r="B7400" s="22"/>
      <c r="C7400" s="23"/>
      <c r="D7400" s="21" t="s">
        <v>1403</v>
      </c>
      <c r="E7400" s="21" t="s">
        <v>1403</v>
      </c>
      <c r="F7400" s="21" t="s">
        <v>10285</v>
      </c>
      <c r="G7400" s="25" t="s">
        <v>2354</v>
      </c>
      <c r="H7400" s="21" t="s">
        <v>2342</v>
      </c>
      <c r="I7400" s="25" t="s">
        <v>2343</v>
      </c>
      <c r="J7400" s="21" t="s">
        <v>10286</v>
      </c>
      <c r="K7400" s="21" t="s">
        <v>10236</v>
      </c>
    </row>
    <row r="7401" s="7" customFormat="1" customHeight="1" spans="1:11">
      <c r="A7401" s="23"/>
      <c r="B7401" s="22"/>
      <c r="C7401" s="23"/>
      <c r="D7401" s="21" t="s">
        <v>1403</v>
      </c>
      <c r="E7401" s="21" t="s">
        <v>1403</v>
      </c>
      <c r="F7401" s="21" t="s">
        <v>10287</v>
      </c>
      <c r="G7401" s="25" t="s">
        <v>2354</v>
      </c>
      <c r="H7401" s="21" t="s">
        <v>2394</v>
      </c>
      <c r="I7401" s="25" t="s">
        <v>2343</v>
      </c>
      <c r="J7401" s="21" t="s">
        <v>10288</v>
      </c>
      <c r="K7401" s="21" t="s">
        <v>10236</v>
      </c>
    </row>
    <row r="7402" s="7" customFormat="1" customHeight="1" spans="1:11">
      <c r="A7402" s="23"/>
      <c r="B7402" s="22"/>
      <c r="C7402" s="23"/>
      <c r="D7402" s="21" t="s">
        <v>1403</v>
      </c>
      <c r="E7402" s="21" t="s">
        <v>1403</v>
      </c>
      <c r="F7402" s="21" t="s">
        <v>10289</v>
      </c>
      <c r="G7402" s="25" t="s">
        <v>2354</v>
      </c>
      <c r="H7402" s="21" t="s">
        <v>2342</v>
      </c>
      <c r="I7402" s="25" t="s">
        <v>2343</v>
      </c>
      <c r="J7402" s="21" t="s">
        <v>10290</v>
      </c>
      <c r="K7402" s="21" t="s">
        <v>10258</v>
      </c>
    </row>
    <row r="7403" s="7" customFormat="1" customHeight="1" spans="1:11">
      <c r="A7403" s="23"/>
      <c r="B7403" s="22"/>
      <c r="C7403" s="23"/>
      <c r="D7403" s="21" t="s">
        <v>1403</v>
      </c>
      <c r="E7403" s="21" t="s">
        <v>1403</v>
      </c>
      <c r="F7403" s="21" t="s">
        <v>10291</v>
      </c>
      <c r="G7403" s="25" t="s">
        <v>2354</v>
      </c>
      <c r="H7403" s="21" t="s">
        <v>2342</v>
      </c>
      <c r="I7403" s="25" t="s">
        <v>2343</v>
      </c>
      <c r="J7403" s="21" t="s">
        <v>10292</v>
      </c>
      <c r="K7403" s="21" t="s">
        <v>10258</v>
      </c>
    </row>
    <row r="7404" s="7" customFormat="1" customHeight="1" spans="1:11">
      <c r="A7404" s="23"/>
      <c r="B7404" s="22"/>
      <c r="C7404" s="23"/>
      <c r="D7404" s="21" t="s">
        <v>1403</v>
      </c>
      <c r="E7404" s="21" t="s">
        <v>2389</v>
      </c>
      <c r="F7404" s="21" t="s">
        <v>1403</v>
      </c>
      <c r="G7404" s="25" t="s">
        <v>1403</v>
      </c>
      <c r="H7404" s="21" t="s">
        <v>1403</v>
      </c>
      <c r="I7404" s="25" t="s">
        <v>1403</v>
      </c>
      <c r="J7404" s="21" t="s">
        <v>1403</v>
      </c>
      <c r="K7404" s="21" t="s">
        <v>1403</v>
      </c>
    </row>
    <row r="7405" s="7" customFormat="1" customHeight="1" spans="1:11">
      <c r="A7405" s="23"/>
      <c r="B7405" s="22"/>
      <c r="C7405" s="23"/>
      <c r="D7405" s="21" t="s">
        <v>1403</v>
      </c>
      <c r="E7405" s="21" t="s">
        <v>1403</v>
      </c>
      <c r="F7405" s="21" t="s">
        <v>2448</v>
      </c>
      <c r="G7405" s="25" t="s">
        <v>2341</v>
      </c>
      <c r="H7405" s="21" t="s">
        <v>2342</v>
      </c>
      <c r="I7405" s="25" t="s">
        <v>2343</v>
      </c>
      <c r="J7405" s="21" t="s">
        <v>10280</v>
      </c>
      <c r="K7405" s="21" t="s">
        <v>10293</v>
      </c>
    </row>
    <row r="7406" s="7" customFormat="1" customHeight="1" spans="1:11">
      <c r="A7406" s="23"/>
      <c r="B7406" s="22"/>
      <c r="C7406" s="23"/>
      <c r="D7406" s="21" t="s">
        <v>1403</v>
      </c>
      <c r="E7406" s="21" t="s">
        <v>1403</v>
      </c>
      <c r="F7406" s="21" t="s">
        <v>10294</v>
      </c>
      <c r="G7406" s="25" t="s">
        <v>2498</v>
      </c>
      <c r="H7406" s="21" t="s">
        <v>10295</v>
      </c>
      <c r="I7406" s="25" t="s">
        <v>10296</v>
      </c>
      <c r="J7406" s="21" t="s">
        <v>10297</v>
      </c>
      <c r="K7406" s="21" t="s">
        <v>10298</v>
      </c>
    </row>
    <row r="7407" s="7" customFormat="1" customHeight="1" spans="1:11">
      <c r="A7407" s="23"/>
      <c r="B7407" s="22"/>
      <c r="C7407" s="23"/>
      <c r="D7407" s="21" t="s">
        <v>1403</v>
      </c>
      <c r="E7407" s="21" t="s">
        <v>1403</v>
      </c>
      <c r="F7407" s="21" t="s">
        <v>10299</v>
      </c>
      <c r="G7407" s="25" t="s">
        <v>2341</v>
      </c>
      <c r="H7407" s="21" t="s">
        <v>2355</v>
      </c>
      <c r="I7407" s="25" t="s">
        <v>2500</v>
      </c>
      <c r="J7407" s="21" t="s">
        <v>10300</v>
      </c>
      <c r="K7407" s="21" t="s">
        <v>10251</v>
      </c>
    </row>
    <row r="7408" s="7" customFormat="1" customHeight="1" spans="1:11">
      <c r="A7408" s="23"/>
      <c r="B7408" s="22"/>
      <c r="C7408" s="23"/>
      <c r="D7408" s="21" t="s">
        <v>1403</v>
      </c>
      <c r="E7408" s="21" t="s">
        <v>2949</v>
      </c>
      <c r="F7408" s="21" t="s">
        <v>1403</v>
      </c>
      <c r="G7408" s="25" t="s">
        <v>1403</v>
      </c>
      <c r="H7408" s="21" t="s">
        <v>1403</v>
      </c>
      <c r="I7408" s="25" t="s">
        <v>1403</v>
      </c>
      <c r="J7408" s="21" t="s">
        <v>1403</v>
      </c>
      <c r="K7408" s="21" t="s">
        <v>1403</v>
      </c>
    </row>
    <row r="7409" s="7" customFormat="1" customHeight="1" spans="1:11">
      <c r="A7409" s="23"/>
      <c r="B7409" s="22"/>
      <c r="C7409" s="23"/>
      <c r="D7409" s="21" t="s">
        <v>1403</v>
      </c>
      <c r="E7409" s="21" t="s">
        <v>1403</v>
      </c>
      <c r="F7409" s="21" t="s">
        <v>10301</v>
      </c>
      <c r="G7409" s="25" t="s">
        <v>2498</v>
      </c>
      <c r="H7409" s="21" t="s">
        <v>5986</v>
      </c>
      <c r="I7409" s="25" t="s">
        <v>3733</v>
      </c>
      <c r="J7409" s="21" t="s">
        <v>10235</v>
      </c>
      <c r="K7409" s="21" t="s">
        <v>10236</v>
      </c>
    </row>
    <row r="7410" s="7" customFormat="1" customHeight="1" spans="1:11">
      <c r="A7410" s="23"/>
      <c r="B7410" s="22"/>
      <c r="C7410" s="23"/>
      <c r="D7410" s="21" t="s">
        <v>1403</v>
      </c>
      <c r="E7410" s="21" t="s">
        <v>1403</v>
      </c>
      <c r="F7410" s="21" t="s">
        <v>10302</v>
      </c>
      <c r="G7410" s="25" t="s">
        <v>2498</v>
      </c>
      <c r="H7410" s="21" t="s">
        <v>3932</v>
      </c>
      <c r="I7410" s="25" t="s">
        <v>3733</v>
      </c>
      <c r="J7410" s="21" t="s">
        <v>10235</v>
      </c>
      <c r="K7410" s="21" t="s">
        <v>10236</v>
      </c>
    </row>
    <row r="7411" s="7" customFormat="1" customHeight="1" spans="1:11">
      <c r="A7411" s="23"/>
      <c r="B7411" s="22"/>
      <c r="C7411" s="23"/>
      <c r="D7411" s="21" t="s">
        <v>1403</v>
      </c>
      <c r="E7411" s="21" t="s">
        <v>1403</v>
      </c>
      <c r="F7411" s="21" t="s">
        <v>10303</v>
      </c>
      <c r="G7411" s="25" t="s">
        <v>2498</v>
      </c>
      <c r="H7411" s="21" t="s">
        <v>6604</v>
      </c>
      <c r="I7411" s="25" t="s">
        <v>3733</v>
      </c>
      <c r="J7411" s="21" t="s">
        <v>10304</v>
      </c>
      <c r="K7411" s="21" t="s">
        <v>10236</v>
      </c>
    </row>
    <row r="7412" s="7" customFormat="1" customHeight="1" spans="1:11">
      <c r="A7412" s="23"/>
      <c r="B7412" s="22"/>
      <c r="C7412" s="23"/>
      <c r="D7412" s="21" t="s">
        <v>1403</v>
      </c>
      <c r="E7412" s="21" t="s">
        <v>1403</v>
      </c>
      <c r="F7412" s="21" t="s">
        <v>10305</v>
      </c>
      <c r="G7412" s="25" t="s">
        <v>2498</v>
      </c>
      <c r="H7412" s="21" t="s">
        <v>7011</v>
      </c>
      <c r="I7412" s="25" t="s">
        <v>3733</v>
      </c>
      <c r="J7412" s="21" t="s">
        <v>10304</v>
      </c>
      <c r="K7412" s="21" t="s">
        <v>10236</v>
      </c>
    </row>
    <row r="7413" s="7" customFormat="1" customHeight="1" spans="1:11">
      <c r="A7413" s="23"/>
      <c r="B7413" s="22"/>
      <c r="C7413" s="23"/>
      <c r="D7413" s="21" t="s">
        <v>1403</v>
      </c>
      <c r="E7413" s="21" t="s">
        <v>1403</v>
      </c>
      <c r="F7413" s="21" t="s">
        <v>10306</v>
      </c>
      <c r="G7413" s="25" t="s">
        <v>2498</v>
      </c>
      <c r="H7413" s="21" t="s">
        <v>2731</v>
      </c>
      <c r="I7413" s="25" t="s">
        <v>2343</v>
      </c>
      <c r="J7413" s="21" t="s">
        <v>10248</v>
      </c>
      <c r="K7413" s="21" t="s">
        <v>10236</v>
      </c>
    </row>
    <row r="7414" s="7" customFormat="1" customHeight="1" spans="1:11">
      <c r="A7414" s="23"/>
      <c r="B7414" s="22"/>
      <c r="C7414" s="23"/>
      <c r="D7414" s="21" t="s">
        <v>1403</v>
      </c>
      <c r="E7414" s="21" t="s">
        <v>1403</v>
      </c>
      <c r="F7414" s="21" t="s">
        <v>10307</v>
      </c>
      <c r="G7414" s="25" t="s">
        <v>2498</v>
      </c>
      <c r="H7414" s="21" t="s">
        <v>3737</v>
      </c>
      <c r="I7414" s="25" t="s">
        <v>9066</v>
      </c>
      <c r="J7414" s="21" t="s">
        <v>10248</v>
      </c>
      <c r="K7414" s="21" t="s">
        <v>10236</v>
      </c>
    </row>
    <row r="7415" s="7" customFormat="1" customHeight="1" spans="1:11">
      <c r="A7415" s="23"/>
      <c r="B7415" s="22"/>
      <c r="C7415" s="23"/>
      <c r="D7415" s="21" t="s">
        <v>1403</v>
      </c>
      <c r="E7415" s="21" t="s">
        <v>1403</v>
      </c>
      <c r="F7415" s="21" t="s">
        <v>10308</v>
      </c>
      <c r="G7415" s="25" t="s">
        <v>2498</v>
      </c>
      <c r="H7415" s="21" t="s">
        <v>5349</v>
      </c>
      <c r="I7415" s="25" t="s">
        <v>2343</v>
      </c>
      <c r="J7415" s="21" t="s">
        <v>10309</v>
      </c>
      <c r="K7415" s="21" t="s">
        <v>10258</v>
      </c>
    </row>
    <row r="7416" s="7" customFormat="1" customHeight="1" spans="1:11">
      <c r="A7416" s="23"/>
      <c r="B7416" s="22"/>
      <c r="C7416" s="23"/>
      <c r="D7416" s="21" t="s">
        <v>1403</v>
      </c>
      <c r="E7416" s="21" t="s">
        <v>1403</v>
      </c>
      <c r="F7416" s="21" t="s">
        <v>10310</v>
      </c>
      <c r="G7416" s="25" t="s">
        <v>2498</v>
      </c>
      <c r="H7416" s="21" t="s">
        <v>2789</v>
      </c>
      <c r="I7416" s="25" t="s">
        <v>9066</v>
      </c>
      <c r="J7416" s="21" t="s">
        <v>10311</v>
      </c>
      <c r="K7416" s="21" t="s">
        <v>10258</v>
      </c>
    </row>
    <row r="7417" s="7" customFormat="1" customHeight="1" spans="1:11">
      <c r="A7417" s="23"/>
      <c r="B7417" s="22"/>
      <c r="C7417" s="23"/>
      <c r="D7417" s="21" t="s">
        <v>1403</v>
      </c>
      <c r="E7417" s="21" t="s">
        <v>1403</v>
      </c>
      <c r="F7417" s="21" t="s">
        <v>10312</v>
      </c>
      <c r="G7417" s="25" t="s">
        <v>2498</v>
      </c>
      <c r="H7417" s="21" t="s">
        <v>2789</v>
      </c>
      <c r="I7417" s="25" t="s">
        <v>9066</v>
      </c>
      <c r="J7417" s="21" t="s">
        <v>10313</v>
      </c>
      <c r="K7417" s="21" t="s">
        <v>10258</v>
      </c>
    </row>
    <row r="7418" s="7" customFormat="1" customHeight="1" spans="1:11">
      <c r="A7418" s="23"/>
      <c r="B7418" s="22"/>
      <c r="C7418" s="23"/>
      <c r="D7418" s="21" t="s">
        <v>1403</v>
      </c>
      <c r="E7418" s="21" t="s">
        <v>1403</v>
      </c>
      <c r="F7418" s="21" t="s">
        <v>10314</v>
      </c>
      <c r="G7418" s="25" t="s">
        <v>2498</v>
      </c>
      <c r="H7418" s="21" t="s">
        <v>2900</v>
      </c>
      <c r="I7418" s="25" t="s">
        <v>3733</v>
      </c>
      <c r="J7418" s="21" t="s">
        <v>10315</v>
      </c>
      <c r="K7418" s="21" t="s">
        <v>10258</v>
      </c>
    </row>
    <row r="7419" s="7" customFormat="1" customHeight="1" spans="1:11">
      <c r="A7419" s="23"/>
      <c r="B7419" s="22"/>
      <c r="C7419" s="23"/>
      <c r="D7419" s="21" t="s">
        <v>1403</v>
      </c>
      <c r="E7419" s="21" t="s">
        <v>1403</v>
      </c>
      <c r="F7419" s="21" t="s">
        <v>10316</v>
      </c>
      <c r="G7419" s="25" t="s">
        <v>2354</v>
      </c>
      <c r="H7419" s="21" t="s">
        <v>2896</v>
      </c>
      <c r="I7419" s="25" t="s">
        <v>2918</v>
      </c>
      <c r="J7419" s="21" t="s">
        <v>10317</v>
      </c>
      <c r="K7419" s="21" t="s">
        <v>10258</v>
      </c>
    </row>
    <row r="7420" s="7" customFormat="1" customHeight="1" spans="1:11">
      <c r="A7420" s="23"/>
      <c r="B7420" s="22"/>
      <c r="C7420" s="23"/>
      <c r="D7420" s="21" t="s">
        <v>2357</v>
      </c>
      <c r="E7420" s="21" t="s">
        <v>1403</v>
      </c>
      <c r="F7420" s="21" t="s">
        <v>1403</v>
      </c>
      <c r="G7420" s="25" t="s">
        <v>1403</v>
      </c>
      <c r="H7420" s="21" t="s">
        <v>1403</v>
      </c>
      <c r="I7420" s="25" t="s">
        <v>1403</v>
      </c>
      <c r="J7420" s="21" t="s">
        <v>1403</v>
      </c>
      <c r="K7420" s="21" t="s">
        <v>1403</v>
      </c>
    </row>
    <row r="7421" s="7" customFormat="1" customHeight="1" spans="1:11">
      <c r="A7421" s="23"/>
      <c r="B7421" s="22"/>
      <c r="C7421" s="23"/>
      <c r="D7421" s="21" t="s">
        <v>1403</v>
      </c>
      <c r="E7421" s="21" t="s">
        <v>2550</v>
      </c>
      <c r="F7421" s="21" t="s">
        <v>1403</v>
      </c>
      <c r="G7421" s="25" t="s">
        <v>1403</v>
      </c>
      <c r="H7421" s="21" t="s">
        <v>1403</v>
      </c>
      <c r="I7421" s="25" t="s">
        <v>1403</v>
      </c>
      <c r="J7421" s="21" t="s">
        <v>1403</v>
      </c>
      <c r="K7421" s="21" t="s">
        <v>1403</v>
      </c>
    </row>
    <row r="7422" s="7" customFormat="1" customHeight="1" spans="1:11">
      <c r="A7422" s="23"/>
      <c r="B7422" s="22"/>
      <c r="C7422" s="23"/>
      <c r="D7422" s="21" t="s">
        <v>1403</v>
      </c>
      <c r="E7422" s="21" t="s">
        <v>1403</v>
      </c>
      <c r="F7422" s="21" t="s">
        <v>10318</v>
      </c>
      <c r="G7422" s="25" t="s">
        <v>2354</v>
      </c>
      <c r="H7422" s="21" t="s">
        <v>5349</v>
      </c>
      <c r="I7422" s="25" t="s">
        <v>2343</v>
      </c>
      <c r="J7422" s="21" t="s">
        <v>10260</v>
      </c>
      <c r="K7422" s="21" t="s">
        <v>10258</v>
      </c>
    </row>
    <row r="7423" s="7" customFormat="1" customHeight="1" spans="1:11">
      <c r="A7423" s="23"/>
      <c r="B7423" s="22"/>
      <c r="C7423" s="23"/>
      <c r="D7423" s="21" t="s">
        <v>1403</v>
      </c>
      <c r="E7423" s="21" t="s">
        <v>2358</v>
      </c>
      <c r="F7423" s="21" t="s">
        <v>1403</v>
      </c>
      <c r="G7423" s="25" t="s">
        <v>1403</v>
      </c>
      <c r="H7423" s="21" t="s">
        <v>1403</v>
      </c>
      <c r="I7423" s="25" t="s">
        <v>1403</v>
      </c>
      <c r="J7423" s="21" t="s">
        <v>1403</v>
      </c>
      <c r="K7423" s="21" t="s">
        <v>1403</v>
      </c>
    </row>
    <row r="7424" s="7" customFormat="1" customHeight="1" spans="1:11">
      <c r="A7424" s="23"/>
      <c r="B7424" s="22"/>
      <c r="C7424" s="23"/>
      <c r="D7424" s="21" t="s">
        <v>1403</v>
      </c>
      <c r="E7424" s="21" t="s">
        <v>1403</v>
      </c>
      <c r="F7424" s="21" t="s">
        <v>3080</v>
      </c>
      <c r="G7424" s="25" t="s">
        <v>2354</v>
      </c>
      <c r="H7424" s="21" t="s">
        <v>2394</v>
      </c>
      <c r="I7424" s="25" t="s">
        <v>2343</v>
      </c>
      <c r="J7424" s="21" t="s">
        <v>10280</v>
      </c>
      <c r="K7424" s="21" t="s">
        <v>10319</v>
      </c>
    </row>
    <row r="7425" s="7" customFormat="1" customHeight="1" spans="1:11">
      <c r="A7425" s="23"/>
      <c r="B7425" s="22"/>
      <c r="C7425" s="23"/>
      <c r="D7425" s="21" t="s">
        <v>1403</v>
      </c>
      <c r="E7425" s="21" t="s">
        <v>1403</v>
      </c>
      <c r="F7425" s="21" t="s">
        <v>10320</v>
      </c>
      <c r="G7425" s="25" t="s">
        <v>2341</v>
      </c>
      <c r="H7425" s="21" t="s">
        <v>2342</v>
      </c>
      <c r="I7425" s="25" t="s">
        <v>2343</v>
      </c>
      <c r="J7425" s="21" t="s">
        <v>10321</v>
      </c>
      <c r="K7425" s="21" t="s">
        <v>10322</v>
      </c>
    </row>
    <row r="7426" s="7" customFormat="1" customHeight="1" spans="1:11">
      <c r="A7426" s="23"/>
      <c r="B7426" s="22"/>
      <c r="C7426" s="23"/>
      <c r="D7426" s="21" t="s">
        <v>1403</v>
      </c>
      <c r="E7426" s="21" t="s">
        <v>2578</v>
      </c>
      <c r="F7426" s="21" t="s">
        <v>1403</v>
      </c>
      <c r="G7426" s="25" t="s">
        <v>1403</v>
      </c>
      <c r="H7426" s="21" t="s">
        <v>1403</v>
      </c>
      <c r="I7426" s="25" t="s">
        <v>1403</v>
      </c>
      <c r="J7426" s="21" t="s">
        <v>1403</v>
      </c>
      <c r="K7426" s="21" t="s">
        <v>1403</v>
      </c>
    </row>
    <row r="7427" s="7" customFormat="1" customHeight="1" spans="1:11">
      <c r="A7427" s="23"/>
      <c r="B7427" s="22"/>
      <c r="C7427" s="23"/>
      <c r="D7427" s="21" t="s">
        <v>1403</v>
      </c>
      <c r="E7427" s="21" t="s">
        <v>1403</v>
      </c>
      <c r="F7427" s="21" t="s">
        <v>10323</v>
      </c>
      <c r="G7427" s="25" t="s">
        <v>2341</v>
      </c>
      <c r="H7427" s="21" t="s">
        <v>2603</v>
      </c>
      <c r="I7427" s="25" t="s">
        <v>2384</v>
      </c>
      <c r="J7427" s="21" t="s">
        <v>10251</v>
      </c>
      <c r="K7427" s="21" t="s">
        <v>10251</v>
      </c>
    </row>
    <row r="7428" s="7" customFormat="1" customHeight="1" spans="1:11">
      <c r="A7428" s="23"/>
      <c r="B7428" s="22"/>
      <c r="C7428" s="23"/>
      <c r="D7428" s="21" t="s">
        <v>2373</v>
      </c>
      <c r="E7428" s="21" t="s">
        <v>1403</v>
      </c>
      <c r="F7428" s="21" t="s">
        <v>1403</v>
      </c>
      <c r="G7428" s="25" t="s">
        <v>1403</v>
      </c>
      <c r="H7428" s="21" t="s">
        <v>1403</v>
      </c>
      <c r="I7428" s="25" t="s">
        <v>1403</v>
      </c>
      <c r="J7428" s="21" t="s">
        <v>1403</v>
      </c>
      <c r="K7428" s="21" t="s">
        <v>1403</v>
      </c>
    </row>
    <row r="7429" s="7" customFormat="1" customHeight="1" spans="1:11">
      <c r="A7429" s="23"/>
      <c r="B7429" s="22"/>
      <c r="C7429" s="23"/>
      <c r="D7429" s="21" t="s">
        <v>1403</v>
      </c>
      <c r="E7429" s="21" t="s">
        <v>2374</v>
      </c>
      <c r="F7429" s="21" t="s">
        <v>1403</v>
      </c>
      <c r="G7429" s="25" t="s">
        <v>1403</v>
      </c>
      <c r="H7429" s="21" t="s">
        <v>1403</v>
      </c>
      <c r="I7429" s="25" t="s">
        <v>1403</v>
      </c>
      <c r="J7429" s="21" t="s">
        <v>1403</v>
      </c>
      <c r="K7429" s="21" t="s">
        <v>1403</v>
      </c>
    </row>
    <row r="7430" s="7" customFormat="1" customHeight="1" spans="1:11">
      <c r="A7430" s="23"/>
      <c r="B7430" s="22"/>
      <c r="C7430" s="23"/>
      <c r="D7430" s="21" t="s">
        <v>1403</v>
      </c>
      <c r="E7430" s="21" t="s">
        <v>1403</v>
      </c>
      <c r="F7430" s="21" t="s">
        <v>10324</v>
      </c>
      <c r="G7430" s="25" t="s">
        <v>2354</v>
      </c>
      <c r="H7430" s="21" t="s">
        <v>2394</v>
      </c>
      <c r="I7430" s="25" t="s">
        <v>2343</v>
      </c>
      <c r="J7430" s="21" t="s">
        <v>10281</v>
      </c>
      <c r="K7430" s="21" t="s">
        <v>10325</v>
      </c>
    </row>
    <row r="7431" s="7" customFormat="1" customHeight="1" spans="1:11">
      <c r="A7431" s="23"/>
      <c r="B7431" s="22"/>
      <c r="C7431" s="23"/>
      <c r="D7431" s="21" t="s">
        <v>1403</v>
      </c>
      <c r="E7431" s="21" t="s">
        <v>1403</v>
      </c>
      <c r="F7431" s="21" t="s">
        <v>10326</v>
      </c>
      <c r="G7431" s="25" t="s">
        <v>2354</v>
      </c>
      <c r="H7431" s="21" t="s">
        <v>2342</v>
      </c>
      <c r="I7431" s="25" t="s">
        <v>2343</v>
      </c>
      <c r="J7431" s="21" t="s">
        <v>10235</v>
      </c>
      <c r="K7431" s="21" t="s">
        <v>10236</v>
      </c>
    </row>
    <row r="7432" s="7" customFormat="1" customHeight="1" spans="1:11">
      <c r="A7432" s="23"/>
      <c r="B7432" s="22"/>
      <c r="C7432" s="23"/>
      <c r="D7432" s="21" t="s">
        <v>1403</v>
      </c>
      <c r="E7432" s="21" t="s">
        <v>1403</v>
      </c>
      <c r="F7432" s="21" t="s">
        <v>10327</v>
      </c>
      <c r="G7432" s="25" t="s">
        <v>2354</v>
      </c>
      <c r="H7432" s="21" t="s">
        <v>2342</v>
      </c>
      <c r="I7432" s="25" t="s">
        <v>2343</v>
      </c>
      <c r="J7432" s="21" t="s">
        <v>10304</v>
      </c>
      <c r="K7432" s="21" t="s">
        <v>10236</v>
      </c>
    </row>
    <row r="7433" s="7" customFormat="1" customHeight="1" spans="1:11">
      <c r="A7433" s="23"/>
      <c r="B7433" s="22"/>
      <c r="C7433" s="23"/>
      <c r="D7433" s="21" t="s">
        <v>1403</v>
      </c>
      <c r="E7433" s="21" t="s">
        <v>1403</v>
      </c>
      <c r="F7433" s="21" t="s">
        <v>10328</v>
      </c>
      <c r="G7433" s="25" t="s">
        <v>2354</v>
      </c>
      <c r="H7433" s="21" t="s">
        <v>2394</v>
      </c>
      <c r="I7433" s="25" t="s">
        <v>2343</v>
      </c>
      <c r="J7433" s="21" t="s">
        <v>10329</v>
      </c>
      <c r="K7433" s="21" t="s">
        <v>10330</v>
      </c>
    </row>
    <row r="7434" s="7" customFormat="1" customHeight="1" spans="1:11">
      <c r="A7434" s="23"/>
      <c r="B7434" s="22"/>
      <c r="C7434" s="23"/>
      <c r="D7434" s="21" t="s">
        <v>1403</v>
      </c>
      <c r="E7434" s="21" t="s">
        <v>1403</v>
      </c>
      <c r="F7434" s="21" t="s">
        <v>10331</v>
      </c>
      <c r="G7434" s="25" t="s">
        <v>2341</v>
      </c>
      <c r="H7434" s="21" t="s">
        <v>2394</v>
      </c>
      <c r="I7434" s="25" t="s">
        <v>2343</v>
      </c>
      <c r="J7434" s="21" t="s">
        <v>10332</v>
      </c>
      <c r="K7434" s="21" t="s">
        <v>10251</v>
      </c>
    </row>
    <row r="7435" s="7" customFormat="1" customHeight="1" spans="1:11">
      <c r="A7435" s="23"/>
      <c r="B7435" s="22"/>
      <c r="C7435" s="23"/>
      <c r="D7435" s="21" t="s">
        <v>1403</v>
      </c>
      <c r="E7435" s="21" t="s">
        <v>1403</v>
      </c>
      <c r="F7435" s="21" t="s">
        <v>10333</v>
      </c>
      <c r="G7435" s="25" t="s">
        <v>2354</v>
      </c>
      <c r="H7435" s="21" t="s">
        <v>3090</v>
      </c>
      <c r="I7435" s="25" t="s">
        <v>2343</v>
      </c>
      <c r="J7435" s="21" t="s">
        <v>10260</v>
      </c>
      <c r="K7435" s="21" t="s">
        <v>10258</v>
      </c>
    </row>
    <row r="7436" s="7" customFormat="1" customHeight="1" spans="1:11">
      <c r="A7436" s="21" t="s">
        <v>10334</v>
      </c>
      <c r="B7436" s="24" t="s">
        <v>10335</v>
      </c>
      <c r="C7436" s="21" t="s">
        <v>10336</v>
      </c>
      <c r="D7436" s="23"/>
      <c r="E7436" s="23"/>
      <c r="F7436" s="23"/>
      <c r="G7436" s="22"/>
      <c r="H7436" s="23"/>
      <c r="I7436" s="22"/>
      <c r="J7436" s="23"/>
      <c r="K7436" s="23"/>
    </row>
    <row r="7437" s="7" customFormat="1" customHeight="1" spans="1:11">
      <c r="A7437" s="23"/>
      <c r="B7437" s="22"/>
      <c r="C7437" s="23"/>
      <c r="D7437" s="21" t="s">
        <v>2338</v>
      </c>
      <c r="E7437" s="21" t="s">
        <v>1403</v>
      </c>
      <c r="F7437" s="21" t="s">
        <v>1403</v>
      </c>
      <c r="G7437" s="25" t="s">
        <v>1403</v>
      </c>
      <c r="H7437" s="21" t="s">
        <v>1403</v>
      </c>
      <c r="I7437" s="25" t="s">
        <v>1403</v>
      </c>
      <c r="J7437" s="21" t="s">
        <v>1403</v>
      </c>
      <c r="K7437" s="21" t="s">
        <v>1403</v>
      </c>
    </row>
    <row r="7438" s="7" customFormat="1" customHeight="1" spans="1:11">
      <c r="A7438" s="23"/>
      <c r="B7438" s="22"/>
      <c r="C7438" s="23"/>
      <c r="D7438" s="21" t="s">
        <v>1403</v>
      </c>
      <c r="E7438" s="21" t="s">
        <v>2339</v>
      </c>
      <c r="F7438" s="21" t="s">
        <v>1403</v>
      </c>
      <c r="G7438" s="25" t="s">
        <v>1403</v>
      </c>
      <c r="H7438" s="21" t="s">
        <v>1403</v>
      </c>
      <c r="I7438" s="25" t="s">
        <v>1403</v>
      </c>
      <c r="J7438" s="21" t="s">
        <v>1403</v>
      </c>
      <c r="K7438" s="21" t="s">
        <v>1403</v>
      </c>
    </row>
    <row r="7439" s="7" customFormat="1" customHeight="1" spans="1:11">
      <c r="A7439" s="23"/>
      <c r="B7439" s="22"/>
      <c r="C7439" s="23"/>
      <c r="D7439" s="21" t="s">
        <v>1403</v>
      </c>
      <c r="E7439" s="21" t="s">
        <v>1403</v>
      </c>
      <c r="F7439" s="21" t="s">
        <v>10337</v>
      </c>
      <c r="G7439" s="25" t="s">
        <v>2341</v>
      </c>
      <c r="H7439" s="21" t="s">
        <v>2355</v>
      </c>
      <c r="I7439" s="25" t="s">
        <v>6487</v>
      </c>
      <c r="J7439" s="21" t="s">
        <v>10338</v>
      </c>
      <c r="K7439" s="21" t="s">
        <v>10339</v>
      </c>
    </row>
    <row r="7440" s="7" customFormat="1" customHeight="1" spans="1:11">
      <c r="A7440" s="23"/>
      <c r="B7440" s="22"/>
      <c r="C7440" s="23"/>
      <c r="D7440" s="21" t="s">
        <v>1403</v>
      </c>
      <c r="E7440" s="21" t="s">
        <v>1403</v>
      </c>
      <c r="F7440" s="21" t="s">
        <v>10340</v>
      </c>
      <c r="G7440" s="25" t="s">
        <v>2341</v>
      </c>
      <c r="H7440" s="21" t="s">
        <v>2515</v>
      </c>
      <c r="I7440" s="25" t="s">
        <v>6487</v>
      </c>
      <c r="J7440" s="21" t="s">
        <v>10341</v>
      </c>
      <c r="K7440" s="21" t="s">
        <v>10339</v>
      </c>
    </row>
    <row r="7441" s="7" customFormat="1" customHeight="1" spans="1:11">
      <c r="A7441" s="23"/>
      <c r="B7441" s="22"/>
      <c r="C7441" s="23"/>
      <c r="D7441" s="21" t="s">
        <v>1403</v>
      </c>
      <c r="E7441" s="21" t="s">
        <v>1403</v>
      </c>
      <c r="F7441" s="21" t="s">
        <v>10342</v>
      </c>
      <c r="G7441" s="25" t="s">
        <v>2341</v>
      </c>
      <c r="H7441" s="21" t="s">
        <v>2355</v>
      </c>
      <c r="I7441" s="25" t="s">
        <v>6487</v>
      </c>
      <c r="J7441" s="21" t="s">
        <v>10343</v>
      </c>
      <c r="K7441" s="21" t="s">
        <v>10339</v>
      </c>
    </row>
    <row r="7442" s="7" customFormat="1" customHeight="1" spans="1:11">
      <c r="A7442" s="23"/>
      <c r="B7442" s="22"/>
      <c r="C7442" s="23"/>
      <c r="D7442" s="21" t="s">
        <v>1403</v>
      </c>
      <c r="E7442" s="21" t="s">
        <v>1403</v>
      </c>
      <c r="F7442" s="21" t="s">
        <v>10344</v>
      </c>
      <c r="G7442" s="25" t="s">
        <v>2341</v>
      </c>
      <c r="H7442" s="21" t="s">
        <v>2355</v>
      </c>
      <c r="I7442" s="25" t="s">
        <v>6487</v>
      </c>
      <c r="J7442" s="21" t="s">
        <v>10345</v>
      </c>
      <c r="K7442" s="21" t="s">
        <v>10339</v>
      </c>
    </row>
    <row r="7443" s="7" customFormat="1" customHeight="1" spans="1:11">
      <c r="A7443" s="23"/>
      <c r="B7443" s="22"/>
      <c r="C7443" s="23"/>
      <c r="D7443" s="21" t="s">
        <v>1403</v>
      </c>
      <c r="E7443" s="21" t="s">
        <v>1403</v>
      </c>
      <c r="F7443" s="21" t="s">
        <v>10346</v>
      </c>
      <c r="G7443" s="25" t="s">
        <v>2341</v>
      </c>
      <c r="H7443" s="21" t="s">
        <v>2355</v>
      </c>
      <c r="I7443" s="25" t="s">
        <v>6487</v>
      </c>
      <c r="J7443" s="21" t="s">
        <v>10347</v>
      </c>
      <c r="K7443" s="21" t="s">
        <v>10348</v>
      </c>
    </row>
    <row r="7444" s="7" customFormat="1" customHeight="1" spans="1:11">
      <c r="A7444" s="23"/>
      <c r="B7444" s="22"/>
      <c r="C7444" s="23"/>
      <c r="D7444" s="21" t="s">
        <v>1403</v>
      </c>
      <c r="E7444" s="21" t="s">
        <v>1403</v>
      </c>
      <c r="F7444" s="21" t="s">
        <v>10349</v>
      </c>
      <c r="G7444" s="25" t="s">
        <v>2341</v>
      </c>
      <c r="H7444" s="21" t="s">
        <v>2355</v>
      </c>
      <c r="I7444" s="25" t="s">
        <v>2416</v>
      </c>
      <c r="J7444" s="21" t="s">
        <v>10350</v>
      </c>
      <c r="K7444" s="21" t="s">
        <v>10351</v>
      </c>
    </row>
    <row r="7445" s="7" customFormat="1" customHeight="1" spans="1:11">
      <c r="A7445" s="23"/>
      <c r="B7445" s="22"/>
      <c r="C7445" s="23"/>
      <c r="D7445" s="21" t="s">
        <v>1403</v>
      </c>
      <c r="E7445" s="21" t="s">
        <v>2352</v>
      </c>
      <c r="F7445" s="21" t="s">
        <v>1403</v>
      </c>
      <c r="G7445" s="25" t="s">
        <v>1403</v>
      </c>
      <c r="H7445" s="21" t="s">
        <v>1403</v>
      </c>
      <c r="I7445" s="25" t="s">
        <v>1403</v>
      </c>
      <c r="J7445" s="21" t="s">
        <v>1403</v>
      </c>
      <c r="K7445" s="21" t="s">
        <v>1403</v>
      </c>
    </row>
    <row r="7446" s="7" customFormat="1" customHeight="1" spans="1:11">
      <c r="A7446" s="23"/>
      <c r="B7446" s="22"/>
      <c r="C7446" s="23"/>
      <c r="D7446" s="21" t="s">
        <v>1403</v>
      </c>
      <c r="E7446" s="21" t="s">
        <v>1403</v>
      </c>
      <c r="F7446" s="21" t="s">
        <v>10352</v>
      </c>
      <c r="G7446" s="25" t="s">
        <v>2697</v>
      </c>
      <c r="H7446" s="21" t="s">
        <v>2541</v>
      </c>
      <c r="I7446" s="25" t="s">
        <v>2679</v>
      </c>
      <c r="J7446" s="21" t="s">
        <v>10353</v>
      </c>
      <c r="K7446" s="21" t="s">
        <v>10354</v>
      </c>
    </row>
    <row r="7447" s="7" customFormat="1" customHeight="1" spans="1:11">
      <c r="A7447" s="23"/>
      <c r="B7447" s="22"/>
      <c r="C7447" s="23"/>
      <c r="D7447" s="21" t="s">
        <v>1403</v>
      </c>
      <c r="E7447" s="21" t="s">
        <v>1403</v>
      </c>
      <c r="F7447" s="21" t="s">
        <v>10355</v>
      </c>
      <c r="G7447" s="25" t="s">
        <v>2341</v>
      </c>
      <c r="H7447" s="21" t="s">
        <v>2808</v>
      </c>
      <c r="I7447" s="25" t="s">
        <v>2343</v>
      </c>
      <c r="J7447" s="21" t="s">
        <v>10356</v>
      </c>
      <c r="K7447" s="21" t="s">
        <v>10354</v>
      </c>
    </row>
    <row r="7448" s="7" customFormat="1" customHeight="1" spans="1:11">
      <c r="A7448" s="23"/>
      <c r="B7448" s="22"/>
      <c r="C7448" s="23"/>
      <c r="D7448" s="21" t="s">
        <v>1403</v>
      </c>
      <c r="E7448" s="21" t="s">
        <v>1403</v>
      </c>
      <c r="F7448" s="21" t="s">
        <v>10357</v>
      </c>
      <c r="G7448" s="25" t="s">
        <v>2341</v>
      </c>
      <c r="H7448" s="21" t="s">
        <v>2541</v>
      </c>
      <c r="I7448" s="25" t="s">
        <v>2343</v>
      </c>
      <c r="J7448" s="21" t="s">
        <v>10358</v>
      </c>
      <c r="K7448" s="21" t="s">
        <v>10354</v>
      </c>
    </row>
    <row r="7449" s="7" customFormat="1" customHeight="1" spans="1:11">
      <c r="A7449" s="23"/>
      <c r="B7449" s="22"/>
      <c r="C7449" s="23"/>
      <c r="D7449" s="21" t="s">
        <v>1403</v>
      </c>
      <c r="E7449" s="21" t="s">
        <v>1403</v>
      </c>
      <c r="F7449" s="21" t="s">
        <v>10359</v>
      </c>
      <c r="G7449" s="25" t="s">
        <v>2341</v>
      </c>
      <c r="H7449" s="21" t="s">
        <v>2342</v>
      </c>
      <c r="I7449" s="25" t="s">
        <v>2343</v>
      </c>
      <c r="J7449" s="21" t="s">
        <v>10360</v>
      </c>
      <c r="K7449" s="21" t="s">
        <v>10354</v>
      </c>
    </row>
    <row r="7450" s="7" customFormat="1" customHeight="1" spans="1:11">
      <c r="A7450" s="23"/>
      <c r="B7450" s="22"/>
      <c r="C7450" s="23"/>
      <c r="D7450" s="21" t="s">
        <v>1403</v>
      </c>
      <c r="E7450" s="21" t="s">
        <v>2949</v>
      </c>
      <c r="F7450" s="21" t="s">
        <v>1403</v>
      </c>
      <c r="G7450" s="25" t="s">
        <v>1403</v>
      </c>
      <c r="H7450" s="21" t="s">
        <v>1403</v>
      </c>
      <c r="I7450" s="25" t="s">
        <v>1403</v>
      </c>
      <c r="J7450" s="21" t="s">
        <v>1403</v>
      </c>
      <c r="K7450" s="21" t="s">
        <v>1403</v>
      </c>
    </row>
    <row r="7451" s="7" customFormat="1" customHeight="1" spans="1:11">
      <c r="A7451" s="23"/>
      <c r="B7451" s="22"/>
      <c r="C7451" s="23"/>
      <c r="D7451" s="21" t="s">
        <v>1403</v>
      </c>
      <c r="E7451" s="21" t="s">
        <v>1403</v>
      </c>
      <c r="F7451" s="21" t="s">
        <v>10361</v>
      </c>
      <c r="G7451" s="25" t="s">
        <v>2341</v>
      </c>
      <c r="H7451" s="21" t="s">
        <v>2342</v>
      </c>
      <c r="I7451" s="25" t="s">
        <v>2343</v>
      </c>
      <c r="J7451" s="21" t="s">
        <v>10362</v>
      </c>
      <c r="K7451" s="21" t="s">
        <v>10363</v>
      </c>
    </row>
    <row r="7452" s="7" customFormat="1" customHeight="1" spans="1:11">
      <c r="A7452" s="23"/>
      <c r="B7452" s="22"/>
      <c r="C7452" s="23"/>
      <c r="D7452" s="21" t="s">
        <v>1403</v>
      </c>
      <c r="E7452" s="21" t="s">
        <v>1403</v>
      </c>
      <c r="F7452" s="21" t="s">
        <v>5579</v>
      </c>
      <c r="G7452" s="25" t="s">
        <v>2354</v>
      </c>
      <c r="H7452" s="21" t="s">
        <v>2355</v>
      </c>
      <c r="I7452" s="25" t="s">
        <v>2581</v>
      </c>
      <c r="J7452" s="21" t="s">
        <v>10364</v>
      </c>
      <c r="K7452" s="21" t="s">
        <v>10363</v>
      </c>
    </row>
    <row r="7453" s="7" customFormat="1" customHeight="1" spans="1:11">
      <c r="A7453" s="23"/>
      <c r="B7453" s="22"/>
      <c r="C7453" s="23"/>
      <c r="D7453" s="21" t="s">
        <v>2357</v>
      </c>
      <c r="E7453" s="21" t="s">
        <v>1403</v>
      </c>
      <c r="F7453" s="21" t="s">
        <v>1403</v>
      </c>
      <c r="G7453" s="25" t="s">
        <v>1403</v>
      </c>
      <c r="H7453" s="21" t="s">
        <v>1403</v>
      </c>
      <c r="I7453" s="25" t="s">
        <v>1403</v>
      </c>
      <c r="J7453" s="21" t="s">
        <v>1403</v>
      </c>
      <c r="K7453" s="21" t="s">
        <v>1403</v>
      </c>
    </row>
    <row r="7454" s="7" customFormat="1" customHeight="1" spans="1:11">
      <c r="A7454" s="23"/>
      <c r="B7454" s="22"/>
      <c r="C7454" s="23"/>
      <c r="D7454" s="21" t="s">
        <v>1403</v>
      </c>
      <c r="E7454" s="21" t="s">
        <v>2358</v>
      </c>
      <c r="F7454" s="21" t="s">
        <v>1403</v>
      </c>
      <c r="G7454" s="25" t="s">
        <v>1403</v>
      </c>
      <c r="H7454" s="21" t="s">
        <v>1403</v>
      </c>
      <c r="I7454" s="25" t="s">
        <v>1403</v>
      </c>
      <c r="J7454" s="21" t="s">
        <v>1403</v>
      </c>
      <c r="K7454" s="21" t="s">
        <v>1403</v>
      </c>
    </row>
    <row r="7455" s="7" customFormat="1" customHeight="1" spans="1:11">
      <c r="A7455" s="23"/>
      <c r="B7455" s="22"/>
      <c r="C7455" s="23"/>
      <c r="D7455" s="21" t="s">
        <v>1403</v>
      </c>
      <c r="E7455" s="21" t="s">
        <v>1403</v>
      </c>
      <c r="F7455" s="21" t="s">
        <v>10365</v>
      </c>
      <c r="G7455" s="25" t="s">
        <v>2341</v>
      </c>
      <c r="H7455" s="21" t="s">
        <v>10366</v>
      </c>
      <c r="I7455" s="25" t="s">
        <v>3690</v>
      </c>
      <c r="J7455" s="21" t="s">
        <v>10367</v>
      </c>
      <c r="K7455" s="21" t="s">
        <v>10368</v>
      </c>
    </row>
    <row r="7456" s="7" customFormat="1" customHeight="1" spans="1:11">
      <c r="A7456" s="23"/>
      <c r="B7456" s="22"/>
      <c r="C7456" s="23"/>
      <c r="D7456" s="21" t="s">
        <v>1403</v>
      </c>
      <c r="E7456" s="21" t="s">
        <v>1403</v>
      </c>
      <c r="F7456" s="21" t="s">
        <v>10369</v>
      </c>
      <c r="G7456" s="25" t="s">
        <v>2354</v>
      </c>
      <c r="H7456" s="21" t="s">
        <v>7324</v>
      </c>
      <c r="I7456" s="25" t="s">
        <v>2679</v>
      </c>
      <c r="J7456" s="21" t="s">
        <v>10370</v>
      </c>
      <c r="K7456" s="21" t="s">
        <v>10368</v>
      </c>
    </row>
    <row r="7457" s="7" customFormat="1" customHeight="1" spans="1:11">
      <c r="A7457" s="23"/>
      <c r="B7457" s="22"/>
      <c r="C7457" s="23"/>
      <c r="D7457" s="21" t="s">
        <v>1403</v>
      </c>
      <c r="E7457" s="21" t="s">
        <v>1403</v>
      </c>
      <c r="F7457" s="21" t="s">
        <v>10371</v>
      </c>
      <c r="G7457" s="25" t="s">
        <v>2354</v>
      </c>
      <c r="H7457" s="21" t="s">
        <v>3737</v>
      </c>
      <c r="I7457" s="25" t="s">
        <v>2650</v>
      </c>
      <c r="J7457" s="21" t="s">
        <v>10372</v>
      </c>
      <c r="K7457" s="21" t="s">
        <v>10368</v>
      </c>
    </row>
    <row r="7458" s="7" customFormat="1" customHeight="1" spans="1:11">
      <c r="A7458" s="23"/>
      <c r="B7458" s="22"/>
      <c r="C7458" s="23"/>
      <c r="D7458" s="21" t="s">
        <v>1403</v>
      </c>
      <c r="E7458" s="21" t="s">
        <v>1403</v>
      </c>
      <c r="F7458" s="21" t="s">
        <v>10373</v>
      </c>
      <c r="G7458" s="25" t="s">
        <v>2354</v>
      </c>
      <c r="H7458" s="21" t="s">
        <v>2769</v>
      </c>
      <c r="I7458" s="25" t="s">
        <v>2650</v>
      </c>
      <c r="J7458" s="21" t="s">
        <v>10374</v>
      </c>
      <c r="K7458" s="21" t="s">
        <v>10368</v>
      </c>
    </row>
    <row r="7459" s="7" customFormat="1" customHeight="1" spans="1:11">
      <c r="A7459" s="23"/>
      <c r="B7459" s="22"/>
      <c r="C7459" s="23"/>
      <c r="D7459" s="21" t="s">
        <v>2373</v>
      </c>
      <c r="E7459" s="21" t="s">
        <v>1403</v>
      </c>
      <c r="F7459" s="21" t="s">
        <v>1403</v>
      </c>
      <c r="G7459" s="25" t="s">
        <v>1403</v>
      </c>
      <c r="H7459" s="21" t="s">
        <v>1403</v>
      </c>
      <c r="I7459" s="25" t="s">
        <v>1403</v>
      </c>
      <c r="J7459" s="21" t="s">
        <v>1403</v>
      </c>
      <c r="K7459" s="21" t="s">
        <v>1403</v>
      </c>
    </row>
    <row r="7460" s="7" customFormat="1" customHeight="1" spans="1:11">
      <c r="A7460" s="23"/>
      <c r="B7460" s="22"/>
      <c r="C7460" s="23"/>
      <c r="D7460" s="21" t="s">
        <v>1403</v>
      </c>
      <c r="E7460" s="21" t="s">
        <v>2374</v>
      </c>
      <c r="F7460" s="21" t="s">
        <v>1403</v>
      </c>
      <c r="G7460" s="25" t="s">
        <v>1403</v>
      </c>
      <c r="H7460" s="21" t="s">
        <v>1403</v>
      </c>
      <c r="I7460" s="25" t="s">
        <v>1403</v>
      </c>
      <c r="J7460" s="21" t="s">
        <v>1403</v>
      </c>
      <c r="K7460" s="21" t="s">
        <v>1403</v>
      </c>
    </row>
    <row r="7461" s="7" customFormat="1" customHeight="1" spans="1:11">
      <c r="A7461" s="23"/>
      <c r="B7461" s="22"/>
      <c r="C7461" s="23"/>
      <c r="D7461" s="21" t="s">
        <v>1403</v>
      </c>
      <c r="E7461" s="21" t="s">
        <v>1403</v>
      </c>
      <c r="F7461" s="21" t="s">
        <v>10375</v>
      </c>
      <c r="G7461" s="25" t="s">
        <v>2341</v>
      </c>
      <c r="H7461" s="21" t="s">
        <v>2808</v>
      </c>
      <c r="I7461" s="25" t="s">
        <v>2343</v>
      </c>
      <c r="J7461" s="21" t="s">
        <v>10375</v>
      </c>
      <c r="K7461" s="21" t="s">
        <v>10376</v>
      </c>
    </row>
    <row r="7462" s="7" customFormat="1" customHeight="1" spans="1:11">
      <c r="A7462" s="23"/>
      <c r="B7462" s="22"/>
      <c r="C7462" s="23"/>
      <c r="D7462" s="21" t="s">
        <v>1403</v>
      </c>
      <c r="E7462" s="21" t="s">
        <v>1403</v>
      </c>
      <c r="F7462" s="21" t="s">
        <v>10377</v>
      </c>
      <c r="G7462" s="25" t="s">
        <v>2341</v>
      </c>
      <c r="H7462" s="21" t="s">
        <v>2394</v>
      </c>
      <c r="I7462" s="25" t="s">
        <v>2343</v>
      </c>
      <c r="J7462" s="21" t="s">
        <v>10378</v>
      </c>
      <c r="K7462" s="21" t="s">
        <v>10376</v>
      </c>
    </row>
    <row r="7463" s="7" customFormat="1" customHeight="1" spans="1:11">
      <c r="A7463" s="21" t="s">
        <v>10379</v>
      </c>
      <c r="B7463" s="24" t="s">
        <v>10380</v>
      </c>
      <c r="C7463" s="21" t="s">
        <v>10381</v>
      </c>
      <c r="D7463" s="23"/>
      <c r="E7463" s="23"/>
      <c r="F7463" s="23"/>
      <c r="G7463" s="22"/>
      <c r="H7463" s="23"/>
      <c r="I7463" s="22"/>
      <c r="J7463" s="23"/>
      <c r="K7463" s="23"/>
    </row>
    <row r="7464" s="7" customFormat="1" customHeight="1" spans="1:11">
      <c r="A7464" s="23"/>
      <c r="B7464" s="22"/>
      <c r="C7464" s="23"/>
      <c r="D7464" s="21" t="s">
        <v>2338</v>
      </c>
      <c r="E7464" s="21" t="s">
        <v>1403</v>
      </c>
      <c r="F7464" s="21" t="s">
        <v>1403</v>
      </c>
      <c r="G7464" s="25" t="s">
        <v>1403</v>
      </c>
      <c r="H7464" s="21" t="s">
        <v>1403</v>
      </c>
      <c r="I7464" s="25" t="s">
        <v>1403</v>
      </c>
      <c r="J7464" s="21" t="s">
        <v>1403</v>
      </c>
      <c r="K7464" s="21" t="s">
        <v>1403</v>
      </c>
    </row>
    <row r="7465" s="7" customFormat="1" customHeight="1" spans="1:11">
      <c r="A7465" s="23"/>
      <c r="B7465" s="22"/>
      <c r="C7465" s="23"/>
      <c r="D7465" s="21" t="s">
        <v>1403</v>
      </c>
      <c r="E7465" s="21" t="s">
        <v>2339</v>
      </c>
      <c r="F7465" s="21" t="s">
        <v>1403</v>
      </c>
      <c r="G7465" s="25" t="s">
        <v>1403</v>
      </c>
      <c r="H7465" s="21" t="s">
        <v>1403</v>
      </c>
      <c r="I7465" s="25" t="s">
        <v>1403</v>
      </c>
      <c r="J7465" s="21" t="s">
        <v>1403</v>
      </c>
      <c r="K7465" s="21" t="s">
        <v>1403</v>
      </c>
    </row>
    <row r="7466" s="7" customFormat="1" customHeight="1" spans="1:11">
      <c r="A7466" s="23"/>
      <c r="B7466" s="22"/>
      <c r="C7466" s="23"/>
      <c r="D7466" s="21" t="s">
        <v>1403</v>
      </c>
      <c r="E7466" s="21" t="s">
        <v>1403</v>
      </c>
      <c r="F7466" s="21" t="s">
        <v>10382</v>
      </c>
      <c r="G7466" s="25" t="s">
        <v>2354</v>
      </c>
      <c r="H7466" s="21" t="s">
        <v>2355</v>
      </c>
      <c r="I7466" s="25" t="s">
        <v>2516</v>
      </c>
      <c r="J7466" s="21" t="s">
        <v>10383</v>
      </c>
      <c r="K7466" s="21" t="s">
        <v>10384</v>
      </c>
    </row>
    <row r="7467" s="7" customFormat="1" customHeight="1" spans="1:11">
      <c r="A7467" s="23"/>
      <c r="B7467" s="22"/>
      <c r="C7467" s="23"/>
      <c r="D7467" s="21" t="s">
        <v>1403</v>
      </c>
      <c r="E7467" s="21" t="s">
        <v>1403</v>
      </c>
      <c r="F7467" s="21" t="s">
        <v>10385</v>
      </c>
      <c r="G7467" s="25" t="s">
        <v>2354</v>
      </c>
      <c r="H7467" s="21" t="s">
        <v>2367</v>
      </c>
      <c r="I7467" s="25" t="s">
        <v>2343</v>
      </c>
      <c r="J7467" s="21" t="s">
        <v>10386</v>
      </c>
      <c r="K7467" s="21" t="s">
        <v>10387</v>
      </c>
    </row>
    <row r="7468" s="7" customFormat="1" customHeight="1" spans="1:11">
      <c r="A7468" s="23"/>
      <c r="B7468" s="22"/>
      <c r="C7468" s="23"/>
      <c r="D7468" s="21" t="s">
        <v>1403</v>
      </c>
      <c r="E7468" s="21" t="s">
        <v>1403</v>
      </c>
      <c r="F7468" s="21" t="s">
        <v>10388</v>
      </c>
      <c r="G7468" s="25" t="s">
        <v>2341</v>
      </c>
      <c r="H7468" s="21" t="s">
        <v>2342</v>
      </c>
      <c r="I7468" s="25" t="s">
        <v>2343</v>
      </c>
      <c r="J7468" s="21" t="s">
        <v>10389</v>
      </c>
      <c r="K7468" s="21" t="s">
        <v>10390</v>
      </c>
    </row>
    <row r="7469" s="7" customFormat="1" customHeight="1" spans="1:11">
      <c r="A7469" s="23"/>
      <c r="B7469" s="22"/>
      <c r="C7469" s="23"/>
      <c r="D7469" s="21" t="s">
        <v>1403</v>
      </c>
      <c r="E7469" s="21" t="s">
        <v>1403</v>
      </c>
      <c r="F7469" s="21" t="s">
        <v>10391</v>
      </c>
      <c r="G7469" s="25" t="s">
        <v>2341</v>
      </c>
      <c r="H7469" s="21" t="s">
        <v>2342</v>
      </c>
      <c r="I7469" s="25" t="s">
        <v>2343</v>
      </c>
      <c r="J7469" s="21" t="s">
        <v>10392</v>
      </c>
      <c r="K7469" s="21" t="s">
        <v>10393</v>
      </c>
    </row>
    <row r="7470" s="7" customFormat="1" customHeight="1" spans="1:11">
      <c r="A7470" s="23"/>
      <c r="B7470" s="22"/>
      <c r="C7470" s="23"/>
      <c r="D7470" s="21" t="s">
        <v>1403</v>
      </c>
      <c r="E7470" s="21" t="s">
        <v>1403</v>
      </c>
      <c r="F7470" s="21" t="s">
        <v>10394</v>
      </c>
      <c r="G7470" s="25" t="s">
        <v>2341</v>
      </c>
      <c r="H7470" s="21" t="s">
        <v>2342</v>
      </c>
      <c r="I7470" s="25" t="s">
        <v>2343</v>
      </c>
      <c r="J7470" s="21" t="s">
        <v>10395</v>
      </c>
      <c r="K7470" s="21" t="s">
        <v>10396</v>
      </c>
    </row>
    <row r="7471" s="7" customFormat="1" customHeight="1" spans="1:11">
      <c r="A7471" s="23"/>
      <c r="B7471" s="22"/>
      <c r="C7471" s="23"/>
      <c r="D7471" s="21" t="s">
        <v>1403</v>
      </c>
      <c r="E7471" s="21" t="s">
        <v>2352</v>
      </c>
      <c r="F7471" s="21" t="s">
        <v>1403</v>
      </c>
      <c r="G7471" s="25" t="s">
        <v>1403</v>
      </c>
      <c r="H7471" s="21" t="s">
        <v>1403</v>
      </c>
      <c r="I7471" s="25" t="s">
        <v>1403</v>
      </c>
      <c r="J7471" s="21" t="s">
        <v>1403</v>
      </c>
      <c r="K7471" s="21" t="s">
        <v>1403</v>
      </c>
    </row>
    <row r="7472" s="7" customFormat="1" customHeight="1" spans="1:11">
      <c r="A7472" s="23"/>
      <c r="B7472" s="22"/>
      <c r="C7472" s="23"/>
      <c r="D7472" s="21" t="s">
        <v>1403</v>
      </c>
      <c r="E7472" s="21" t="s">
        <v>1403</v>
      </c>
      <c r="F7472" s="21" t="s">
        <v>10397</v>
      </c>
      <c r="G7472" s="25" t="s">
        <v>2354</v>
      </c>
      <c r="H7472" s="21" t="s">
        <v>2342</v>
      </c>
      <c r="I7472" s="25" t="s">
        <v>2343</v>
      </c>
      <c r="J7472" s="21" t="s">
        <v>10398</v>
      </c>
      <c r="K7472" s="21" t="s">
        <v>10399</v>
      </c>
    </row>
    <row r="7473" s="7" customFormat="1" customHeight="1" spans="1:11">
      <c r="A7473" s="23"/>
      <c r="B7473" s="22"/>
      <c r="C7473" s="23"/>
      <c r="D7473" s="21" t="s">
        <v>1403</v>
      </c>
      <c r="E7473" s="21" t="s">
        <v>1403</v>
      </c>
      <c r="F7473" s="21" t="s">
        <v>10400</v>
      </c>
      <c r="G7473" s="25" t="s">
        <v>2354</v>
      </c>
      <c r="H7473" s="21" t="s">
        <v>2342</v>
      </c>
      <c r="I7473" s="25" t="s">
        <v>2343</v>
      </c>
      <c r="J7473" s="21" t="s">
        <v>10401</v>
      </c>
      <c r="K7473" s="21" t="s">
        <v>10402</v>
      </c>
    </row>
    <row r="7474" s="7" customFormat="1" customHeight="1" spans="1:11">
      <c r="A7474" s="23"/>
      <c r="B7474" s="22"/>
      <c r="C7474" s="23"/>
      <c r="D7474" s="21" t="s">
        <v>2357</v>
      </c>
      <c r="E7474" s="21" t="s">
        <v>1403</v>
      </c>
      <c r="F7474" s="21" t="s">
        <v>1403</v>
      </c>
      <c r="G7474" s="25" t="s">
        <v>1403</v>
      </c>
      <c r="H7474" s="21" t="s">
        <v>1403</v>
      </c>
      <c r="I7474" s="25" t="s">
        <v>1403</v>
      </c>
      <c r="J7474" s="21" t="s">
        <v>1403</v>
      </c>
      <c r="K7474" s="21" t="s">
        <v>1403</v>
      </c>
    </row>
    <row r="7475" s="7" customFormat="1" customHeight="1" spans="1:11">
      <c r="A7475" s="23"/>
      <c r="B7475" s="22"/>
      <c r="C7475" s="23"/>
      <c r="D7475" s="21" t="s">
        <v>1403</v>
      </c>
      <c r="E7475" s="21" t="s">
        <v>2550</v>
      </c>
      <c r="F7475" s="21" t="s">
        <v>1403</v>
      </c>
      <c r="G7475" s="25" t="s">
        <v>1403</v>
      </c>
      <c r="H7475" s="21" t="s">
        <v>1403</v>
      </c>
      <c r="I7475" s="25" t="s">
        <v>1403</v>
      </c>
      <c r="J7475" s="21" t="s">
        <v>1403</v>
      </c>
      <c r="K7475" s="21" t="s">
        <v>1403</v>
      </c>
    </row>
    <row r="7476" s="7" customFormat="1" customHeight="1" spans="1:11">
      <c r="A7476" s="23"/>
      <c r="B7476" s="22"/>
      <c r="C7476" s="23"/>
      <c r="D7476" s="21" t="s">
        <v>1403</v>
      </c>
      <c r="E7476" s="21" t="s">
        <v>1403</v>
      </c>
      <c r="F7476" s="21" t="s">
        <v>10403</v>
      </c>
      <c r="G7476" s="25" t="s">
        <v>2899</v>
      </c>
      <c r="H7476" s="21" t="s">
        <v>2394</v>
      </c>
      <c r="I7476" s="25" t="s">
        <v>2343</v>
      </c>
      <c r="J7476" s="21" t="s">
        <v>10404</v>
      </c>
      <c r="K7476" s="21" t="s">
        <v>10405</v>
      </c>
    </row>
    <row r="7477" s="7" customFormat="1" customHeight="1" spans="1:11">
      <c r="A7477" s="23"/>
      <c r="B7477" s="22"/>
      <c r="C7477" s="23"/>
      <c r="D7477" s="21" t="s">
        <v>1403</v>
      </c>
      <c r="E7477" s="21" t="s">
        <v>2358</v>
      </c>
      <c r="F7477" s="21" t="s">
        <v>1403</v>
      </c>
      <c r="G7477" s="25" t="s">
        <v>1403</v>
      </c>
      <c r="H7477" s="21" t="s">
        <v>1403</v>
      </c>
      <c r="I7477" s="25" t="s">
        <v>1403</v>
      </c>
      <c r="J7477" s="21" t="s">
        <v>1403</v>
      </c>
      <c r="K7477" s="21" t="s">
        <v>1403</v>
      </c>
    </row>
    <row r="7478" s="7" customFormat="1" customHeight="1" spans="1:11">
      <c r="A7478" s="23"/>
      <c r="B7478" s="22"/>
      <c r="C7478" s="23"/>
      <c r="D7478" s="21" t="s">
        <v>1403</v>
      </c>
      <c r="E7478" s="21" t="s">
        <v>1403</v>
      </c>
      <c r="F7478" s="21" t="s">
        <v>10406</v>
      </c>
      <c r="G7478" s="25" t="s">
        <v>2354</v>
      </c>
      <c r="H7478" s="21" t="s">
        <v>10407</v>
      </c>
      <c r="I7478" s="25" t="s">
        <v>2416</v>
      </c>
      <c r="J7478" s="21" t="s">
        <v>10408</v>
      </c>
      <c r="K7478" s="21" t="s">
        <v>10409</v>
      </c>
    </row>
    <row r="7479" s="7" customFormat="1" customHeight="1" spans="1:11">
      <c r="A7479" s="23"/>
      <c r="B7479" s="22"/>
      <c r="C7479" s="23"/>
      <c r="D7479" s="21" t="s">
        <v>1403</v>
      </c>
      <c r="E7479" s="21" t="s">
        <v>1403</v>
      </c>
      <c r="F7479" s="21" t="s">
        <v>10410</v>
      </c>
      <c r="G7479" s="25" t="s">
        <v>2354</v>
      </c>
      <c r="H7479" s="21" t="s">
        <v>10411</v>
      </c>
      <c r="I7479" s="25" t="s">
        <v>2343</v>
      </c>
      <c r="J7479" s="21" t="s">
        <v>10412</v>
      </c>
      <c r="K7479" s="21" t="s">
        <v>10413</v>
      </c>
    </row>
    <row r="7480" s="7" customFormat="1" customHeight="1" spans="1:11">
      <c r="A7480" s="23"/>
      <c r="B7480" s="22"/>
      <c r="C7480" s="23"/>
      <c r="D7480" s="21" t="s">
        <v>1403</v>
      </c>
      <c r="E7480" s="21" t="s">
        <v>2578</v>
      </c>
      <c r="F7480" s="21" t="s">
        <v>1403</v>
      </c>
      <c r="G7480" s="25" t="s">
        <v>1403</v>
      </c>
      <c r="H7480" s="21" t="s">
        <v>1403</v>
      </c>
      <c r="I7480" s="25" t="s">
        <v>1403</v>
      </c>
      <c r="J7480" s="21" t="s">
        <v>1403</v>
      </c>
      <c r="K7480" s="21" t="s">
        <v>1403</v>
      </c>
    </row>
    <row r="7481" s="7" customFormat="1" customHeight="1" spans="1:11">
      <c r="A7481" s="23"/>
      <c r="B7481" s="22"/>
      <c r="C7481" s="23"/>
      <c r="D7481" s="21" t="s">
        <v>1403</v>
      </c>
      <c r="E7481" s="21" t="s">
        <v>1403</v>
      </c>
      <c r="F7481" s="21" t="s">
        <v>10414</v>
      </c>
      <c r="G7481" s="25" t="s">
        <v>2354</v>
      </c>
      <c r="H7481" s="21" t="s">
        <v>2622</v>
      </c>
      <c r="I7481" s="25" t="s">
        <v>2343</v>
      </c>
      <c r="J7481" s="21" t="s">
        <v>10415</v>
      </c>
      <c r="K7481" s="21" t="s">
        <v>10402</v>
      </c>
    </row>
    <row r="7482" s="7" customFormat="1" customHeight="1" spans="1:11">
      <c r="A7482" s="23"/>
      <c r="B7482" s="22"/>
      <c r="C7482" s="23"/>
      <c r="D7482" s="21" t="s">
        <v>2373</v>
      </c>
      <c r="E7482" s="21" t="s">
        <v>1403</v>
      </c>
      <c r="F7482" s="21" t="s">
        <v>1403</v>
      </c>
      <c r="G7482" s="25" t="s">
        <v>1403</v>
      </c>
      <c r="H7482" s="21" t="s">
        <v>1403</v>
      </c>
      <c r="I7482" s="25" t="s">
        <v>1403</v>
      </c>
      <c r="J7482" s="21" t="s">
        <v>1403</v>
      </c>
      <c r="K7482" s="21" t="s">
        <v>1403</v>
      </c>
    </row>
    <row r="7483" s="7" customFormat="1" customHeight="1" spans="1:11">
      <c r="A7483" s="23"/>
      <c r="B7483" s="22"/>
      <c r="C7483" s="23"/>
      <c r="D7483" s="21" t="s">
        <v>1403</v>
      </c>
      <c r="E7483" s="21" t="s">
        <v>2374</v>
      </c>
      <c r="F7483" s="21" t="s">
        <v>1403</v>
      </c>
      <c r="G7483" s="25" t="s">
        <v>1403</v>
      </c>
      <c r="H7483" s="21" t="s">
        <v>1403</v>
      </c>
      <c r="I7483" s="25" t="s">
        <v>1403</v>
      </c>
      <c r="J7483" s="21" t="s">
        <v>1403</v>
      </c>
      <c r="K7483" s="21" t="s">
        <v>1403</v>
      </c>
    </row>
    <row r="7484" s="7" customFormat="1" customHeight="1" spans="1:11">
      <c r="A7484" s="23"/>
      <c r="B7484" s="22"/>
      <c r="C7484" s="23"/>
      <c r="D7484" s="21" t="s">
        <v>1403</v>
      </c>
      <c r="E7484" s="21" t="s">
        <v>1403</v>
      </c>
      <c r="F7484" s="21" t="s">
        <v>10416</v>
      </c>
      <c r="G7484" s="25" t="s">
        <v>2354</v>
      </c>
      <c r="H7484" s="21" t="s">
        <v>2394</v>
      </c>
      <c r="I7484" s="25" t="s">
        <v>2343</v>
      </c>
      <c r="J7484" s="21" t="s">
        <v>10417</v>
      </c>
      <c r="K7484" s="21" t="s">
        <v>10418</v>
      </c>
    </row>
    <row r="7485" s="7" customFormat="1" customHeight="1" spans="1:11">
      <c r="A7485" s="23"/>
      <c r="B7485" s="22"/>
      <c r="C7485" s="23"/>
      <c r="D7485" s="21" t="s">
        <v>1403</v>
      </c>
      <c r="E7485" s="21" t="s">
        <v>1403</v>
      </c>
      <c r="F7485" s="21" t="s">
        <v>10419</v>
      </c>
      <c r="G7485" s="25" t="s">
        <v>2354</v>
      </c>
      <c r="H7485" s="21" t="s">
        <v>2394</v>
      </c>
      <c r="I7485" s="25" t="s">
        <v>2343</v>
      </c>
      <c r="J7485" s="21" t="s">
        <v>10420</v>
      </c>
      <c r="K7485" s="21" t="s">
        <v>10399</v>
      </c>
    </row>
    <row r="7486" s="7" customFormat="1" customHeight="1" spans="1:11">
      <c r="A7486" s="23"/>
      <c r="B7486" s="22"/>
      <c r="C7486" s="23"/>
      <c r="D7486" s="21" t="s">
        <v>1403</v>
      </c>
      <c r="E7486" s="21" t="s">
        <v>1403</v>
      </c>
      <c r="F7486" s="21" t="s">
        <v>10421</v>
      </c>
      <c r="G7486" s="25" t="s">
        <v>2354</v>
      </c>
      <c r="H7486" s="21" t="s">
        <v>2394</v>
      </c>
      <c r="I7486" s="25" t="s">
        <v>2343</v>
      </c>
      <c r="J7486" s="21" t="s">
        <v>10422</v>
      </c>
      <c r="K7486" s="21" t="s">
        <v>10402</v>
      </c>
    </row>
    <row r="7487" s="7" customFormat="1" customHeight="1" spans="1:11">
      <c r="A7487" s="21" t="s">
        <v>10423</v>
      </c>
      <c r="B7487" s="24" t="s">
        <v>10424</v>
      </c>
      <c r="C7487" s="21" t="s">
        <v>10425</v>
      </c>
      <c r="D7487" s="23"/>
      <c r="E7487" s="23"/>
      <c r="F7487" s="23"/>
      <c r="G7487" s="22"/>
      <c r="H7487" s="23"/>
      <c r="I7487" s="22"/>
      <c r="J7487" s="23"/>
      <c r="K7487" s="23"/>
    </row>
    <row r="7488" s="7" customFormat="1" customHeight="1" spans="1:11">
      <c r="A7488" s="23"/>
      <c r="B7488" s="22"/>
      <c r="C7488" s="23"/>
      <c r="D7488" s="21" t="s">
        <v>2338</v>
      </c>
      <c r="E7488" s="21" t="s">
        <v>1403</v>
      </c>
      <c r="F7488" s="21" t="s">
        <v>1403</v>
      </c>
      <c r="G7488" s="25" t="s">
        <v>1403</v>
      </c>
      <c r="H7488" s="21" t="s">
        <v>1403</v>
      </c>
      <c r="I7488" s="25" t="s">
        <v>1403</v>
      </c>
      <c r="J7488" s="21" t="s">
        <v>1403</v>
      </c>
      <c r="K7488" s="21" t="s">
        <v>1403</v>
      </c>
    </row>
    <row r="7489" s="7" customFormat="1" customHeight="1" spans="1:11">
      <c r="A7489" s="23"/>
      <c r="B7489" s="22"/>
      <c r="C7489" s="23"/>
      <c r="D7489" s="21" t="s">
        <v>1403</v>
      </c>
      <c r="E7489" s="21" t="s">
        <v>2339</v>
      </c>
      <c r="F7489" s="21" t="s">
        <v>1403</v>
      </c>
      <c r="G7489" s="25" t="s">
        <v>1403</v>
      </c>
      <c r="H7489" s="21" t="s">
        <v>1403</v>
      </c>
      <c r="I7489" s="25" t="s">
        <v>1403</v>
      </c>
      <c r="J7489" s="21" t="s">
        <v>1403</v>
      </c>
      <c r="K7489" s="21" t="s">
        <v>1403</v>
      </c>
    </row>
    <row r="7490" s="7" customFormat="1" customHeight="1" spans="1:11">
      <c r="A7490" s="23"/>
      <c r="B7490" s="22"/>
      <c r="C7490" s="23"/>
      <c r="D7490" s="21" t="s">
        <v>1403</v>
      </c>
      <c r="E7490" s="21" t="s">
        <v>1403</v>
      </c>
      <c r="F7490" s="21" t="s">
        <v>10426</v>
      </c>
      <c r="G7490" s="25" t="s">
        <v>2354</v>
      </c>
      <c r="H7490" s="21" t="s">
        <v>2342</v>
      </c>
      <c r="I7490" s="25" t="s">
        <v>2918</v>
      </c>
      <c r="J7490" s="21" t="s">
        <v>10427</v>
      </c>
      <c r="K7490" s="21" t="s">
        <v>10428</v>
      </c>
    </row>
    <row r="7491" s="7" customFormat="1" customHeight="1" spans="1:11">
      <c r="A7491" s="23"/>
      <c r="B7491" s="22"/>
      <c r="C7491" s="23"/>
      <c r="D7491" s="21" t="s">
        <v>1403</v>
      </c>
      <c r="E7491" s="21" t="s">
        <v>2352</v>
      </c>
      <c r="F7491" s="21" t="s">
        <v>1403</v>
      </c>
      <c r="G7491" s="25" t="s">
        <v>1403</v>
      </c>
      <c r="H7491" s="21" t="s">
        <v>1403</v>
      </c>
      <c r="I7491" s="25" t="s">
        <v>1403</v>
      </c>
      <c r="J7491" s="21" t="s">
        <v>1403</v>
      </c>
      <c r="K7491" s="21" t="s">
        <v>1403</v>
      </c>
    </row>
    <row r="7492" s="7" customFormat="1" customHeight="1" spans="1:11">
      <c r="A7492" s="23"/>
      <c r="B7492" s="22"/>
      <c r="C7492" s="23"/>
      <c r="D7492" s="21" t="s">
        <v>1403</v>
      </c>
      <c r="E7492" s="21" t="s">
        <v>1403</v>
      </c>
      <c r="F7492" s="21" t="s">
        <v>10429</v>
      </c>
      <c r="G7492" s="25" t="s">
        <v>2341</v>
      </c>
      <c r="H7492" s="21" t="s">
        <v>2342</v>
      </c>
      <c r="I7492" s="25" t="s">
        <v>2343</v>
      </c>
      <c r="J7492" s="21" t="s">
        <v>10430</v>
      </c>
      <c r="K7492" s="21" t="s">
        <v>10428</v>
      </c>
    </row>
    <row r="7493" s="7" customFormat="1" customHeight="1" spans="1:11">
      <c r="A7493" s="23"/>
      <c r="B7493" s="22"/>
      <c r="C7493" s="23"/>
      <c r="D7493" s="21" t="s">
        <v>1403</v>
      </c>
      <c r="E7493" s="21" t="s">
        <v>1403</v>
      </c>
      <c r="F7493" s="21" t="s">
        <v>10431</v>
      </c>
      <c r="G7493" s="25" t="s">
        <v>2341</v>
      </c>
      <c r="H7493" s="21" t="s">
        <v>2342</v>
      </c>
      <c r="I7493" s="25" t="s">
        <v>2343</v>
      </c>
      <c r="J7493" s="21" t="s">
        <v>10432</v>
      </c>
      <c r="K7493" s="21" t="s">
        <v>10428</v>
      </c>
    </row>
    <row r="7494" s="7" customFormat="1" customHeight="1" spans="1:11">
      <c r="A7494" s="23"/>
      <c r="B7494" s="22"/>
      <c r="C7494" s="23"/>
      <c r="D7494" s="21" t="s">
        <v>1403</v>
      </c>
      <c r="E7494" s="21" t="s">
        <v>2389</v>
      </c>
      <c r="F7494" s="21" t="s">
        <v>1403</v>
      </c>
      <c r="G7494" s="25" t="s">
        <v>1403</v>
      </c>
      <c r="H7494" s="21" t="s">
        <v>1403</v>
      </c>
      <c r="I7494" s="25" t="s">
        <v>1403</v>
      </c>
      <c r="J7494" s="21" t="s">
        <v>1403</v>
      </c>
      <c r="K7494" s="21" t="s">
        <v>1403</v>
      </c>
    </row>
    <row r="7495" s="7" customFormat="1" customHeight="1" spans="1:11">
      <c r="A7495" s="23"/>
      <c r="B7495" s="22"/>
      <c r="C7495" s="23"/>
      <c r="D7495" s="21" t="s">
        <v>1403</v>
      </c>
      <c r="E7495" s="21" t="s">
        <v>1403</v>
      </c>
      <c r="F7495" s="21" t="s">
        <v>10433</v>
      </c>
      <c r="G7495" s="25" t="s">
        <v>2341</v>
      </c>
      <c r="H7495" s="21" t="s">
        <v>2394</v>
      </c>
      <c r="I7495" s="25" t="s">
        <v>2343</v>
      </c>
      <c r="J7495" s="21" t="s">
        <v>10434</v>
      </c>
      <c r="K7495" s="21" t="s">
        <v>10428</v>
      </c>
    </row>
    <row r="7496" s="7" customFormat="1" customHeight="1" spans="1:11">
      <c r="A7496" s="23"/>
      <c r="B7496" s="22"/>
      <c r="C7496" s="23"/>
      <c r="D7496" s="21" t="s">
        <v>2357</v>
      </c>
      <c r="E7496" s="21" t="s">
        <v>1403</v>
      </c>
      <c r="F7496" s="21" t="s">
        <v>1403</v>
      </c>
      <c r="G7496" s="25" t="s">
        <v>1403</v>
      </c>
      <c r="H7496" s="21" t="s">
        <v>1403</v>
      </c>
      <c r="I7496" s="25" t="s">
        <v>1403</v>
      </c>
      <c r="J7496" s="21" t="s">
        <v>1403</v>
      </c>
      <c r="K7496" s="21" t="s">
        <v>1403</v>
      </c>
    </row>
    <row r="7497" s="7" customFormat="1" customHeight="1" spans="1:11">
      <c r="A7497" s="23"/>
      <c r="B7497" s="22"/>
      <c r="C7497" s="23"/>
      <c r="D7497" s="21" t="s">
        <v>1403</v>
      </c>
      <c r="E7497" s="21" t="s">
        <v>2358</v>
      </c>
      <c r="F7497" s="21" t="s">
        <v>1403</v>
      </c>
      <c r="G7497" s="25" t="s">
        <v>1403</v>
      </c>
      <c r="H7497" s="21" t="s">
        <v>1403</v>
      </c>
      <c r="I7497" s="25" t="s">
        <v>1403</v>
      </c>
      <c r="J7497" s="21" t="s">
        <v>1403</v>
      </c>
      <c r="K7497" s="21" t="s">
        <v>1403</v>
      </c>
    </row>
    <row r="7498" s="7" customFormat="1" customHeight="1" spans="1:11">
      <c r="A7498" s="23"/>
      <c r="B7498" s="22"/>
      <c r="C7498" s="23"/>
      <c r="D7498" s="21" t="s">
        <v>1403</v>
      </c>
      <c r="E7498" s="21" t="s">
        <v>1403</v>
      </c>
      <c r="F7498" s="21" t="s">
        <v>10435</v>
      </c>
      <c r="G7498" s="25" t="s">
        <v>2341</v>
      </c>
      <c r="H7498" s="21" t="s">
        <v>2342</v>
      </c>
      <c r="I7498" s="25" t="s">
        <v>2343</v>
      </c>
      <c r="J7498" s="21" t="s">
        <v>10436</v>
      </c>
      <c r="K7498" s="21" t="s">
        <v>10428</v>
      </c>
    </row>
    <row r="7499" s="7" customFormat="1" customHeight="1" spans="1:11">
      <c r="A7499" s="23"/>
      <c r="B7499" s="22"/>
      <c r="C7499" s="23"/>
      <c r="D7499" s="21" t="s">
        <v>1403</v>
      </c>
      <c r="E7499" s="21" t="s">
        <v>1403</v>
      </c>
      <c r="F7499" s="21" t="s">
        <v>10437</v>
      </c>
      <c r="G7499" s="25" t="s">
        <v>2341</v>
      </c>
      <c r="H7499" s="21" t="s">
        <v>2622</v>
      </c>
      <c r="I7499" s="25" t="s">
        <v>2343</v>
      </c>
      <c r="J7499" s="21" t="s">
        <v>10438</v>
      </c>
      <c r="K7499" s="21" t="s">
        <v>10428</v>
      </c>
    </row>
    <row r="7500" s="7" customFormat="1" customHeight="1" spans="1:11">
      <c r="A7500" s="23"/>
      <c r="B7500" s="22"/>
      <c r="C7500" s="23"/>
      <c r="D7500" s="21" t="s">
        <v>2373</v>
      </c>
      <c r="E7500" s="21" t="s">
        <v>1403</v>
      </c>
      <c r="F7500" s="21" t="s">
        <v>1403</v>
      </c>
      <c r="G7500" s="25" t="s">
        <v>1403</v>
      </c>
      <c r="H7500" s="21" t="s">
        <v>1403</v>
      </c>
      <c r="I7500" s="25" t="s">
        <v>1403</v>
      </c>
      <c r="J7500" s="21" t="s">
        <v>1403</v>
      </c>
      <c r="K7500" s="21" t="s">
        <v>1403</v>
      </c>
    </row>
    <row r="7501" s="7" customFormat="1" customHeight="1" spans="1:11">
      <c r="A7501" s="23"/>
      <c r="B7501" s="22"/>
      <c r="C7501" s="23"/>
      <c r="D7501" s="21" t="s">
        <v>1403</v>
      </c>
      <c r="E7501" s="21" t="s">
        <v>2374</v>
      </c>
      <c r="F7501" s="21" t="s">
        <v>1403</v>
      </c>
      <c r="G7501" s="25" t="s">
        <v>1403</v>
      </c>
      <c r="H7501" s="21" t="s">
        <v>1403</v>
      </c>
      <c r="I7501" s="25" t="s">
        <v>1403</v>
      </c>
      <c r="J7501" s="21" t="s">
        <v>1403</v>
      </c>
      <c r="K7501" s="21" t="s">
        <v>1403</v>
      </c>
    </row>
    <row r="7502" s="7" customFormat="1" customHeight="1" spans="1:11">
      <c r="A7502" s="23"/>
      <c r="B7502" s="22"/>
      <c r="C7502" s="23"/>
      <c r="D7502" s="21" t="s">
        <v>1403</v>
      </c>
      <c r="E7502" s="21" t="s">
        <v>1403</v>
      </c>
      <c r="F7502" s="21" t="s">
        <v>10439</v>
      </c>
      <c r="G7502" s="25" t="s">
        <v>2341</v>
      </c>
      <c r="H7502" s="21" t="s">
        <v>2342</v>
      </c>
      <c r="I7502" s="25" t="s">
        <v>2343</v>
      </c>
      <c r="J7502" s="21" t="s">
        <v>10440</v>
      </c>
      <c r="K7502" s="21" t="s">
        <v>10428</v>
      </c>
    </row>
    <row r="7503" s="7" customFormat="1" customHeight="1" spans="1:11">
      <c r="A7503" s="21" t="s">
        <v>10441</v>
      </c>
      <c r="B7503" s="24" t="s">
        <v>10442</v>
      </c>
      <c r="C7503" s="21" t="s">
        <v>10443</v>
      </c>
      <c r="D7503" s="23"/>
      <c r="E7503" s="23"/>
      <c r="F7503" s="23"/>
      <c r="G7503" s="22"/>
      <c r="H7503" s="23"/>
      <c r="I7503" s="22"/>
      <c r="J7503" s="23"/>
      <c r="K7503" s="23"/>
    </row>
    <row r="7504" s="7" customFormat="1" customHeight="1" spans="1:11">
      <c r="A7504" s="23"/>
      <c r="B7504" s="22"/>
      <c r="C7504" s="23"/>
      <c r="D7504" s="21" t="s">
        <v>2338</v>
      </c>
      <c r="E7504" s="21" t="s">
        <v>1403</v>
      </c>
      <c r="F7504" s="21" t="s">
        <v>1403</v>
      </c>
      <c r="G7504" s="25" t="s">
        <v>1403</v>
      </c>
      <c r="H7504" s="21" t="s">
        <v>1403</v>
      </c>
      <c r="I7504" s="25" t="s">
        <v>1403</v>
      </c>
      <c r="J7504" s="21" t="s">
        <v>1403</v>
      </c>
      <c r="K7504" s="21" t="s">
        <v>1403</v>
      </c>
    </row>
    <row r="7505" s="7" customFormat="1" customHeight="1" spans="1:11">
      <c r="A7505" s="23"/>
      <c r="B7505" s="22"/>
      <c r="C7505" s="23"/>
      <c r="D7505" s="21" t="s">
        <v>1403</v>
      </c>
      <c r="E7505" s="21" t="s">
        <v>2339</v>
      </c>
      <c r="F7505" s="21" t="s">
        <v>1403</v>
      </c>
      <c r="G7505" s="25" t="s">
        <v>1403</v>
      </c>
      <c r="H7505" s="21" t="s">
        <v>1403</v>
      </c>
      <c r="I7505" s="25" t="s">
        <v>1403</v>
      </c>
      <c r="J7505" s="21" t="s">
        <v>1403</v>
      </c>
      <c r="K7505" s="21" t="s">
        <v>1403</v>
      </c>
    </row>
    <row r="7506" s="7" customFormat="1" customHeight="1" spans="1:11">
      <c r="A7506" s="23"/>
      <c r="B7506" s="22"/>
      <c r="C7506" s="23"/>
      <c r="D7506" s="21" t="s">
        <v>1403</v>
      </c>
      <c r="E7506" s="21" t="s">
        <v>1403</v>
      </c>
      <c r="F7506" s="21" t="s">
        <v>10444</v>
      </c>
      <c r="G7506" s="25" t="s">
        <v>2341</v>
      </c>
      <c r="H7506" s="21" t="s">
        <v>2520</v>
      </c>
      <c r="I7506" s="25" t="s">
        <v>2384</v>
      </c>
      <c r="J7506" s="21" t="s">
        <v>10445</v>
      </c>
      <c r="K7506" s="21" t="s">
        <v>10446</v>
      </c>
    </row>
    <row r="7507" s="7" customFormat="1" customHeight="1" spans="1:11">
      <c r="A7507" s="23"/>
      <c r="B7507" s="22"/>
      <c r="C7507" s="23"/>
      <c r="D7507" s="21" t="s">
        <v>1403</v>
      </c>
      <c r="E7507" s="21" t="s">
        <v>2352</v>
      </c>
      <c r="F7507" s="21" t="s">
        <v>1403</v>
      </c>
      <c r="G7507" s="25" t="s">
        <v>1403</v>
      </c>
      <c r="H7507" s="21" t="s">
        <v>1403</v>
      </c>
      <c r="I7507" s="25" t="s">
        <v>1403</v>
      </c>
      <c r="J7507" s="21" t="s">
        <v>1403</v>
      </c>
      <c r="K7507" s="21" t="s">
        <v>1403</v>
      </c>
    </row>
    <row r="7508" s="7" customFormat="1" customHeight="1" spans="1:11">
      <c r="A7508" s="23"/>
      <c r="B7508" s="22"/>
      <c r="C7508" s="23"/>
      <c r="D7508" s="21" t="s">
        <v>1403</v>
      </c>
      <c r="E7508" s="21" t="s">
        <v>1403</v>
      </c>
      <c r="F7508" s="21" t="s">
        <v>10447</v>
      </c>
      <c r="G7508" s="25" t="s">
        <v>2341</v>
      </c>
      <c r="H7508" s="21" t="s">
        <v>2394</v>
      </c>
      <c r="I7508" s="25" t="s">
        <v>2343</v>
      </c>
      <c r="J7508" s="21" t="s">
        <v>10448</v>
      </c>
      <c r="K7508" s="21" t="s">
        <v>10449</v>
      </c>
    </row>
    <row r="7509" s="7" customFormat="1" customHeight="1" spans="1:11">
      <c r="A7509" s="23"/>
      <c r="B7509" s="22"/>
      <c r="C7509" s="23"/>
      <c r="D7509" s="21" t="s">
        <v>1403</v>
      </c>
      <c r="E7509" s="21" t="s">
        <v>1403</v>
      </c>
      <c r="F7509" s="21" t="s">
        <v>10450</v>
      </c>
      <c r="G7509" s="25" t="s">
        <v>2341</v>
      </c>
      <c r="H7509" s="21" t="s">
        <v>2394</v>
      </c>
      <c r="I7509" s="25" t="s">
        <v>2343</v>
      </c>
      <c r="J7509" s="21" t="s">
        <v>10445</v>
      </c>
      <c r="K7509" s="21" t="s">
        <v>10446</v>
      </c>
    </row>
    <row r="7510" s="7" customFormat="1" customHeight="1" spans="1:11">
      <c r="A7510" s="23"/>
      <c r="B7510" s="22"/>
      <c r="C7510" s="23"/>
      <c r="D7510" s="21" t="s">
        <v>1403</v>
      </c>
      <c r="E7510" s="21" t="s">
        <v>2389</v>
      </c>
      <c r="F7510" s="21" t="s">
        <v>1403</v>
      </c>
      <c r="G7510" s="25" t="s">
        <v>1403</v>
      </c>
      <c r="H7510" s="21" t="s">
        <v>1403</v>
      </c>
      <c r="I7510" s="25" t="s">
        <v>1403</v>
      </c>
      <c r="J7510" s="21" t="s">
        <v>1403</v>
      </c>
      <c r="K7510" s="21" t="s">
        <v>1403</v>
      </c>
    </row>
    <row r="7511" s="7" customFormat="1" customHeight="1" spans="1:11">
      <c r="A7511" s="23"/>
      <c r="B7511" s="22"/>
      <c r="C7511" s="23"/>
      <c r="D7511" s="21" t="s">
        <v>1403</v>
      </c>
      <c r="E7511" s="21" t="s">
        <v>1403</v>
      </c>
      <c r="F7511" s="21" t="s">
        <v>10429</v>
      </c>
      <c r="G7511" s="25" t="s">
        <v>2341</v>
      </c>
      <c r="H7511" s="21" t="s">
        <v>2622</v>
      </c>
      <c r="I7511" s="25" t="s">
        <v>2343</v>
      </c>
      <c r="J7511" s="21" t="s">
        <v>10451</v>
      </c>
      <c r="K7511" s="21" t="s">
        <v>10452</v>
      </c>
    </row>
    <row r="7512" s="7" customFormat="1" customHeight="1" spans="1:11">
      <c r="A7512" s="23"/>
      <c r="B7512" s="22"/>
      <c r="C7512" s="23"/>
      <c r="D7512" s="21" t="s">
        <v>1403</v>
      </c>
      <c r="E7512" s="21" t="s">
        <v>1403</v>
      </c>
      <c r="F7512" s="21" t="s">
        <v>10453</v>
      </c>
      <c r="G7512" s="25" t="s">
        <v>2341</v>
      </c>
      <c r="H7512" s="21" t="s">
        <v>2499</v>
      </c>
      <c r="I7512" s="25" t="s">
        <v>2500</v>
      </c>
      <c r="J7512" s="21" t="s">
        <v>10454</v>
      </c>
      <c r="K7512" s="21" t="s">
        <v>10449</v>
      </c>
    </row>
    <row r="7513" s="7" customFormat="1" customHeight="1" spans="1:11">
      <c r="A7513" s="23"/>
      <c r="B7513" s="22"/>
      <c r="C7513" s="23"/>
      <c r="D7513" s="21" t="s">
        <v>2357</v>
      </c>
      <c r="E7513" s="21" t="s">
        <v>1403</v>
      </c>
      <c r="F7513" s="21" t="s">
        <v>1403</v>
      </c>
      <c r="G7513" s="25" t="s">
        <v>1403</v>
      </c>
      <c r="H7513" s="21" t="s">
        <v>1403</v>
      </c>
      <c r="I7513" s="25" t="s">
        <v>1403</v>
      </c>
      <c r="J7513" s="21" t="s">
        <v>1403</v>
      </c>
      <c r="K7513" s="21" t="s">
        <v>1403</v>
      </c>
    </row>
    <row r="7514" s="7" customFormat="1" customHeight="1" spans="1:11">
      <c r="A7514" s="23"/>
      <c r="B7514" s="22"/>
      <c r="C7514" s="23"/>
      <c r="D7514" s="21" t="s">
        <v>1403</v>
      </c>
      <c r="E7514" s="21" t="s">
        <v>2550</v>
      </c>
      <c r="F7514" s="21" t="s">
        <v>1403</v>
      </c>
      <c r="G7514" s="25" t="s">
        <v>1403</v>
      </c>
      <c r="H7514" s="21" t="s">
        <v>1403</v>
      </c>
      <c r="I7514" s="25" t="s">
        <v>1403</v>
      </c>
      <c r="J7514" s="21" t="s">
        <v>1403</v>
      </c>
      <c r="K7514" s="21" t="s">
        <v>1403</v>
      </c>
    </row>
    <row r="7515" s="7" customFormat="1" customHeight="1" spans="1:11">
      <c r="A7515" s="23"/>
      <c r="B7515" s="22"/>
      <c r="C7515" s="23"/>
      <c r="D7515" s="21" t="s">
        <v>1403</v>
      </c>
      <c r="E7515" s="21" t="s">
        <v>1403</v>
      </c>
      <c r="F7515" s="21" t="s">
        <v>10455</v>
      </c>
      <c r="G7515" s="25" t="s">
        <v>2341</v>
      </c>
      <c r="H7515" s="21" t="s">
        <v>2394</v>
      </c>
      <c r="I7515" s="25" t="s">
        <v>2343</v>
      </c>
      <c r="J7515" s="21" t="s">
        <v>10456</v>
      </c>
      <c r="K7515" s="21" t="s">
        <v>10449</v>
      </c>
    </row>
    <row r="7516" s="7" customFormat="1" customHeight="1" spans="1:11">
      <c r="A7516" s="23"/>
      <c r="B7516" s="22"/>
      <c r="C7516" s="23"/>
      <c r="D7516" s="21" t="s">
        <v>1403</v>
      </c>
      <c r="E7516" s="21" t="s">
        <v>2358</v>
      </c>
      <c r="F7516" s="21" t="s">
        <v>1403</v>
      </c>
      <c r="G7516" s="25" t="s">
        <v>1403</v>
      </c>
      <c r="H7516" s="21" t="s">
        <v>1403</v>
      </c>
      <c r="I7516" s="25" t="s">
        <v>1403</v>
      </c>
      <c r="J7516" s="21" t="s">
        <v>1403</v>
      </c>
      <c r="K7516" s="21" t="s">
        <v>1403</v>
      </c>
    </row>
    <row r="7517" s="7" customFormat="1" customHeight="1" spans="1:11">
      <c r="A7517" s="23"/>
      <c r="B7517" s="22"/>
      <c r="C7517" s="23"/>
      <c r="D7517" s="21" t="s">
        <v>1403</v>
      </c>
      <c r="E7517" s="21" t="s">
        <v>1403</v>
      </c>
      <c r="F7517" s="21" t="s">
        <v>10457</v>
      </c>
      <c r="G7517" s="25" t="s">
        <v>2341</v>
      </c>
      <c r="H7517" s="21" t="s">
        <v>2520</v>
      </c>
      <c r="I7517" s="25" t="s">
        <v>2384</v>
      </c>
      <c r="J7517" s="21" t="s">
        <v>10457</v>
      </c>
      <c r="K7517" s="21" t="s">
        <v>10446</v>
      </c>
    </row>
    <row r="7518" s="7" customFormat="1" customHeight="1" spans="1:11">
      <c r="A7518" s="23"/>
      <c r="B7518" s="22"/>
      <c r="C7518" s="23"/>
      <c r="D7518" s="21" t="s">
        <v>1403</v>
      </c>
      <c r="E7518" s="21" t="s">
        <v>1403</v>
      </c>
      <c r="F7518" s="21" t="s">
        <v>10458</v>
      </c>
      <c r="G7518" s="25" t="s">
        <v>2354</v>
      </c>
      <c r="H7518" s="21" t="s">
        <v>2394</v>
      </c>
      <c r="I7518" s="25" t="s">
        <v>2343</v>
      </c>
      <c r="J7518" s="21" t="s">
        <v>10459</v>
      </c>
      <c r="K7518" s="21" t="s">
        <v>10446</v>
      </c>
    </row>
    <row r="7519" s="7" customFormat="1" customHeight="1" spans="1:11">
      <c r="A7519" s="23"/>
      <c r="B7519" s="22"/>
      <c r="C7519" s="23"/>
      <c r="D7519" s="21" t="s">
        <v>2373</v>
      </c>
      <c r="E7519" s="21" t="s">
        <v>1403</v>
      </c>
      <c r="F7519" s="21" t="s">
        <v>1403</v>
      </c>
      <c r="G7519" s="25" t="s">
        <v>1403</v>
      </c>
      <c r="H7519" s="21" t="s">
        <v>1403</v>
      </c>
      <c r="I7519" s="25" t="s">
        <v>1403</v>
      </c>
      <c r="J7519" s="21" t="s">
        <v>1403</v>
      </c>
      <c r="K7519" s="21" t="s">
        <v>1403</v>
      </c>
    </row>
    <row r="7520" s="7" customFormat="1" customHeight="1" spans="1:11">
      <c r="A7520" s="23"/>
      <c r="B7520" s="22"/>
      <c r="C7520" s="23"/>
      <c r="D7520" s="21" t="s">
        <v>1403</v>
      </c>
      <c r="E7520" s="21" t="s">
        <v>2374</v>
      </c>
      <c r="F7520" s="21" t="s">
        <v>1403</v>
      </c>
      <c r="G7520" s="25" t="s">
        <v>1403</v>
      </c>
      <c r="H7520" s="21" t="s">
        <v>1403</v>
      </c>
      <c r="I7520" s="25" t="s">
        <v>1403</v>
      </c>
      <c r="J7520" s="21" t="s">
        <v>1403</v>
      </c>
      <c r="K7520" s="21" t="s">
        <v>1403</v>
      </c>
    </row>
    <row r="7521" s="7" customFormat="1" customHeight="1" spans="1:11">
      <c r="A7521" s="23"/>
      <c r="B7521" s="22"/>
      <c r="C7521" s="23"/>
      <c r="D7521" s="21" t="s">
        <v>1403</v>
      </c>
      <c r="E7521" s="21" t="s">
        <v>1403</v>
      </c>
      <c r="F7521" s="21" t="s">
        <v>10460</v>
      </c>
      <c r="G7521" s="25" t="s">
        <v>2354</v>
      </c>
      <c r="H7521" s="21" t="s">
        <v>2394</v>
      </c>
      <c r="I7521" s="25" t="s">
        <v>2343</v>
      </c>
      <c r="J7521" s="21" t="s">
        <v>2755</v>
      </c>
      <c r="K7521" s="21" t="s">
        <v>10461</v>
      </c>
    </row>
    <row r="7522" s="7" customFormat="1" customHeight="1" spans="1:11">
      <c r="A7522" s="21" t="s">
        <v>10462</v>
      </c>
      <c r="B7522" s="24" t="s">
        <v>10463</v>
      </c>
      <c r="C7522" s="21" t="s">
        <v>10464</v>
      </c>
      <c r="D7522" s="23"/>
      <c r="E7522" s="23"/>
      <c r="F7522" s="23"/>
      <c r="G7522" s="22"/>
      <c r="H7522" s="23"/>
      <c r="I7522" s="22"/>
      <c r="J7522" s="23"/>
      <c r="K7522" s="23"/>
    </row>
    <row r="7523" s="7" customFormat="1" customHeight="1" spans="1:11">
      <c r="A7523" s="23"/>
      <c r="B7523" s="22"/>
      <c r="C7523" s="23"/>
      <c r="D7523" s="21" t="s">
        <v>2338</v>
      </c>
      <c r="E7523" s="21" t="s">
        <v>1403</v>
      </c>
      <c r="F7523" s="21" t="s">
        <v>1403</v>
      </c>
      <c r="G7523" s="25" t="s">
        <v>1403</v>
      </c>
      <c r="H7523" s="21" t="s">
        <v>1403</v>
      </c>
      <c r="I7523" s="25" t="s">
        <v>1403</v>
      </c>
      <c r="J7523" s="21" t="s">
        <v>1403</v>
      </c>
      <c r="K7523" s="21" t="s">
        <v>1403</v>
      </c>
    </row>
    <row r="7524" s="7" customFormat="1" customHeight="1" spans="1:11">
      <c r="A7524" s="23"/>
      <c r="B7524" s="22"/>
      <c r="C7524" s="23"/>
      <c r="D7524" s="21" t="s">
        <v>1403</v>
      </c>
      <c r="E7524" s="21" t="s">
        <v>2339</v>
      </c>
      <c r="F7524" s="21" t="s">
        <v>1403</v>
      </c>
      <c r="G7524" s="25" t="s">
        <v>1403</v>
      </c>
      <c r="H7524" s="21" t="s">
        <v>1403</v>
      </c>
      <c r="I7524" s="25" t="s">
        <v>1403</v>
      </c>
      <c r="J7524" s="21" t="s">
        <v>1403</v>
      </c>
      <c r="K7524" s="21" t="s">
        <v>1403</v>
      </c>
    </row>
    <row r="7525" s="7" customFormat="1" customHeight="1" spans="1:11">
      <c r="A7525" s="23"/>
      <c r="B7525" s="22"/>
      <c r="C7525" s="23"/>
      <c r="D7525" s="21" t="s">
        <v>1403</v>
      </c>
      <c r="E7525" s="21" t="s">
        <v>1403</v>
      </c>
      <c r="F7525" s="21" t="s">
        <v>10465</v>
      </c>
      <c r="G7525" s="25" t="s">
        <v>2354</v>
      </c>
      <c r="H7525" s="21" t="s">
        <v>2622</v>
      </c>
      <c r="I7525" s="25" t="s">
        <v>2343</v>
      </c>
      <c r="J7525" s="21" t="s">
        <v>10466</v>
      </c>
      <c r="K7525" s="21" t="s">
        <v>10467</v>
      </c>
    </row>
    <row r="7526" s="7" customFormat="1" customHeight="1" spans="1:11">
      <c r="A7526" s="23"/>
      <c r="B7526" s="22"/>
      <c r="C7526" s="23"/>
      <c r="D7526" s="21" t="s">
        <v>1403</v>
      </c>
      <c r="E7526" s="21" t="s">
        <v>1403</v>
      </c>
      <c r="F7526" s="21" t="s">
        <v>10468</v>
      </c>
      <c r="G7526" s="25" t="s">
        <v>2354</v>
      </c>
      <c r="H7526" s="21" t="s">
        <v>2342</v>
      </c>
      <c r="I7526" s="25" t="s">
        <v>2343</v>
      </c>
      <c r="J7526" s="21" t="s">
        <v>10469</v>
      </c>
      <c r="K7526" s="21" t="s">
        <v>10467</v>
      </c>
    </row>
    <row r="7527" s="7" customFormat="1" customHeight="1" spans="1:11">
      <c r="A7527" s="23"/>
      <c r="B7527" s="22"/>
      <c r="C7527" s="23"/>
      <c r="D7527" s="21" t="s">
        <v>1403</v>
      </c>
      <c r="E7527" s="21" t="s">
        <v>2352</v>
      </c>
      <c r="F7527" s="21" t="s">
        <v>1403</v>
      </c>
      <c r="G7527" s="25" t="s">
        <v>1403</v>
      </c>
      <c r="H7527" s="21" t="s">
        <v>1403</v>
      </c>
      <c r="I7527" s="25" t="s">
        <v>1403</v>
      </c>
      <c r="J7527" s="21" t="s">
        <v>1403</v>
      </c>
      <c r="K7527" s="21" t="s">
        <v>1403</v>
      </c>
    </row>
    <row r="7528" s="7" customFormat="1" customHeight="1" spans="1:11">
      <c r="A7528" s="23"/>
      <c r="B7528" s="22"/>
      <c r="C7528" s="23"/>
      <c r="D7528" s="21" t="s">
        <v>1403</v>
      </c>
      <c r="E7528" s="21" t="s">
        <v>1403</v>
      </c>
      <c r="F7528" s="21" t="s">
        <v>10470</v>
      </c>
      <c r="G7528" s="25" t="s">
        <v>2354</v>
      </c>
      <c r="H7528" s="21" t="s">
        <v>2342</v>
      </c>
      <c r="I7528" s="25" t="s">
        <v>2343</v>
      </c>
      <c r="J7528" s="21" t="s">
        <v>10471</v>
      </c>
      <c r="K7528" s="21" t="s">
        <v>10467</v>
      </c>
    </row>
    <row r="7529" s="7" customFormat="1" customHeight="1" spans="1:11">
      <c r="A7529" s="23"/>
      <c r="B7529" s="22"/>
      <c r="C7529" s="23"/>
      <c r="D7529" s="21" t="s">
        <v>1403</v>
      </c>
      <c r="E7529" s="21" t="s">
        <v>2389</v>
      </c>
      <c r="F7529" s="21" t="s">
        <v>1403</v>
      </c>
      <c r="G7529" s="25" t="s">
        <v>1403</v>
      </c>
      <c r="H7529" s="21" t="s">
        <v>1403</v>
      </c>
      <c r="I7529" s="25" t="s">
        <v>1403</v>
      </c>
      <c r="J7529" s="21" t="s">
        <v>1403</v>
      </c>
      <c r="K7529" s="21" t="s">
        <v>1403</v>
      </c>
    </row>
    <row r="7530" s="7" customFormat="1" customHeight="1" spans="1:11">
      <c r="A7530" s="23"/>
      <c r="B7530" s="22"/>
      <c r="C7530" s="23"/>
      <c r="D7530" s="21" t="s">
        <v>1403</v>
      </c>
      <c r="E7530" s="21" t="s">
        <v>1403</v>
      </c>
      <c r="F7530" s="21" t="s">
        <v>10472</v>
      </c>
      <c r="G7530" s="25" t="s">
        <v>2498</v>
      </c>
      <c r="H7530" s="21" t="s">
        <v>2499</v>
      </c>
      <c r="I7530" s="25" t="s">
        <v>2500</v>
      </c>
      <c r="J7530" s="21" t="s">
        <v>10473</v>
      </c>
      <c r="K7530" s="21" t="s">
        <v>10467</v>
      </c>
    </row>
    <row r="7531" s="7" customFormat="1" customHeight="1" spans="1:11">
      <c r="A7531" s="23"/>
      <c r="B7531" s="22"/>
      <c r="C7531" s="23"/>
      <c r="D7531" s="21" t="s">
        <v>2357</v>
      </c>
      <c r="E7531" s="21" t="s">
        <v>1403</v>
      </c>
      <c r="F7531" s="21" t="s">
        <v>1403</v>
      </c>
      <c r="G7531" s="25" t="s">
        <v>1403</v>
      </c>
      <c r="H7531" s="21" t="s">
        <v>1403</v>
      </c>
      <c r="I7531" s="25" t="s">
        <v>1403</v>
      </c>
      <c r="J7531" s="21" t="s">
        <v>1403</v>
      </c>
      <c r="K7531" s="21" t="s">
        <v>1403</v>
      </c>
    </row>
    <row r="7532" s="7" customFormat="1" customHeight="1" spans="1:11">
      <c r="A7532" s="23"/>
      <c r="B7532" s="22"/>
      <c r="C7532" s="23"/>
      <c r="D7532" s="21" t="s">
        <v>1403</v>
      </c>
      <c r="E7532" s="21" t="s">
        <v>2358</v>
      </c>
      <c r="F7532" s="21" t="s">
        <v>1403</v>
      </c>
      <c r="G7532" s="25" t="s">
        <v>1403</v>
      </c>
      <c r="H7532" s="21" t="s">
        <v>1403</v>
      </c>
      <c r="I7532" s="25" t="s">
        <v>1403</v>
      </c>
      <c r="J7532" s="21" t="s">
        <v>1403</v>
      </c>
      <c r="K7532" s="21" t="s">
        <v>1403</v>
      </c>
    </row>
    <row r="7533" s="7" customFormat="1" customHeight="1" spans="1:11">
      <c r="A7533" s="23"/>
      <c r="B7533" s="22"/>
      <c r="C7533" s="23"/>
      <c r="D7533" s="21" t="s">
        <v>1403</v>
      </c>
      <c r="E7533" s="21" t="s">
        <v>1403</v>
      </c>
      <c r="F7533" s="21" t="s">
        <v>10474</v>
      </c>
      <c r="G7533" s="25" t="s">
        <v>2354</v>
      </c>
      <c r="H7533" s="21" t="s">
        <v>2394</v>
      </c>
      <c r="I7533" s="25" t="s">
        <v>2343</v>
      </c>
      <c r="J7533" s="21" t="s">
        <v>10475</v>
      </c>
      <c r="K7533" s="21" t="s">
        <v>10467</v>
      </c>
    </row>
    <row r="7534" s="7" customFormat="1" customHeight="1" spans="1:11">
      <c r="A7534" s="23"/>
      <c r="B7534" s="22"/>
      <c r="C7534" s="23"/>
      <c r="D7534" s="21" t="s">
        <v>2373</v>
      </c>
      <c r="E7534" s="21" t="s">
        <v>1403</v>
      </c>
      <c r="F7534" s="21" t="s">
        <v>1403</v>
      </c>
      <c r="G7534" s="25" t="s">
        <v>1403</v>
      </c>
      <c r="H7534" s="21" t="s">
        <v>1403</v>
      </c>
      <c r="I7534" s="25" t="s">
        <v>1403</v>
      </c>
      <c r="J7534" s="21" t="s">
        <v>1403</v>
      </c>
      <c r="K7534" s="21" t="s">
        <v>1403</v>
      </c>
    </row>
    <row r="7535" s="7" customFormat="1" customHeight="1" spans="1:11">
      <c r="A7535" s="23"/>
      <c r="B7535" s="22"/>
      <c r="C7535" s="23"/>
      <c r="D7535" s="21" t="s">
        <v>1403</v>
      </c>
      <c r="E7535" s="21" t="s">
        <v>2374</v>
      </c>
      <c r="F7535" s="21" t="s">
        <v>1403</v>
      </c>
      <c r="G7535" s="25" t="s">
        <v>1403</v>
      </c>
      <c r="H7535" s="21" t="s">
        <v>1403</v>
      </c>
      <c r="I7535" s="25" t="s">
        <v>1403</v>
      </c>
      <c r="J7535" s="21" t="s">
        <v>1403</v>
      </c>
      <c r="K7535" s="21" t="s">
        <v>1403</v>
      </c>
    </row>
    <row r="7536" s="7" customFormat="1" customHeight="1" spans="1:11">
      <c r="A7536" s="23"/>
      <c r="B7536" s="22"/>
      <c r="C7536" s="23"/>
      <c r="D7536" s="21" t="s">
        <v>1403</v>
      </c>
      <c r="E7536" s="21" t="s">
        <v>1403</v>
      </c>
      <c r="F7536" s="21" t="s">
        <v>10476</v>
      </c>
      <c r="G7536" s="25" t="s">
        <v>2354</v>
      </c>
      <c r="H7536" s="21" t="s">
        <v>2394</v>
      </c>
      <c r="I7536" s="25" t="s">
        <v>2343</v>
      </c>
      <c r="J7536" s="21" t="s">
        <v>10417</v>
      </c>
      <c r="K7536" s="21" t="s">
        <v>10477</v>
      </c>
    </row>
    <row r="7537" s="7" customFormat="1" customHeight="1" spans="1:11">
      <c r="A7537" s="21" t="s">
        <v>10478</v>
      </c>
      <c r="B7537" s="24" t="s">
        <v>10479</v>
      </c>
      <c r="C7537" s="21" t="s">
        <v>10480</v>
      </c>
      <c r="D7537" s="23"/>
      <c r="E7537" s="23"/>
      <c r="F7537" s="23"/>
      <c r="G7537" s="22"/>
      <c r="H7537" s="23"/>
      <c r="I7537" s="22"/>
      <c r="J7537" s="23"/>
      <c r="K7537" s="23"/>
    </row>
    <row r="7538" s="7" customFormat="1" customHeight="1" spans="1:11">
      <c r="A7538" s="23"/>
      <c r="B7538" s="22"/>
      <c r="C7538" s="23"/>
      <c r="D7538" s="21" t="s">
        <v>2338</v>
      </c>
      <c r="E7538" s="21" t="s">
        <v>1403</v>
      </c>
      <c r="F7538" s="21" t="s">
        <v>1403</v>
      </c>
      <c r="G7538" s="25" t="s">
        <v>1403</v>
      </c>
      <c r="H7538" s="21" t="s">
        <v>1403</v>
      </c>
      <c r="I7538" s="25" t="s">
        <v>1403</v>
      </c>
      <c r="J7538" s="21" t="s">
        <v>1403</v>
      </c>
      <c r="K7538" s="21" t="s">
        <v>1403</v>
      </c>
    </row>
    <row r="7539" s="7" customFormat="1" customHeight="1" spans="1:11">
      <c r="A7539" s="23"/>
      <c r="B7539" s="22"/>
      <c r="C7539" s="23"/>
      <c r="D7539" s="21" t="s">
        <v>1403</v>
      </c>
      <c r="E7539" s="21" t="s">
        <v>2339</v>
      </c>
      <c r="F7539" s="21" t="s">
        <v>1403</v>
      </c>
      <c r="G7539" s="25" t="s">
        <v>1403</v>
      </c>
      <c r="H7539" s="21" t="s">
        <v>1403</v>
      </c>
      <c r="I7539" s="25" t="s">
        <v>1403</v>
      </c>
      <c r="J7539" s="21" t="s">
        <v>1403</v>
      </c>
      <c r="K7539" s="21" t="s">
        <v>1403</v>
      </c>
    </row>
    <row r="7540" s="7" customFormat="1" customHeight="1" spans="1:11">
      <c r="A7540" s="23"/>
      <c r="B7540" s="22"/>
      <c r="C7540" s="23"/>
      <c r="D7540" s="21" t="s">
        <v>1403</v>
      </c>
      <c r="E7540" s="21" t="s">
        <v>1403</v>
      </c>
      <c r="F7540" s="21" t="s">
        <v>10481</v>
      </c>
      <c r="G7540" s="25" t="s">
        <v>2354</v>
      </c>
      <c r="H7540" s="21" t="s">
        <v>7011</v>
      </c>
      <c r="I7540" s="25" t="s">
        <v>5906</v>
      </c>
      <c r="J7540" s="21" t="s">
        <v>10482</v>
      </c>
      <c r="K7540" s="21" t="s">
        <v>10483</v>
      </c>
    </row>
    <row r="7541" s="7" customFormat="1" customHeight="1" spans="1:11">
      <c r="A7541" s="23"/>
      <c r="B7541" s="22"/>
      <c r="C7541" s="23"/>
      <c r="D7541" s="21" t="s">
        <v>1403</v>
      </c>
      <c r="E7541" s="21" t="s">
        <v>2352</v>
      </c>
      <c r="F7541" s="21" t="s">
        <v>1403</v>
      </c>
      <c r="G7541" s="25" t="s">
        <v>1403</v>
      </c>
      <c r="H7541" s="21" t="s">
        <v>1403</v>
      </c>
      <c r="I7541" s="25" t="s">
        <v>1403</v>
      </c>
      <c r="J7541" s="21" t="s">
        <v>1403</v>
      </c>
      <c r="K7541" s="21" t="s">
        <v>1403</v>
      </c>
    </row>
    <row r="7542" s="7" customFormat="1" customHeight="1" spans="1:11">
      <c r="A7542" s="23"/>
      <c r="B7542" s="22"/>
      <c r="C7542" s="23"/>
      <c r="D7542" s="21" t="s">
        <v>1403</v>
      </c>
      <c r="E7542" s="21" t="s">
        <v>1403</v>
      </c>
      <c r="F7542" s="21" t="s">
        <v>10484</v>
      </c>
      <c r="G7542" s="25" t="s">
        <v>2341</v>
      </c>
      <c r="H7542" s="21" t="s">
        <v>2426</v>
      </c>
      <c r="I7542" s="25" t="s">
        <v>2343</v>
      </c>
      <c r="J7542" s="21" t="s">
        <v>10485</v>
      </c>
      <c r="K7542" s="21" t="s">
        <v>10486</v>
      </c>
    </row>
    <row r="7543" s="7" customFormat="1" customHeight="1" spans="1:11">
      <c r="A7543" s="23"/>
      <c r="B7543" s="22"/>
      <c r="C7543" s="23"/>
      <c r="D7543" s="21" t="s">
        <v>1403</v>
      </c>
      <c r="E7543" s="21" t="s">
        <v>2389</v>
      </c>
      <c r="F7543" s="21" t="s">
        <v>1403</v>
      </c>
      <c r="G7543" s="25" t="s">
        <v>1403</v>
      </c>
      <c r="H7543" s="21" t="s">
        <v>1403</v>
      </c>
      <c r="I7543" s="25" t="s">
        <v>1403</v>
      </c>
      <c r="J7543" s="21" t="s">
        <v>1403</v>
      </c>
      <c r="K7543" s="21" t="s">
        <v>1403</v>
      </c>
    </row>
    <row r="7544" s="7" customFormat="1" customHeight="1" spans="1:11">
      <c r="A7544" s="23"/>
      <c r="B7544" s="22"/>
      <c r="C7544" s="23"/>
      <c r="D7544" s="21" t="s">
        <v>1403</v>
      </c>
      <c r="E7544" s="21" t="s">
        <v>1403</v>
      </c>
      <c r="F7544" s="21" t="s">
        <v>10487</v>
      </c>
      <c r="G7544" s="25" t="s">
        <v>2354</v>
      </c>
      <c r="H7544" s="21" t="s">
        <v>2622</v>
      </c>
      <c r="I7544" s="25" t="s">
        <v>2343</v>
      </c>
      <c r="J7544" s="21" t="s">
        <v>10488</v>
      </c>
      <c r="K7544" s="21" t="s">
        <v>10489</v>
      </c>
    </row>
    <row r="7545" s="7" customFormat="1" customHeight="1" spans="1:11">
      <c r="A7545" s="23"/>
      <c r="B7545" s="22"/>
      <c r="C7545" s="23"/>
      <c r="D7545" s="21" t="s">
        <v>1403</v>
      </c>
      <c r="E7545" s="21" t="s">
        <v>1403</v>
      </c>
      <c r="F7545" s="21" t="s">
        <v>10490</v>
      </c>
      <c r="G7545" s="25" t="s">
        <v>2354</v>
      </c>
      <c r="H7545" s="21" t="s">
        <v>2622</v>
      </c>
      <c r="I7545" s="25" t="s">
        <v>2343</v>
      </c>
      <c r="J7545" s="21" t="s">
        <v>10491</v>
      </c>
      <c r="K7545" s="21" t="s">
        <v>10492</v>
      </c>
    </row>
    <row r="7546" s="7" customFormat="1" customHeight="1" spans="1:11">
      <c r="A7546" s="23"/>
      <c r="B7546" s="22"/>
      <c r="C7546" s="23"/>
      <c r="D7546" s="21" t="s">
        <v>2357</v>
      </c>
      <c r="E7546" s="21" t="s">
        <v>1403</v>
      </c>
      <c r="F7546" s="21" t="s">
        <v>1403</v>
      </c>
      <c r="G7546" s="25" t="s">
        <v>1403</v>
      </c>
      <c r="H7546" s="21" t="s">
        <v>1403</v>
      </c>
      <c r="I7546" s="25" t="s">
        <v>1403</v>
      </c>
      <c r="J7546" s="21" t="s">
        <v>1403</v>
      </c>
      <c r="K7546" s="21" t="s">
        <v>1403</v>
      </c>
    </row>
    <row r="7547" s="7" customFormat="1" customHeight="1" spans="1:11">
      <c r="A7547" s="23"/>
      <c r="B7547" s="22"/>
      <c r="C7547" s="23"/>
      <c r="D7547" s="21" t="s">
        <v>1403</v>
      </c>
      <c r="E7547" s="21" t="s">
        <v>2358</v>
      </c>
      <c r="F7547" s="21" t="s">
        <v>1403</v>
      </c>
      <c r="G7547" s="25" t="s">
        <v>1403</v>
      </c>
      <c r="H7547" s="21" t="s">
        <v>1403</v>
      </c>
      <c r="I7547" s="25" t="s">
        <v>1403</v>
      </c>
      <c r="J7547" s="21" t="s">
        <v>1403</v>
      </c>
      <c r="K7547" s="21" t="s">
        <v>1403</v>
      </c>
    </row>
    <row r="7548" s="7" customFormat="1" customHeight="1" spans="1:11">
      <c r="A7548" s="23"/>
      <c r="B7548" s="22"/>
      <c r="C7548" s="23"/>
      <c r="D7548" s="21" t="s">
        <v>1403</v>
      </c>
      <c r="E7548" s="21" t="s">
        <v>1403</v>
      </c>
      <c r="F7548" s="21" t="s">
        <v>10493</v>
      </c>
      <c r="G7548" s="25" t="s">
        <v>2354</v>
      </c>
      <c r="H7548" s="21" t="s">
        <v>2439</v>
      </c>
      <c r="I7548" s="25" t="s">
        <v>2384</v>
      </c>
      <c r="J7548" s="21" t="s">
        <v>10494</v>
      </c>
      <c r="K7548" s="21" t="s">
        <v>10483</v>
      </c>
    </row>
    <row r="7549" s="7" customFormat="1" customHeight="1" spans="1:11">
      <c r="A7549" s="23"/>
      <c r="B7549" s="22"/>
      <c r="C7549" s="23"/>
      <c r="D7549" s="21" t="s">
        <v>2373</v>
      </c>
      <c r="E7549" s="21" t="s">
        <v>1403</v>
      </c>
      <c r="F7549" s="21" t="s">
        <v>1403</v>
      </c>
      <c r="G7549" s="25" t="s">
        <v>1403</v>
      </c>
      <c r="H7549" s="21" t="s">
        <v>1403</v>
      </c>
      <c r="I7549" s="25" t="s">
        <v>1403</v>
      </c>
      <c r="J7549" s="21" t="s">
        <v>1403</v>
      </c>
      <c r="K7549" s="21" t="s">
        <v>1403</v>
      </c>
    </row>
    <row r="7550" s="7" customFormat="1" customHeight="1" spans="1:11">
      <c r="A7550" s="23"/>
      <c r="B7550" s="22"/>
      <c r="C7550" s="23"/>
      <c r="D7550" s="21" t="s">
        <v>1403</v>
      </c>
      <c r="E7550" s="21" t="s">
        <v>2374</v>
      </c>
      <c r="F7550" s="21" t="s">
        <v>1403</v>
      </c>
      <c r="G7550" s="25" t="s">
        <v>1403</v>
      </c>
      <c r="H7550" s="21" t="s">
        <v>1403</v>
      </c>
      <c r="I7550" s="25" t="s">
        <v>1403</v>
      </c>
      <c r="J7550" s="21" t="s">
        <v>1403</v>
      </c>
      <c r="K7550" s="21" t="s">
        <v>1403</v>
      </c>
    </row>
    <row r="7551" s="7" customFormat="1" customHeight="1" spans="1:11">
      <c r="A7551" s="23"/>
      <c r="B7551" s="22"/>
      <c r="C7551" s="23"/>
      <c r="D7551" s="21" t="s">
        <v>1403</v>
      </c>
      <c r="E7551" s="21" t="s">
        <v>1403</v>
      </c>
      <c r="F7551" s="21" t="s">
        <v>10495</v>
      </c>
      <c r="G7551" s="25" t="s">
        <v>2354</v>
      </c>
      <c r="H7551" s="21" t="s">
        <v>2394</v>
      </c>
      <c r="I7551" s="25" t="s">
        <v>2343</v>
      </c>
      <c r="J7551" s="21" t="s">
        <v>10496</v>
      </c>
      <c r="K7551" s="21" t="s">
        <v>10497</v>
      </c>
    </row>
    <row r="7552" s="7" customFormat="1" customHeight="1" spans="1:11">
      <c r="A7552" s="21" t="s">
        <v>10498</v>
      </c>
      <c r="B7552" s="24" t="s">
        <v>10499</v>
      </c>
      <c r="C7552" s="21" t="s">
        <v>10500</v>
      </c>
      <c r="D7552" s="23"/>
      <c r="E7552" s="23"/>
      <c r="F7552" s="23"/>
      <c r="G7552" s="22"/>
      <c r="H7552" s="23"/>
      <c r="I7552" s="22"/>
      <c r="J7552" s="23"/>
      <c r="K7552" s="23"/>
    </row>
    <row r="7553" s="7" customFormat="1" customHeight="1" spans="1:11">
      <c r="A7553" s="23"/>
      <c r="B7553" s="22"/>
      <c r="C7553" s="23"/>
      <c r="D7553" s="21" t="s">
        <v>2338</v>
      </c>
      <c r="E7553" s="21" t="s">
        <v>1403</v>
      </c>
      <c r="F7553" s="21" t="s">
        <v>1403</v>
      </c>
      <c r="G7553" s="25" t="s">
        <v>1403</v>
      </c>
      <c r="H7553" s="21" t="s">
        <v>1403</v>
      </c>
      <c r="I7553" s="25" t="s">
        <v>1403</v>
      </c>
      <c r="J7553" s="21" t="s">
        <v>1403</v>
      </c>
      <c r="K7553" s="21" t="s">
        <v>1403</v>
      </c>
    </row>
    <row r="7554" s="7" customFormat="1" customHeight="1" spans="1:11">
      <c r="A7554" s="23"/>
      <c r="B7554" s="22"/>
      <c r="C7554" s="23"/>
      <c r="D7554" s="21" t="s">
        <v>1403</v>
      </c>
      <c r="E7554" s="21" t="s">
        <v>2339</v>
      </c>
      <c r="F7554" s="21" t="s">
        <v>1403</v>
      </c>
      <c r="G7554" s="25" t="s">
        <v>1403</v>
      </c>
      <c r="H7554" s="21" t="s">
        <v>1403</v>
      </c>
      <c r="I7554" s="25" t="s">
        <v>1403</v>
      </c>
      <c r="J7554" s="21" t="s">
        <v>1403</v>
      </c>
      <c r="K7554" s="21" t="s">
        <v>1403</v>
      </c>
    </row>
    <row r="7555" s="7" customFormat="1" customHeight="1" spans="1:11">
      <c r="A7555" s="23"/>
      <c r="B7555" s="22"/>
      <c r="C7555" s="23"/>
      <c r="D7555" s="21" t="s">
        <v>1403</v>
      </c>
      <c r="E7555" s="21" t="s">
        <v>1403</v>
      </c>
      <c r="F7555" s="21" t="s">
        <v>10501</v>
      </c>
      <c r="G7555" s="25" t="s">
        <v>2341</v>
      </c>
      <c r="H7555" s="21" t="s">
        <v>2342</v>
      </c>
      <c r="I7555" s="25" t="s">
        <v>2343</v>
      </c>
      <c r="J7555" s="21" t="s">
        <v>10502</v>
      </c>
      <c r="K7555" s="21" t="s">
        <v>10503</v>
      </c>
    </row>
    <row r="7556" s="7" customFormat="1" customHeight="1" spans="1:11">
      <c r="A7556" s="23"/>
      <c r="B7556" s="22"/>
      <c r="C7556" s="23"/>
      <c r="D7556" s="21" t="s">
        <v>1403</v>
      </c>
      <c r="E7556" s="21" t="s">
        <v>2352</v>
      </c>
      <c r="F7556" s="21" t="s">
        <v>1403</v>
      </c>
      <c r="G7556" s="25" t="s">
        <v>1403</v>
      </c>
      <c r="H7556" s="21" t="s">
        <v>1403</v>
      </c>
      <c r="I7556" s="25" t="s">
        <v>1403</v>
      </c>
      <c r="J7556" s="21" t="s">
        <v>1403</v>
      </c>
      <c r="K7556" s="21" t="s">
        <v>1403</v>
      </c>
    </row>
    <row r="7557" s="7" customFormat="1" customHeight="1" spans="1:11">
      <c r="A7557" s="23"/>
      <c r="B7557" s="22"/>
      <c r="C7557" s="23"/>
      <c r="D7557" s="21" t="s">
        <v>1403</v>
      </c>
      <c r="E7557" s="21" t="s">
        <v>1403</v>
      </c>
      <c r="F7557" s="21" t="s">
        <v>10504</v>
      </c>
      <c r="G7557" s="25" t="s">
        <v>2354</v>
      </c>
      <c r="H7557" s="21" t="s">
        <v>2622</v>
      </c>
      <c r="I7557" s="25" t="s">
        <v>2343</v>
      </c>
      <c r="J7557" s="21" t="s">
        <v>10505</v>
      </c>
      <c r="K7557" s="21" t="s">
        <v>10503</v>
      </c>
    </row>
    <row r="7558" s="7" customFormat="1" customHeight="1" spans="1:11">
      <c r="A7558" s="23"/>
      <c r="B7558" s="22"/>
      <c r="C7558" s="23"/>
      <c r="D7558" s="21" t="s">
        <v>1403</v>
      </c>
      <c r="E7558" s="21" t="s">
        <v>2389</v>
      </c>
      <c r="F7558" s="21" t="s">
        <v>1403</v>
      </c>
      <c r="G7558" s="25" t="s">
        <v>1403</v>
      </c>
      <c r="H7558" s="21" t="s">
        <v>1403</v>
      </c>
      <c r="I7558" s="25" t="s">
        <v>1403</v>
      </c>
      <c r="J7558" s="21" t="s">
        <v>1403</v>
      </c>
      <c r="K7558" s="21" t="s">
        <v>1403</v>
      </c>
    </row>
    <row r="7559" s="7" customFormat="1" customHeight="1" spans="1:11">
      <c r="A7559" s="23"/>
      <c r="B7559" s="22"/>
      <c r="C7559" s="23"/>
      <c r="D7559" s="21" t="s">
        <v>1403</v>
      </c>
      <c r="E7559" s="21" t="s">
        <v>1403</v>
      </c>
      <c r="F7559" s="21" t="s">
        <v>10506</v>
      </c>
      <c r="G7559" s="25" t="s">
        <v>2341</v>
      </c>
      <c r="H7559" s="21" t="s">
        <v>2342</v>
      </c>
      <c r="I7559" s="25" t="s">
        <v>2343</v>
      </c>
      <c r="J7559" s="21" t="s">
        <v>10507</v>
      </c>
      <c r="K7559" s="21" t="s">
        <v>10503</v>
      </c>
    </row>
    <row r="7560" s="7" customFormat="1" customHeight="1" spans="1:11">
      <c r="A7560" s="23"/>
      <c r="B7560" s="22"/>
      <c r="C7560" s="23"/>
      <c r="D7560" s="21" t="s">
        <v>2357</v>
      </c>
      <c r="E7560" s="21" t="s">
        <v>1403</v>
      </c>
      <c r="F7560" s="21" t="s">
        <v>1403</v>
      </c>
      <c r="G7560" s="25" t="s">
        <v>1403</v>
      </c>
      <c r="H7560" s="21" t="s">
        <v>1403</v>
      </c>
      <c r="I7560" s="25" t="s">
        <v>1403</v>
      </c>
      <c r="J7560" s="21" t="s">
        <v>1403</v>
      </c>
      <c r="K7560" s="21" t="s">
        <v>1403</v>
      </c>
    </row>
    <row r="7561" s="7" customFormat="1" customHeight="1" spans="1:11">
      <c r="A7561" s="23"/>
      <c r="B7561" s="22"/>
      <c r="C7561" s="23"/>
      <c r="D7561" s="21" t="s">
        <v>1403</v>
      </c>
      <c r="E7561" s="21" t="s">
        <v>2358</v>
      </c>
      <c r="F7561" s="21" t="s">
        <v>1403</v>
      </c>
      <c r="G7561" s="25" t="s">
        <v>1403</v>
      </c>
      <c r="H7561" s="21" t="s">
        <v>1403</v>
      </c>
      <c r="I7561" s="25" t="s">
        <v>1403</v>
      </c>
      <c r="J7561" s="21" t="s">
        <v>1403</v>
      </c>
      <c r="K7561" s="21" t="s">
        <v>1403</v>
      </c>
    </row>
    <row r="7562" s="7" customFormat="1" customHeight="1" spans="1:11">
      <c r="A7562" s="23"/>
      <c r="B7562" s="22"/>
      <c r="C7562" s="23"/>
      <c r="D7562" s="21" t="s">
        <v>1403</v>
      </c>
      <c r="E7562" s="21" t="s">
        <v>1403</v>
      </c>
      <c r="F7562" s="21" t="s">
        <v>10508</v>
      </c>
      <c r="G7562" s="25" t="s">
        <v>2354</v>
      </c>
      <c r="H7562" s="21" t="s">
        <v>2365</v>
      </c>
      <c r="I7562" s="25" t="s">
        <v>2343</v>
      </c>
      <c r="J7562" s="21" t="s">
        <v>10509</v>
      </c>
      <c r="K7562" s="21" t="s">
        <v>10503</v>
      </c>
    </row>
    <row r="7563" s="7" customFormat="1" customHeight="1" spans="1:11">
      <c r="A7563" s="23"/>
      <c r="B7563" s="22"/>
      <c r="C7563" s="23"/>
      <c r="D7563" s="21" t="s">
        <v>2373</v>
      </c>
      <c r="E7563" s="21" t="s">
        <v>1403</v>
      </c>
      <c r="F7563" s="21" t="s">
        <v>1403</v>
      </c>
      <c r="G7563" s="25" t="s">
        <v>1403</v>
      </c>
      <c r="H7563" s="21" t="s">
        <v>1403</v>
      </c>
      <c r="I7563" s="25" t="s">
        <v>1403</v>
      </c>
      <c r="J7563" s="21" t="s">
        <v>1403</v>
      </c>
      <c r="K7563" s="21" t="s">
        <v>1403</v>
      </c>
    </row>
    <row r="7564" s="7" customFormat="1" customHeight="1" spans="1:11">
      <c r="A7564" s="23"/>
      <c r="B7564" s="22"/>
      <c r="C7564" s="23"/>
      <c r="D7564" s="21" t="s">
        <v>1403</v>
      </c>
      <c r="E7564" s="21" t="s">
        <v>2374</v>
      </c>
      <c r="F7564" s="21" t="s">
        <v>1403</v>
      </c>
      <c r="G7564" s="25" t="s">
        <v>1403</v>
      </c>
      <c r="H7564" s="21" t="s">
        <v>1403</v>
      </c>
      <c r="I7564" s="25" t="s">
        <v>1403</v>
      </c>
      <c r="J7564" s="21" t="s">
        <v>1403</v>
      </c>
      <c r="K7564" s="21" t="s">
        <v>1403</v>
      </c>
    </row>
    <row r="7565" s="7" customFormat="1" customHeight="1" spans="1:11">
      <c r="A7565" s="23"/>
      <c r="B7565" s="22"/>
      <c r="C7565" s="23"/>
      <c r="D7565" s="21" t="s">
        <v>1403</v>
      </c>
      <c r="E7565" s="21" t="s">
        <v>1403</v>
      </c>
      <c r="F7565" s="21" t="s">
        <v>3011</v>
      </c>
      <c r="G7565" s="25" t="s">
        <v>2354</v>
      </c>
      <c r="H7565" s="21" t="s">
        <v>2622</v>
      </c>
      <c r="I7565" s="25" t="s">
        <v>2343</v>
      </c>
      <c r="J7565" s="21" t="s">
        <v>10510</v>
      </c>
      <c r="K7565" s="21" t="s">
        <v>10511</v>
      </c>
    </row>
    <row r="7566" s="7" customFormat="1" customHeight="1" spans="1:11">
      <c r="A7566" s="21" t="s">
        <v>10512</v>
      </c>
      <c r="B7566" s="24" t="s">
        <v>10513</v>
      </c>
      <c r="C7566" s="21" t="s">
        <v>10514</v>
      </c>
      <c r="D7566" s="23"/>
      <c r="E7566" s="23"/>
      <c r="F7566" s="23"/>
      <c r="G7566" s="22"/>
      <c r="H7566" s="23"/>
      <c r="I7566" s="22"/>
      <c r="J7566" s="23"/>
      <c r="K7566" s="23"/>
    </row>
    <row r="7567" s="7" customFormat="1" customHeight="1" spans="1:11">
      <c r="A7567" s="23"/>
      <c r="B7567" s="22"/>
      <c r="C7567" s="23"/>
      <c r="D7567" s="21" t="s">
        <v>2338</v>
      </c>
      <c r="E7567" s="21" t="s">
        <v>1403</v>
      </c>
      <c r="F7567" s="21" t="s">
        <v>1403</v>
      </c>
      <c r="G7567" s="25" t="s">
        <v>1403</v>
      </c>
      <c r="H7567" s="21" t="s">
        <v>1403</v>
      </c>
      <c r="I7567" s="25" t="s">
        <v>1403</v>
      </c>
      <c r="J7567" s="21" t="s">
        <v>1403</v>
      </c>
      <c r="K7567" s="21" t="s">
        <v>1403</v>
      </c>
    </row>
    <row r="7568" s="7" customFormat="1" customHeight="1" spans="1:11">
      <c r="A7568" s="23"/>
      <c r="B7568" s="22"/>
      <c r="C7568" s="23"/>
      <c r="D7568" s="21" t="s">
        <v>1403</v>
      </c>
      <c r="E7568" s="21" t="s">
        <v>2339</v>
      </c>
      <c r="F7568" s="21" t="s">
        <v>1403</v>
      </c>
      <c r="G7568" s="25" t="s">
        <v>1403</v>
      </c>
      <c r="H7568" s="21" t="s">
        <v>1403</v>
      </c>
      <c r="I7568" s="25" t="s">
        <v>1403</v>
      </c>
      <c r="J7568" s="21" t="s">
        <v>1403</v>
      </c>
      <c r="K7568" s="21" t="s">
        <v>1403</v>
      </c>
    </row>
    <row r="7569" s="7" customFormat="1" customHeight="1" spans="1:11">
      <c r="A7569" s="23"/>
      <c r="B7569" s="22"/>
      <c r="C7569" s="23"/>
      <c r="D7569" s="21" t="s">
        <v>1403</v>
      </c>
      <c r="E7569" s="21" t="s">
        <v>1403</v>
      </c>
      <c r="F7569" s="21" t="s">
        <v>10515</v>
      </c>
      <c r="G7569" s="25" t="s">
        <v>2354</v>
      </c>
      <c r="H7569" s="21" t="s">
        <v>3163</v>
      </c>
      <c r="I7569" s="25" t="s">
        <v>2343</v>
      </c>
      <c r="J7569" s="21" t="s">
        <v>10516</v>
      </c>
      <c r="K7569" s="21" t="s">
        <v>10517</v>
      </c>
    </row>
    <row r="7570" s="7" customFormat="1" customHeight="1" spans="1:11">
      <c r="A7570" s="23"/>
      <c r="B7570" s="22"/>
      <c r="C7570" s="23"/>
      <c r="D7570" s="21" t="s">
        <v>1403</v>
      </c>
      <c r="E7570" s="21" t="s">
        <v>1403</v>
      </c>
      <c r="F7570" s="21" t="s">
        <v>10518</v>
      </c>
      <c r="G7570" s="25" t="s">
        <v>2354</v>
      </c>
      <c r="H7570" s="21" t="s">
        <v>10519</v>
      </c>
      <c r="I7570" s="25" t="s">
        <v>2384</v>
      </c>
      <c r="J7570" s="21" t="s">
        <v>10520</v>
      </c>
      <c r="K7570" s="21" t="s">
        <v>10517</v>
      </c>
    </row>
    <row r="7571" s="7" customFormat="1" customHeight="1" spans="1:11">
      <c r="A7571" s="23"/>
      <c r="B7571" s="22"/>
      <c r="C7571" s="23"/>
      <c r="D7571" s="21" t="s">
        <v>1403</v>
      </c>
      <c r="E7571" s="21" t="s">
        <v>1403</v>
      </c>
      <c r="F7571" s="21" t="s">
        <v>10426</v>
      </c>
      <c r="G7571" s="25" t="s">
        <v>2354</v>
      </c>
      <c r="H7571" s="21" t="s">
        <v>2342</v>
      </c>
      <c r="I7571" s="25" t="s">
        <v>3733</v>
      </c>
      <c r="J7571" s="21" t="s">
        <v>10521</v>
      </c>
      <c r="K7571" s="21" t="s">
        <v>10517</v>
      </c>
    </row>
    <row r="7572" s="7" customFormat="1" customHeight="1" spans="1:11">
      <c r="A7572" s="23"/>
      <c r="B7572" s="22"/>
      <c r="C7572" s="23"/>
      <c r="D7572" s="21" t="s">
        <v>1403</v>
      </c>
      <c r="E7572" s="21" t="s">
        <v>2352</v>
      </c>
      <c r="F7572" s="21" t="s">
        <v>1403</v>
      </c>
      <c r="G7572" s="25" t="s">
        <v>1403</v>
      </c>
      <c r="H7572" s="21" t="s">
        <v>1403</v>
      </c>
      <c r="I7572" s="25" t="s">
        <v>1403</v>
      </c>
      <c r="J7572" s="21" t="s">
        <v>1403</v>
      </c>
      <c r="K7572" s="21" t="s">
        <v>1403</v>
      </c>
    </row>
    <row r="7573" s="7" customFormat="1" customHeight="1" spans="1:11">
      <c r="A7573" s="23"/>
      <c r="B7573" s="22"/>
      <c r="C7573" s="23"/>
      <c r="D7573" s="21" t="s">
        <v>1403</v>
      </c>
      <c r="E7573" s="21" t="s">
        <v>1403</v>
      </c>
      <c r="F7573" s="21" t="s">
        <v>10429</v>
      </c>
      <c r="G7573" s="25" t="s">
        <v>2341</v>
      </c>
      <c r="H7573" s="21" t="s">
        <v>2342</v>
      </c>
      <c r="I7573" s="25" t="s">
        <v>2343</v>
      </c>
      <c r="J7573" s="21" t="s">
        <v>10522</v>
      </c>
      <c r="K7573" s="21" t="s">
        <v>10517</v>
      </c>
    </row>
    <row r="7574" s="7" customFormat="1" customHeight="1" spans="1:11">
      <c r="A7574" s="23"/>
      <c r="B7574" s="22"/>
      <c r="C7574" s="23"/>
      <c r="D7574" s="21" t="s">
        <v>1403</v>
      </c>
      <c r="E7574" s="21" t="s">
        <v>1403</v>
      </c>
      <c r="F7574" s="21" t="s">
        <v>10431</v>
      </c>
      <c r="G7574" s="25" t="s">
        <v>2341</v>
      </c>
      <c r="H7574" s="21" t="s">
        <v>2342</v>
      </c>
      <c r="I7574" s="25" t="s">
        <v>2343</v>
      </c>
      <c r="J7574" s="21" t="s">
        <v>10523</v>
      </c>
      <c r="K7574" s="21" t="s">
        <v>10517</v>
      </c>
    </row>
    <row r="7575" s="7" customFormat="1" customHeight="1" spans="1:11">
      <c r="A7575" s="23"/>
      <c r="B7575" s="22"/>
      <c r="C7575" s="23"/>
      <c r="D7575" s="21" t="s">
        <v>2357</v>
      </c>
      <c r="E7575" s="21" t="s">
        <v>1403</v>
      </c>
      <c r="F7575" s="21" t="s">
        <v>1403</v>
      </c>
      <c r="G7575" s="25" t="s">
        <v>1403</v>
      </c>
      <c r="H7575" s="21" t="s">
        <v>1403</v>
      </c>
      <c r="I7575" s="25" t="s">
        <v>1403</v>
      </c>
      <c r="J7575" s="21" t="s">
        <v>1403</v>
      </c>
      <c r="K7575" s="21" t="s">
        <v>1403</v>
      </c>
    </row>
    <row r="7576" s="7" customFormat="1" customHeight="1" spans="1:11">
      <c r="A7576" s="23"/>
      <c r="B7576" s="22"/>
      <c r="C7576" s="23"/>
      <c r="D7576" s="21" t="s">
        <v>1403</v>
      </c>
      <c r="E7576" s="21" t="s">
        <v>2358</v>
      </c>
      <c r="F7576" s="21" t="s">
        <v>1403</v>
      </c>
      <c r="G7576" s="25" t="s">
        <v>1403</v>
      </c>
      <c r="H7576" s="21" t="s">
        <v>1403</v>
      </c>
      <c r="I7576" s="25" t="s">
        <v>1403</v>
      </c>
      <c r="J7576" s="21" t="s">
        <v>1403</v>
      </c>
      <c r="K7576" s="21" t="s">
        <v>1403</v>
      </c>
    </row>
    <row r="7577" s="7" customFormat="1" customHeight="1" spans="1:11">
      <c r="A7577" s="23"/>
      <c r="B7577" s="22"/>
      <c r="C7577" s="23"/>
      <c r="D7577" s="21" t="s">
        <v>1403</v>
      </c>
      <c r="E7577" s="21" t="s">
        <v>1403</v>
      </c>
      <c r="F7577" s="21" t="s">
        <v>10524</v>
      </c>
      <c r="G7577" s="25" t="s">
        <v>2341</v>
      </c>
      <c r="H7577" s="21" t="s">
        <v>2342</v>
      </c>
      <c r="I7577" s="25" t="s">
        <v>2343</v>
      </c>
      <c r="J7577" s="21" t="s">
        <v>10524</v>
      </c>
      <c r="K7577" s="21" t="s">
        <v>10517</v>
      </c>
    </row>
    <row r="7578" s="7" customFormat="1" customHeight="1" spans="1:11">
      <c r="A7578" s="23"/>
      <c r="B7578" s="22"/>
      <c r="C7578" s="23"/>
      <c r="D7578" s="21" t="s">
        <v>1403</v>
      </c>
      <c r="E7578" s="21" t="s">
        <v>1403</v>
      </c>
      <c r="F7578" s="21" t="s">
        <v>10525</v>
      </c>
      <c r="G7578" s="25" t="s">
        <v>2341</v>
      </c>
      <c r="H7578" s="21" t="s">
        <v>2342</v>
      </c>
      <c r="I7578" s="25" t="s">
        <v>2343</v>
      </c>
      <c r="J7578" s="21" t="s">
        <v>10526</v>
      </c>
      <c r="K7578" s="21" t="s">
        <v>10517</v>
      </c>
    </row>
    <row r="7579" s="7" customFormat="1" customHeight="1" spans="1:11">
      <c r="A7579" s="23"/>
      <c r="B7579" s="22"/>
      <c r="C7579" s="23"/>
      <c r="D7579" s="21" t="s">
        <v>1403</v>
      </c>
      <c r="E7579" s="21" t="s">
        <v>1403</v>
      </c>
      <c r="F7579" s="21" t="s">
        <v>10527</v>
      </c>
      <c r="G7579" s="25" t="s">
        <v>2341</v>
      </c>
      <c r="H7579" s="21" t="s">
        <v>2342</v>
      </c>
      <c r="I7579" s="25" t="s">
        <v>2343</v>
      </c>
      <c r="J7579" s="21" t="s">
        <v>10528</v>
      </c>
      <c r="K7579" s="21" t="s">
        <v>10517</v>
      </c>
    </row>
    <row r="7580" s="7" customFormat="1" customHeight="1" spans="1:11">
      <c r="A7580" s="23"/>
      <c r="B7580" s="22"/>
      <c r="C7580" s="23"/>
      <c r="D7580" s="21" t="s">
        <v>2373</v>
      </c>
      <c r="E7580" s="21" t="s">
        <v>1403</v>
      </c>
      <c r="F7580" s="21" t="s">
        <v>1403</v>
      </c>
      <c r="G7580" s="25" t="s">
        <v>1403</v>
      </c>
      <c r="H7580" s="21" t="s">
        <v>1403</v>
      </c>
      <c r="I7580" s="25" t="s">
        <v>1403</v>
      </c>
      <c r="J7580" s="21" t="s">
        <v>1403</v>
      </c>
      <c r="K7580" s="21" t="s">
        <v>1403</v>
      </c>
    </row>
    <row r="7581" s="7" customFormat="1" customHeight="1" spans="1:11">
      <c r="A7581" s="23"/>
      <c r="B7581" s="22"/>
      <c r="C7581" s="23"/>
      <c r="D7581" s="21" t="s">
        <v>1403</v>
      </c>
      <c r="E7581" s="21" t="s">
        <v>2374</v>
      </c>
      <c r="F7581" s="21" t="s">
        <v>1403</v>
      </c>
      <c r="G7581" s="25" t="s">
        <v>1403</v>
      </c>
      <c r="H7581" s="21" t="s">
        <v>1403</v>
      </c>
      <c r="I7581" s="25" t="s">
        <v>1403</v>
      </c>
      <c r="J7581" s="21" t="s">
        <v>1403</v>
      </c>
      <c r="K7581" s="21" t="s">
        <v>1403</v>
      </c>
    </row>
    <row r="7582" s="7" customFormat="1" customHeight="1" spans="1:11">
      <c r="A7582" s="23"/>
      <c r="B7582" s="22"/>
      <c r="C7582" s="23"/>
      <c r="D7582" s="21" t="s">
        <v>1403</v>
      </c>
      <c r="E7582" s="21" t="s">
        <v>1403</v>
      </c>
      <c r="F7582" s="21" t="s">
        <v>10529</v>
      </c>
      <c r="G7582" s="25" t="s">
        <v>2341</v>
      </c>
      <c r="H7582" s="21" t="s">
        <v>2342</v>
      </c>
      <c r="I7582" s="25" t="s">
        <v>2343</v>
      </c>
      <c r="J7582" s="21" t="s">
        <v>10529</v>
      </c>
      <c r="K7582" s="21" t="s">
        <v>10517</v>
      </c>
    </row>
    <row r="7583" s="7" customFormat="1" customHeight="1" spans="1:11">
      <c r="A7583" s="21" t="s">
        <v>10530</v>
      </c>
      <c r="B7583" s="24" t="s">
        <v>10531</v>
      </c>
      <c r="C7583" s="21" t="s">
        <v>10532</v>
      </c>
      <c r="D7583" s="23"/>
      <c r="E7583" s="23"/>
      <c r="F7583" s="23"/>
      <c r="G7583" s="22"/>
      <c r="H7583" s="23"/>
      <c r="I7583" s="22"/>
      <c r="J7583" s="23"/>
      <c r="K7583" s="23"/>
    </row>
    <row r="7584" s="7" customFormat="1" customHeight="1" spans="1:11">
      <c r="A7584" s="23"/>
      <c r="B7584" s="22"/>
      <c r="C7584" s="23"/>
      <c r="D7584" s="21" t="s">
        <v>2338</v>
      </c>
      <c r="E7584" s="21" t="s">
        <v>1403</v>
      </c>
      <c r="F7584" s="21" t="s">
        <v>1403</v>
      </c>
      <c r="G7584" s="25" t="s">
        <v>1403</v>
      </c>
      <c r="H7584" s="21" t="s">
        <v>1403</v>
      </c>
      <c r="I7584" s="25" t="s">
        <v>1403</v>
      </c>
      <c r="J7584" s="21" t="s">
        <v>1403</v>
      </c>
      <c r="K7584" s="21" t="s">
        <v>1403</v>
      </c>
    </row>
    <row r="7585" s="7" customFormat="1" customHeight="1" spans="1:11">
      <c r="A7585" s="23"/>
      <c r="B7585" s="22"/>
      <c r="C7585" s="23"/>
      <c r="D7585" s="21" t="s">
        <v>1403</v>
      </c>
      <c r="E7585" s="21" t="s">
        <v>2339</v>
      </c>
      <c r="F7585" s="21" t="s">
        <v>1403</v>
      </c>
      <c r="G7585" s="25" t="s">
        <v>1403</v>
      </c>
      <c r="H7585" s="21" t="s">
        <v>1403</v>
      </c>
      <c r="I7585" s="25" t="s">
        <v>1403</v>
      </c>
      <c r="J7585" s="21" t="s">
        <v>1403</v>
      </c>
      <c r="K7585" s="21" t="s">
        <v>1403</v>
      </c>
    </row>
    <row r="7586" s="7" customFormat="1" customHeight="1" spans="1:11">
      <c r="A7586" s="23"/>
      <c r="B7586" s="22"/>
      <c r="C7586" s="23"/>
      <c r="D7586" s="21" t="s">
        <v>1403</v>
      </c>
      <c r="E7586" s="21" t="s">
        <v>1403</v>
      </c>
      <c r="F7586" s="21" t="s">
        <v>10533</v>
      </c>
      <c r="G7586" s="25" t="s">
        <v>2341</v>
      </c>
      <c r="H7586" s="21" t="s">
        <v>2342</v>
      </c>
      <c r="I7586" s="25" t="s">
        <v>2343</v>
      </c>
      <c r="J7586" s="21" t="s">
        <v>10534</v>
      </c>
      <c r="K7586" s="21" t="s">
        <v>10535</v>
      </c>
    </row>
    <row r="7587" s="7" customFormat="1" customHeight="1" spans="1:11">
      <c r="A7587" s="23"/>
      <c r="B7587" s="22"/>
      <c r="C7587" s="23"/>
      <c r="D7587" s="21" t="s">
        <v>1403</v>
      </c>
      <c r="E7587" s="21" t="s">
        <v>1403</v>
      </c>
      <c r="F7587" s="21" t="s">
        <v>10536</v>
      </c>
      <c r="G7587" s="25" t="s">
        <v>2341</v>
      </c>
      <c r="H7587" s="21" t="s">
        <v>2342</v>
      </c>
      <c r="I7587" s="25" t="s">
        <v>2343</v>
      </c>
      <c r="J7587" s="21" t="s">
        <v>10537</v>
      </c>
      <c r="K7587" s="21" t="s">
        <v>10535</v>
      </c>
    </row>
    <row r="7588" s="7" customFormat="1" customHeight="1" spans="1:11">
      <c r="A7588" s="23"/>
      <c r="B7588" s="22"/>
      <c r="C7588" s="23"/>
      <c r="D7588" s="21" t="s">
        <v>1403</v>
      </c>
      <c r="E7588" s="21" t="s">
        <v>1403</v>
      </c>
      <c r="F7588" s="21" t="s">
        <v>10538</v>
      </c>
      <c r="G7588" s="25" t="s">
        <v>2341</v>
      </c>
      <c r="H7588" s="21" t="s">
        <v>2342</v>
      </c>
      <c r="I7588" s="25" t="s">
        <v>2343</v>
      </c>
      <c r="J7588" s="21" t="s">
        <v>10539</v>
      </c>
      <c r="K7588" s="21" t="s">
        <v>10535</v>
      </c>
    </row>
    <row r="7589" s="7" customFormat="1" customHeight="1" spans="1:11">
      <c r="A7589" s="23"/>
      <c r="B7589" s="22"/>
      <c r="C7589" s="23"/>
      <c r="D7589" s="21" t="s">
        <v>1403</v>
      </c>
      <c r="E7589" s="21" t="s">
        <v>1403</v>
      </c>
      <c r="F7589" s="21" t="s">
        <v>10540</v>
      </c>
      <c r="G7589" s="25" t="s">
        <v>2341</v>
      </c>
      <c r="H7589" s="21" t="s">
        <v>2342</v>
      </c>
      <c r="I7589" s="25" t="s">
        <v>2343</v>
      </c>
      <c r="J7589" s="21" t="s">
        <v>10541</v>
      </c>
      <c r="K7589" s="21" t="s">
        <v>10535</v>
      </c>
    </row>
    <row r="7590" s="7" customFormat="1" customHeight="1" spans="1:11">
      <c r="A7590" s="23"/>
      <c r="B7590" s="22"/>
      <c r="C7590" s="23"/>
      <c r="D7590" s="21" t="s">
        <v>1403</v>
      </c>
      <c r="E7590" s="21" t="s">
        <v>1403</v>
      </c>
      <c r="F7590" s="21" t="s">
        <v>10542</v>
      </c>
      <c r="G7590" s="25" t="s">
        <v>2341</v>
      </c>
      <c r="H7590" s="21" t="s">
        <v>2342</v>
      </c>
      <c r="I7590" s="25" t="s">
        <v>2343</v>
      </c>
      <c r="J7590" s="21" t="s">
        <v>10543</v>
      </c>
      <c r="K7590" s="21" t="s">
        <v>10535</v>
      </c>
    </row>
    <row r="7591" s="7" customFormat="1" customHeight="1" spans="1:11">
      <c r="A7591" s="23"/>
      <c r="B7591" s="22"/>
      <c r="C7591" s="23"/>
      <c r="D7591" s="21" t="s">
        <v>1403</v>
      </c>
      <c r="E7591" s="21" t="s">
        <v>2389</v>
      </c>
      <c r="F7591" s="21" t="s">
        <v>1403</v>
      </c>
      <c r="G7591" s="25" t="s">
        <v>1403</v>
      </c>
      <c r="H7591" s="21" t="s">
        <v>1403</v>
      </c>
      <c r="I7591" s="25" t="s">
        <v>1403</v>
      </c>
      <c r="J7591" s="21" t="s">
        <v>1403</v>
      </c>
      <c r="K7591" s="21" t="s">
        <v>1403</v>
      </c>
    </row>
    <row r="7592" s="7" customFormat="1" customHeight="1" spans="1:11">
      <c r="A7592" s="23"/>
      <c r="B7592" s="22"/>
      <c r="C7592" s="23"/>
      <c r="D7592" s="21" t="s">
        <v>1403</v>
      </c>
      <c r="E7592" s="21" t="s">
        <v>1403</v>
      </c>
      <c r="F7592" s="21" t="s">
        <v>10544</v>
      </c>
      <c r="G7592" s="25" t="s">
        <v>2341</v>
      </c>
      <c r="H7592" s="21" t="s">
        <v>2499</v>
      </c>
      <c r="I7592" s="25" t="s">
        <v>2500</v>
      </c>
      <c r="J7592" s="21" t="s">
        <v>10545</v>
      </c>
      <c r="K7592" s="21" t="s">
        <v>10546</v>
      </c>
    </row>
    <row r="7593" s="7" customFormat="1" customHeight="1" spans="1:11">
      <c r="A7593" s="23"/>
      <c r="B7593" s="22"/>
      <c r="C7593" s="23"/>
      <c r="D7593" s="21" t="s">
        <v>2357</v>
      </c>
      <c r="E7593" s="21" t="s">
        <v>1403</v>
      </c>
      <c r="F7593" s="21" t="s">
        <v>1403</v>
      </c>
      <c r="G7593" s="25" t="s">
        <v>1403</v>
      </c>
      <c r="H7593" s="21" t="s">
        <v>1403</v>
      </c>
      <c r="I7593" s="25" t="s">
        <v>1403</v>
      </c>
      <c r="J7593" s="21" t="s">
        <v>1403</v>
      </c>
      <c r="K7593" s="21" t="s">
        <v>1403</v>
      </c>
    </row>
    <row r="7594" s="7" customFormat="1" customHeight="1" spans="1:11">
      <c r="A7594" s="23"/>
      <c r="B7594" s="22"/>
      <c r="C7594" s="23"/>
      <c r="D7594" s="21" t="s">
        <v>1403</v>
      </c>
      <c r="E7594" s="21" t="s">
        <v>2358</v>
      </c>
      <c r="F7594" s="21" t="s">
        <v>1403</v>
      </c>
      <c r="G7594" s="25" t="s">
        <v>1403</v>
      </c>
      <c r="H7594" s="21" t="s">
        <v>1403</v>
      </c>
      <c r="I7594" s="25" t="s">
        <v>1403</v>
      </c>
      <c r="J7594" s="21" t="s">
        <v>1403</v>
      </c>
      <c r="K7594" s="21" t="s">
        <v>1403</v>
      </c>
    </row>
    <row r="7595" s="7" customFormat="1" customHeight="1" spans="1:11">
      <c r="A7595" s="23"/>
      <c r="B7595" s="22"/>
      <c r="C7595" s="23"/>
      <c r="D7595" s="21" t="s">
        <v>1403</v>
      </c>
      <c r="E7595" s="21" t="s">
        <v>1403</v>
      </c>
      <c r="F7595" s="21" t="s">
        <v>10547</v>
      </c>
      <c r="G7595" s="25" t="s">
        <v>2341</v>
      </c>
      <c r="H7595" s="21" t="s">
        <v>2342</v>
      </c>
      <c r="I7595" s="25" t="s">
        <v>2343</v>
      </c>
      <c r="J7595" s="21" t="s">
        <v>10548</v>
      </c>
      <c r="K7595" s="21" t="s">
        <v>10546</v>
      </c>
    </row>
    <row r="7596" s="7" customFormat="1" customHeight="1" spans="1:11">
      <c r="A7596" s="23"/>
      <c r="B7596" s="22"/>
      <c r="C7596" s="23"/>
      <c r="D7596" s="21" t="s">
        <v>2373</v>
      </c>
      <c r="E7596" s="21" t="s">
        <v>1403</v>
      </c>
      <c r="F7596" s="21" t="s">
        <v>1403</v>
      </c>
      <c r="G7596" s="25" t="s">
        <v>1403</v>
      </c>
      <c r="H7596" s="21" t="s">
        <v>1403</v>
      </c>
      <c r="I7596" s="25" t="s">
        <v>1403</v>
      </c>
      <c r="J7596" s="21" t="s">
        <v>1403</v>
      </c>
      <c r="K7596" s="21" t="s">
        <v>1403</v>
      </c>
    </row>
    <row r="7597" s="7" customFormat="1" customHeight="1" spans="1:11">
      <c r="A7597" s="23"/>
      <c r="B7597" s="22"/>
      <c r="C7597" s="23"/>
      <c r="D7597" s="21" t="s">
        <v>1403</v>
      </c>
      <c r="E7597" s="21" t="s">
        <v>2374</v>
      </c>
      <c r="F7597" s="21" t="s">
        <v>1403</v>
      </c>
      <c r="G7597" s="25" t="s">
        <v>1403</v>
      </c>
      <c r="H7597" s="21" t="s">
        <v>1403</v>
      </c>
      <c r="I7597" s="25" t="s">
        <v>1403</v>
      </c>
      <c r="J7597" s="21" t="s">
        <v>1403</v>
      </c>
      <c r="K7597" s="21" t="s">
        <v>1403</v>
      </c>
    </row>
    <row r="7598" s="7" customFormat="1" customHeight="1" spans="1:11">
      <c r="A7598" s="23"/>
      <c r="B7598" s="22"/>
      <c r="C7598" s="23"/>
      <c r="D7598" s="21" t="s">
        <v>1403</v>
      </c>
      <c r="E7598" s="21" t="s">
        <v>1403</v>
      </c>
      <c r="F7598" s="21" t="s">
        <v>2755</v>
      </c>
      <c r="G7598" s="25" t="s">
        <v>2341</v>
      </c>
      <c r="H7598" s="21" t="s">
        <v>2808</v>
      </c>
      <c r="I7598" s="25" t="s">
        <v>2343</v>
      </c>
      <c r="J7598" s="21" t="s">
        <v>7951</v>
      </c>
      <c r="K7598" s="21" t="s">
        <v>10549</v>
      </c>
    </row>
    <row r="7599" s="7" customFormat="1" customHeight="1" spans="1:11">
      <c r="A7599" s="21" t="s">
        <v>10550</v>
      </c>
      <c r="B7599" s="24" t="s">
        <v>10551</v>
      </c>
      <c r="C7599" s="21" t="s">
        <v>10552</v>
      </c>
      <c r="D7599" s="23"/>
      <c r="E7599" s="23"/>
      <c r="F7599" s="23"/>
      <c r="G7599" s="22"/>
      <c r="H7599" s="23"/>
      <c r="I7599" s="22"/>
      <c r="J7599" s="23"/>
      <c r="K7599" s="23"/>
    </row>
    <row r="7600" s="7" customFormat="1" customHeight="1" spans="1:11">
      <c r="A7600" s="23"/>
      <c r="B7600" s="22"/>
      <c r="C7600" s="23"/>
      <c r="D7600" s="21" t="s">
        <v>2338</v>
      </c>
      <c r="E7600" s="21" t="s">
        <v>1403</v>
      </c>
      <c r="F7600" s="21" t="s">
        <v>1403</v>
      </c>
      <c r="G7600" s="25" t="s">
        <v>1403</v>
      </c>
      <c r="H7600" s="21" t="s">
        <v>1403</v>
      </c>
      <c r="I7600" s="25" t="s">
        <v>1403</v>
      </c>
      <c r="J7600" s="21" t="s">
        <v>1403</v>
      </c>
      <c r="K7600" s="21" t="s">
        <v>1403</v>
      </c>
    </row>
    <row r="7601" s="7" customFormat="1" customHeight="1" spans="1:11">
      <c r="A7601" s="23"/>
      <c r="B7601" s="22"/>
      <c r="C7601" s="23"/>
      <c r="D7601" s="21" t="s">
        <v>1403</v>
      </c>
      <c r="E7601" s="21" t="s">
        <v>2339</v>
      </c>
      <c r="F7601" s="21" t="s">
        <v>1403</v>
      </c>
      <c r="G7601" s="25" t="s">
        <v>1403</v>
      </c>
      <c r="H7601" s="21" t="s">
        <v>1403</v>
      </c>
      <c r="I7601" s="25" t="s">
        <v>1403</v>
      </c>
      <c r="J7601" s="21" t="s">
        <v>1403</v>
      </c>
      <c r="K7601" s="21" t="s">
        <v>1403</v>
      </c>
    </row>
    <row r="7602" s="7" customFormat="1" customHeight="1" spans="1:11">
      <c r="A7602" s="23"/>
      <c r="B7602" s="22"/>
      <c r="C7602" s="23"/>
      <c r="D7602" s="21" t="s">
        <v>1403</v>
      </c>
      <c r="E7602" s="21" t="s">
        <v>1403</v>
      </c>
      <c r="F7602" s="21" t="s">
        <v>10553</v>
      </c>
      <c r="G7602" s="25" t="s">
        <v>2341</v>
      </c>
      <c r="H7602" s="21" t="s">
        <v>2342</v>
      </c>
      <c r="I7602" s="25" t="s">
        <v>2343</v>
      </c>
      <c r="J7602" s="21" t="s">
        <v>10554</v>
      </c>
      <c r="K7602" s="21" t="s">
        <v>10555</v>
      </c>
    </row>
    <row r="7603" s="7" customFormat="1" customHeight="1" spans="1:11">
      <c r="A7603" s="23"/>
      <c r="B7603" s="22"/>
      <c r="C7603" s="23"/>
      <c r="D7603" s="21" t="s">
        <v>1403</v>
      </c>
      <c r="E7603" s="21" t="s">
        <v>2352</v>
      </c>
      <c r="F7603" s="21" t="s">
        <v>1403</v>
      </c>
      <c r="G7603" s="25" t="s">
        <v>1403</v>
      </c>
      <c r="H7603" s="21" t="s">
        <v>1403</v>
      </c>
      <c r="I7603" s="25" t="s">
        <v>1403</v>
      </c>
      <c r="J7603" s="21" t="s">
        <v>1403</v>
      </c>
      <c r="K7603" s="21" t="s">
        <v>1403</v>
      </c>
    </row>
    <row r="7604" s="7" customFormat="1" customHeight="1" spans="1:11">
      <c r="A7604" s="23"/>
      <c r="B7604" s="22"/>
      <c r="C7604" s="23"/>
      <c r="D7604" s="21" t="s">
        <v>1403</v>
      </c>
      <c r="E7604" s="21" t="s">
        <v>1403</v>
      </c>
      <c r="F7604" s="21" t="s">
        <v>10556</v>
      </c>
      <c r="G7604" s="25" t="s">
        <v>2341</v>
      </c>
      <c r="H7604" s="21" t="s">
        <v>2342</v>
      </c>
      <c r="I7604" s="25" t="s">
        <v>2343</v>
      </c>
      <c r="J7604" s="21" t="s">
        <v>10557</v>
      </c>
      <c r="K7604" s="21" t="s">
        <v>10558</v>
      </c>
    </row>
    <row r="7605" s="7" customFormat="1" customHeight="1" spans="1:11">
      <c r="A7605" s="23"/>
      <c r="B7605" s="22"/>
      <c r="C7605" s="23"/>
      <c r="D7605" s="21" t="s">
        <v>1403</v>
      </c>
      <c r="E7605" s="21" t="s">
        <v>2389</v>
      </c>
      <c r="F7605" s="21" t="s">
        <v>1403</v>
      </c>
      <c r="G7605" s="25" t="s">
        <v>1403</v>
      </c>
      <c r="H7605" s="21" t="s">
        <v>1403</v>
      </c>
      <c r="I7605" s="25" t="s">
        <v>1403</v>
      </c>
      <c r="J7605" s="21" t="s">
        <v>1403</v>
      </c>
      <c r="K7605" s="21" t="s">
        <v>1403</v>
      </c>
    </row>
    <row r="7606" s="7" customFormat="1" customHeight="1" spans="1:11">
      <c r="A7606" s="23"/>
      <c r="B7606" s="22"/>
      <c r="C7606" s="23"/>
      <c r="D7606" s="21" t="s">
        <v>1403</v>
      </c>
      <c r="E7606" s="21" t="s">
        <v>1403</v>
      </c>
      <c r="F7606" s="21" t="s">
        <v>10490</v>
      </c>
      <c r="G7606" s="25" t="s">
        <v>2354</v>
      </c>
      <c r="H7606" s="21" t="s">
        <v>2808</v>
      </c>
      <c r="I7606" s="25" t="s">
        <v>2343</v>
      </c>
      <c r="J7606" s="21" t="s">
        <v>10491</v>
      </c>
      <c r="K7606" s="21" t="s">
        <v>10492</v>
      </c>
    </row>
    <row r="7607" s="7" customFormat="1" customHeight="1" spans="1:11">
      <c r="A7607" s="23"/>
      <c r="B7607" s="22"/>
      <c r="C7607" s="23"/>
      <c r="D7607" s="21" t="s">
        <v>2357</v>
      </c>
      <c r="E7607" s="21" t="s">
        <v>1403</v>
      </c>
      <c r="F7607" s="21" t="s">
        <v>1403</v>
      </c>
      <c r="G7607" s="25" t="s">
        <v>1403</v>
      </c>
      <c r="H7607" s="21" t="s">
        <v>1403</v>
      </c>
      <c r="I7607" s="25" t="s">
        <v>1403</v>
      </c>
      <c r="J7607" s="21" t="s">
        <v>1403</v>
      </c>
      <c r="K7607" s="21" t="s">
        <v>1403</v>
      </c>
    </row>
    <row r="7608" s="7" customFormat="1" customHeight="1" spans="1:11">
      <c r="A7608" s="23"/>
      <c r="B7608" s="22"/>
      <c r="C7608" s="23"/>
      <c r="D7608" s="21" t="s">
        <v>1403</v>
      </c>
      <c r="E7608" s="21" t="s">
        <v>2358</v>
      </c>
      <c r="F7608" s="21" t="s">
        <v>1403</v>
      </c>
      <c r="G7608" s="25" t="s">
        <v>1403</v>
      </c>
      <c r="H7608" s="21" t="s">
        <v>1403</v>
      </c>
      <c r="I7608" s="25" t="s">
        <v>1403</v>
      </c>
      <c r="J7608" s="21" t="s">
        <v>1403</v>
      </c>
      <c r="K7608" s="21" t="s">
        <v>1403</v>
      </c>
    </row>
    <row r="7609" s="7" customFormat="1" customHeight="1" spans="1:11">
      <c r="A7609" s="23"/>
      <c r="B7609" s="22"/>
      <c r="C7609" s="23"/>
      <c r="D7609" s="21" t="s">
        <v>1403</v>
      </c>
      <c r="E7609" s="21" t="s">
        <v>1403</v>
      </c>
      <c r="F7609" s="21" t="s">
        <v>10559</v>
      </c>
      <c r="G7609" s="25" t="s">
        <v>2354</v>
      </c>
      <c r="H7609" s="21" t="s">
        <v>5780</v>
      </c>
      <c r="I7609" s="25" t="s">
        <v>2343</v>
      </c>
      <c r="J7609" s="21" t="s">
        <v>10560</v>
      </c>
      <c r="K7609" s="21" t="s">
        <v>10561</v>
      </c>
    </row>
    <row r="7610" s="7" customFormat="1" customHeight="1" spans="1:11">
      <c r="A7610" s="23"/>
      <c r="B7610" s="22"/>
      <c r="C7610" s="23"/>
      <c r="D7610" s="21" t="s">
        <v>2373</v>
      </c>
      <c r="E7610" s="21" t="s">
        <v>1403</v>
      </c>
      <c r="F7610" s="21" t="s">
        <v>1403</v>
      </c>
      <c r="G7610" s="25" t="s">
        <v>1403</v>
      </c>
      <c r="H7610" s="21" t="s">
        <v>1403</v>
      </c>
      <c r="I7610" s="25" t="s">
        <v>1403</v>
      </c>
      <c r="J7610" s="21" t="s">
        <v>1403</v>
      </c>
      <c r="K7610" s="21" t="s">
        <v>1403</v>
      </c>
    </row>
    <row r="7611" s="7" customFormat="1" customHeight="1" spans="1:11">
      <c r="A7611" s="23"/>
      <c r="B7611" s="22"/>
      <c r="C7611" s="23"/>
      <c r="D7611" s="21" t="s">
        <v>1403</v>
      </c>
      <c r="E7611" s="21" t="s">
        <v>2374</v>
      </c>
      <c r="F7611" s="21" t="s">
        <v>1403</v>
      </c>
      <c r="G7611" s="25" t="s">
        <v>1403</v>
      </c>
      <c r="H7611" s="21" t="s">
        <v>1403</v>
      </c>
      <c r="I7611" s="25" t="s">
        <v>1403</v>
      </c>
      <c r="J7611" s="21" t="s">
        <v>1403</v>
      </c>
      <c r="K7611" s="21" t="s">
        <v>1403</v>
      </c>
    </row>
    <row r="7612" s="7" customFormat="1" customHeight="1" spans="1:11">
      <c r="A7612" s="23"/>
      <c r="B7612" s="22"/>
      <c r="C7612" s="23"/>
      <c r="D7612" s="21" t="s">
        <v>1403</v>
      </c>
      <c r="E7612" s="21" t="s">
        <v>1403</v>
      </c>
      <c r="F7612" s="21" t="s">
        <v>2755</v>
      </c>
      <c r="G7612" s="25" t="s">
        <v>2354</v>
      </c>
      <c r="H7612" s="21" t="s">
        <v>2622</v>
      </c>
      <c r="I7612" s="25" t="s">
        <v>2343</v>
      </c>
      <c r="J7612" s="21" t="s">
        <v>10562</v>
      </c>
      <c r="K7612" s="21" t="s">
        <v>10563</v>
      </c>
    </row>
    <row r="7613" s="7" customFormat="1" customHeight="1" spans="1:11">
      <c r="A7613" s="21" t="s">
        <v>10564</v>
      </c>
      <c r="B7613" s="24" t="s">
        <v>10565</v>
      </c>
      <c r="C7613" s="21" t="s">
        <v>10566</v>
      </c>
      <c r="D7613" s="23"/>
      <c r="E7613" s="23"/>
      <c r="F7613" s="23"/>
      <c r="G7613" s="22"/>
      <c r="H7613" s="23"/>
      <c r="I7613" s="22"/>
      <c r="J7613" s="23"/>
      <c r="K7613" s="23"/>
    </row>
    <row r="7614" s="7" customFormat="1" customHeight="1" spans="1:11">
      <c r="A7614" s="23"/>
      <c r="B7614" s="22"/>
      <c r="C7614" s="23"/>
      <c r="D7614" s="21" t="s">
        <v>2338</v>
      </c>
      <c r="E7614" s="21" t="s">
        <v>1403</v>
      </c>
      <c r="F7614" s="21" t="s">
        <v>1403</v>
      </c>
      <c r="G7614" s="25" t="s">
        <v>1403</v>
      </c>
      <c r="H7614" s="21" t="s">
        <v>1403</v>
      </c>
      <c r="I7614" s="25" t="s">
        <v>1403</v>
      </c>
      <c r="J7614" s="21" t="s">
        <v>1403</v>
      </c>
      <c r="K7614" s="21" t="s">
        <v>1403</v>
      </c>
    </row>
    <row r="7615" s="7" customFormat="1" customHeight="1" spans="1:11">
      <c r="A7615" s="23"/>
      <c r="B7615" s="22"/>
      <c r="C7615" s="23"/>
      <c r="D7615" s="21" t="s">
        <v>1403</v>
      </c>
      <c r="E7615" s="21" t="s">
        <v>2339</v>
      </c>
      <c r="F7615" s="21" t="s">
        <v>1403</v>
      </c>
      <c r="G7615" s="25" t="s">
        <v>1403</v>
      </c>
      <c r="H7615" s="21" t="s">
        <v>1403</v>
      </c>
      <c r="I7615" s="25" t="s">
        <v>1403</v>
      </c>
      <c r="J7615" s="21" t="s">
        <v>1403</v>
      </c>
      <c r="K7615" s="21" t="s">
        <v>1403</v>
      </c>
    </row>
    <row r="7616" s="7" customFormat="1" customHeight="1" spans="1:11">
      <c r="A7616" s="23"/>
      <c r="B7616" s="22"/>
      <c r="C7616" s="23"/>
      <c r="D7616" s="21" t="s">
        <v>1403</v>
      </c>
      <c r="E7616" s="21" t="s">
        <v>1403</v>
      </c>
      <c r="F7616" s="21" t="s">
        <v>10567</v>
      </c>
      <c r="G7616" s="25" t="s">
        <v>2341</v>
      </c>
      <c r="H7616" s="21" t="s">
        <v>10568</v>
      </c>
      <c r="I7616" s="25" t="s">
        <v>2384</v>
      </c>
      <c r="J7616" s="21" t="s">
        <v>10569</v>
      </c>
      <c r="K7616" s="21" t="s">
        <v>10570</v>
      </c>
    </row>
    <row r="7617" s="7" customFormat="1" customHeight="1" spans="1:11">
      <c r="A7617" s="23"/>
      <c r="B7617" s="22"/>
      <c r="C7617" s="23"/>
      <c r="D7617" s="21" t="s">
        <v>1403</v>
      </c>
      <c r="E7617" s="21" t="s">
        <v>2352</v>
      </c>
      <c r="F7617" s="21" t="s">
        <v>1403</v>
      </c>
      <c r="G7617" s="25" t="s">
        <v>1403</v>
      </c>
      <c r="H7617" s="21" t="s">
        <v>1403</v>
      </c>
      <c r="I7617" s="25" t="s">
        <v>1403</v>
      </c>
      <c r="J7617" s="21" t="s">
        <v>1403</v>
      </c>
      <c r="K7617" s="21" t="s">
        <v>1403</v>
      </c>
    </row>
    <row r="7618" s="7" customFormat="1" customHeight="1" spans="1:11">
      <c r="A7618" s="23"/>
      <c r="B7618" s="22"/>
      <c r="C7618" s="23"/>
      <c r="D7618" s="21" t="s">
        <v>1403</v>
      </c>
      <c r="E7618" s="21" t="s">
        <v>1403</v>
      </c>
      <c r="F7618" s="21" t="s">
        <v>10571</v>
      </c>
      <c r="G7618" s="25" t="s">
        <v>2341</v>
      </c>
      <c r="H7618" s="21" t="s">
        <v>2394</v>
      </c>
      <c r="I7618" s="25" t="s">
        <v>2343</v>
      </c>
      <c r="J7618" s="21" t="s">
        <v>10448</v>
      </c>
      <c r="K7618" s="21" t="s">
        <v>10572</v>
      </c>
    </row>
    <row r="7619" s="7" customFormat="1" customHeight="1" spans="1:11">
      <c r="A7619" s="23"/>
      <c r="B7619" s="22"/>
      <c r="C7619" s="23"/>
      <c r="D7619" s="21" t="s">
        <v>1403</v>
      </c>
      <c r="E7619" s="21" t="s">
        <v>1403</v>
      </c>
      <c r="F7619" s="21" t="s">
        <v>10573</v>
      </c>
      <c r="G7619" s="25" t="s">
        <v>2341</v>
      </c>
      <c r="H7619" s="21" t="s">
        <v>2394</v>
      </c>
      <c r="I7619" s="25" t="s">
        <v>2343</v>
      </c>
      <c r="J7619" s="21" t="s">
        <v>10569</v>
      </c>
      <c r="K7619" s="21" t="s">
        <v>10574</v>
      </c>
    </row>
    <row r="7620" s="7" customFormat="1" customHeight="1" spans="1:11">
      <c r="A7620" s="23"/>
      <c r="B7620" s="22"/>
      <c r="C7620" s="23"/>
      <c r="D7620" s="21" t="s">
        <v>2357</v>
      </c>
      <c r="E7620" s="21" t="s">
        <v>1403</v>
      </c>
      <c r="F7620" s="21" t="s">
        <v>1403</v>
      </c>
      <c r="G7620" s="25" t="s">
        <v>1403</v>
      </c>
      <c r="H7620" s="21" t="s">
        <v>1403</v>
      </c>
      <c r="I7620" s="25" t="s">
        <v>1403</v>
      </c>
      <c r="J7620" s="21" t="s">
        <v>1403</v>
      </c>
      <c r="K7620" s="21" t="s">
        <v>1403</v>
      </c>
    </row>
    <row r="7621" s="7" customFormat="1" customHeight="1" spans="1:11">
      <c r="A7621" s="23"/>
      <c r="B7621" s="22"/>
      <c r="C7621" s="23"/>
      <c r="D7621" s="21" t="s">
        <v>1403</v>
      </c>
      <c r="E7621" s="21" t="s">
        <v>2358</v>
      </c>
      <c r="F7621" s="21" t="s">
        <v>1403</v>
      </c>
      <c r="G7621" s="25" t="s">
        <v>1403</v>
      </c>
      <c r="H7621" s="21" t="s">
        <v>1403</v>
      </c>
      <c r="I7621" s="25" t="s">
        <v>1403</v>
      </c>
      <c r="J7621" s="21" t="s">
        <v>1403</v>
      </c>
      <c r="K7621" s="21" t="s">
        <v>1403</v>
      </c>
    </row>
    <row r="7622" s="7" customFormat="1" customHeight="1" spans="1:11">
      <c r="A7622" s="23"/>
      <c r="B7622" s="22"/>
      <c r="C7622" s="23"/>
      <c r="D7622" s="21" t="s">
        <v>1403</v>
      </c>
      <c r="E7622" s="21" t="s">
        <v>1403</v>
      </c>
      <c r="F7622" s="21" t="s">
        <v>10575</v>
      </c>
      <c r="G7622" s="25" t="s">
        <v>2341</v>
      </c>
      <c r="H7622" s="21" t="s">
        <v>2394</v>
      </c>
      <c r="I7622" s="25" t="s">
        <v>2343</v>
      </c>
      <c r="J7622" s="21" t="s">
        <v>10576</v>
      </c>
      <c r="K7622" s="21" t="s">
        <v>10572</v>
      </c>
    </row>
    <row r="7623" s="7" customFormat="1" customHeight="1" spans="1:11">
      <c r="A7623" s="23"/>
      <c r="B7623" s="22"/>
      <c r="C7623" s="23"/>
      <c r="D7623" s="21" t="s">
        <v>1403</v>
      </c>
      <c r="E7623" s="21" t="s">
        <v>1403</v>
      </c>
      <c r="F7623" s="21" t="s">
        <v>10458</v>
      </c>
      <c r="G7623" s="25" t="s">
        <v>2354</v>
      </c>
      <c r="H7623" s="21" t="s">
        <v>2376</v>
      </c>
      <c r="I7623" s="25" t="s">
        <v>2343</v>
      </c>
      <c r="J7623" s="21" t="s">
        <v>10577</v>
      </c>
      <c r="K7623" s="21" t="s">
        <v>10572</v>
      </c>
    </row>
    <row r="7624" s="7" customFormat="1" customHeight="1" spans="1:11">
      <c r="A7624" s="23"/>
      <c r="B7624" s="22"/>
      <c r="C7624" s="23"/>
      <c r="D7624" s="21" t="s">
        <v>2373</v>
      </c>
      <c r="E7624" s="21" t="s">
        <v>1403</v>
      </c>
      <c r="F7624" s="21" t="s">
        <v>1403</v>
      </c>
      <c r="G7624" s="25" t="s">
        <v>1403</v>
      </c>
      <c r="H7624" s="21" t="s">
        <v>1403</v>
      </c>
      <c r="I7624" s="25" t="s">
        <v>1403</v>
      </c>
      <c r="J7624" s="21" t="s">
        <v>1403</v>
      </c>
      <c r="K7624" s="21" t="s">
        <v>1403</v>
      </c>
    </row>
    <row r="7625" s="7" customFormat="1" customHeight="1" spans="1:11">
      <c r="A7625" s="23"/>
      <c r="B7625" s="22"/>
      <c r="C7625" s="23"/>
      <c r="D7625" s="21" t="s">
        <v>1403</v>
      </c>
      <c r="E7625" s="21" t="s">
        <v>2374</v>
      </c>
      <c r="F7625" s="21" t="s">
        <v>1403</v>
      </c>
      <c r="G7625" s="25" t="s">
        <v>1403</v>
      </c>
      <c r="H7625" s="21" t="s">
        <v>1403</v>
      </c>
      <c r="I7625" s="25" t="s">
        <v>1403</v>
      </c>
      <c r="J7625" s="21" t="s">
        <v>1403</v>
      </c>
      <c r="K7625" s="21" t="s">
        <v>1403</v>
      </c>
    </row>
    <row r="7626" s="7" customFormat="1" customHeight="1" spans="1:11">
      <c r="A7626" s="23"/>
      <c r="B7626" s="22"/>
      <c r="C7626" s="23"/>
      <c r="D7626" s="21" t="s">
        <v>1403</v>
      </c>
      <c r="E7626" s="21" t="s">
        <v>1403</v>
      </c>
      <c r="F7626" s="21" t="s">
        <v>10578</v>
      </c>
      <c r="G7626" s="25" t="s">
        <v>2354</v>
      </c>
      <c r="H7626" s="21" t="s">
        <v>2376</v>
      </c>
      <c r="I7626" s="25" t="s">
        <v>2343</v>
      </c>
      <c r="J7626" s="21" t="s">
        <v>2755</v>
      </c>
      <c r="K7626" s="21" t="s">
        <v>10461</v>
      </c>
    </row>
    <row r="7627" s="7" customFormat="1" customHeight="1" spans="1:11">
      <c r="A7627" s="21" t="s">
        <v>10579</v>
      </c>
      <c r="B7627" s="24" t="s">
        <v>10580</v>
      </c>
      <c r="C7627" s="21" t="s">
        <v>10581</v>
      </c>
      <c r="D7627" s="23"/>
      <c r="E7627" s="23"/>
      <c r="F7627" s="23"/>
      <c r="G7627" s="22"/>
      <c r="H7627" s="23"/>
      <c r="I7627" s="22"/>
      <c r="J7627" s="23"/>
      <c r="K7627" s="23"/>
    </row>
    <row r="7628" s="7" customFormat="1" customHeight="1" spans="1:11">
      <c r="A7628" s="23"/>
      <c r="B7628" s="22"/>
      <c r="C7628" s="23"/>
      <c r="D7628" s="21" t="s">
        <v>2338</v>
      </c>
      <c r="E7628" s="21" t="s">
        <v>1403</v>
      </c>
      <c r="F7628" s="21" t="s">
        <v>1403</v>
      </c>
      <c r="G7628" s="25" t="s">
        <v>1403</v>
      </c>
      <c r="H7628" s="21" t="s">
        <v>1403</v>
      </c>
      <c r="I7628" s="25" t="s">
        <v>1403</v>
      </c>
      <c r="J7628" s="21" t="s">
        <v>1403</v>
      </c>
      <c r="K7628" s="21" t="s">
        <v>1403</v>
      </c>
    </row>
    <row r="7629" s="7" customFormat="1" customHeight="1" spans="1:11">
      <c r="A7629" s="23"/>
      <c r="B7629" s="22"/>
      <c r="C7629" s="23"/>
      <c r="D7629" s="21" t="s">
        <v>1403</v>
      </c>
      <c r="E7629" s="21" t="s">
        <v>2339</v>
      </c>
      <c r="F7629" s="21" t="s">
        <v>1403</v>
      </c>
      <c r="G7629" s="25" t="s">
        <v>1403</v>
      </c>
      <c r="H7629" s="21" t="s">
        <v>1403</v>
      </c>
      <c r="I7629" s="25" t="s">
        <v>1403</v>
      </c>
      <c r="J7629" s="21" t="s">
        <v>1403</v>
      </c>
      <c r="K7629" s="21" t="s">
        <v>1403</v>
      </c>
    </row>
    <row r="7630" s="7" customFormat="1" customHeight="1" spans="1:11">
      <c r="A7630" s="23"/>
      <c r="B7630" s="22"/>
      <c r="C7630" s="23"/>
      <c r="D7630" s="21" t="s">
        <v>1403</v>
      </c>
      <c r="E7630" s="21" t="s">
        <v>1403</v>
      </c>
      <c r="F7630" s="21" t="s">
        <v>10582</v>
      </c>
      <c r="G7630" s="25" t="s">
        <v>2899</v>
      </c>
      <c r="H7630" s="21" t="s">
        <v>2808</v>
      </c>
      <c r="I7630" s="25" t="s">
        <v>2343</v>
      </c>
      <c r="J7630" s="21" t="s">
        <v>10583</v>
      </c>
      <c r="K7630" s="21" t="s">
        <v>10583</v>
      </c>
    </row>
    <row r="7631" s="7" customFormat="1" customHeight="1" spans="1:11">
      <c r="A7631" s="23"/>
      <c r="B7631" s="22"/>
      <c r="C7631" s="23"/>
      <c r="D7631" s="21" t="s">
        <v>1403</v>
      </c>
      <c r="E7631" s="21" t="s">
        <v>2389</v>
      </c>
      <c r="F7631" s="21" t="s">
        <v>1403</v>
      </c>
      <c r="G7631" s="25" t="s">
        <v>1403</v>
      </c>
      <c r="H7631" s="21" t="s">
        <v>1403</v>
      </c>
      <c r="I7631" s="25" t="s">
        <v>1403</v>
      </c>
      <c r="J7631" s="21" t="s">
        <v>1403</v>
      </c>
      <c r="K7631" s="21" t="s">
        <v>1403</v>
      </c>
    </row>
    <row r="7632" s="7" customFormat="1" customHeight="1" spans="1:11">
      <c r="A7632" s="23"/>
      <c r="B7632" s="22"/>
      <c r="C7632" s="23"/>
      <c r="D7632" s="21" t="s">
        <v>1403</v>
      </c>
      <c r="E7632" s="21" t="s">
        <v>1403</v>
      </c>
      <c r="F7632" s="21" t="s">
        <v>7748</v>
      </c>
      <c r="G7632" s="25" t="s">
        <v>2341</v>
      </c>
      <c r="H7632" s="21" t="s">
        <v>2342</v>
      </c>
      <c r="I7632" s="25" t="s">
        <v>2343</v>
      </c>
      <c r="J7632" s="21" t="s">
        <v>10583</v>
      </c>
      <c r="K7632" s="21" t="s">
        <v>10583</v>
      </c>
    </row>
    <row r="7633" s="7" customFormat="1" customHeight="1" spans="1:11">
      <c r="A7633" s="23"/>
      <c r="B7633" s="22"/>
      <c r="C7633" s="23"/>
      <c r="D7633" s="21" t="s">
        <v>2357</v>
      </c>
      <c r="E7633" s="21" t="s">
        <v>1403</v>
      </c>
      <c r="F7633" s="21" t="s">
        <v>1403</v>
      </c>
      <c r="G7633" s="25" t="s">
        <v>1403</v>
      </c>
      <c r="H7633" s="21" t="s">
        <v>1403</v>
      </c>
      <c r="I7633" s="25" t="s">
        <v>1403</v>
      </c>
      <c r="J7633" s="21" t="s">
        <v>1403</v>
      </c>
      <c r="K7633" s="21" t="s">
        <v>1403</v>
      </c>
    </row>
    <row r="7634" s="7" customFormat="1" customHeight="1" spans="1:11">
      <c r="A7634" s="23"/>
      <c r="B7634" s="22"/>
      <c r="C7634" s="23"/>
      <c r="D7634" s="21" t="s">
        <v>1403</v>
      </c>
      <c r="E7634" s="21" t="s">
        <v>2358</v>
      </c>
      <c r="F7634" s="21" t="s">
        <v>1403</v>
      </c>
      <c r="G7634" s="25" t="s">
        <v>1403</v>
      </c>
      <c r="H7634" s="21" t="s">
        <v>1403</v>
      </c>
      <c r="I7634" s="25" t="s">
        <v>1403</v>
      </c>
      <c r="J7634" s="21" t="s">
        <v>1403</v>
      </c>
      <c r="K7634" s="21" t="s">
        <v>1403</v>
      </c>
    </row>
    <row r="7635" s="7" customFormat="1" customHeight="1" spans="1:11">
      <c r="A7635" s="23"/>
      <c r="B7635" s="22"/>
      <c r="C7635" s="23"/>
      <c r="D7635" s="21" t="s">
        <v>1403</v>
      </c>
      <c r="E7635" s="21" t="s">
        <v>1403</v>
      </c>
      <c r="F7635" s="21" t="s">
        <v>10584</v>
      </c>
      <c r="G7635" s="25" t="s">
        <v>2899</v>
      </c>
      <c r="H7635" s="21" t="s">
        <v>2622</v>
      </c>
      <c r="I7635" s="25" t="s">
        <v>2343</v>
      </c>
      <c r="J7635" s="21" t="s">
        <v>10583</v>
      </c>
      <c r="K7635" s="21" t="s">
        <v>10583</v>
      </c>
    </row>
    <row r="7636" s="7" customFormat="1" customHeight="1" spans="1:11">
      <c r="A7636" s="23"/>
      <c r="B7636" s="22"/>
      <c r="C7636" s="23"/>
      <c r="D7636" s="21" t="s">
        <v>2373</v>
      </c>
      <c r="E7636" s="21" t="s">
        <v>1403</v>
      </c>
      <c r="F7636" s="21" t="s">
        <v>1403</v>
      </c>
      <c r="G7636" s="25" t="s">
        <v>1403</v>
      </c>
      <c r="H7636" s="21" t="s">
        <v>1403</v>
      </c>
      <c r="I7636" s="25" t="s">
        <v>1403</v>
      </c>
      <c r="J7636" s="21" t="s">
        <v>1403</v>
      </c>
      <c r="K7636" s="21" t="s">
        <v>1403</v>
      </c>
    </row>
    <row r="7637" s="7" customFormat="1" customHeight="1" spans="1:11">
      <c r="A7637" s="23"/>
      <c r="B7637" s="22"/>
      <c r="C7637" s="23"/>
      <c r="D7637" s="21" t="s">
        <v>1403</v>
      </c>
      <c r="E7637" s="21" t="s">
        <v>2374</v>
      </c>
      <c r="F7637" s="21" t="s">
        <v>1403</v>
      </c>
      <c r="G7637" s="25" t="s">
        <v>1403</v>
      </c>
      <c r="H7637" s="21" t="s">
        <v>1403</v>
      </c>
      <c r="I7637" s="25" t="s">
        <v>1403</v>
      </c>
      <c r="J7637" s="21" t="s">
        <v>1403</v>
      </c>
      <c r="K7637" s="21" t="s">
        <v>1403</v>
      </c>
    </row>
    <row r="7638" s="7" customFormat="1" customHeight="1" spans="1:11">
      <c r="A7638" s="23"/>
      <c r="B7638" s="22"/>
      <c r="C7638" s="23"/>
      <c r="D7638" s="21" t="s">
        <v>1403</v>
      </c>
      <c r="E7638" s="21" t="s">
        <v>1403</v>
      </c>
      <c r="F7638" s="21" t="s">
        <v>10585</v>
      </c>
      <c r="G7638" s="25" t="s">
        <v>2899</v>
      </c>
      <c r="H7638" s="21" t="s">
        <v>2622</v>
      </c>
      <c r="I7638" s="25" t="s">
        <v>2343</v>
      </c>
      <c r="J7638" s="21" t="s">
        <v>10583</v>
      </c>
      <c r="K7638" s="21" t="s">
        <v>10583</v>
      </c>
    </row>
    <row r="7639" s="7" customFormat="1" customHeight="1" spans="1:11">
      <c r="A7639" s="21" t="s">
        <v>10586</v>
      </c>
      <c r="B7639" s="24" t="s">
        <v>10587</v>
      </c>
      <c r="C7639" s="21" t="s">
        <v>2614</v>
      </c>
      <c r="D7639" s="23"/>
      <c r="E7639" s="23"/>
      <c r="F7639" s="23"/>
      <c r="G7639" s="22"/>
      <c r="H7639" s="23"/>
      <c r="I7639" s="22"/>
      <c r="J7639" s="23"/>
      <c r="K7639" s="23"/>
    </row>
    <row r="7640" s="7" customFormat="1" customHeight="1" spans="1:11">
      <c r="A7640" s="23"/>
      <c r="B7640" s="22"/>
      <c r="C7640" s="23"/>
      <c r="D7640" s="21" t="s">
        <v>2338</v>
      </c>
      <c r="E7640" s="21" t="s">
        <v>1403</v>
      </c>
      <c r="F7640" s="21" t="s">
        <v>1403</v>
      </c>
      <c r="G7640" s="25" t="s">
        <v>1403</v>
      </c>
      <c r="H7640" s="21" t="s">
        <v>1403</v>
      </c>
      <c r="I7640" s="25" t="s">
        <v>1403</v>
      </c>
      <c r="J7640" s="21" t="s">
        <v>1403</v>
      </c>
      <c r="K7640" s="21" t="s">
        <v>1403</v>
      </c>
    </row>
    <row r="7641" s="7" customFormat="1" customHeight="1" spans="1:11">
      <c r="A7641" s="23"/>
      <c r="B7641" s="22"/>
      <c r="C7641" s="23"/>
      <c r="D7641" s="21" t="s">
        <v>1403</v>
      </c>
      <c r="E7641" s="21" t="s">
        <v>2339</v>
      </c>
      <c r="F7641" s="21" t="s">
        <v>1403</v>
      </c>
      <c r="G7641" s="25" t="s">
        <v>1403</v>
      </c>
      <c r="H7641" s="21" t="s">
        <v>1403</v>
      </c>
      <c r="I7641" s="25" t="s">
        <v>1403</v>
      </c>
      <c r="J7641" s="21" t="s">
        <v>1403</v>
      </c>
      <c r="K7641" s="21" t="s">
        <v>1403</v>
      </c>
    </row>
    <row r="7642" s="7" customFormat="1" customHeight="1" spans="1:11">
      <c r="A7642" s="23"/>
      <c r="B7642" s="22"/>
      <c r="C7642" s="23"/>
      <c r="D7642" s="21" t="s">
        <v>1403</v>
      </c>
      <c r="E7642" s="21" t="s">
        <v>1403</v>
      </c>
      <c r="F7642" s="21" t="s">
        <v>2615</v>
      </c>
      <c r="G7642" s="25" t="s">
        <v>2341</v>
      </c>
      <c r="H7642" s="21" t="s">
        <v>2808</v>
      </c>
      <c r="I7642" s="25" t="s">
        <v>2384</v>
      </c>
      <c r="J7642" s="21" t="s">
        <v>2617</v>
      </c>
      <c r="K7642" s="21" t="s">
        <v>2618</v>
      </c>
    </row>
    <row r="7643" s="7" customFormat="1" customHeight="1" spans="1:11">
      <c r="A7643" s="23"/>
      <c r="B7643" s="22"/>
      <c r="C7643" s="23"/>
      <c r="D7643" s="21" t="s">
        <v>1403</v>
      </c>
      <c r="E7643" s="21" t="s">
        <v>1403</v>
      </c>
      <c r="F7643" s="21" t="s">
        <v>2619</v>
      </c>
      <c r="G7643" s="25" t="s">
        <v>2341</v>
      </c>
      <c r="H7643" s="21" t="s">
        <v>2541</v>
      </c>
      <c r="I7643" s="25" t="s">
        <v>2384</v>
      </c>
      <c r="J7643" s="21" t="s">
        <v>2631</v>
      </c>
      <c r="K7643" s="21" t="s">
        <v>2618</v>
      </c>
    </row>
    <row r="7644" s="7" customFormat="1" customHeight="1" spans="1:11">
      <c r="A7644" s="23"/>
      <c r="B7644" s="22"/>
      <c r="C7644" s="23"/>
      <c r="D7644" s="21" t="s">
        <v>1403</v>
      </c>
      <c r="E7644" s="21" t="s">
        <v>1403</v>
      </c>
      <c r="F7644" s="21" t="s">
        <v>2621</v>
      </c>
      <c r="G7644" s="25" t="s">
        <v>2341</v>
      </c>
      <c r="H7644" s="21" t="s">
        <v>9</v>
      </c>
      <c r="I7644" s="25" t="s">
        <v>2384</v>
      </c>
      <c r="J7644" s="21" t="s">
        <v>2632</v>
      </c>
      <c r="K7644" s="21" t="s">
        <v>2618</v>
      </c>
    </row>
    <row r="7645" s="7" customFormat="1" customHeight="1" spans="1:11">
      <c r="A7645" s="23"/>
      <c r="B7645" s="22"/>
      <c r="C7645" s="23"/>
      <c r="D7645" s="21" t="s">
        <v>2357</v>
      </c>
      <c r="E7645" s="21" t="s">
        <v>1403</v>
      </c>
      <c r="F7645" s="21" t="s">
        <v>1403</v>
      </c>
      <c r="G7645" s="25" t="s">
        <v>1403</v>
      </c>
      <c r="H7645" s="21" t="s">
        <v>1403</v>
      </c>
      <c r="I7645" s="25" t="s">
        <v>1403</v>
      </c>
      <c r="J7645" s="21" t="s">
        <v>1403</v>
      </c>
      <c r="K7645" s="21" t="s">
        <v>1403</v>
      </c>
    </row>
    <row r="7646" s="7" customFormat="1" customHeight="1" spans="1:11">
      <c r="A7646" s="23"/>
      <c r="B7646" s="22"/>
      <c r="C7646" s="23"/>
      <c r="D7646" s="21" t="s">
        <v>1403</v>
      </c>
      <c r="E7646" s="21" t="s">
        <v>2358</v>
      </c>
      <c r="F7646" s="21" t="s">
        <v>1403</v>
      </c>
      <c r="G7646" s="25" t="s">
        <v>1403</v>
      </c>
      <c r="H7646" s="21" t="s">
        <v>1403</v>
      </c>
      <c r="I7646" s="25" t="s">
        <v>1403</v>
      </c>
      <c r="J7646" s="21" t="s">
        <v>1403</v>
      </c>
      <c r="K7646" s="21" t="s">
        <v>1403</v>
      </c>
    </row>
    <row r="7647" s="7" customFormat="1" customHeight="1" spans="1:11">
      <c r="A7647" s="23"/>
      <c r="B7647" s="22"/>
      <c r="C7647" s="23"/>
      <c r="D7647" s="21" t="s">
        <v>1403</v>
      </c>
      <c r="E7647" s="21" t="s">
        <v>1403</v>
      </c>
      <c r="F7647" s="21" t="s">
        <v>2590</v>
      </c>
      <c r="G7647" s="25" t="s">
        <v>2341</v>
      </c>
      <c r="H7647" s="21" t="s">
        <v>2591</v>
      </c>
      <c r="I7647" s="25" t="s">
        <v>2581</v>
      </c>
      <c r="J7647" s="21" t="s">
        <v>2623</v>
      </c>
      <c r="K7647" s="21" t="s">
        <v>2624</v>
      </c>
    </row>
    <row r="7648" s="7" customFormat="1" customHeight="1" spans="1:11">
      <c r="A7648" s="23"/>
      <c r="B7648" s="22"/>
      <c r="C7648" s="23"/>
      <c r="D7648" s="21" t="s">
        <v>2373</v>
      </c>
      <c r="E7648" s="21" t="s">
        <v>1403</v>
      </c>
      <c r="F7648" s="21" t="s">
        <v>1403</v>
      </c>
      <c r="G7648" s="25" t="s">
        <v>1403</v>
      </c>
      <c r="H7648" s="21" t="s">
        <v>1403</v>
      </c>
      <c r="I7648" s="25" t="s">
        <v>1403</v>
      </c>
      <c r="J7648" s="21" t="s">
        <v>1403</v>
      </c>
      <c r="K7648" s="21" t="s">
        <v>1403</v>
      </c>
    </row>
    <row r="7649" s="7" customFormat="1" customHeight="1" spans="1:11">
      <c r="A7649" s="23"/>
      <c r="B7649" s="22"/>
      <c r="C7649" s="23"/>
      <c r="D7649" s="21" t="s">
        <v>1403</v>
      </c>
      <c r="E7649" s="21" t="s">
        <v>2374</v>
      </c>
      <c r="F7649" s="21" t="s">
        <v>1403</v>
      </c>
      <c r="G7649" s="25" t="s">
        <v>1403</v>
      </c>
      <c r="H7649" s="21" t="s">
        <v>1403</v>
      </c>
      <c r="I7649" s="25" t="s">
        <v>1403</v>
      </c>
      <c r="J7649" s="21" t="s">
        <v>1403</v>
      </c>
      <c r="K7649" s="21" t="s">
        <v>1403</v>
      </c>
    </row>
    <row r="7650" s="7" customFormat="1" customHeight="1" spans="1:11">
      <c r="A7650" s="23"/>
      <c r="B7650" s="22"/>
      <c r="C7650" s="23"/>
      <c r="D7650" s="21" t="s">
        <v>1403</v>
      </c>
      <c r="E7650" s="21" t="s">
        <v>1403</v>
      </c>
      <c r="F7650" s="21" t="s">
        <v>2594</v>
      </c>
      <c r="G7650" s="25" t="s">
        <v>2354</v>
      </c>
      <c r="H7650" s="21" t="s">
        <v>2394</v>
      </c>
      <c r="I7650" s="25" t="s">
        <v>2343</v>
      </c>
      <c r="J7650" s="21" t="s">
        <v>2625</v>
      </c>
      <c r="K7650" s="21" t="s">
        <v>2626</v>
      </c>
    </row>
    <row r="7651" s="7" customFormat="1" customHeight="1" spans="1:11">
      <c r="A7651" s="23"/>
      <c r="B7651" s="22"/>
      <c r="C7651" s="23"/>
      <c r="D7651" s="21" t="s">
        <v>1403</v>
      </c>
      <c r="E7651" s="21" t="s">
        <v>1403</v>
      </c>
      <c r="F7651" s="21" t="s">
        <v>2627</v>
      </c>
      <c r="G7651" s="25" t="s">
        <v>2354</v>
      </c>
      <c r="H7651" s="21" t="s">
        <v>2394</v>
      </c>
      <c r="I7651" s="25" t="s">
        <v>2343</v>
      </c>
      <c r="J7651" s="21" t="s">
        <v>2628</v>
      </c>
      <c r="K7651" s="21" t="s">
        <v>2626</v>
      </c>
    </row>
    <row r="7652" s="7" customFormat="1" customHeight="1" spans="1:11">
      <c r="A7652" s="21" t="s">
        <v>10588</v>
      </c>
      <c r="B7652" s="24" t="s">
        <v>10589</v>
      </c>
      <c r="C7652" s="21" t="s">
        <v>10590</v>
      </c>
      <c r="D7652" s="23"/>
      <c r="E7652" s="23"/>
      <c r="F7652" s="23"/>
      <c r="G7652" s="22"/>
      <c r="H7652" s="23"/>
      <c r="I7652" s="22"/>
      <c r="J7652" s="23"/>
      <c r="K7652" s="23"/>
    </row>
    <row r="7653" s="7" customFormat="1" customHeight="1" spans="1:11">
      <c r="A7653" s="23"/>
      <c r="B7653" s="22"/>
      <c r="C7653" s="23"/>
      <c r="D7653" s="21" t="s">
        <v>2338</v>
      </c>
      <c r="E7653" s="21" t="s">
        <v>1403</v>
      </c>
      <c r="F7653" s="21" t="s">
        <v>1403</v>
      </c>
      <c r="G7653" s="25" t="s">
        <v>1403</v>
      </c>
      <c r="H7653" s="21" t="s">
        <v>1403</v>
      </c>
      <c r="I7653" s="25" t="s">
        <v>1403</v>
      </c>
      <c r="J7653" s="21" t="s">
        <v>1403</v>
      </c>
      <c r="K7653" s="21" t="s">
        <v>1403</v>
      </c>
    </row>
    <row r="7654" s="7" customFormat="1" customHeight="1" spans="1:11">
      <c r="A7654" s="23"/>
      <c r="B7654" s="22"/>
      <c r="C7654" s="23"/>
      <c r="D7654" s="21" t="s">
        <v>1403</v>
      </c>
      <c r="E7654" s="21" t="s">
        <v>2339</v>
      </c>
      <c r="F7654" s="21" t="s">
        <v>1403</v>
      </c>
      <c r="G7654" s="25" t="s">
        <v>1403</v>
      </c>
      <c r="H7654" s="21" t="s">
        <v>1403</v>
      </c>
      <c r="I7654" s="25" t="s">
        <v>1403</v>
      </c>
      <c r="J7654" s="21" t="s">
        <v>1403</v>
      </c>
      <c r="K7654" s="21" t="s">
        <v>1403</v>
      </c>
    </row>
    <row r="7655" s="7" customFormat="1" customHeight="1" spans="1:11">
      <c r="A7655" s="23"/>
      <c r="B7655" s="22"/>
      <c r="C7655" s="23"/>
      <c r="D7655" s="21" t="s">
        <v>1403</v>
      </c>
      <c r="E7655" s="21" t="s">
        <v>1403</v>
      </c>
      <c r="F7655" s="21" t="s">
        <v>10536</v>
      </c>
      <c r="G7655" s="25" t="s">
        <v>2341</v>
      </c>
      <c r="H7655" s="21" t="s">
        <v>2342</v>
      </c>
      <c r="I7655" s="25" t="s">
        <v>2343</v>
      </c>
      <c r="J7655" s="21" t="s">
        <v>10537</v>
      </c>
      <c r="K7655" s="21" t="s">
        <v>10591</v>
      </c>
    </row>
    <row r="7656" s="7" customFormat="1" customHeight="1" spans="1:11">
      <c r="A7656" s="23"/>
      <c r="B7656" s="22"/>
      <c r="C7656" s="23"/>
      <c r="D7656" s="21" t="s">
        <v>1403</v>
      </c>
      <c r="E7656" s="21" t="s">
        <v>1403</v>
      </c>
      <c r="F7656" s="21" t="s">
        <v>10538</v>
      </c>
      <c r="G7656" s="25" t="s">
        <v>2341</v>
      </c>
      <c r="H7656" s="21" t="s">
        <v>2342</v>
      </c>
      <c r="I7656" s="25" t="s">
        <v>2343</v>
      </c>
      <c r="J7656" s="21" t="s">
        <v>10592</v>
      </c>
      <c r="K7656" s="21" t="s">
        <v>10591</v>
      </c>
    </row>
    <row r="7657" s="7" customFormat="1" customHeight="1" spans="1:11">
      <c r="A7657" s="23"/>
      <c r="B7657" s="22"/>
      <c r="C7657" s="23"/>
      <c r="D7657" s="21" t="s">
        <v>1403</v>
      </c>
      <c r="E7657" s="21" t="s">
        <v>1403</v>
      </c>
      <c r="F7657" s="21" t="s">
        <v>10540</v>
      </c>
      <c r="G7657" s="25" t="s">
        <v>2341</v>
      </c>
      <c r="H7657" s="21" t="s">
        <v>2342</v>
      </c>
      <c r="I7657" s="25" t="s">
        <v>2343</v>
      </c>
      <c r="J7657" s="21" t="s">
        <v>10541</v>
      </c>
      <c r="K7657" s="21" t="s">
        <v>10591</v>
      </c>
    </row>
    <row r="7658" s="7" customFormat="1" customHeight="1" spans="1:11">
      <c r="A7658" s="23"/>
      <c r="B7658" s="22"/>
      <c r="C7658" s="23"/>
      <c r="D7658" s="21" t="s">
        <v>1403</v>
      </c>
      <c r="E7658" s="21" t="s">
        <v>1403</v>
      </c>
      <c r="F7658" s="21" t="s">
        <v>10542</v>
      </c>
      <c r="G7658" s="25" t="s">
        <v>2341</v>
      </c>
      <c r="H7658" s="21" t="s">
        <v>2342</v>
      </c>
      <c r="I7658" s="25" t="s">
        <v>2343</v>
      </c>
      <c r="J7658" s="21" t="s">
        <v>10543</v>
      </c>
      <c r="K7658" s="21" t="s">
        <v>10591</v>
      </c>
    </row>
    <row r="7659" s="7" customFormat="1" customHeight="1" spans="1:11">
      <c r="A7659" s="23"/>
      <c r="B7659" s="22"/>
      <c r="C7659" s="23"/>
      <c r="D7659" s="21" t="s">
        <v>1403</v>
      </c>
      <c r="E7659" s="21" t="s">
        <v>2389</v>
      </c>
      <c r="F7659" s="21" t="s">
        <v>1403</v>
      </c>
      <c r="G7659" s="25" t="s">
        <v>1403</v>
      </c>
      <c r="H7659" s="21" t="s">
        <v>1403</v>
      </c>
      <c r="I7659" s="25" t="s">
        <v>1403</v>
      </c>
      <c r="J7659" s="21" t="s">
        <v>1403</v>
      </c>
      <c r="K7659" s="21" t="s">
        <v>1403</v>
      </c>
    </row>
    <row r="7660" s="7" customFormat="1" customHeight="1" spans="1:11">
      <c r="A7660" s="23"/>
      <c r="B7660" s="22"/>
      <c r="C7660" s="23"/>
      <c r="D7660" s="21" t="s">
        <v>1403</v>
      </c>
      <c r="E7660" s="21" t="s">
        <v>1403</v>
      </c>
      <c r="F7660" s="21" t="s">
        <v>10544</v>
      </c>
      <c r="G7660" s="25" t="s">
        <v>2341</v>
      </c>
      <c r="H7660" s="21" t="s">
        <v>2499</v>
      </c>
      <c r="I7660" s="25" t="s">
        <v>2500</v>
      </c>
      <c r="J7660" s="21" t="s">
        <v>10593</v>
      </c>
      <c r="K7660" s="21" t="s">
        <v>10591</v>
      </c>
    </row>
    <row r="7661" s="7" customFormat="1" customHeight="1" spans="1:11">
      <c r="A7661" s="23"/>
      <c r="B7661" s="22"/>
      <c r="C7661" s="23"/>
      <c r="D7661" s="21" t="s">
        <v>2357</v>
      </c>
      <c r="E7661" s="21" t="s">
        <v>1403</v>
      </c>
      <c r="F7661" s="21" t="s">
        <v>1403</v>
      </c>
      <c r="G7661" s="25" t="s">
        <v>1403</v>
      </c>
      <c r="H7661" s="21" t="s">
        <v>1403</v>
      </c>
      <c r="I7661" s="25" t="s">
        <v>1403</v>
      </c>
      <c r="J7661" s="21" t="s">
        <v>1403</v>
      </c>
      <c r="K7661" s="21" t="s">
        <v>1403</v>
      </c>
    </row>
    <row r="7662" s="7" customFormat="1" customHeight="1" spans="1:11">
      <c r="A7662" s="23"/>
      <c r="B7662" s="22"/>
      <c r="C7662" s="23"/>
      <c r="D7662" s="21" t="s">
        <v>1403</v>
      </c>
      <c r="E7662" s="21" t="s">
        <v>2358</v>
      </c>
      <c r="F7662" s="21" t="s">
        <v>1403</v>
      </c>
      <c r="G7662" s="25" t="s">
        <v>1403</v>
      </c>
      <c r="H7662" s="21" t="s">
        <v>1403</v>
      </c>
      <c r="I7662" s="25" t="s">
        <v>1403</v>
      </c>
      <c r="J7662" s="21" t="s">
        <v>1403</v>
      </c>
      <c r="K7662" s="21" t="s">
        <v>1403</v>
      </c>
    </row>
    <row r="7663" s="7" customFormat="1" customHeight="1" spans="1:11">
      <c r="A7663" s="23"/>
      <c r="B7663" s="22"/>
      <c r="C7663" s="23"/>
      <c r="D7663" s="21" t="s">
        <v>1403</v>
      </c>
      <c r="E7663" s="21" t="s">
        <v>1403</v>
      </c>
      <c r="F7663" s="21" t="s">
        <v>10547</v>
      </c>
      <c r="G7663" s="25" t="s">
        <v>2341</v>
      </c>
      <c r="H7663" s="21" t="s">
        <v>2342</v>
      </c>
      <c r="I7663" s="25" t="s">
        <v>2343</v>
      </c>
      <c r="J7663" s="21" t="s">
        <v>10548</v>
      </c>
      <c r="K7663" s="21" t="s">
        <v>10591</v>
      </c>
    </row>
    <row r="7664" s="7" customFormat="1" customHeight="1" spans="1:11">
      <c r="A7664" s="23"/>
      <c r="B7664" s="22"/>
      <c r="C7664" s="23"/>
      <c r="D7664" s="21" t="s">
        <v>2373</v>
      </c>
      <c r="E7664" s="21" t="s">
        <v>1403</v>
      </c>
      <c r="F7664" s="21" t="s">
        <v>1403</v>
      </c>
      <c r="G7664" s="25" t="s">
        <v>1403</v>
      </c>
      <c r="H7664" s="21" t="s">
        <v>1403</v>
      </c>
      <c r="I7664" s="25" t="s">
        <v>1403</v>
      </c>
      <c r="J7664" s="21" t="s">
        <v>1403</v>
      </c>
      <c r="K7664" s="21" t="s">
        <v>1403</v>
      </c>
    </row>
    <row r="7665" s="7" customFormat="1" customHeight="1" spans="1:11">
      <c r="A7665" s="23"/>
      <c r="B7665" s="22"/>
      <c r="C7665" s="23"/>
      <c r="D7665" s="21" t="s">
        <v>1403</v>
      </c>
      <c r="E7665" s="21" t="s">
        <v>2374</v>
      </c>
      <c r="F7665" s="21" t="s">
        <v>1403</v>
      </c>
      <c r="G7665" s="25" t="s">
        <v>1403</v>
      </c>
      <c r="H7665" s="21" t="s">
        <v>1403</v>
      </c>
      <c r="I7665" s="25" t="s">
        <v>1403</v>
      </c>
      <c r="J7665" s="21" t="s">
        <v>1403</v>
      </c>
      <c r="K7665" s="21" t="s">
        <v>1403</v>
      </c>
    </row>
    <row r="7666" s="7" customFormat="1" customHeight="1" spans="1:11">
      <c r="A7666" s="23"/>
      <c r="B7666" s="22"/>
      <c r="C7666" s="23"/>
      <c r="D7666" s="21" t="s">
        <v>1403</v>
      </c>
      <c r="E7666" s="21" t="s">
        <v>1403</v>
      </c>
      <c r="F7666" s="21" t="s">
        <v>2755</v>
      </c>
      <c r="G7666" s="25" t="s">
        <v>2341</v>
      </c>
      <c r="H7666" s="21" t="s">
        <v>2622</v>
      </c>
      <c r="I7666" s="25" t="s">
        <v>2343</v>
      </c>
      <c r="J7666" s="21" t="s">
        <v>2755</v>
      </c>
      <c r="K7666" s="21" t="s">
        <v>10418</v>
      </c>
    </row>
    <row r="7667" s="7" customFormat="1" customHeight="1" spans="1:11">
      <c r="A7667" s="21" t="s">
        <v>10594</v>
      </c>
      <c r="B7667" s="22"/>
      <c r="C7667" s="23"/>
      <c r="D7667" s="23"/>
      <c r="E7667" s="23"/>
      <c r="F7667" s="23"/>
      <c r="G7667" s="22"/>
      <c r="H7667" s="23"/>
      <c r="I7667" s="22"/>
      <c r="J7667" s="23"/>
      <c r="K7667" s="23"/>
    </row>
    <row r="7668" s="7" customFormat="1" customHeight="1" spans="1:11">
      <c r="A7668" s="21" t="s">
        <v>10595</v>
      </c>
      <c r="B7668" s="22"/>
      <c r="C7668" s="23"/>
      <c r="D7668" s="23"/>
      <c r="E7668" s="23"/>
      <c r="F7668" s="23"/>
      <c r="G7668" s="22"/>
      <c r="H7668" s="23"/>
      <c r="I7668" s="22"/>
      <c r="J7668" s="23"/>
      <c r="K7668" s="23"/>
    </row>
    <row r="7669" s="7" customFormat="1" customHeight="1" spans="1:11">
      <c r="A7669" s="21" t="s">
        <v>10596</v>
      </c>
      <c r="B7669" s="24" t="s">
        <v>10597</v>
      </c>
      <c r="C7669" s="21" t="s">
        <v>10598</v>
      </c>
      <c r="D7669" s="23"/>
      <c r="E7669" s="23"/>
      <c r="F7669" s="23"/>
      <c r="G7669" s="22"/>
      <c r="H7669" s="23"/>
      <c r="I7669" s="22"/>
      <c r="J7669" s="23"/>
      <c r="K7669" s="23"/>
    </row>
    <row r="7670" s="7" customFormat="1" customHeight="1" spans="1:11">
      <c r="A7670" s="23"/>
      <c r="B7670" s="22"/>
      <c r="C7670" s="23"/>
      <c r="D7670" s="21" t="s">
        <v>2338</v>
      </c>
      <c r="E7670" s="21" t="s">
        <v>1403</v>
      </c>
      <c r="F7670" s="21" t="s">
        <v>1403</v>
      </c>
      <c r="G7670" s="25" t="s">
        <v>1403</v>
      </c>
      <c r="H7670" s="21" t="s">
        <v>1403</v>
      </c>
      <c r="I7670" s="25" t="s">
        <v>1403</v>
      </c>
      <c r="J7670" s="21" t="s">
        <v>1403</v>
      </c>
      <c r="K7670" s="21" t="s">
        <v>1403</v>
      </c>
    </row>
    <row r="7671" s="7" customFormat="1" customHeight="1" spans="1:11">
      <c r="A7671" s="23"/>
      <c r="B7671" s="22"/>
      <c r="C7671" s="23"/>
      <c r="D7671" s="21" t="s">
        <v>1403</v>
      </c>
      <c r="E7671" s="21" t="s">
        <v>2339</v>
      </c>
      <c r="F7671" s="21" t="s">
        <v>1403</v>
      </c>
      <c r="G7671" s="25" t="s">
        <v>1403</v>
      </c>
      <c r="H7671" s="21" t="s">
        <v>1403</v>
      </c>
      <c r="I7671" s="25" t="s">
        <v>1403</v>
      </c>
      <c r="J7671" s="21" t="s">
        <v>1403</v>
      </c>
      <c r="K7671" s="21" t="s">
        <v>1403</v>
      </c>
    </row>
    <row r="7672" s="7" customFormat="1" customHeight="1" spans="1:11">
      <c r="A7672" s="23"/>
      <c r="B7672" s="22"/>
      <c r="C7672" s="23"/>
      <c r="D7672" s="21" t="s">
        <v>1403</v>
      </c>
      <c r="E7672" s="21" t="s">
        <v>1403</v>
      </c>
      <c r="F7672" s="21" t="s">
        <v>10599</v>
      </c>
      <c r="G7672" s="25" t="s">
        <v>2354</v>
      </c>
      <c r="H7672" s="21" t="s">
        <v>2753</v>
      </c>
      <c r="I7672" s="25" t="s">
        <v>2516</v>
      </c>
      <c r="J7672" s="21" t="s">
        <v>10600</v>
      </c>
      <c r="K7672" s="21" t="s">
        <v>10601</v>
      </c>
    </row>
    <row r="7673" s="7" customFormat="1" customHeight="1" spans="1:11">
      <c r="A7673" s="23"/>
      <c r="B7673" s="22"/>
      <c r="C7673" s="23"/>
      <c r="D7673" s="21" t="s">
        <v>1403</v>
      </c>
      <c r="E7673" s="21" t="s">
        <v>1403</v>
      </c>
      <c r="F7673" s="21" t="s">
        <v>10602</v>
      </c>
      <c r="G7673" s="25" t="s">
        <v>2354</v>
      </c>
      <c r="H7673" s="21" t="s">
        <v>2376</v>
      </c>
      <c r="I7673" s="25" t="s">
        <v>2384</v>
      </c>
      <c r="J7673" s="21" t="s">
        <v>10603</v>
      </c>
      <c r="K7673" s="21" t="s">
        <v>10601</v>
      </c>
    </row>
    <row r="7674" s="7" customFormat="1" customHeight="1" spans="1:11">
      <c r="A7674" s="23"/>
      <c r="B7674" s="22"/>
      <c r="C7674" s="23"/>
      <c r="D7674" s="21" t="s">
        <v>1403</v>
      </c>
      <c r="E7674" s="21" t="s">
        <v>1403</v>
      </c>
      <c r="F7674" s="21" t="s">
        <v>10604</v>
      </c>
      <c r="G7674" s="25" t="s">
        <v>2354</v>
      </c>
      <c r="H7674" s="21" t="s">
        <v>2355</v>
      </c>
      <c r="I7674" s="25" t="s">
        <v>2516</v>
      </c>
      <c r="J7674" s="21" t="s">
        <v>10605</v>
      </c>
      <c r="K7674" s="21" t="s">
        <v>10601</v>
      </c>
    </row>
    <row r="7675" s="7" customFormat="1" customHeight="1" spans="1:11">
      <c r="A7675" s="23"/>
      <c r="B7675" s="22"/>
      <c r="C7675" s="23"/>
      <c r="D7675" s="21" t="s">
        <v>1403</v>
      </c>
      <c r="E7675" s="21" t="s">
        <v>1403</v>
      </c>
      <c r="F7675" s="21" t="s">
        <v>10606</v>
      </c>
      <c r="G7675" s="25" t="s">
        <v>2354</v>
      </c>
      <c r="H7675" s="21" t="s">
        <v>2376</v>
      </c>
      <c r="I7675" s="25" t="s">
        <v>2384</v>
      </c>
      <c r="J7675" s="21" t="s">
        <v>10607</v>
      </c>
      <c r="K7675" s="21" t="s">
        <v>10601</v>
      </c>
    </row>
    <row r="7676" s="7" customFormat="1" customHeight="1" spans="1:11">
      <c r="A7676" s="23"/>
      <c r="B7676" s="22"/>
      <c r="C7676" s="23"/>
      <c r="D7676" s="21" t="s">
        <v>1403</v>
      </c>
      <c r="E7676" s="21" t="s">
        <v>1403</v>
      </c>
      <c r="F7676" s="21" t="s">
        <v>10608</v>
      </c>
      <c r="G7676" s="25" t="s">
        <v>2354</v>
      </c>
      <c r="H7676" s="21" t="s">
        <v>3677</v>
      </c>
      <c r="I7676" s="25" t="s">
        <v>4081</v>
      </c>
      <c r="J7676" s="21" t="s">
        <v>10609</v>
      </c>
      <c r="K7676" s="21" t="s">
        <v>10601</v>
      </c>
    </row>
    <row r="7677" s="7" customFormat="1" customHeight="1" spans="1:11">
      <c r="A7677" s="23"/>
      <c r="B7677" s="22"/>
      <c r="C7677" s="23"/>
      <c r="D7677" s="21" t="s">
        <v>1403</v>
      </c>
      <c r="E7677" s="21" t="s">
        <v>1403</v>
      </c>
      <c r="F7677" s="21" t="s">
        <v>10610</v>
      </c>
      <c r="G7677" s="25" t="s">
        <v>2354</v>
      </c>
      <c r="H7677" s="21" t="s">
        <v>2376</v>
      </c>
      <c r="I7677" s="25" t="s">
        <v>2384</v>
      </c>
      <c r="J7677" s="21" t="s">
        <v>10611</v>
      </c>
      <c r="K7677" s="21" t="s">
        <v>10601</v>
      </c>
    </row>
    <row r="7678" s="7" customFormat="1" customHeight="1" spans="1:11">
      <c r="A7678" s="23"/>
      <c r="B7678" s="22"/>
      <c r="C7678" s="23"/>
      <c r="D7678" s="21" t="s">
        <v>1403</v>
      </c>
      <c r="E7678" s="21" t="s">
        <v>2389</v>
      </c>
      <c r="F7678" s="21" t="s">
        <v>1403</v>
      </c>
      <c r="G7678" s="25" t="s">
        <v>1403</v>
      </c>
      <c r="H7678" s="21" t="s">
        <v>1403</v>
      </c>
      <c r="I7678" s="25" t="s">
        <v>1403</v>
      </c>
      <c r="J7678" s="21" t="s">
        <v>1403</v>
      </c>
      <c r="K7678" s="21" t="s">
        <v>1403</v>
      </c>
    </row>
    <row r="7679" s="7" customFormat="1" customHeight="1" spans="1:11">
      <c r="A7679" s="23"/>
      <c r="B7679" s="22"/>
      <c r="C7679" s="23"/>
      <c r="D7679" s="21" t="s">
        <v>1403</v>
      </c>
      <c r="E7679" s="21" t="s">
        <v>1403</v>
      </c>
      <c r="F7679" s="21" t="s">
        <v>10612</v>
      </c>
      <c r="G7679" s="25" t="s">
        <v>2354</v>
      </c>
      <c r="H7679" s="21" t="s">
        <v>2376</v>
      </c>
      <c r="I7679" s="25" t="s">
        <v>2343</v>
      </c>
      <c r="J7679" s="21" t="s">
        <v>10613</v>
      </c>
      <c r="K7679" s="21" t="s">
        <v>10601</v>
      </c>
    </row>
    <row r="7680" s="7" customFormat="1" customHeight="1" spans="1:11">
      <c r="A7680" s="23"/>
      <c r="B7680" s="22"/>
      <c r="C7680" s="23"/>
      <c r="D7680" s="21" t="s">
        <v>2357</v>
      </c>
      <c r="E7680" s="21" t="s">
        <v>1403</v>
      </c>
      <c r="F7680" s="21" t="s">
        <v>1403</v>
      </c>
      <c r="G7680" s="25" t="s">
        <v>1403</v>
      </c>
      <c r="H7680" s="21" t="s">
        <v>1403</v>
      </c>
      <c r="I7680" s="25" t="s">
        <v>1403</v>
      </c>
      <c r="J7680" s="21" t="s">
        <v>1403</v>
      </c>
      <c r="K7680" s="21" t="s">
        <v>1403</v>
      </c>
    </row>
    <row r="7681" s="7" customFormat="1" customHeight="1" spans="1:11">
      <c r="A7681" s="23"/>
      <c r="B7681" s="22"/>
      <c r="C7681" s="23"/>
      <c r="D7681" s="21" t="s">
        <v>1403</v>
      </c>
      <c r="E7681" s="21" t="s">
        <v>2358</v>
      </c>
      <c r="F7681" s="21" t="s">
        <v>1403</v>
      </c>
      <c r="G7681" s="25" t="s">
        <v>1403</v>
      </c>
      <c r="H7681" s="21" t="s">
        <v>1403</v>
      </c>
      <c r="I7681" s="25" t="s">
        <v>1403</v>
      </c>
      <c r="J7681" s="21" t="s">
        <v>1403</v>
      </c>
      <c r="K7681" s="21" t="s">
        <v>1403</v>
      </c>
    </row>
    <row r="7682" s="7" customFormat="1" customHeight="1" spans="1:11">
      <c r="A7682" s="23"/>
      <c r="B7682" s="22"/>
      <c r="C7682" s="23"/>
      <c r="D7682" s="21" t="s">
        <v>1403</v>
      </c>
      <c r="E7682" s="21" t="s">
        <v>1403</v>
      </c>
      <c r="F7682" s="21" t="s">
        <v>10614</v>
      </c>
      <c r="G7682" s="25" t="s">
        <v>2341</v>
      </c>
      <c r="H7682" s="21" t="s">
        <v>9874</v>
      </c>
      <c r="I7682" s="25" t="s">
        <v>1403</v>
      </c>
      <c r="J7682" s="21" t="s">
        <v>10615</v>
      </c>
      <c r="K7682" s="21" t="s">
        <v>10601</v>
      </c>
    </row>
    <row r="7683" s="7" customFormat="1" customHeight="1" spans="1:11">
      <c r="A7683" s="23"/>
      <c r="B7683" s="22"/>
      <c r="C7683" s="23"/>
      <c r="D7683" s="21" t="s">
        <v>1403</v>
      </c>
      <c r="E7683" s="21" t="s">
        <v>1403</v>
      </c>
      <c r="F7683" s="21" t="s">
        <v>10616</v>
      </c>
      <c r="G7683" s="25" t="s">
        <v>2341</v>
      </c>
      <c r="H7683" s="21" t="s">
        <v>9874</v>
      </c>
      <c r="I7683" s="25" t="s">
        <v>1403</v>
      </c>
      <c r="J7683" s="21" t="s">
        <v>10617</v>
      </c>
      <c r="K7683" s="21" t="s">
        <v>10601</v>
      </c>
    </row>
    <row r="7684" s="7" customFormat="1" customHeight="1" spans="1:11">
      <c r="A7684" s="23"/>
      <c r="B7684" s="22"/>
      <c r="C7684" s="23"/>
      <c r="D7684" s="21" t="s">
        <v>1403</v>
      </c>
      <c r="E7684" s="21" t="s">
        <v>1403</v>
      </c>
      <c r="F7684" s="21" t="s">
        <v>10618</v>
      </c>
      <c r="G7684" s="25" t="s">
        <v>2341</v>
      </c>
      <c r="H7684" s="21" t="s">
        <v>9874</v>
      </c>
      <c r="I7684" s="25" t="s">
        <v>1403</v>
      </c>
      <c r="J7684" s="21" t="s">
        <v>10617</v>
      </c>
      <c r="K7684" s="21" t="s">
        <v>10601</v>
      </c>
    </row>
    <row r="7685" s="7" customFormat="1" customHeight="1" spans="1:11">
      <c r="A7685" s="23"/>
      <c r="B7685" s="22"/>
      <c r="C7685" s="23"/>
      <c r="D7685" s="21" t="s">
        <v>2373</v>
      </c>
      <c r="E7685" s="21" t="s">
        <v>1403</v>
      </c>
      <c r="F7685" s="21" t="s">
        <v>1403</v>
      </c>
      <c r="G7685" s="25" t="s">
        <v>1403</v>
      </c>
      <c r="H7685" s="21" t="s">
        <v>1403</v>
      </c>
      <c r="I7685" s="25" t="s">
        <v>1403</v>
      </c>
      <c r="J7685" s="21" t="s">
        <v>1403</v>
      </c>
      <c r="K7685" s="21" t="s">
        <v>1403</v>
      </c>
    </row>
    <row r="7686" s="7" customFormat="1" customHeight="1" spans="1:11">
      <c r="A7686" s="23"/>
      <c r="B7686" s="22"/>
      <c r="C7686" s="23"/>
      <c r="D7686" s="21" t="s">
        <v>1403</v>
      </c>
      <c r="E7686" s="21" t="s">
        <v>2374</v>
      </c>
      <c r="F7686" s="21" t="s">
        <v>1403</v>
      </c>
      <c r="G7686" s="25" t="s">
        <v>1403</v>
      </c>
      <c r="H7686" s="21" t="s">
        <v>1403</v>
      </c>
      <c r="I7686" s="25" t="s">
        <v>1403</v>
      </c>
      <c r="J7686" s="21" t="s">
        <v>1403</v>
      </c>
      <c r="K7686" s="21" t="s">
        <v>1403</v>
      </c>
    </row>
    <row r="7687" s="7" customFormat="1" customHeight="1" spans="1:11">
      <c r="A7687" s="23"/>
      <c r="B7687" s="22"/>
      <c r="C7687" s="23"/>
      <c r="D7687" s="21" t="s">
        <v>1403</v>
      </c>
      <c r="E7687" s="21" t="s">
        <v>1403</v>
      </c>
      <c r="F7687" s="21" t="s">
        <v>4642</v>
      </c>
      <c r="G7687" s="25" t="s">
        <v>2354</v>
      </c>
      <c r="H7687" s="21" t="s">
        <v>2394</v>
      </c>
      <c r="I7687" s="25" t="s">
        <v>2343</v>
      </c>
      <c r="J7687" s="21" t="s">
        <v>10619</v>
      </c>
      <c r="K7687" s="21" t="s">
        <v>2626</v>
      </c>
    </row>
    <row r="7688" s="7" customFormat="1" customHeight="1" spans="1:11">
      <c r="A7688" s="21" t="s">
        <v>10620</v>
      </c>
      <c r="B7688" s="24" t="s">
        <v>10621</v>
      </c>
      <c r="C7688" s="21" t="s">
        <v>10622</v>
      </c>
      <c r="D7688" s="23"/>
      <c r="E7688" s="23"/>
      <c r="F7688" s="23"/>
      <c r="G7688" s="22"/>
      <c r="H7688" s="23"/>
      <c r="I7688" s="22"/>
      <c r="J7688" s="23"/>
      <c r="K7688" s="23"/>
    </row>
    <row r="7689" s="7" customFormat="1" customHeight="1" spans="1:11">
      <c r="A7689" s="23"/>
      <c r="B7689" s="22"/>
      <c r="C7689" s="23"/>
      <c r="D7689" s="21" t="s">
        <v>2338</v>
      </c>
      <c r="E7689" s="21" t="s">
        <v>1403</v>
      </c>
      <c r="F7689" s="21" t="s">
        <v>1403</v>
      </c>
      <c r="G7689" s="25" t="s">
        <v>1403</v>
      </c>
      <c r="H7689" s="21" t="s">
        <v>1403</v>
      </c>
      <c r="I7689" s="25" t="s">
        <v>1403</v>
      </c>
      <c r="J7689" s="21" t="s">
        <v>1403</v>
      </c>
      <c r="K7689" s="21" t="s">
        <v>1403</v>
      </c>
    </row>
    <row r="7690" s="7" customFormat="1" customHeight="1" spans="1:11">
      <c r="A7690" s="23"/>
      <c r="B7690" s="22"/>
      <c r="C7690" s="23"/>
      <c r="D7690" s="21" t="s">
        <v>1403</v>
      </c>
      <c r="E7690" s="21" t="s">
        <v>2339</v>
      </c>
      <c r="F7690" s="21" t="s">
        <v>1403</v>
      </c>
      <c r="G7690" s="25" t="s">
        <v>1403</v>
      </c>
      <c r="H7690" s="21" t="s">
        <v>1403</v>
      </c>
      <c r="I7690" s="25" t="s">
        <v>1403</v>
      </c>
      <c r="J7690" s="21" t="s">
        <v>1403</v>
      </c>
      <c r="K7690" s="21" t="s">
        <v>1403</v>
      </c>
    </row>
    <row r="7691" s="7" customFormat="1" customHeight="1" spans="1:11">
      <c r="A7691" s="23"/>
      <c r="B7691" s="22"/>
      <c r="C7691" s="23"/>
      <c r="D7691" s="21" t="s">
        <v>1403</v>
      </c>
      <c r="E7691" s="21" t="s">
        <v>1403</v>
      </c>
      <c r="F7691" s="21" t="s">
        <v>10623</v>
      </c>
      <c r="G7691" s="25" t="s">
        <v>2354</v>
      </c>
      <c r="H7691" s="21" t="s">
        <v>2515</v>
      </c>
      <c r="I7691" s="25" t="s">
        <v>2416</v>
      </c>
      <c r="J7691" s="21" t="s">
        <v>10624</v>
      </c>
      <c r="K7691" s="21" t="s">
        <v>10625</v>
      </c>
    </row>
    <row r="7692" s="7" customFormat="1" customHeight="1" spans="1:11">
      <c r="A7692" s="23"/>
      <c r="B7692" s="22"/>
      <c r="C7692" s="23"/>
      <c r="D7692" s="21" t="s">
        <v>1403</v>
      </c>
      <c r="E7692" s="21" t="s">
        <v>2389</v>
      </c>
      <c r="F7692" s="21" t="s">
        <v>1403</v>
      </c>
      <c r="G7692" s="25" t="s">
        <v>1403</v>
      </c>
      <c r="H7692" s="21" t="s">
        <v>1403</v>
      </c>
      <c r="I7692" s="25" t="s">
        <v>1403</v>
      </c>
      <c r="J7692" s="21" t="s">
        <v>1403</v>
      </c>
      <c r="K7692" s="21" t="s">
        <v>1403</v>
      </c>
    </row>
    <row r="7693" s="7" customFormat="1" customHeight="1" spans="1:11">
      <c r="A7693" s="23"/>
      <c r="B7693" s="22"/>
      <c r="C7693" s="23"/>
      <c r="D7693" s="21" t="s">
        <v>1403</v>
      </c>
      <c r="E7693" s="21" t="s">
        <v>1403</v>
      </c>
      <c r="F7693" s="21" t="s">
        <v>10612</v>
      </c>
      <c r="G7693" s="25" t="s">
        <v>2341</v>
      </c>
      <c r="H7693" s="21" t="s">
        <v>2342</v>
      </c>
      <c r="I7693" s="25" t="s">
        <v>2343</v>
      </c>
      <c r="J7693" s="21" t="s">
        <v>10626</v>
      </c>
      <c r="K7693" s="21" t="s">
        <v>10625</v>
      </c>
    </row>
    <row r="7694" s="7" customFormat="1" customHeight="1" spans="1:11">
      <c r="A7694" s="23"/>
      <c r="B7694" s="22"/>
      <c r="C7694" s="23"/>
      <c r="D7694" s="21" t="s">
        <v>1403</v>
      </c>
      <c r="E7694" s="21" t="s">
        <v>2949</v>
      </c>
      <c r="F7694" s="21" t="s">
        <v>1403</v>
      </c>
      <c r="G7694" s="25" t="s">
        <v>1403</v>
      </c>
      <c r="H7694" s="21" t="s">
        <v>1403</v>
      </c>
      <c r="I7694" s="25" t="s">
        <v>1403</v>
      </c>
      <c r="J7694" s="21" t="s">
        <v>1403</v>
      </c>
      <c r="K7694" s="21" t="s">
        <v>1403</v>
      </c>
    </row>
    <row r="7695" s="7" customFormat="1" customHeight="1" spans="1:11">
      <c r="A7695" s="23"/>
      <c r="B7695" s="22"/>
      <c r="C7695" s="23"/>
      <c r="D7695" s="21" t="s">
        <v>1403</v>
      </c>
      <c r="E7695" s="21" t="s">
        <v>1403</v>
      </c>
      <c r="F7695" s="21" t="s">
        <v>10627</v>
      </c>
      <c r="G7695" s="25" t="s">
        <v>2498</v>
      </c>
      <c r="H7695" s="21" t="s">
        <v>2515</v>
      </c>
      <c r="I7695" s="25" t="s">
        <v>10628</v>
      </c>
      <c r="J7695" s="21" t="s">
        <v>10629</v>
      </c>
      <c r="K7695" s="21" t="s">
        <v>10625</v>
      </c>
    </row>
    <row r="7696" s="7" customFormat="1" customHeight="1" spans="1:11">
      <c r="A7696" s="23"/>
      <c r="B7696" s="22"/>
      <c r="C7696" s="23"/>
      <c r="D7696" s="21" t="s">
        <v>2357</v>
      </c>
      <c r="E7696" s="21" t="s">
        <v>1403</v>
      </c>
      <c r="F7696" s="21" t="s">
        <v>1403</v>
      </c>
      <c r="G7696" s="25" t="s">
        <v>1403</v>
      </c>
      <c r="H7696" s="21" t="s">
        <v>1403</v>
      </c>
      <c r="I7696" s="25" t="s">
        <v>1403</v>
      </c>
      <c r="J7696" s="21" t="s">
        <v>1403</v>
      </c>
      <c r="K7696" s="21" t="s">
        <v>1403</v>
      </c>
    </row>
    <row r="7697" s="7" customFormat="1" customHeight="1" spans="1:11">
      <c r="A7697" s="23"/>
      <c r="B7697" s="22"/>
      <c r="C7697" s="23"/>
      <c r="D7697" s="21" t="s">
        <v>1403</v>
      </c>
      <c r="E7697" s="21" t="s">
        <v>2550</v>
      </c>
      <c r="F7697" s="21" t="s">
        <v>1403</v>
      </c>
      <c r="G7697" s="25" t="s">
        <v>1403</v>
      </c>
      <c r="H7697" s="21" t="s">
        <v>1403</v>
      </c>
      <c r="I7697" s="25" t="s">
        <v>1403</v>
      </c>
      <c r="J7697" s="21" t="s">
        <v>1403</v>
      </c>
      <c r="K7697" s="21" t="s">
        <v>1403</v>
      </c>
    </row>
    <row r="7698" s="7" customFormat="1" customHeight="1" spans="1:11">
      <c r="A7698" s="23"/>
      <c r="B7698" s="22"/>
      <c r="C7698" s="23"/>
      <c r="D7698" s="21" t="s">
        <v>1403</v>
      </c>
      <c r="E7698" s="21" t="s">
        <v>1403</v>
      </c>
      <c r="F7698" s="21" t="s">
        <v>10630</v>
      </c>
      <c r="G7698" s="25" t="s">
        <v>2341</v>
      </c>
      <c r="H7698" s="21" t="s">
        <v>9874</v>
      </c>
      <c r="I7698" s="25" t="s">
        <v>1403</v>
      </c>
      <c r="J7698" s="21" t="s">
        <v>10631</v>
      </c>
      <c r="K7698" s="21" t="s">
        <v>10632</v>
      </c>
    </row>
    <row r="7699" s="7" customFormat="1" customHeight="1" spans="1:11">
      <c r="A7699" s="23"/>
      <c r="B7699" s="22"/>
      <c r="C7699" s="23"/>
      <c r="D7699" s="21" t="s">
        <v>1403</v>
      </c>
      <c r="E7699" s="21" t="s">
        <v>2358</v>
      </c>
      <c r="F7699" s="21" t="s">
        <v>1403</v>
      </c>
      <c r="G7699" s="25" t="s">
        <v>1403</v>
      </c>
      <c r="H7699" s="21" t="s">
        <v>1403</v>
      </c>
      <c r="I7699" s="25" t="s">
        <v>1403</v>
      </c>
      <c r="J7699" s="21" t="s">
        <v>1403</v>
      </c>
      <c r="K7699" s="21" t="s">
        <v>1403</v>
      </c>
    </row>
    <row r="7700" s="7" customFormat="1" customHeight="1" spans="1:11">
      <c r="A7700" s="23"/>
      <c r="B7700" s="22"/>
      <c r="C7700" s="23"/>
      <c r="D7700" s="21" t="s">
        <v>1403</v>
      </c>
      <c r="E7700" s="21" t="s">
        <v>1403</v>
      </c>
      <c r="F7700" s="21" t="s">
        <v>10633</v>
      </c>
      <c r="G7700" s="25" t="s">
        <v>2354</v>
      </c>
      <c r="H7700" s="21" t="s">
        <v>2376</v>
      </c>
      <c r="I7700" s="25" t="s">
        <v>2343</v>
      </c>
      <c r="J7700" s="21" t="s">
        <v>10634</v>
      </c>
      <c r="K7700" s="21" t="s">
        <v>10632</v>
      </c>
    </row>
    <row r="7701" s="7" customFormat="1" customHeight="1" spans="1:11">
      <c r="A7701" s="23"/>
      <c r="B7701" s="22"/>
      <c r="C7701" s="23"/>
      <c r="D7701" s="21" t="s">
        <v>2373</v>
      </c>
      <c r="E7701" s="21" t="s">
        <v>1403</v>
      </c>
      <c r="F7701" s="21" t="s">
        <v>1403</v>
      </c>
      <c r="G7701" s="25" t="s">
        <v>1403</v>
      </c>
      <c r="H7701" s="21" t="s">
        <v>1403</v>
      </c>
      <c r="I7701" s="25" t="s">
        <v>1403</v>
      </c>
      <c r="J7701" s="21" t="s">
        <v>1403</v>
      </c>
      <c r="K7701" s="21" t="s">
        <v>1403</v>
      </c>
    </row>
    <row r="7702" s="7" customFormat="1" customHeight="1" spans="1:11">
      <c r="A7702" s="23"/>
      <c r="B7702" s="22"/>
      <c r="C7702" s="23"/>
      <c r="D7702" s="21" t="s">
        <v>1403</v>
      </c>
      <c r="E7702" s="21" t="s">
        <v>2374</v>
      </c>
      <c r="F7702" s="21" t="s">
        <v>1403</v>
      </c>
      <c r="G7702" s="25" t="s">
        <v>1403</v>
      </c>
      <c r="H7702" s="21" t="s">
        <v>1403</v>
      </c>
      <c r="I7702" s="25" t="s">
        <v>1403</v>
      </c>
      <c r="J7702" s="21" t="s">
        <v>1403</v>
      </c>
      <c r="K7702" s="21" t="s">
        <v>1403</v>
      </c>
    </row>
    <row r="7703" s="7" customFormat="1" customHeight="1" spans="1:11">
      <c r="A7703" s="23"/>
      <c r="B7703" s="22"/>
      <c r="C7703" s="23"/>
      <c r="D7703" s="21" t="s">
        <v>1403</v>
      </c>
      <c r="E7703" s="21" t="s">
        <v>1403</v>
      </c>
      <c r="F7703" s="21" t="s">
        <v>10635</v>
      </c>
      <c r="G7703" s="25" t="s">
        <v>2354</v>
      </c>
      <c r="H7703" s="21" t="s">
        <v>2394</v>
      </c>
      <c r="I7703" s="25" t="s">
        <v>2343</v>
      </c>
      <c r="J7703" s="21" t="s">
        <v>10636</v>
      </c>
      <c r="K7703" s="21" t="s">
        <v>2626</v>
      </c>
    </row>
    <row r="7704" s="7" customFormat="1" customHeight="1" spans="1:11">
      <c r="A7704" s="21" t="s">
        <v>10637</v>
      </c>
      <c r="B7704" s="24" t="s">
        <v>10638</v>
      </c>
      <c r="C7704" s="21" t="s">
        <v>10639</v>
      </c>
      <c r="D7704" s="23"/>
      <c r="E7704" s="23"/>
      <c r="F7704" s="23"/>
      <c r="G7704" s="22"/>
      <c r="H7704" s="23"/>
      <c r="I7704" s="22"/>
      <c r="J7704" s="23"/>
      <c r="K7704" s="23"/>
    </row>
    <row r="7705" s="7" customFormat="1" customHeight="1" spans="1:11">
      <c r="A7705" s="23"/>
      <c r="B7705" s="22"/>
      <c r="C7705" s="23"/>
      <c r="D7705" s="21" t="s">
        <v>2338</v>
      </c>
      <c r="E7705" s="21" t="s">
        <v>1403</v>
      </c>
      <c r="F7705" s="21" t="s">
        <v>1403</v>
      </c>
      <c r="G7705" s="25" t="s">
        <v>1403</v>
      </c>
      <c r="H7705" s="21" t="s">
        <v>1403</v>
      </c>
      <c r="I7705" s="25" t="s">
        <v>1403</v>
      </c>
      <c r="J7705" s="21" t="s">
        <v>1403</v>
      </c>
      <c r="K7705" s="21" t="s">
        <v>1403</v>
      </c>
    </row>
    <row r="7706" s="7" customFormat="1" customHeight="1" spans="1:11">
      <c r="A7706" s="23"/>
      <c r="B7706" s="22"/>
      <c r="C7706" s="23"/>
      <c r="D7706" s="21" t="s">
        <v>1403</v>
      </c>
      <c r="E7706" s="21" t="s">
        <v>2339</v>
      </c>
      <c r="F7706" s="21" t="s">
        <v>1403</v>
      </c>
      <c r="G7706" s="25" t="s">
        <v>1403</v>
      </c>
      <c r="H7706" s="21" t="s">
        <v>1403</v>
      </c>
      <c r="I7706" s="25" t="s">
        <v>1403</v>
      </c>
      <c r="J7706" s="21" t="s">
        <v>1403</v>
      </c>
      <c r="K7706" s="21" t="s">
        <v>1403</v>
      </c>
    </row>
    <row r="7707" s="7" customFormat="1" customHeight="1" spans="1:11">
      <c r="A7707" s="23"/>
      <c r="B7707" s="22"/>
      <c r="C7707" s="23"/>
      <c r="D7707" s="21" t="s">
        <v>1403</v>
      </c>
      <c r="E7707" s="21" t="s">
        <v>1403</v>
      </c>
      <c r="F7707" s="21" t="s">
        <v>10640</v>
      </c>
      <c r="G7707" s="25" t="s">
        <v>2354</v>
      </c>
      <c r="H7707" s="21" t="s">
        <v>3405</v>
      </c>
      <c r="I7707" s="25" t="s">
        <v>2384</v>
      </c>
      <c r="J7707" s="21" t="s">
        <v>10641</v>
      </c>
      <c r="K7707" s="21" t="s">
        <v>10642</v>
      </c>
    </row>
    <row r="7708" s="7" customFormat="1" customHeight="1" spans="1:11">
      <c r="A7708" s="23"/>
      <c r="B7708" s="22"/>
      <c r="C7708" s="23"/>
      <c r="D7708" s="21" t="s">
        <v>1403</v>
      </c>
      <c r="E7708" s="21" t="s">
        <v>2389</v>
      </c>
      <c r="F7708" s="21" t="s">
        <v>1403</v>
      </c>
      <c r="G7708" s="25" t="s">
        <v>1403</v>
      </c>
      <c r="H7708" s="21" t="s">
        <v>1403</v>
      </c>
      <c r="I7708" s="25" t="s">
        <v>1403</v>
      </c>
      <c r="J7708" s="21" t="s">
        <v>1403</v>
      </c>
      <c r="K7708" s="21" t="s">
        <v>1403</v>
      </c>
    </row>
    <row r="7709" s="7" customFormat="1" customHeight="1" spans="1:11">
      <c r="A7709" s="23"/>
      <c r="B7709" s="22"/>
      <c r="C7709" s="23"/>
      <c r="D7709" s="21" t="s">
        <v>1403</v>
      </c>
      <c r="E7709" s="21" t="s">
        <v>1403</v>
      </c>
      <c r="F7709" s="21" t="s">
        <v>10612</v>
      </c>
      <c r="G7709" s="25" t="s">
        <v>2354</v>
      </c>
      <c r="H7709" s="21" t="s">
        <v>2342</v>
      </c>
      <c r="I7709" s="25" t="s">
        <v>2343</v>
      </c>
      <c r="J7709" s="21" t="s">
        <v>10643</v>
      </c>
      <c r="K7709" s="21" t="s">
        <v>10644</v>
      </c>
    </row>
    <row r="7710" s="7" customFormat="1" customHeight="1" spans="1:11">
      <c r="A7710" s="23"/>
      <c r="B7710" s="22"/>
      <c r="C7710" s="23"/>
      <c r="D7710" s="21" t="s">
        <v>1403</v>
      </c>
      <c r="E7710" s="21" t="s">
        <v>2949</v>
      </c>
      <c r="F7710" s="21" t="s">
        <v>1403</v>
      </c>
      <c r="G7710" s="25" t="s">
        <v>1403</v>
      </c>
      <c r="H7710" s="21" t="s">
        <v>1403</v>
      </c>
      <c r="I7710" s="25" t="s">
        <v>1403</v>
      </c>
      <c r="J7710" s="21" t="s">
        <v>1403</v>
      </c>
      <c r="K7710" s="21" t="s">
        <v>1403</v>
      </c>
    </row>
    <row r="7711" s="7" customFormat="1" customHeight="1" spans="1:11">
      <c r="A7711" s="23"/>
      <c r="B7711" s="22"/>
      <c r="C7711" s="23"/>
      <c r="D7711" s="21" t="s">
        <v>1403</v>
      </c>
      <c r="E7711" s="21" t="s">
        <v>1403</v>
      </c>
      <c r="F7711" s="21" t="s">
        <v>10645</v>
      </c>
      <c r="G7711" s="25" t="s">
        <v>2498</v>
      </c>
      <c r="H7711" s="21" t="s">
        <v>10646</v>
      </c>
      <c r="I7711" s="25" t="s">
        <v>10647</v>
      </c>
      <c r="J7711" s="21" t="s">
        <v>10648</v>
      </c>
      <c r="K7711" s="21" t="s">
        <v>10642</v>
      </c>
    </row>
    <row r="7712" s="7" customFormat="1" customHeight="1" spans="1:11">
      <c r="A7712" s="23"/>
      <c r="B7712" s="22"/>
      <c r="C7712" s="23"/>
      <c r="D7712" s="21" t="s">
        <v>2357</v>
      </c>
      <c r="E7712" s="21" t="s">
        <v>1403</v>
      </c>
      <c r="F7712" s="21" t="s">
        <v>1403</v>
      </c>
      <c r="G7712" s="25" t="s">
        <v>1403</v>
      </c>
      <c r="H7712" s="21" t="s">
        <v>1403</v>
      </c>
      <c r="I7712" s="25" t="s">
        <v>1403</v>
      </c>
      <c r="J7712" s="21" t="s">
        <v>1403</v>
      </c>
      <c r="K7712" s="21" t="s">
        <v>1403</v>
      </c>
    </row>
    <row r="7713" s="7" customFormat="1" customHeight="1" spans="1:11">
      <c r="A7713" s="23"/>
      <c r="B7713" s="22"/>
      <c r="C7713" s="23"/>
      <c r="D7713" s="21" t="s">
        <v>1403</v>
      </c>
      <c r="E7713" s="21" t="s">
        <v>2358</v>
      </c>
      <c r="F7713" s="21" t="s">
        <v>1403</v>
      </c>
      <c r="G7713" s="25" t="s">
        <v>1403</v>
      </c>
      <c r="H7713" s="21" t="s">
        <v>1403</v>
      </c>
      <c r="I7713" s="25" t="s">
        <v>1403</v>
      </c>
      <c r="J7713" s="21" t="s">
        <v>1403</v>
      </c>
      <c r="K7713" s="21" t="s">
        <v>1403</v>
      </c>
    </row>
    <row r="7714" s="7" customFormat="1" customHeight="1" spans="1:11">
      <c r="A7714" s="23"/>
      <c r="B7714" s="22"/>
      <c r="C7714" s="23"/>
      <c r="D7714" s="21" t="s">
        <v>1403</v>
      </c>
      <c r="E7714" s="21" t="s">
        <v>1403</v>
      </c>
      <c r="F7714" s="21" t="s">
        <v>10649</v>
      </c>
      <c r="G7714" s="25" t="s">
        <v>2354</v>
      </c>
      <c r="H7714" s="21" t="s">
        <v>2376</v>
      </c>
      <c r="I7714" s="25" t="s">
        <v>2343</v>
      </c>
      <c r="J7714" s="21" t="s">
        <v>10650</v>
      </c>
      <c r="K7714" s="21" t="s">
        <v>10644</v>
      </c>
    </row>
    <row r="7715" s="7" customFormat="1" customHeight="1" spans="1:11">
      <c r="A7715" s="23"/>
      <c r="B7715" s="22"/>
      <c r="C7715" s="23"/>
      <c r="D7715" s="21" t="s">
        <v>2373</v>
      </c>
      <c r="E7715" s="21" t="s">
        <v>1403</v>
      </c>
      <c r="F7715" s="21" t="s">
        <v>1403</v>
      </c>
      <c r="G7715" s="25" t="s">
        <v>1403</v>
      </c>
      <c r="H7715" s="21" t="s">
        <v>1403</v>
      </c>
      <c r="I7715" s="25" t="s">
        <v>1403</v>
      </c>
      <c r="J7715" s="21" t="s">
        <v>1403</v>
      </c>
      <c r="K7715" s="21" t="s">
        <v>1403</v>
      </c>
    </row>
    <row r="7716" s="7" customFormat="1" customHeight="1" spans="1:11">
      <c r="A7716" s="23"/>
      <c r="B7716" s="22"/>
      <c r="C7716" s="23"/>
      <c r="D7716" s="21" t="s">
        <v>1403</v>
      </c>
      <c r="E7716" s="21" t="s">
        <v>2374</v>
      </c>
      <c r="F7716" s="21" t="s">
        <v>1403</v>
      </c>
      <c r="G7716" s="25" t="s">
        <v>1403</v>
      </c>
      <c r="H7716" s="21" t="s">
        <v>1403</v>
      </c>
      <c r="I7716" s="25" t="s">
        <v>1403</v>
      </c>
      <c r="J7716" s="21" t="s">
        <v>1403</v>
      </c>
      <c r="K7716" s="21" t="s">
        <v>1403</v>
      </c>
    </row>
    <row r="7717" s="7" customFormat="1" customHeight="1" spans="1:11">
      <c r="A7717" s="23"/>
      <c r="B7717" s="22"/>
      <c r="C7717" s="23"/>
      <c r="D7717" s="21" t="s">
        <v>1403</v>
      </c>
      <c r="E7717" s="21" t="s">
        <v>1403</v>
      </c>
      <c r="F7717" s="21" t="s">
        <v>10651</v>
      </c>
      <c r="G7717" s="25" t="s">
        <v>2354</v>
      </c>
      <c r="H7717" s="21" t="s">
        <v>2394</v>
      </c>
      <c r="I7717" s="25" t="s">
        <v>2343</v>
      </c>
      <c r="J7717" s="21" t="s">
        <v>10636</v>
      </c>
      <c r="K7717" s="21" t="s">
        <v>2626</v>
      </c>
    </row>
    <row r="7718" s="7" customFormat="1" customHeight="1" spans="1:11">
      <c r="A7718" s="21" t="s">
        <v>10652</v>
      </c>
      <c r="B7718" s="24" t="s">
        <v>10653</v>
      </c>
      <c r="C7718" s="21" t="s">
        <v>10654</v>
      </c>
      <c r="D7718" s="23"/>
      <c r="E7718" s="23"/>
      <c r="F7718" s="23"/>
      <c r="G7718" s="22"/>
      <c r="H7718" s="23"/>
      <c r="I7718" s="22"/>
      <c r="J7718" s="23"/>
      <c r="K7718" s="23"/>
    </row>
    <row r="7719" s="7" customFormat="1" customHeight="1" spans="1:11">
      <c r="A7719" s="23"/>
      <c r="B7719" s="22"/>
      <c r="C7719" s="23"/>
      <c r="D7719" s="21" t="s">
        <v>2338</v>
      </c>
      <c r="E7719" s="21" t="s">
        <v>1403</v>
      </c>
      <c r="F7719" s="21" t="s">
        <v>1403</v>
      </c>
      <c r="G7719" s="25" t="s">
        <v>1403</v>
      </c>
      <c r="H7719" s="21" t="s">
        <v>1403</v>
      </c>
      <c r="I7719" s="25" t="s">
        <v>1403</v>
      </c>
      <c r="J7719" s="21" t="s">
        <v>1403</v>
      </c>
      <c r="K7719" s="21" t="s">
        <v>1403</v>
      </c>
    </row>
    <row r="7720" s="7" customFormat="1" customHeight="1" spans="1:11">
      <c r="A7720" s="23"/>
      <c r="B7720" s="22"/>
      <c r="C7720" s="23"/>
      <c r="D7720" s="21" t="s">
        <v>1403</v>
      </c>
      <c r="E7720" s="21" t="s">
        <v>2339</v>
      </c>
      <c r="F7720" s="21" t="s">
        <v>1403</v>
      </c>
      <c r="G7720" s="25" t="s">
        <v>1403</v>
      </c>
      <c r="H7720" s="21" t="s">
        <v>1403</v>
      </c>
      <c r="I7720" s="25" t="s">
        <v>1403</v>
      </c>
      <c r="J7720" s="21" t="s">
        <v>1403</v>
      </c>
      <c r="K7720" s="21" t="s">
        <v>1403</v>
      </c>
    </row>
    <row r="7721" s="7" customFormat="1" customHeight="1" spans="1:11">
      <c r="A7721" s="23"/>
      <c r="B7721" s="22"/>
      <c r="C7721" s="23"/>
      <c r="D7721" s="21" t="s">
        <v>1403</v>
      </c>
      <c r="E7721" s="21" t="s">
        <v>1403</v>
      </c>
      <c r="F7721" s="21" t="s">
        <v>10655</v>
      </c>
      <c r="G7721" s="25" t="s">
        <v>2354</v>
      </c>
      <c r="H7721" s="21" t="s">
        <v>3677</v>
      </c>
      <c r="I7721" s="25" t="s">
        <v>2562</v>
      </c>
      <c r="J7721" s="21" t="s">
        <v>10656</v>
      </c>
      <c r="K7721" s="21" t="s">
        <v>10657</v>
      </c>
    </row>
    <row r="7722" s="7" customFormat="1" customHeight="1" spans="1:11">
      <c r="A7722" s="23"/>
      <c r="B7722" s="22"/>
      <c r="C7722" s="23"/>
      <c r="D7722" s="21" t="s">
        <v>1403</v>
      </c>
      <c r="E7722" s="21" t="s">
        <v>1403</v>
      </c>
      <c r="F7722" s="21" t="s">
        <v>10658</v>
      </c>
      <c r="G7722" s="25" t="s">
        <v>2354</v>
      </c>
      <c r="H7722" s="21" t="s">
        <v>2355</v>
      </c>
      <c r="I7722" s="25" t="s">
        <v>2562</v>
      </c>
      <c r="J7722" s="21" t="s">
        <v>10659</v>
      </c>
      <c r="K7722" s="21" t="s">
        <v>10657</v>
      </c>
    </row>
    <row r="7723" s="7" customFormat="1" customHeight="1" spans="1:11">
      <c r="A7723" s="23"/>
      <c r="B7723" s="22"/>
      <c r="C7723" s="23"/>
      <c r="D7723" s="21" t="s">
        <v>1403</v>
      </c>
      <c r="E7723" s="21" t="s">
        <v>2389</v>
      </c>
      <c r="F7723" s="21" t="s">
        <v>1403</v>
      </c>
      <c r="G7723" s="25" t="s">
        <v>1403</v>
      </c>
      <c r="H7723" s="21" t="s">
        <v>1403</v>
      </c>
      <c r="I7723" s="25" t="s">
        <v>1403</v>
      </c>
      <c r="J7723" s="21" t="s">
        <v>1403</v>
      </c>
      <c r="K7723" s="21" t="s">
        <v>1403</v>
      </c>
    </row>
    <row r="7724" s="7" customFormat="1" customHeight="1" spans="1:11">
      <c r="A7724" s="23"/>
      <c r="B7724" s="22"/>
      <c r="C7724" s="23"/>
      <c r="D7724" s="21" t="s">
        <v>1403</v>
      </c>
      <c r="E7724" s="21" t="s">
        <v>1403</v>
      </c>
      <c r="F7724" s="21" t="s">
        <v>10612</v>
      </c>
      <c r="G7724" s="25" t="s">
        <v>2354</v>
      </c>
      <c r="H7724" s="21" t="s">
        <v>2394</v>
      </c>
      <c r="I7724" s="25" t="s">
        <v>2343</v>
      </c>
      <c r="J7724" s="21" t="s">
        <v>10643</v>
      </c>
      <c r="K7724" s="21" t="s">
        <v>10657</v>
      </c>
    </row>
    <row r="7725" s="7" customFormat="1" customHeight="1" spans="1:11">
      <c r="A7725" s="23"/>
      <c r="B7725" s="22"/>
      <c r="C7725" s="23"/>
      <c r="D7725" s="21" t="s">
        <v>1403</v>
      </c>
      <c r="E7725" s="21" t="s">
        <v>2949</v>
      </c>
      <c r="F7725" s="21" t="s">
        <v>1403</v>
      </c>
      <c r="G7725" s="25" t="s">
        <v>1403</v>
      </c>
      <c r="H7725" s="21" t="s">
        <v>1403</v>
      </c>
      <c r="I7725" s="25" t="s">
        <v>1403</v>
      </c>
      <c r="J7725" s="21" t="s">
        <v>1403</v>
      </c>
      <c r="K7725" s="21" t="s">
        <v>1403</v>
      </c>
    </row>
    <row r="7726" s="7" customFormat="1" customHeight="1" spans="1:11">
      <c r="A7726" s="23"/>
      <c r="B7726" s="22"/>
      <c r="C7726" s="23"/>
      <c r="D7726" s="21" t="s">
        <v>1403</v>
      </c>
      <c r="E7726" s="21" t="s">
        <v>1403</v>
      </c>
      <c r="F7726" s="21" t="s">
        <v>10660</v>
      </c>
      <c r="G7726" s="25" t="s">
        <v>2498</v>
      </c>
      <c r="H7726" s="21" t="s">
        <v>10661</v>
      </c>
      <c r="I7726" s="25" t="s">
        <v>10662</v>
      </c>
      <c r="J7726" s="21" t="s">
        <v>10663</v>
      </c>
      <c r="K7726" s="21" t="s">
        <v>10657</v>
      </c>
    </row>
    <row r="7727" s="7" customFormat="1" customHeight="1" spans="1:11">
      <c r="A7727" s="23"/>
      <c r="B7727" s="22"/>
      <c r="C7727" s="23"/>
      <c r="D7727" s="21" t="s">
        <v>1403</v>
      </c>
      <c r="E7727" s="21" t="s">
        <v>1403</v>
      </c>
      <c r="F7727" s="21" t="s">
        <v>10664</v>
      </c>
      <c r="G7727" s="25" t="s">
        <v>2498</v>
      </c>
      <c r="H7727" s="21" t="s">
        <v>5406</v>
      </c>
      <c r="I7727" s="25" t="s">
        <v>10662</v>
      </c>
      <c r="J7727" s="21" t="s">
        <v>10665</v>
      </c>
      <c r="K7727" s="21" t="s">
        <v>10657</v>
      </c>
    </row>
    <row r="7728" s="7" customFormat="1" customHeight="1" spans="1:11">
      <c r="A7728" s="23"/>
      <c r="B7728" s="22"/>
      <c r="C7728" s="23"/>
      <c r="D7728" s="21" t="s">
        <v>2357</v>
      </c>
      <c r="E7728" s="21" t="s">
        <v>1403</v>
      </c>
      <c r="F7728" s="21" t="s">
        <v>1403</v>
      </c>
      <c r="G7728" s="25" t="s">
        <v>1403</v>
      </c>
      <c r="H7728" s="21" t="s">
        <v>1403</v>
      </c>
      <c r="I7728" s="25" t="s">
        <v>1403</v>
      </c>
      <c r="J7728" s="21" t="s">
        <v>1403</v>
      </c>
      <c r="K7728" s="21" t="s">
        <v>1403</v>
      </c>
    </row>
    <row r="7729" s="7" customFormat="1" customHeight="1" spans="1:11">
      <c r="A7729" s="23"/>
      <c r="B7729" s="22"/>
      <c r="C7729" s="23"/>
      <c r="D7729" s="21" t="s">
        <v>1403</v>
      </c>
      <c r="E7729" s="21" t="s">
        <v>2358</v>
      </c>
      <c r="F7729" s="21" t="s">
        <v>1403</v>
      </c>
      <c r="G7729" s="25" t="s">
        <v>1403</v>
      </c>
      <c r="H7729" s="21" t="s">
        <v>1403</v>
      </c>
      <c r="I7729" s="25" t="s">
        <v>1403</v>
      </c>
      <c r="J7729" s="21" t="s">
        <v>1403</v>
      </c>
      <c r="K7729" s="21" t="s">
        <v>1403</v>
      </c>
    </row>
    <row r="7730" s="7" customFormat="1" customHeight="1" spans="1:11">
      <c r="A7730" s="23"/>
      <c r="B7730" s="22"/>
      <c r="C7730" s="23"/>
      <c r="D7730" s="21" t="s">
        <v>1403</v>
      </c>
      <c r="E7730" s="21" t="s">
        <v>1403</v>
      </c>
      <c r="F7730" s="21" t="s">
        <v>10666</v>
      </c>
      <c r="G7730" s="25" t="s">
        <v>2354</v>
      </c>
      <c r="H7730" s="21" t="s">
        <v>2376</v>
      </c>
      <c r="I7730" s="25" t="s">
        <v>2343</v>
      </c>
      <c r="J7730" s="21" t="s">
        <v>10667</v>
      </c>
      <c r="K7730" s="21" t="s">
        <v>8762</v>
      </c>
    </row>
    <row r="7731" s="7" customFormat="1" customHeight="1" spans="1:11">
      <c r="A7731" s="23"/>
      <c r="B7731" s="22"/>
      <c r="C7731" s="23"/>
      <c r="D7731" s="21" t="s">
        <v>1403</v>
      </c>
      <c r="E7731" s="21" t="s">
        <v>2578</v>
      </c>
      <c r="F7731" s="21" t="s">
        <v>1403</v>
      </c>
      <c r="G7731" s="25" t="s">
        <v>1403</v>
      </c>
      <c r="H7731" s="21" t="s">
        <v>1403</v>
      </c>
      <c r="I7731" s="25" t="s">
        <v>1403</v>
      </c>
      <c r="J7731" s="21" t="s">
        <v>1403</v>
      </c>
      <c r="K7731" s="21" t="s">
        <v>1403</v>
      </c>
    </row>
    <row r="7732" s="7" customFormat="1" customHeight="1" spans="1:11">
      <c r="A7732" s="23"/>
      <c r="B7732" s="22"/>
      <c r="C7732" s="23"/>
      <c r="D7732" s="21" t="s">
        <v>1403</v>
      </c>
      <c r="E7732" s="21" t="s">
        <v>1403</v>
      </c>
      <c r="F7732" s="21" t="s">
        <v>10668</v>
      </c>
      <c r="G7732" s="25" t="s">
        <v>2341</v>
      </c>
      <c r="H7732" s="21" t="s">
        <v>6697</v>
      </c>
      <c r="I7732" s="25" t="s">
        <v>1403</v>
      </c>
      <c r="J7732" s="21" t="s">
        <v>10669</v>
      </c>
      <c r="K7732" s="21" t="s">
        <v>8762</v>
      </c>
    </row>
    <row r="7733" s="7" customFormat="1" customHeight="1" spans="1:11">
      <c r="A7733" s="23"/>
      <c r="B7733" s="22"/>
      <c r="C7733" s="23"/>
      <c r="D7733" s="21" t="s">
        <v>2373</v>
      </c>
      <c r="E7733" s="21" t="s">
        <v>1403</v>
      </c>
      <c r="F7733" s="21" t="s">
        <v>1403</v>
      </c>
      <c r="G7733" s="25" t="s">
        <v>1403</v>
      </c>
      <c r="H7733" s="21" t="s">
        <v>1403</v>
      </c>
      <c r="I7733" s="25" t="s">
        <v>1403</v>
      </c>
      <c r="J7733" s="21" t="s">
        <v>1403</v>
      </c>
      <c r="K7733" s="21" t="s">
        <v>1403</v>
      </c>
    </row>
    <row r="7734" s="7" customFormat="1" customHeight="1" spans="1:11">
      <c r="A7734" s="23"/>
      <c r="B7734" s="22"/>
      <c r="C7734" s="23"/>
      <c r="D7734" s="21" t="s">
        <v>1403</v>
      </c>
      <c r="E7734" s="21" t="s">
        <v>2374</v>
      </c>
      <c r="F7734" s="21" t="s">
        <v>1403</v>
      </c>
      <c r="G7734" s="25" t="s">
        <v>1403</v>
      </c>
      <c r="H7734" s="21" t="s">
        <v>1403</v>
      </c>
      <c r="I7734" s="25" t="s">
        <v>1403</v>
      </c>
      <c r="J7734" s="21" t="s">
        <v>1403</v>
      </c>
      <c r="K7734" s="21" t="s">
        <v>1403</v>
      </c>
    </row>
    <row r="7735" s="7" customFormat="1" customHeight="1" spans="1:11">
      <c r="A7735" s="23"/>
      <c r="B7735" s="22"/>
      <c r="C7735" s="23"/>
      <c r="D7735" s="21" t="s">
        <v>1403</v>
      </c>
      <c r="E7735" s="21" t="s">
        <v>1403</v>
      </c>
      <c r="F7735" s="21" t="s">
        <v>10635</v>
      </c>
      <c r="G7735" s="25" t="s">
        <v>2354</v>
      </c>
      <c r="H7735" s="21" t="s">
        <v>2394</v>
      </c>
      <c r="I7735" s="25" t="s">
        <v>2343</v>
      </c>
      <c r="J7735" s="21" t="s">
        <v>10636</v>
      </c>
      <c r="K7735" s="21" t="s">
        <v>2626</v>
      </c>
    </row>
    <row r="7736" s="7" customFormat="1" customHeight="1" spans="1:11">
      <c r="A7736" s="21" t="s">
        <v>10670</v>
      </c>
      <c r="B7736" s="24" t="s">
        <v>10671</v>
      </c>
      <c r="C7736" s="21" t="s">
        <v>10672</v>
      </c>
      <c r="D7736" s="23"/>
      <c r="E7736" s="23"/>
      <c r="F7736" s="23"/>
      <c r="G7736" s="22"/>
      <c r="H7736" s="23"/>
      <c r="I7736" s="22"/>
      <c r="J7736" s="23"/>
      <c r="K7736" s="23"/>
    </row>
    <row r="7737" s="7" customFormat="1" customHeight="1" spans="1:11">
      <c r="A7737" s="23"/>
      <c r="B7737" s="22"/>
      <c r="C7737" s="23"/>
      <c r="D7737" s="21" t="s">
        <v>2338</v>
      </c>
      <c r="E7737" s="21" t="s">
        <v>1403</v>
      </c>
      <c r="F7737" s="21" t="s">
        <v>1403</v>
      </c>
      <c r="G7737" s="25" t="s">
        <v>1403</v>
      </c>
      <c r="H7737" s="21" t="s">
        <v>1403</v>
      </c>
      <c r="I7737" s="25" t="s">
        <v>1403</v>
      </c>
      <c r="J7737" s="21" t="s">
        <v>1403</v>
      </c>
      <c r="K7737" s="21" t="s">
        <v>1403</v>
      </c>
    </row>
    <row r="7738" s="7" customFormat="1" customHeight="1" spans="1:11">
      <c r="A7738" s="23"/>
      <c r="B7738" s="22"/>
      <c r="C7738" s="23"/>
      <c r="D7738" s="21" t="s">
        <v>1403</v>
      </c>
      <c r="E7738" s="21" t="s">
        <v>2339</v>
      </c>
      <c r="F7738" s="21" t="s">
        <v>1403</v>
      </c>
      <c r="G7738" s="25" t="s">
        <v>1403</v>
      </c>
      <c r="H7738" s="21" t="s">
        <v>1403</v>
      </c>
      <c r="I7738" s="25" t="s">
        <v>1403</v>
      </c>
      <c r="J7738" s="21" t="s">
        <v>1403</v>
      </c>
      <c r="K7738" s="21" t="s">
        <v>1403</v>
      </c>
    </row>
    <row r="7739" s="7" customFormat="1" customHeight="1" spans="1:11">
      <c r="A7739" s="23"/>
      <c r="B7739" s="22"/>
      <c r="C7739" s="23"/>
      <c r="D7739" s="21" t="s">
        <v>1403</v>
      </c>
      <c r="E7739" s="21" t="s">
        <v>1403</v>
      </c>
      <c r="F7739" s="21" t="s">
        <v>10673</v>
      </c>
      <c r="G7739" s="25" t="s">
        <v>2341</v>
      </c>
      <c r="H7739" s="21" t="s">
        <v>3553</v>
      </c>
      <c r="I7739" s="25" t="s">
        <v>2384</v>
      </c>
      <c r="J7739" s="21" t="s">
        <v>10674</v>
      </c>
      <c r="K7739" s="21" t="s">
        <v>10675</v>
      </c>
    </row>
    <row r="7740" s="7" customFormat="1" customHeight="1" spans="1:11">
      <c r="A7740" s="23"/>
      <c r="B7740" s="22"/>
      <c r="C7740" s="23"/>
      <c r="D7740" s="21" t="s">
        <v>1403</v>
      </c>
      <c r="E7740" s="21" t="s">
        <v>1403</v>
      </c>
      <c r="F7740" s="21" t="s">
        <v>10676</v>
      </c>
      <c r="G7740" s="25" t="s">
        <v>2341</v>
      </c>
      <c r="H7740" s="21" t="s">
        <v>3915</v>
      </c>
      <c r="I7740" s="25" t="s">
        <v>2384</v>
      </c>
      <c r="J7740" s="21" t="s">
        <v>10677</v>
      </c>
      <c r="K7740" s="21" t="s">
        <v>10675</v>
      </c>
    </row>
    <row r="7741" s="7" customFormat="1" customHeight="1" spans="1:11">
      <c r="A7741" s="23"/>
      <c r="B7741" s="22"/>
      <c r="C7741" s="23"/>
      <c r="D7741" s="21" t="s">
        <v>1403</v>
      </c>
      <c r="E7741" s="21" t="s">
        <v>1403</v>
      </c>
      <c r="F7741" s="21" t="s">
        <v>10678</v>
      </c>
      <c r="G7741" s="25" t="s">
        <v>2341</v>
      </c>
      <c r="H7741" s="21" t="s">
        <v>5043</v>
      </c>
      <c r="I7741" s="25" t="s">
        <v>2384</v>
      </c>
      <c r="J7741" s="21" t="s">
        <v>10679</v>
      </c>
      <c r="K7741" s="21" t="s">
        <v>10675</v>
      </c>
    </row>
    <row r="7742" s="7" customFormat="1" customHeight="1" spans="1:11">
      <c r="A7742" s="23"/>
      <c r="B7742" s="22"/>
      <c r="C7742" s="23"/>
      <c r="D7742" s="21" t="s">
        <v>1403</v>
      </c>
      <c r="E7742" s="21" t="s">
        <v>1403</v>
      </c>
      <c r="F7742" s="21" t="s">
        <v>10680</v>
      </c>
      <c r="G7742" s="25" t="s">
        <v>2341</v>
      </c>
      <c r="H7742" s="21" t="s">
        <v>2738</v>
      </c>
      <c r="I7742" s="25" t="s">
        <v>2384</v>
      </c>
      <c r="J7742" s="21" t="s">
        <v>10681</v>
      </c>
      <c r="K7742" s="21" t="s">
        <v>10675</v>
      </c>
    </row>
    <row r="7743" s="7" customFormat="1" customHeight="1" spans="1:11">
      <c r="A7743" s="23"/>
      <c r="B7743" s="22"/>
      <c r="C7743" s="23"/>
      <c r="D7743" s="21" t="s">
        <v>1403</v>
      </c>
      <c r="E7743" s="21" t="s">
        <v>1403</v>
      </c>
      <c r="F7743" s="21" t="s">
        <v>10682</v>
      </c>
      <c r="G7743" s="25" t="s">
        <v>2341</v>
      </c>
      <c r="H7743" s="21" t="s">
        <v>2620</v>
      </c>
      <c r="I7743" s="25" t="s">
        <v>2384</v>
      </c>
      <c r="J7743" s="21" t="s">
        <v>10683</v>
      </c>
      <c r="K7743" s="21" t="s">
        <v>10675</v>
      </c>
    </row>
    <row r="7744" s="7" customFormat="1" customHeight="1" spans="1:11">
      <c r="A7744" s="23"/>
      <c r="B7744" s="22"/>
      <c r="C7744" s="23"/>
      <c r="D7744" s="21" t="s">
        <v>1403</v>
      </c>
      <c r="E7744" s="21" t="s">
        <v>1403</v>
      </c>
      <c r="F7744" s="21" t="s">
        <v>10684</v>
      </c>
      <c r="G7744" s="25" t="s">
        <v>2341</v>
      </c>
      <c r="H7744" s="21" t="s">
        <v>2753</v>
      </c>
      <c r="I7744" s="25" t="s">
        <v>2384</v>
      </c>
      <c r="J7744" s="21" t="s">
        <v>10685</v>
      </c>
      <c r="K7744" s="21" t="s">
        <v>10675</v>
      </c>
    </row>
    <row r="7745" s="7" customFormat="1" customHeight="1" spans="1:11">
      <c r="A7745" s="23"/>
      <c r="B7745" s="22"/>
      <c r="C7745" s="23"/>
      <c r="D7745" s="21" t="s">
        <v>2357</v>
      </c>
      <c r="E7745" s="21" t="s">
        <v>1403</v>
      </c>
      <c r="F7745" s="21" t="s">
        <v>1403</v>
      </c>
      <c r="G7745" s="25" t="s">
        <v>1403</v>
      </c>
      <c r="H7745" s="21" t="s">
        <v>1403</v>
      </c>
      <c r="I7745" s="25" t="s">
        <v>1403</v>
      </c>
      <c r="J7745" s="21" t="s">
        <v>1403</v>
      </c>
      <c r="K7745" s="21" t="s">
        <v>1403</v>
      </c>
    </row>
    <row r="7746" s="7" customFormat="1" customHeight="1" spans="1:11">
      <c r="A7746" s="23"/>
      <c r="B7746" s="22"/>
      <c r="C7746" s="23"/>
      <c r="D7746" s="21" t="s">
        <v>1403</v>
      </c>
      <c r="E7746" s="21" t="s">
        <v>2358</v>
      </c>
      <c r="F7746" s="21" t="s">
        <v>1403</v>
      </c>
      <c r="G7746" s="25" t="s">
        <v>1403</v>
      </c>
      <c r="H7746" s="21" t="s">
        <v>1403</v>
      </c>
      <c r="I7746" s="25" t="s">
        <v>1403</v>
      </c>
      <c r="J7746" s="21" t="s">
        <v>1403</v>
      </c>
      <c r="K7746" s="21" t="s">
        <v>1403</v>
      </c>
    </row>
    <row r="7747" s="7" customFormat="1" customHeight="1" spans="1:11">
      <c r="A7747" s="23"/>
      <c r="B7747" s="22"/>
      <c r="C7747" s="23"/>
      <c r="D7747" s="21" t="s">
        <v>1403</v>
      </c>
      <c r="E7747" s="21" t="s">
        <v>1403</v>
      </c>
      <c r="F7747" s="21" t="s">
        <v>10686</v>
      </c>
      <c r="G7747" s="25" t="s">
        <v>2354</v>
      </c>
      <c r="H7747" s="21" t="s">
        <v>2376</v>
      </c>
      <c r="I7747" s="25" t="s">
        <v>2343</v>
      </c>
      <c r="J7747" s="21" t="s">
        <v>10687</v>
      </c>
      <c r="K7747" s="21" t="s">
        <v>10675</v>
      </c>
    </row>
    <row r="7748" s="7" customFormat="1" customHeight="1" spans="1:11">
      <c r="A7748" s="23"/>
      <c r="B7748" s="22"/>
      <c r="C7748" s="23"/>
      <c r="D7748" s="21" t="s">
        <v>1403</v>
      </c>
      <c r="E7748" s="21" t="s">
        <v>1403</v>
      </c>
      <c r="F7748" s="21" t="s">
        <v>10688</v>
      </c>
      <c r="G7748" s="25" t="s">
        <v>2354</v>
      </c>
      <c r="H7748" s="21" t="s">
        <v>2394</v>
      </c>
      <c r="I7748" s="25" t="s">
        <v>2343</v>
      </c>
      <c r="J7748" s="21" t="s">
        <v>10689</v>
      </c>
      <c r="K7748" s="21" t="s">
        <v>10675</v>
      </c>
    </row>
    <row r="7749" s="7" customFormat="1" customHeight="1" spans="1:11">
      <c r="A7749" s="23"/>
      <c r="B7749" s="22"/>
      <c r="C7749" s="23"/>
      <c r="D7749" s="21" t="s">
        <v>2373</v>
      </c>
      <c r="E7749" s="21" t="s">
        <v>1403</v>
      </c>
      <c r="F7749" s="21" t="s">
        <v>1403</v>
      </c>
      <c r="G7749" s="25" t="s">
        <v>1403</v>
      </c>
      <c r="H7749" s="21" t="s">
        <v>1403</v>
      </c>
      <c r="I7749" s="25" t="s">
        <v>1403</v>
      </c>
      <c r="J7749" s="21" t="s">
        <v>1403</v>
      </c>
      <c r="K7749" s="21" t="s">
        <v>1403</v>
      </c>
    </row>
    <row r="7750" s="7" customFormat="1" customHeight="1" spans="1:11">
      <c r="A7750" s="23"/>
      <c r="B7750" s="22"/>
      <c r="C7750" s="23"/>
      <c r="D7750" s="21" t="s">
        <v>1403</v>
      </c>
      <c r="E7750" s="21" t="s">
        <v>2374</v>
      </c>
      <c r="F7750" s="21" t="s">
        <v>1403</v>
      </c>
      <c r="G7750" s="25" t="s">
        <v>1403</v>
      </c>
      <c r="H7750" s="21" t="s">
        <v>1403</v>
      </c>
      <c r="I7750" s="25" t="s">
        <v>1403</v>
      </c>
      <c r="J7750" s="21" t="s">
        <v>1403</v>
      </c>
      <c r="K7750" s="21" t="s">
        <v>1403</v>
      </c>
    </row>
    <row r="7751" s="7" customFormat="1" customHeight="1" spans="1:11">
      <c r="A7751" s="23"/>
      <c r="B7751" s="22"/>
      <c r="C7751" s="23"/>
      <c r="D7751" s="21" t="s">
        <v>1403</v>
      </c>
      <c r="E7751" s="21" t="s">
        <v>1403</v>
      </c>
      <c r="F7751" s="21" t="s">
        <v>10690</v>
      </c>
      <c r="G7751" s="25" t="s">
        <v>2354</v>
      </c>
      <c r="H7751" s="21" t="s">
        <v>2394</v>
      </c>
      <c r="I7751" s="25" t="s">
        <v>2343</v>
      </c>
      <c r="J7751" s="21" t="s">
        <v>10691</v>
      </c>
      <c r="K7751" s="21" t="s">
        <v>2626</v>
      </c>
    </row>
    <row r="7752" s="7" customFormat="1" customHeight="1" spans="1:11">
      <c r="A7752" s="21" t="s">
        <v>10692</v>
      </c>
      <c r="B7752" s="24" t="s">
        <v>10693</v>
      </c>
      <c r="C7752" s="21" t="s">
        <v>10694</v>
      </c>
      <c r="D7752" s="23"/>
      <c r="E7752" s="23"/>
      <c r="F7752" s="23"/>
      <c r="G7752" s="22"/>
      <c r="H7752" s="23"/>
      <c r="I7752" s="22"/>
      <c r="J7752" s="23"/>
      <c r="K7752" s="23"/>
    </row>
    <row r="7753" s="7" customFormat="1" customHeight="1" spans="1:11">
      <c r="A7753" s="23"/>
      <c r="B7753" s="22"/>
      <c r="C7753" s="23"/>
      <c r="D7753" s="21" t="s">
        <v>2338</v>
      </c>
      <c r="E7753" s="21" t="s">
        <v>1403</v>
      </c>
      <c r="F7753" s="21" t="s">
        <v>1403</v>
      </c>
      <c r="G7753" s="25" t="s">
        <v>1403</v>
      </c>
      <c r="H7753" s="21" t="s">
        <v>1403</v>
      </c>
      <c r="I7753" s="25" t="s">
        <v>1403</v>
      </c>
      <c r="J7753" s="21" t="s">
        <v>1403</v>
      </c>
      <c r="K7753" s="21" t="s">
        <v>1403</v>
      </c>
    </row>
    <row r="7754" s="7" customFormat="1" customHeight="1" spans="1:11">
      <c r="A7754" s="23"/>
      <c r="B7754" s="22"/>
      <c r="C7754" s="23"/>
      <c r="D7754" s="21" t="s">
        <v>1403</v>
      </c>
      <c r="E7754" s="21" t="s">
        <v>2339</v>
      </c>
      <c r="F7754" s="21" t="s">
        <v>1403</v>
      </c>
      <c r="G7754" s="25" t="s">
        <v>1403</v>
      </c>
      <c r="H7754" s="21" t="s">
        <v>1403</v>
      </c>
      <c r="I7754" s="25" t="s">
        <v>1403</v>
      </c>
      <c r="J7754" s="21" t="s">
        <v>1403</v>
      </c>
      <c r="K7754" s="21" t="s">
        <v>1403</v>
      </c>
    </row>
    <row r="7755" s="7" customFormat="1" customHeight="1" spans="1:11">
      <c r="A7755" s="23"/>
      <c r="B7755" s="22"/>
      <c r="C7755" s="23"/>
      <c r="D7755" s="21" t="s">
        <v>1403</v>
      </c>
      <c r="E7755" s="21" t="s">
        <v>1403</v>
      </c>
      <c r="F7755" s="21" t="s">
        <v>10695</v>
      </c>
      <c r="G7755" s="25" t="s">
        <v>2354</v>
      </c>
      <c r="H7755" s="21" t="s">
        <v>2561</v>
      </c>
      <c r="I7755" s="25" t="s">
        <v>2416</v>
      </c>
      <c r="J7755" s="21" t="s">
        <v>10696</v>
      </c>
      <c r="K7755" s="21" t="s">
        <v>10697</v>
      </c>
    </row>
    <row r="7756" s="7" customFormat="1" customHeight="1" spans="1:11">
      <c r="A7756" s="23"/>
      <c r="B7756" s="22"/>
      <c r="C7756" s="23"/>
      <c r="D7756" s="21" t="s">
        <v>1403</v>
      </c>
      <c r="E7756" s="21" t="s">
        <v>1403</v>
      </c>
      <c r="F7756" s="21" t="s">
        <v>10698</v>
      </c>
      <c r="G7756" s="25" t="s">
        <v>2354</v>
      </c>
      <c r="H7756" s="21" t="s">
        <v>2561</v>
      </c>
      <c r="I7756" s="25" t="s">
        <v>2384</v>
      </c>
      <c r="J7756" s="21" t="s">
        <v>10699</v>
      </c>
      <c r="K7756" s="21" t="s">
        <v>10697</v>
      </c>
    </row>
    <row r="7757" s="7" customFormat="1" customHeight="1" spans="1:11">
      <c r="A7757" s="23"/>
      <c r="B7757" s="22"/>
      <c r="C7757" s="23"/>
      <c r="D7757" s="21" t="s">
        <v>1403</v>
      </c>
      <c r="E7757" s="21" t="s">
        <v>1403</v>
      </c>
      <c r="F7757" s="21" t="s">
        <v>10700</v>
      </c>
      <c r="G7757" s="25" t="s">
        <v>2354</v>
      </c>
      <c r="H7757" s="21" t="s">
        <v>10701</v>
      </c>
      <c r="I7757" s="25" t="s">
        <v>2416</v>
      </c>
      <c r="J7757" s="21" t="s">
        <v>10702</v>
      </c>
      <c r="K7757" s="21" t="s">
        <v>10697</v>
      </c>
    </row>
    <row r="7758" s="7" customFormat="1" customHeight="1" spans="1:11">
      <c r="A7758" s="23"/>
      <c r="B7758" s="22"/>
      <c r="C7758" s="23"/>
      <c r="D7758" s="21" t="s">
        <v>1403</v>
      </c>
      <c r="E7758" s="21" t="s">
        <v>1403</v>
      </c>
      <c r="F7758" s="21" t="s">
        <v>10703</v>
      </c>
      <c r="G7758" s="25" t="s">
        <v>2354</v>
      </c>
      <c r="H7758" s="21" t="s">
        <v>10701</v>
      </c>
      <c r="I7758" s="25" t="s">
        <v>2384</v>
      </c>
      <c r="J7758" s="21" t="s">
        <v>10704</v>
      </c>
      <c r="K7758" s="21" t="s">
        <v>10697</v>
      </c>
    </row>
    <row r="7759" s="7" customFormat="1" customHeight="1" spans="1:11">
      <c r="A7759" s="23"/>
      <c r="B7759" s="22"/>
      <c r="C7759" s="23"/>
      <c r="D7759" s="21" t="s">
        <v>1403</v>
      </c>
      <c r="E7759" s="21" t="s">
        <v>2352</v>
      </c>
      <c r="F7759" s="21" t="s">
        <v>1403</v>
      </c>
      <c r="G7759" s="25" t="s">
        <v>1403</v>
      </c>
      <c r="H7759" s="21" t="s">
        <v>1403</v>
      </c>
      <c r="I7759" s="25" t="s">
        <v>1403</v>
      </c>
      <c r="J7759" s="21" t="s">
        <v>1403</v>
      </c>
      <c r="K7759" s="21" t="s">
        <v>1403</v>
      </c>
    </row>
    <row r="7760" s="7" customFormat="1" customHeight="1" spans="1:11">
      <c r="A7760" s="23"/>
      <c r="B7760" s="22"/>
      <c r="C7760" s="23"/>
      <c r="D7760" s="21" t="s">
        <v>1403</v>
      </c>
      <c r="E7760" s="21" t="s">
        <v>1403</v>
      </c>
      <c r="F7760" s="21" t="s">
        <v>10705</v>
      </c>
      <c r="G7760" s="25" t="s">
        <v>2341</v>
      </c>
      <c r="H7760" s="21" t="s">
        <v>3312</v>
      </c>
      <c r="I7760" s="25" t="s">
        <v>1403</v>
      </c>
      <c r="J7760" s="21" t="s">
        <v>10706</v>
      </c>
      <c r="K7760" s="21" t="s">
        <v>10697</v>
      </c>
    </row>
    <row r="7761" s="7" customFormat="1" customHeight="1" spans="1:11">
      <c r="A7761" s="23"/>
      <c r="B7761" s="22"/>
      <c r="C7761" s="23"/>
      <c r="D7761" s="21" t="s">
        <v>1403</v>
      </c>
      <c r="E7761" s="21" t="s">
        <v>2389</v>
      </c>
      <c r="F7761" s="21" t="s">
        <v>1403</v>
      </c>
      <c r="G7761" s="25" t="s">
        <v>1403</v>
      </c>
      <c r="H7761" s="21" t="s">
        <v>1403</v>
      </c>
      <c r="I7761" s="25" t="s">
        <v>1403</v>
      </c>
      <c r="J7761" s="21" t="s">
        <v>1403</v>
      </c>
      <c r="K7761" s="21" t="s">
        <v>1403</v>
      </c>
    </row>
    <row r="7762" s="7" customFormat="1" customHeight="1" spans="1:11">
      <c r="A7762" s="23"/>
      <c r="B7762" s="22"/>
      <c r="C7762" s="23"/>
      <c r="D7762" s="21" t="s">
        <v>1403</v>
      </c>
      <c r="E7762" s="21" t="s">
        <v>1403</v>
      </c>
      <c r="F7762" s="21" t="s">
        <v>10707</v>
      </c>
      <c r="G7762" s="25" t="s">
        <v>2341</v>
      </c>
      <c r="H7762" s="21" t="s">
        <v>2342</v>
      </c>
      <c r="I7762" s="25" t="s">
        <v>2343</v>
      </c>
      <c r="J7762" s="21" t="s">
        <v>10708</v>
      </c>
      <c r="K7762" s="21" t="s">
        <v>10697</v>
      </c>
    </row>
    <row r="7763" s="7" customFormat="1" customHeight="1" spans="1:11">
      <c r="A7763" s="23"/>
      <c r="B7763" s="22"/>
      <c r="C7763" s="23"/>
      <c r="D7763" s="21" t="s">
        <v>2357</v>
      </c>
      <c r="E7763" s="21" t="s">
        <v>1403</v>
      </c>
      <c r="F7763" s="21" t="s">
        <v>1403</v>
      </c>
      <c r="G7763" s="25" t="s">
        <v>1403</v>
      </c>
      <c r="H7763" s="21" t="s">
        <v>1403</v>
      </c>
      <c r="I7763" s="25" t="s">
        <v>1403</v>
      </c>
      <c r="J7763" s="21" t="s">
        <v>1403</v>
      </c>
      <c r="K7763" s="21" t="s">
        <v>1403</v>
      </c>
    </row>
    <row r="7764" s="7" customFormat="1" customHeight="1" spans="1:11">
      <c r="A7764" s="23"/>
      <c r="B7764" s="22"/>
      <c r="C7764" s="23"/>
      <c r="D7764" s="21" t="s">
        <v>1403</v>
      </c>
      <c r="E7764" s="21" t="s">
        <v>2550</v>
      </c>
      <c r="F7764" s="21" t="s">
        <v>1403</v>
      </c>
      <c r="G7764" s="25" t="s">
        <v>1403</v>
      </c>
      <c r="H7764" s="21" t="s">
        <v>1403</v>
      </c>
      <c r="I7764" s="25" t="s">
        <v>1403</v>
      </c>
      <c r="J7764" s="21" t="s">
        <v>1403</v>
      </c>
      <c r="K7764" s="21" t="s">
        <v>1403</v>
      </c>
    </row>
    <row r="7765" s="7" customFormat="1" customHeight="1" spans="1:11">
      <c r="A7765" s="23"/>
      <c r="B7765" s="22"/>
      <c r="C7765" s="23"/>
      <c r="D7765" s="21" t="s">
        <v>1403</v>
      </c>
      <c r="E7765" s="21" t="s">
        <v>1403</v>
      </c>
      <c r="F7765" s="21" t="s">
        <v>10709</v>
      </c>
      <c r="G7765" s="25" t="s">
        <v>2341</v>
      </c>
      <c r="H7765" s="21" t="s">
        <v>10710</v>
      </c>
      <c r="I7765" s="25" t="s">
        <v>1403</v>
      </c>
      <c r="J7765" s="21" t="s">
        <v>10711</v>
      </c>
      <c r="K7765" s="21" t="s">
        <v>10697</v>
      </c>
    </row>
    <row r="7766" s="7" customFormat="1" customHeight="1" spans="1:11">
      <c r="A7766" s="23"/>
      <c r="B7766" s="22"/>
      <c r="C7766" s="23"/>
      <c r="D7766" s="21" t="s">
        <v>1403</v>
      </c>
      <c r="E7766" s="21" t="s">
        <v>2358</v>
      </c>
      <c r="F7766" s="21" t="s">
        <v>1403</v>
      </c>
      <c r="G7766" s="25" t="s">
        <v>1403</v>
      </c>
      <c r="H7766" s="21" t="s">
        <v>1403</v>
      </c>
      <c r="I7766" s="25" t="s">
        <v>1403</v>
      </c>
      <c r="J7766" s="21" t="s">
        <v>1403</v>
      </c>
      <c r="K7766" s="21" t="s">
        <v>1403</v>
      </c>
    </row>
    <row r="7767" s="7" customFormat="1" customHeight="1" spans="1:11">
      <c r="A7767" s="23"/>
      <c r="B7767" s="22"/>
      <c r="C7767" s="23"/>
      <c r="D7767" s="21" t="s">
        <v>1403</v>
      </c>
      <c r="E7767" s="21" t="s">
        <v>1403</v>
      </c>
      <c r="F7767" s="21" t="s">
        <v>10712</v>
      </c>
      <c r="G7767" s="25" t="s">
        <v>2341</v>
      </c>
      <c r="H7767" s="21" t="s">
        <v>10713</v>
      </c>
      <c r="I7767" s="25" t="s">
        <v>1403</v>
      </c>
      <c r="J7767" s="21" t="s">
        <v>10714</v>
      </c>
      <c r="K7767" s="21" t="s">
        <v>10697</v>
      </c>
    </row>
    <row r="7768" s="7" customFormat="1" customHeight="1" spans="1:11">
      <c r="A7768" s="23"/>
      <c r="B7768" s="22"/>
      <c r="C7768" s="23"/>
      <c r="D7768" s="21" t="s">
        <v>2373</v>
      </c>
      <c r="E7768" s="21" t="s">
        <v>1403</v>
      </c>
      <c r="F7768" s="21" t="s">
        <v>1403</v>
      </c>
      <c r="G7768" s="25" t="s">
        <v>1403</v>
      </c>
      <c r="H7768" s="21" t="s">
        <v>1403</v>
      </c>
      <c r="I7768" s="25" t="s">
        <v>1403</v>
      </c>
      <c r="J7768" s="21" t="s">
        <v>1403</v>
      </c>
      <c r="K7768" s="21" t="s">
        <v>1403</v>
      </c>
    </row>
    <row r="7769" s="7" customFormat="1" customHeight="1" spans="1:11">
      <c r="A7769" s="23"/>
      <c r="B7769" s="22"/>
      <c r="C7769" s="23"/>
      <c r="D7769" s="21" t="s">
        <v>1403</v>
      </c>
      <c r="E7769" s="21" t="s">
        <v>2374</v>
      </c>
      <c r="F7769" s="21" t="s">
        <v>1403</v>
      </c>
      <c r="G7769" s="25" t="s">
        <v>1403</v>
      </c>
      <c r="H7769" s="21" t="s">
        <v>1403</v>
      </c>
      <c r="I7769" s="25" t="s">
        <v>1403</v>
      </c>
      <c r="J7769" s="21" t="s">
        <v>1403</v>
      </c>
      <c r="K7769" s="21" t="s">
        <v>1403</v>
      </c>
    </row>
    <row r="7770" s="7" customFormat="1" customHeight="1" spans="1:11">
      <c r="A7770" s="23"/>
      <c r="B7770" s="22"/>
      <c r="C7770" s="23"/>
      <c r="D7770" s="21" t="s">
        <v>1403</v>
      </c>
      <c r="E7770" s="21" t="s">
        <v>1403</v>
      </c>
      <c r="F7770" s="21" t="s">
        <v>4642</v>
      </c>
      <c r="G7770" s="25" t="s">
        <v>2354</v>
      </c>
      <c r="H7770" s="21" t="s">
        <v>2394</v>
      </c>
      <c r="I7770" s="25" t="s">
        <v>2343</v>
      </c>
      <c r="J7770" s="21" t="s">
        <v>10715</v>
      </c>
      <c r="K7770" s="21" t="s">
        <v>2626</v>
      </c>
    </row>
    <row r="7771" s="7" customFormat="1" customHeight="1" spans="1:11">
      <c r="A7771" s="21" t="s">
        <v>10716</v>
      </c>
      <c r="B7771" s="24" t="s">
        <v>10717</v>
      </c>
      <c r="C7771" s="21" t="s">
        <v>10718</v>
      </c>
      <c r="D7771" s="23"/>
      <c r="E7771" s="23"/>
      <c r="F7771" s="23"/>
      <c r="G7771" s="22"/>
      <c r="H7771" s="23"/>
      <c r="I7771" s="22"/>
      <c r="J7771" s="23"/>
      <c r="K7771" s="23"/>
    </row>
    <row r="7772" s="7" customFormat="1" customHeight="1" spans="1:11">
      <c r="A7772" s="23"/>
      <c r="B7772" s="22"/>
      <c r="C7772" s="23"/>
      <c r="D7772" s="21" t="s">
        <v>2338</v>
      </c>
      <c r="E7772" s="21" t="s">
        <v>1403</v>
      </c>
      <c r="F7772" s="21" t="s">
        <v>1403</v>
      </c>
      <c r="G7772" s="25" t="s">
        <v>1403</v>
      </c>
      <c r="H7772" s="21" t="s">
        <v>1403</v>
      </c>
      <c r="I7772" s="25" t="s">
        <v>1403</v>
      </c>
      <c r="J7772" s="21" t="s">
        <v>1403</v>
      </c>
      <c r="K7772" s="21" t="s">
        <v>1403</v>
      </c>
    </row>
    <row r="7773" s="7" customFormat="1" customHeight="1" spans="1:11">
      <c r="A7773" s="23"/>
      <c r="B7773" s="22"/>
      <c r="C7773" s="23"/>
      <c r="D7773" s="21" t="s">
        <v>1403</v>
      </c>
      <c r="E7773" s="21" t="s">
        <v>2339</v>
      </c>
      <c r="F7773" s="21" t="s">
        <v>1403</v>
      </c>
      <c r="G7773" s="25" t="s">
        <v>1403</v>
      </c>
      <c r="H7773" s="21" t="s">
        <v>1403</v>
      </c>
      <c r="I7773" s="25" t="s">
        <v>1403</v>
      </c>
      <c r="J7773" s="21" t="s">
        <v>1403</v>
      </c>
      <c r="K7773" s="21" t="s">
        <v>1403</v>
      </c>
    </row>
    <row r="7774" s="7" customFormat="1" customHeight="1" spans="1:11">
      <c r="A7774" s="23"/>
      <c r="B7774" s="22"/>
      <c r="C7774" s="23"/>
      <c r="D7774" s="21" t="s">
        <v>1403</v>
      </c>
      <c r="E7774" s="21" t="s">
        <v>1403</v>
      </c>
      <c r="F7774" s="21" t="s">
        <v>10719</v>
      </c>
      <c r="G7774" s="25" t="s">
        <v>2354</v>
      </c>
      <c r="H7774" s="21" t="s">
        <v>3677</v>
      </c>
      <c r="I7774" s="25" t="s">
        <v>2384</v>
      </c>
      <c r="J7774" s="21" t="s">
        <v>10720</v>
      </c>
      <c r="K7774" s="21" t="s">
        <v>10721</v>
      </c>
    </row>
    <row r="7775" s="7" customFormat="1" customHeight="1" spans="1:11">
      <c r="A7775" s="23"/>
      <c r="B7775" s="22"/>
      <c r="C7775" s="23"/>
      <c r="D7775" s="21" t="s">
        <v>1403</v>
      </c>
      <c r="E7775" s="21" t="s">
        <v>1403</v>
      </c>
      <c r="F7775" s="21" t="s">
        <v>10722</v>
      </c>
      <c r="G7775" s="25" t="s">
        <v>2354</v>
      </c>
      <c r="H7775" s="21" t="s">
        <v>2561</v>
      </c>
      <c r="I7775" s="25" t="s">
        <v>2384</v>
      </c>
      <c r="J7775" s="21" t="s">
        <v>10723</v>
      </c>
      <c r="K7775" s="21" t="s">
        <v>10721</v>
      </c>
    </row>
    <row r="7776" s="7" customFormat="1" customHeight="1" spans="1:11">
      <c r="A7776" s="23"/>
      <c r="B7776" s="22"/>
      <c r="C7776" s="23"/>
      <c r="D7776" s="21" t="s">
        <v>1403</v>
      </c>
      <c r="E7776" s="21" t="s">
        <v>1403</v>
      </c>
      <c r="F7776" s="21" t="s">
        <v>10724</v>
      </c>
      <c r="G7776" s="25" t="s">
        <v>2354</v>
      </c>
      <c r="H7776" s="21" t="s">
        <v>2376</v>
      </c>
      <c r="I7776" s="25" t="s">
        <v>2384</v>
      </c>
      <c r="J7776" s="21" t="s">
        <v>10725</v>
      </c>
      <c r="K7776" s="21" t="s">
        <v>10721</v>
      </c>
    </row>
    <row r="7777" s="7" customFormat="1" customHeight="1" spans="1:11">
      <c r="A7777" s="23"/>
      <c r="B7777" s="22"/>
      <c r="C7777" s="23"/>
      <c r="D7777" s="21" t="s">
        <v>1403</v>
      </c>
      <c r="E7777" s="21" t="s">
        <v>1403</v>
      </c>
      <c r="F7777" s="21" t="s">
        <v>10726</v>
      </c>
      <c r="G7777" s="25" t="s">
        <v>2354</v>
      </c>
      <c r="H7777" s="21" t="s">
        <v>2376</v>
      </c>
      <c r="I7777" s="25" t="s">
        <v>2384</v>
      </c>
      <c r="J7777" s="21" t="s">
        <v>10727</v>
      </c>
      <c r="K7777" s="21" t="s">
        <v>10721</v>
      </c>
    </row>
    <row r="7778" s="7" customFormat="1" customHeight="1" spans="1:11">
      <c r="A7778" s="23"/>
      <c r="B7778" s="22"/>
      <c r="C7778" s="23"/>
      <c r="D7778" s="21" t="s">
        <v>1403</v>
      </c>
      <c r="E7778" s="21" t="s">
        <v>1403</v>
      </c>
      <c r="F7778" s="21" t="s">
        <v>10728</v>
      </c>
      <c r="G7778" s="25" t="s">
        <v>2354</v>
      </c>
      <c r="H7778" s="21" t="s">
        <v>2561</v>
      </c>
      <c r="I7778" s="25" t="s">
        <v>2384</v>
      </c>
      <c r="J7778" s="21" t="s">
        <v>10729</v>
      </c>
      <c r="K7778" s="21" t="s">
        <v>10721</v>
      </c>
    </row>
    <row r="7779" s="7" customFormat="1" customHeight="1" spans="1:11">
      <c r="A7779" s="23"/>
      <c r="B7779" s="22"/>
      <c r="C7779" s="23"/>
      <c r="D7779" s="21" t="s">
        <v>1403</v>
      </c>
      <c r="E7779" s="21" t="s">
        <v>2352</v>
      </c>
      <c r="F7779" s="21" t="s">
        <v>1403</v>
      </c>
      <c r="G7779" s="25" t="s">
        <v>1403</v>
      </c>
      <c r="H7779" s="21" t="s">
        <v>1403</v>
      </c>
      <c r="I7779" s="25" t="s">
        <v>1403</v>
      </c>
      <c r="J7779" s="21" t="s">
        <v>1403</v>
      </c>
      <c r="K7779" s="21" t="s">
        <v>1403</v>
      </c>
    </row>
    <row r="7780" s="7" customFormat="1" customHeight="1" spans="1:11">
      <c r="A7780" s="23"/>
      <c r="B7780" s="22"/>
      <c r="C7780" s="23"/>
      <c r="D7780" s="21" t="s">
        <v>1403</v>
      </c>
      <c r="E7780" s="21" t="s">
        <v>1403</v>
      </c>
      <c r="F7780" s="21" t="s">
        <v>10730</v>
      </c>
      <c r="G7780" s="25" t="s">
        <v>2354</v>
      </c>
      <c r="H7780" s="21" t="s">
        <v>2376</v>
      </c>
      <c r="I7780" s="25" t="s">
        <v>2343</v>
      </c>
      <c r="J7780" s="21" t="s">
        <v>10731</v>
      </c>
      <c r="K7780" s="21" t="s">
        <v>10644</v>
      </c>
    </row>
    <row r="7781" s="7" customFormat="1" customHeight="1" spans="1:11">
      <c r="A7781" s="23"/>
      <c r="B7781" s="22"/>
      <c r="C7781" s="23"/>
      <c r="D7781" s="21" t="s">
        <v>1403</v>
      </c>
      <c r="E7781" s="21" t="s">
        <v>2389</v>
      </c>
      <c r="F7781" s="21" t="s">
        <v>1403</v>
      </c>
      <c r="G7781" s="25" t="s">
        <v>1403</v>
      </c>
      <c r="H7781" s="21" t="s">
        <v>1403</v>
      </c>
      <c r="I7781" s="25" t="s">
        <v>1403</v>
      </c>
      <c r="J7781" s="21" t="s">
        <v>1403</v>
      </c>
      <c r="K7781" s="21" t="s">
        <v>1403</v>
      </c>
    </row>
    <row r="7782" s="7" customFormat="1" customHeight="1" spans="1:11">
      <c r="A7782" s="23"/>
      <c r="B7782" s="22"/>
      <c r="C7782" s="23"/>
      <c r="D7782" s="21" t="s">
        <v>1403</v>
      </c>
      <c r="E7782" s="21" t="s">
        <v>1403</v>
      </c>
      <c r="F7782" s="21" t="s">
        <v>10612</v>
      </c>
      <c r="G7782" s="25" t="s">
        <v>2354</v>
      </c>
      <c r="H7782" s="21" t="s">
        <v>2394</v>
      </c>
      <c r="I7782" s="25" t="s">
        <v>2343</v>
      </c>
      <c r="J7782" s="21" t="s">
        <v>10613</v>
      </c>
      <c r="K7782" s="21" t="s">
        <v>8762</v>
      </c>
    </row>
    <row r="7783" s="7" customFormat="1" customHeight="1" spans="1:11">
      <c r="A7783" s="23"/>
      <c r="B7783" s="22"/>
      <c r="C7783" s="23"/>
      <c r="D7783" s="21" t="s">
        <v>2357</v>
      </c>
      <c r="E7783" s="21" t="s">
        <v>1403</v>
      </c>
      <c r="F7783" s="21" t="s">
        <v>1403</v>
      </c>
      <c r="G7783" s="25" t="s">
        <v>1403</v>
      </c>
      <c r="H7783" s="21" t="s">
        <v>1403</v>
      </c>
      <c r="I7783" s="25" t="s">
        <v>1403</v>
      </c>
      <c r="J7783" s="21" t="s">
        <v>1403</v>
      </c>
      <c r="K7783" s="21" t="s">
        <v>1403</v>
      </c>
    </row>
    <row r="7784" s="7" customFormat="1" customHeight="1" spans="1:11">
      <c r="A7784" s="23"/>
      <c r="B7784" s="22"/>
      <c r="C7784" s="23"/>
      <c r="D7784" s="21" t="s">
        <v>1403</v>
      </c>
      <c r="E7784" s="21" t="s">
        <v>2358</v>
      </c>
      <c r="F7784" s="21" t="s">
        <v>1403</v>
      </c>
      <c r="G7784" s="25" t="s">
        <v>1403</v>
      </c>
      <c r="H7784" s="21" t="s">
        <v>1403</v>
      </c>
      <c r="I7784" s="25" t="s">
        <v>1403</v>
      </c>
      <c r="J7784" s="21" t="s">
        <v>1403</v>
      </c>
      <c r="K7784" s="21" t="s">
        <v>1403</v>
      </c>
    </row>
    <row r="7785" s="7" customFormat="1" customHeight="1" spans="1:11">
      <c r="A7785" s="23"/>
      <c r="B7785" s="22"/>
      <c r="C7785" s="23"/>
      <c r="D7785" s="21" t="s">
        <v>1403</v>
      </c>
      <c r="E7785" s="21" t="s">
        <v>1403</v>
      </c>
      <c r="F7785" s="21" t="s">
        <v>10732</v>
      </c>
      <c r="G7785" s="25" t="s">
        <v>2354</v>
      </c>
      <c r="H7785" s="21" t="s">
        <v>2376</v>
      </c>
      <c r="I7785" s="25" t="s">
        <v>2343</v>
      </c>
      <c r="J7785" s="21" t="s">
        <v>10733</v>
      </c>
      <c r="K7785" s="21" t="s">
        <v>10644</v>
      </c>
    </row>
    <row r="7786" s="7" customFormat="1" customHeight="1" spans="1:11">
      <c r="A7786" s="23"/>
      <c r="B7786" s="22"/>
      <c r="C7786" s="23"/>
      <c r="D7786" s="21" t="s">
        <v>1403</v>
      </c>
      <c r="E7786" s="21" t="s">
        <v>1403</v>
      </c>
      <c r="F7786" s="21" t="s">
        <v>10734</v>
      </c>
      <c r="G7786" s="25" t="s">
        <v>2354</v>
      </c>
      <c r="H7786" s="21" t="s">
        <v>2376</v>
      </c>
      <c r="I7786" s="25" t="s">
        <v>2343</v>
      </c>
      <c r="J7786" s="21" t="s">
        <v>10735</v>
      </c>
      <c r="K7786" s="21" t="s">
        <v>10644</v>
      </c>
    </row>
    <row r="7787" s="7" customFormat="1" customHeight="1" spans="1:11">
      <c r="A7787" s="23"/>
      <c r="B7787" s="22"/>
      <c r="C7787" s="23"/>
      <c r="D7787" s="21" t="s">
        <v>1403</v>
      </c>
      <c r="E7787" s="21" t="s">
        <v>2578</v>
      </c>
      <c r="F7787" s="21" t="s">
        <v>1403</v>
      </c>
      <c r="G7787" s="25" t="s">
        <v>1403</v>
      </c>
      <c r="H7787" s="21" t="s">
        <v>1403</v>
      </c>
      <c r="I7787" s="25" t="s">
        <v>1403</v>
      </c>
      <c r="J7787" s="21" t="s">
        <v>1403</v>
      </c>
      <c r="K7787" s="21" t="s">
        <v>1403</v>
      </c>
    </row>
    <row r="7788" s="7" customFormat="1" customHeight="1" spans="1:11">
      <c r="A7788" s="23"/>
      <c r="B7788" s="22"/>
      <c r="C7788" s="23"/>
      <c r="D7788" s="21" t="s">
        <v>1403</v>
      </c>
      <c r="E7788" s="21" t="s">
        <v>1403</v>
      </c>
      <c r="F7788" s="21" t="s">
        <v>10736</v>
      </c>
      <c r="G7788" s="25" t="s">
        <v>2341</v>
      </c>
      <c r="H7788" s="21" t="s">
        <v>10737</v>
      </c>
      <c r="I7788" s="25" t="s">
        <v>1403</v>
      </c>
      <c r="J7788" s="21" t="s">
        <v>10738</v>
      </c>
      <c r="K7788" s="21" t="s">
        <v>8762</v>
      </c>
    </row>
    <row r="7789" s="7" customFormat="1" customHeight="1" spans="1:11">
      <c r="A7789" s="23"/>
      <c r="B7789" s="22"/>
      <c r="C7789" s="23"/>
      <c r="D7789" s="21" t="s">
        <v>2373</v>
      </c>
      <c r="E7789" s="21" t="s">
        <v>1403</v>
      </c>
      <c r="F7789" s="21" t="s">
        <v>1403</v>
      </c>
      <c r="G7789" s="25" t="s">
        <v>1403</v>
      </c>
      <c r="H7789" s="21" t="s">
        <v>1403</v>
      </c>
      <c r="I7789" s="25" t="s">
        <v>1403</v>
      </c>
      <c r="J7789" s="21" t="s">
        <v>1403</v>
      </c>
      <c r="K7789" s="21" t="s">
        <v>1403</v>
      </c>
    </row>
    <row r="7790" s="7" customFormat="1" customHeight="1" spans="1:11">
      <c r="A7790" s="23"/>
      <c r="B7790" s="22"/>
      <c r="C7790" s="23"/>
      <c r="D7790" s="21" t="s">
        <v>1403</v>
      </c>
      <c r="E7790" s="21" t="s">
        <v>2374</v>
      </c>
      <c r="F7790" s="21" t="s">
        <v>1403</v>
      </c>
      <c r="G7790" s="25" t="s">
        <v>1403</v>
      </c>
      <c r="H7790" s="21" t="s">
        <v>1403</v>
      </c>
      <c r="I7790" s="25" t="s">
        <v>1403</v>
      </c>
      <c r="J7790" s="21" t="s">
        <v>1403</v>
      </c>
      <c r="K7790" s="21" t="s">
        <v>1403</v>
      </c>
    </row>
    <row r="7791" s="7" customFormat="1" customHeight="1" spans="1:11">
      <c r="A7791" s="23"/>
      <c r="B7791" s="22"/>
      <c r="C7791" s="23"/>
      <c r="D7791" s="21" t="s">
        <v>1403</v>
      </c>
      <c r="E7791" s="21" t="s">
        <v>1403</v>
      </c>
      <c r="F7791" s="21" t="s">
        <v>4642</v>
      </c>
      <c r="G7791" s="25" t="s">
        <v>2354</v>
      </c>
      <c r="H7791" s="21" t="s">
        <v>2394</v>
      </c>
      <c r="I7791" s="25" t="s">
        <v>2343</v>
      </c>
      <c r="J7791" s="21" t="s">
        <v>10636</v>
      </c>
      <c r="K7791" s="21" t="s">
        <v>2626</v>
      </c>
    </row>
    <row r="7792" s="7" customFormat="1" customHeight="1" spans="1:11">
      <c r="A7792" s="21" t="s">
        <v>10739</v>
      </c>
      <c r="B7792" s="24" t="s">
        <v>10740</v>
      </c>
      <c r="C7792" s="21" t="s">
        <v>10741</v>
      </c>
      <c r="D7792" s="23"/>
      <c r="E7792" s="23"/>
      <c r="F7792" s="23"/>
      <c r="G7792" s="22"/>
      <c r="H7792" s="23"/>
      <c r="I7792" s="22"/>
      <c r="J7792" s="23"/>
      <c r="K7792" s="23"/>
    </row>
    <row r="7793" s="7" customFormat="1" customHeight="1" spans="1:11">
      <c r="A7793" s="23"/>
      <c r="B7793" s="22"/>
      <c r="C7793" s="23"/>
      <c r="D7793" s="21" t="s">
        <v>2338</v>
      </c>
      <c r="E7793" s="21" t="s">
        <v>1403</v>
      </c>
      <c r="F7793" s="21" t="s">
        <v>1403</v>
      </c>
      <c r="G7793" s="25" t="s">
        <v>1403</v>
      </c>
      <c r="H7793" s="21" t="s">
        <v>1403</v>
      </c>
      <c r="I7793" s="25" t="s">
        <v>1403</v>
      </c>
      <c r="J7793" s="21" t="s">
        <v>1403</v>
      </c>
      <c r="K7793" s="21" t="s">
        <v>1403</v>
      </c>
    </row>
    <row r="7794" s="7" customFormat="1" customHeight="1" spans="1:11">
      <c r="A7794" s="23"/>
      <c r="B7794" s="22"/>
      <c r="C7794" s="23"/>
      <c r="D7794" s="21" t="s">
        <v>1403</v>
      </c>
      <c r="E7794" s="21" t="s">
        <v>2339</v>
      </c>
      <c r="F7794" s="21" t="s">
        <v>1403</v>
      </c>
      <c r="G7794" s="25" t="s">
        <v>1403</v>
      </c>
      <c r="H7794" s="21" t="s">
        <v>1403</v>
      </c>
      <c r="I7794" s="25" t="s">
        <v>1403</v>
      </c>
      <c r="J7794" s="21" t="s">
        <v>1403</v>
      </c>
      <c r="K7794" s="21" t="s">
        <v>1403</v>
      </c>
    </row>
    <row r="7795" s="7" customFormat="1" customHeight="1" spans="1:11">
      <c r="A7795" s="23"/>
      <c r="B7795" s="22"/>
      <c r="C7795" s="23"/>
      <c r="D7795" s="21" t="s">
        <v>1403</v>
      </c>
      <c r="E7795" s="21" t="s">
        <v>1403</v>
      </c>
      <c r="F7795" s="21" t="s">
        <v>10742</v>
      </c>
      <c r="G7795" s="25" t="s">
        <v>2354</v>
      </c>
      <c r="H7795" s="21" t="s">
        <v>7784</v>
      </c>
      <c r="I7795" s="25" t="s">
        <v>2562</v>
      </c>
      <c r="J7795" s="21" t="s">
        <v>10743</v>
      </c>
      <c r="K7795" s="21" t="s">
        <v>10744</v>
      </c>
    </row>
    <row r="7796" s="7" customFormat="1" customHeight="1" spans="1:11">
      <c r="A7796" s="23"/>
      <c r="B7796" s="22"/>
      <c r="C7796" s="23"/>
      <c r="D7796" s="21" t="s">
        <v>1403</v>
      </c>
      <c r="E7796" s="21" t="s">
        <v>2352</v>
      </c>
      <c r="F7796" s="21" t="s">
        <v>1403</v>
      </c>
      <c r="G7796" s="25" t="s">
        <v>1403</v>
      </c>
      <c r="H7796" s="21" t="s">
        <v>1403</v>
      </c>
      <c r="I7796" s="25" t="s">
        <v>1403</v>
      </c>
      <c r="J7796" s="21" t="s">
        <v>1403</v>
      </c>
      <c r="K7796" s="21" t="s">
        <v>1403</v>
      </c>
    </row>
    <row r="7797" s="7" customFormat="1" customHeight="1" spans="1:11">
      <c r="A7797" s="23"/>
      <c r="B7797" s="22"/>
      <c r="C7797" s="23"/>
      <c r="D7797" s="21" t="s">
        <v>1403</v>
      </c>
      <c r="E7797" s="21" t="s">
        <v>1403</v>
      </c>
      <c r="F7797" s="21" t="s">
        <v>10745</v>
      </c>
      <c r="G7797" s="25" t="s">
        <v>2354</v>
      </c>
      <c r="H7797" s="21" t="s">
        <v>2394</v>
      </c>
      <c r="I7797" s="25" t="s">
        <v>2343</v>
      </c>
      <c r="J7797" s="21" t="s">
        <v>10746</v>
      </c>
      <c r="K7797" s="21" t="s">
        <v>10747</v>
      </c>
    </row>
    <row r="7798" s="7" customFormat="1" customHeight="1" spans="1:11">
      <c r="A7798" s="23"/>
      <c r="B7798" s="22"/>
      <c r="C7798" s="23"/>
      <c r="D7798" s="21" t="s">
        <v>1403</v>
      </c>
      <c r="E7798" s="21" t="s">
        <v>2389</v>
      </c>
      <c r="F7798" s="21" t="s">
        <v>1403</v>
      </c>
      <c r="G7798" s="25" t="s">
        <v>1403</v>
      </c>
      <c r="H7798" s="21" t="s">
        <v>1403</v>
      </c>
      <c r="I7798" s="25" t="s">
        <v>1403</v>
      </c>
      <c r="J7798" s="21" t="s">
        <v>1403</v>
      </c>
      <c r="K7798" s="21" t="s">
        <v>1403</v>
      </c>
    </row>
    <row r="7799" s="7" customFormat="1" customHeight="1" spans="1:11">
      <c r="A7799" s="23"/>
      <c r="B7799" s="22"/>
      <c r="C7799" s="23"/>
      <c r="D7799" s="21" t="s">
        <v>1403</v>
      </c>
      <c r="E7799" s="21" t="s">
        <v>1403</v>
      </c>
      <c r="F7799" s="21" t="s">
        <v>10612</v>
      </c>
      <c r="G7799" s="25" t="s">
        <v>2341</v>
      </c>
      <c r="H7799" s="21" t="s">
        <v>2342</v>
      </c>
      <c r="I7799" s="25" t="s">
        <v>2343</v>
      </c>
      <c r="J7799" s="21" t="s">
        <v>10643</v>
      </c>
      <c r="K7799" s="21" t="s">
        <v>10747</v>
      </c>
    </row>
    <row r="7800" s="7" customFormat="1" customHeight="1" spans="1:11">
      <c r="A7800" s="23"/>
      <c r="B7800" s="22"/>
      <c r="C7800" s="23"/>
      <c r="D7800" s="21" t="s">
        <v>1403</v>
      </c>
      <c r="E7800" s="21" t="s">
        <v>2949</v>
      </c>
      <c r="F7800" s="21" t="s">
        <v>1403</v>
      </c>
      <c r="G7800" s="25" t="s">
        <v>1403</v>
      </c>
      <c r="H7800" s="21" t="s">
        <v>1403</v>
      </c>
      <c r="I7800" s="25" t="s">
        <v>1403</v>
      </c>
      <c r="J7800" s="21" t="s">
        <v>1403</v>
      </c>
      <c r="K7800" s="21" t="s">
        <v>1403</v>
      </c>
    </row>
    <row r="7801" s="7" customFormat="1" customHeight="1" spans="1:11">
      <c r="A7801" s="23"/>
      <c r="B7801" s="22"/>
      <c r="C7801" s="23"/>
      <c r="D7801" s="21" t="s">
        <v>1403</v>
      </c>
      <c r="E7801" s="21" t="s">
        <v>1403</v>
      </c>
      <c r="F7801" s="21" t="s">
        <v>10748</v>
      </c>
      <c r="G7801" s="25" t="s">
        <v>2354</v>
      </c>
      <c r="H7801" s="21" t="s">
        <v>10749</v>
      </c>
      <c r="I7801" s="25" t="s">
        <v>10662</v>
      </c>
      <c r="J7801" s="21" t="s">
        <v>10750</v>
      </c>
      <c r="K7801" s="21" t="s">
        <v>10747</v>
      </c>
    </row>
    <row r="7802" s="7" customFormat="1" customHeight="1" spans="1:11">
      <c r="A7802" s="23"/>
      <c r="B7802" s="22"/>
      <c r="C7802" s="23"/>
      <c r="D7802" s="21" t="s">
        <v>2357</v>
      </c>
      <c r="E7802" s="21" t="s">
        <v>1403</v>
      </c>
      <c r="F7802" s="21" t="s">
        <v>1403</v>
      </c>
      <c r="G7802" s="25" t="s">
        <v>1403</v>
      </c>
      <c r="H7802" s="21" t="s">
        <v>1403</v>
      </c>
      <c r="I7802" s="25" t="s">
        <v>1403</v>
      </c>
      <c r="J7802" s="21" t="s">
        <v>1403</v>
      </c>
      <c r="K7802" s="21" t="s">
        <v>1403</v>
      </c>
    </row>
    <row r="7803" s="7" customFormat="1" customHeight="1" spans="1:11">
      <c r="A7803" s="23"/>
      <c r="B7803" s="22"/>
      <c r="C7803" s="23"/>
      <c r="D7803" s="21" t="s">
        <v>1403</v>
      </c>
      <c r="E7803" s="21" t="s">
        <v>2358</v>
      </c>
      <c r="F7803" s="21" t="s">
        <v>1403</v>
      </c>
      <c r="G7803" s="25" t="s">
        <v>1403</v>
      </c>
      <c r="H7803" s="21" t="s">
        <v>1403</v>
      </c>
      <c r="I7803" s="25" t="s">
        <v>1403</v>
      </c>
      <c r="J7803" s="21" t="s">
        <v>1403</v>
      </c>
      <c r="K7803" s="21" t="s">
        <v>1403</v>
      </c>
    </row>
    <row r="7804" s="7" customFormat="1" customHeight="1" spans="1:11">
      <c r="A7804" s="23"/>
      <c r="B7804" s="22"/>
      <c r="C7804" s="23"/>
      <c r="D7804" s="21" t="s">
        <v>1403</v>
      </c>
      <c r="E7804" s="21" t="s">
        <v>1403</v>
      </c>
      <c r="F7804" s="21" t="s">
        <v>10751</v>
      </c>
      <c r="G7804" s="25" t="s">
        <v>2354</v>
      </c>
      <c r="H7804" s="21" t="s">
        <v>2376</v>
      </c>
      <c r="I7804" s="25" t="s">
        <v>2343</v>
      </c>
      <c r="J7804" s="21" t="s">
        <v>10752</v>
      </c>
      <c r="K7804" s="21" t="s">
        <v>10747</v>
      </c>
    </row>
    <row r="7805" s="7" customFormat="1" customHeight="1" spans="1:11">
      <c r="A7805" s="23"/>
      <c r="B7805" s="22"/>
      <c r="C7805" s="23"/>
      <c r="D7805" s="21" t="s">
        <v>2373</v>
      </c>
      <c r="E7805" s="21" t="s">
        <v>1403</v>
      </c>
      <c r="F7805" s="21" t="s">
        <v>1403</v>
      </c>
      <c r="G7805" s="25" t="s">
        <v>1403</v>
      </c>
      <c r="H7805" s="21" t="s">
        <v>1403</v>
      </c>
      <c r="I7805" s="25" t="s">
        <v>1403</v>
      </c>
      <c r="J7805" s="21" t="s">
        <v>1403</v>
      </c>
      <c r="K7805" s="21" t="s">
        <v>1403</v>
      </c>
    </row>
    <row r="7806" s="7" customFormat="1" customHeight="1" spans="1:11">
      <c r="A7806" s="23"/>
      <c r="B7806" s="22"/>
      <c r="C7806" s="23"/>
      <c r="D7806" s="21" t="s">
        <v>1403</v>
      </c>
      <c r="E7806" s="21" t="s">
        <v>2374</v>
      </c>
      <c r="F7806" s="21" t="s">
        <v>1403</v>
      </c>
      <c r="G7806" s="25" t="s">
        <v>1403</v>
      </c>
      <c r="H7806" s="21" t="s">
        <v>1403</v>
      </c>
      <c r="I7806" s="25" t="s">
        <v>1403</v>
      </c>
      <c r="J7806" s="21" t="s">
        <v>1403</v>
      </c>
      <c r="K7806" s="21" t="s">
        <v>1403</v>
      </c>
    </row>
    <row r="7807" s="7" customFormat="1" customHeight="1" spans="1:11">
      <c r="A7807" s="23"/>
      <c r="B7807" s="22"/>
      <c r="C7807" s="23"/>
      <c r="D7807" s="21" t="s">
        <v>1403</v>
      </c>
      <c r="E7807" s="21" t="s">
        <v>1403</v>
      </c>
      <c r="F7807" s="21" t="s">
        <v>10635</v>
      </c>
      <c r="G7807" s="25" t="s">
        <v>2354</v>
      </c>
      <c r="H7807" s="21" t="s">
        <v>2394</v>
      </c>
      <c r="I7807" s="25" t="s">
        <v>2343</v>
      </c>
      <c r="J7807" s="21" t="s">
        <v>10636</v>
      </c>
      <c r="K7807" s="21" t="s">
        <v>2626</v>
      </c>
    </row>
    <row r="7808" s="7" customFormat="1" customHeight="1" spans="1:11">
      <c r="A7808" s="21" t="s">
        <v>10753</v>
      </c>
      <c r="B7808" s="24" t="s">
        <v>10754</v>
      </c>
      <c r="C7808" s="21" t="s">
        <v>10755</v>
      </c>
      <c r="D7808" s="23"/>
      <c r="E7808" s="23"/>
      <c r="F7808" s="23"/>
      <c r="G7808" s="22"/>
      <c r="H7808" s="23"/>
      <c r="I7808" s="22"/>
      <c r="J7808" s="23"/>
      <c r="K7808" s="23"/>
    </row>
    <row r="7809" s="7" customFormat="1" customHeight="1" spans="1:11">
      <c r="A7809" s="23"/>
      <c r="B7809" s="22"/>
      <c r="C7809" s="23"/>
      <c r="D7809" s="21" t="s">
        <v>2338</v>
      </c>
      <c r="E7809" s="21" t="s">
        <v>1403</v>
      </c>
      <c r="F7809" s="21" t="s">
        <v>1403</v>
      </c>
      <c r="G7809" s="25" t="s">
        <v>1403</v>
      </c>
      <c r="H7809" s="21" t="s">
        <v>1403</v>
      </c>
      <c r="I7809" s="25" t="s">
        <v>1403</v>
      </c>
      <c r="J7809" s="21" t="s">
        <v>1403</v>
      </c>
      <c r="K7809" s="21" t="s">
        <v>1403</v>
      </c>
    </row>
    <row r="7810" s="7" customFormat="1" customHeight="1" spans="1:11">
      <c r="A7810" s="23"/>
      <c r="B7810" s="22"/>
      <c r="C7810" s="23"/>
      <c r="D7810" s="21" t="s">
        <v>1403</v>
      </c>
      <c r="E7810" s="21" t="s">
        <v>2339</v>
      </c>
      <c r="F7810" s="21" t="s">
        <v>1403</v>
      </c>
      <c r="G7810" s="25" t="s">
        <v>1403</v>
      </c>
      <c r="H7810" s="21" t="s">
        <v>1403</v>
      </c>
      <c r="I7810" s="25" t="s">
        <v>1403</v>
      </c>
      <c r="J7810" s="21" t="s">
        <v>1403</v>
      </c>
      <c r="K7810" s="21" t="s">
        <v>1403</v>
      </c>
    </row>
    <row r="7811" s="7" customFormat="1" customHeight="1" spans="1:11">
      <c r="A7811" s="23"/>
      <c r="B7811" s="22"/>
      <c r="C7811" s="23"/>
      <c r="D7811" s="21" t="s">
        <v>1403</v>
      </c>
      <c r="E7811" s="21" t="s">
        <v>1403</v>
      </c>
      <c r="F7811" s="21" t="s">
        <v>10756</v>
      </c>
      <c r="G7811" s="25" t="s">
        <v>2354</v>
      </c>
      <c r="H7811" s="21" t="s">
        <v>2561</v>
      </c>
      <c r="I7811" s="25" t="s">
        <v>2562</v>
      </c>
      <c r="J7811" s="21" t="s">
        <v>10757</v>
      </c>
      <c r="K7811" s="21" t="s">
        <v>10758</v>
      </c>
    </row>
    <row r="7812" s="7" customFormat="1" customHeight="1" spans="1:11">
      <c r="A7812" s="23"/>
      <c r="B7812" s="22"/>
      <c r="C7812" s="23"/>
      <c r="D7812" s="21" t="s">
        <v>1403</v>
      </c>
      <c r="E7812" s="21" t="s">
        <v>1403</v>
      </c>
      <c r="F7812" s="21" t="s">
        <v>10759</v>
      </c>
      <c r="G7812" s="25" t="s">
        <v>2354</v>
      </c>
      <c r="H7812" s="21" t="s">
        <v>2731</v>
      </c>
      <c r="I7812" s="25" t="s">
        <v>2562</v>
      </c>
      <c r="J7812" s="21" t="s">
        <v>10760</v>
      </c>
      <c r="K7812" s="21" t="s">
        <v>10758</v>
      </c>
    </row>
    <row r="7813" s="7" customFormat="1" customHeight="1" spans="1:11">
      <c r="A7813" s="23"/>
      <c r="B7813" s="22"/>
      <c r="C7813" s="23"/>
      <c r="D7813" s="21" t="s">
        <v>1403</v>
      </c>
      <c r="E7813" s="21" t="s">
        <v>1403</v>
      </c>
      <c r="F7813" s="21" t="s">
        <v>10761</v>
      </c>
      <c r="G7813" s="25" t="s">
        <v>2354</v>
      </c>
      <c r="H7813" s="21" t="s">
        <v>2537</v>
      </c>
      <c r="I7813" s="25" t="s">
        <v>2416</v>
      </c>
      <c r="J7813" s="21" t="s">
        <v>10762</v>
      </c>
      <c r="K7813" s="21" t="s">
        <v>10758</v>
      </c>
    </row>
    <row r="7814" s="7" customFormat="1" customHeight="1" spans="1:11">
      <c r="A7814" s="23"/>
      <c r="B7814" s="22"/>
      <c r="C7814" s="23"/>
      <c r="D7814" s="21" t="s">
        <v>1403</v>
      </c>
      <c r="E7814" s="21" t="s">
        <v>1403</v>
      </c>
      <c r="F7814" s="21" t="s">
        <v>10763</v>
      </c>
      <c r="G7814" s="25" t="s">
        <v>2354</v>
      </c>
      <c r="H7814" s="21" t="s">
        <v>3677</v>
      </c>
      <c r="I7814" s="25" t="s">
        <v>2384</v>
      </c>
      <c r="J7814" s="21" t="s">
        <v>10764</v>
      </c>
      <c r="K7814" s="21" t="s">
        <v>10758</v>
      </c>
    </row>
    <row r="7815" s="7" customFormat="1" customHeight="1" spans="1:11">
      <c r="A7815" s="23"/>
      <c r="B7815" s="22"/>
      <c r="C7815" s="23"/>
      <c r="D7815" s="21" t="s">
        <v>1403</v>
      </c>
      <c r="E7815" s="21" t="s">
        <v>1403</v>
      </c>
      <c r="F7815" s="21" t="s">
        <v>10765</v>
      </c>
      <c r="G7815" s="25" t="s">
        <v>2354</v>
      </c>
      <c r="H7815" s="21" t="s">
        <v>2515</v>
      </c>
      <c r="I7815" s="25" t="s">
        <v>2416</v>
      </c>
      <c r="J7815" s="21" t="s">
        <v>10766</v>
      </c>
      <c r="K7815" s="21" t="s">
        <v>10758</v>
      </c>
    </row>
    <row r="7816" s="7" customFormat="1" customHeight="1" spans="1:11">
      <c r="A7816" s="23"/>
      <c r="B7816" s="22"/>
      <c r="C7816" s="23"/>
      <c r="D7816" s="21" t="s">
        <v>2357</v>
      </c>
      <c r="E7816" s="21" t="s">
        <v>1403</v>
      </c>
      <c r="F7816" s="21" t="s">
        <v>1403</v>
      </c>
      <c r="G7816" s="25" t="s">
        <v>1403</v>
      </c>
      <c r="H7816" s="21" t="s">
        <v>1403</v>
      </c>
      <c r="I7816" s="25" t="s">
        <v>1403</v>
      </c>
      <c r="J7816" s="21" t="s">
        <v>1403</v>
      </c>
      <c r="K7816" s="21" t="s">
        <v>1403</v>
      </c>
    </row>
    <row r="7817" s="7" customFormat="1" customHeight="1" spans="1:11">
      <c r="A7817" s="23"/>
      <c r="B7817" s="22"/>
      <c r="C7817" s="23"/>
      <c r="D7817" s="21" t="s">
        <v>1403</v>
      </c>
      <c r="E7817" s="21" t="s">
        <v>2358</v>
      </c>
      <c r="F7817" s="21" t="s">
        <v>1403</v>
      </c>
      <c r="G7817" s="25" t="s">
        <v>1403</v>
      </c>
      <c r="H7817" s="21" t="s">
        <v>1403</v>
      </c>
      <c r="I7817" s="25" t="s">
        <v>1403</v>
      </c>
      <c r="J7817" s="21" t="s">
        <v>1403</v>
      </c>
      <c r="K7817" s="21" t="s">
        <v>1403</v>
      </c>
    </row>
    <row r="7818" s="7" customFormat="1" customHeight="1" spans="1:11">
      <c r="A7818" s="23"/>
      <c r="B7818" s="22"/>
      <c r="C7818" s="23"/>
      <c r="D7818" s="21" t="s">
        <v>1403</v>
      </c>
      <c r="E7818" s="21" t="s">
        <v>1403</v>
      </c>
      <c r="F7818" s="21" t="s">
        <v>10767</v>
      </c>
      <c r="G7818" s="25" t="s">
        <v>2341</v>
      </c>
      <c r="H7818" s="21" t="s">
        <v>10768</v>
      </c>
      <c r="I7818" s="25" t="s">
        <v>1403</v>
      </c>
      <c r="J7818" s="21" t="s">
        <v>10769</v>
      </c>
      <c r="K7818" s="21" t="s">
        <v>10758</v>
      </c>
    </row>
    <row r="7819" s="7" customFormat="1" customHeight="1" spans="1:11">
      <c r="A7819" s="23"/>
      <c r="B7819" s="22"/>
      <c r="C7819" s="23"/>
      <c r="D7819" s="21" t="s">
        <v>2373</v>
      </c>
      <c r="E7819" s="21" t="s">
        <v>1403</v>
      </c>
      <c r="F7819" s="21" t="s">
        <v>1403</v>
      </c>
      <c r="G7819" s="25" t="s">
        <v>1403</v>
      </c>
      <c r="H7819" s="21" t="s">
        <v>1403</v>
      </c>
      <c r="I7819" s="25" t="s">
        <v>1403</v>
      </c>
      <c r="J7819" s="21" t="s">
        <v>1403</v>
      </c>
      <c r="K7819" s="21" t="s">
        <v>1403</v>
      </c>
    </row>
    <row r="7820" s="7" customFormat="1" customHeight="1" spans="1:11">
      <c r="A7820" s="23"/>
      <c r="B7820" s="22"/>
      <c r="C7820" s="23"/>
      <c r="D7820" s="21" t="s">
        <v>1403</v>
      </c>
      <c r="E7820" s="21" t="s">
        <v>2374</v>
      </c>
      <c r="F7820" s="21" t="s">
        <v>1403</v>
      </c>
      <c r="G7820" s="25" t="s">
        <v>1403</v>
      </c>
      <c r="H7820" s="21" t="s">
        <v>1403</v>
      </c>
      <c r="I7820" s="25" t="s">
        <v>1403</v>
      </c>
      <c r="J7820" s="21" t="s">
        <v>1403</v>
      </c>
      <c r="K7820" s="21" t="s">
        <v>1403</v>
      </c>
    </row>
    <row r="7821" s="7" customFormat="1" customHeight="1" spans="1:11">
      <c r="A7821" s="23"/>
      <c r="B7821" s="22"/>
      <c r="C7821" s="23"/>
      <c r="D7821" s="21" t="s">
        <v>1403</v>
      </c>
      <c r="E7821" s="21" t="s">
        <v>1403</v>
      </c>
      <c r="F7821" s="21" t="s">
        <v>3011</v>
      </c>
      <c r="G7821" s="25" t="s">
        <v>2354</v>
      </c>
      <c r="H7821" s="21" t="s">
        <v>2394</v>
      </c>
      <c r="I7821" s="25" t="s">
        <v>2343</v>
      </c>
      <c r="J7821" s="21" t="s">
        <v>10770</v>
      </c>
      <c r="K7821" s="21" t="s">
        <v>2626</v>
      </c>
    </row>
    <row r="7822" s="7" customFormat="1" customHeight="1" spans="1:11">
      <c r="A7822" s="21" t="s">
        <v>10771</v>
      </c>
      <c r="B7822" s="22"/>
      <c r="C7822" s="23"/>
      <c r="D7822" s="23"/>
      <c r="E7822" s="23"/>
      <c r="F7822" s="23"/>
      <c r="G7822" s="22"/>
      <c r="H7822" s="23"/>
      <c r="I7822" s="22"/>
      <c r="J7822" s="23"/>
      <c r="K7822" s="23"/>
    </row>
    <row r="7823" s="7" customFormat="1" customHeight="1" spans="1:11">
      <c r="A7823" s="21" t="s">
        <v>10772</v>
      </c>
      <c r="B7823" s="24" t="s">
        <v>10773</v>
      </c>
      <c r="C7823" s="21" t="s">
        <v>10774</v>
      </c>
      <c r="D7823" s="23"/>
      <c r="E7823" s="23"/>
      <c r="F7823" s="23"/>
      <c r="G7823" s="22"/>
      <c r="H7823" s="23"/>
      <c r="I7823" s="22"/>
      <c r="J7823" s="23"/>
      <c r="K7823" s="23"/>
    </row>
    <row r="7824" s="7" customFormat="1" customHeight="1" spans="1:11">
      <c r="A7824" s="23"/>
      <c r="B7824" s="22"/>
      <c r="C7824" s="23"/>
      <c r="D7824" s="21" t="s">
        <v>2338</v>
      </c>
      <c r="E7824" s="21" t="s">
        <v>1403</v>
      </c>
      <c r="F7824" s="21" t="s">
        <v>1403</v>
      </c>
      <c r="G7824" s="25" t="s">
        <v>1403</v>
      </c>
      <c r="H7824" s="21" t="s">
        <v>1403</v>
      </c>
      <c r="I7824" s="25" t="s">
        <v>1403</v>
      </c>
      <c r="J7824" s="21" t="s">
        <v>1403</v>
      </c>
      <c r="K7824" s="21" t="s">
        <v>1403</v>
      </c>
    </row>
    <row r="7825" s="7" customFormat="1" customHeight="1" spans="1:11">
      <c r="A7825" s="23"/>
      <c r="B7825" s="22"/>
      <c r="C7825" s="23"/>
      <c r="D7825" s="21" t="s">
        <v>1403</v>
      </c>
      <c r="E7825" s="21" t="s">
        <v>2339</v>
      </c>
      <c r="F7825" s="21" t="s">
        <v>1403</v>
      </c>
      <c r="G7825" s="25" t="s">
        <v>1403</v>
      </c>
      <c r="H7825" s="21" t="s">
        <v>1403</v>
      </c>
      <c r="I7825" s="25" t="s">
        <v>1403</v>
      </c>
      <c r="J7825" s="21" t="s">
        <v>1403</v>
      </c>
      <c r="K7825" s="21" t="s">
        <v>1403</v>
      </c>
    </row>
    <row r="7826" s="7" customFormat="1" customHeight="1" spans="1:11">
      <c r="A7826" s="23"/>
      <c r="B7826" s="22"/>
      <c r="C7826" s="23"/>
      <c r="D7826" s="21" t="s">
        <v>1403</v>
      </c>
      <c r="E7826" s="21" t="s">
        <v>1403</v>
      </c>
      <c r="F7826" s="21" t="s">
        <v>10775</v>
      </c>
      <c r="G7826" s="25" t="s">
        <v>2354</v>
      </c>
      <c r="H7826" s="21" t="s">
        <v>2499</v>
      </c>
      <c r="I7826" s="25" t="s">
        <v>9041</v>
      </c>
      <c r="J7826" s="21" t="s">
        <v>10776</v>
      </c>
      <c r="K7826" s="21" t="s">
        <v>10777</v>
      </c>
    </row>
    <row r="7827" s="7" customFormat="1" customHeight="1" spans="1:11">
      <c r="A7827" s="23"/>
      <c r="B7827" s="22"/>
      <c r="C7827" s="23"/>
      <c r="D7827" s="21" t="s">
        <v>1403</v>
      </c>
      <c r="E7827" s="21" t="s">
        <v>2352</v>
      </c>
      <c r="F7827" s="21" t="s">
        <v>1403</v>
      </c>
      <c r="G7827" s="25" t="s">
        <v>1403</v>
      </c>
      <c r="H7827" s="21" t="s">
        <v>1403</v>
      </c>
      <c r="I7827" s="25" t="s">
        <v>1403</v>
      </c>
      <c r="J7827" s="21" t="s">
        <v>1403</v>
      </c>
      <c r="K7827" s="21" t="s">
        <v>1403</v>
      </c>
    </row>
    <row r="7828" s="7" customFormat="1" customHeight="1" spans="1:11">
      <c r="A7828" s="23"/>
      <c r="B7828" s="22"/>
      <c r="C7828" s="23"/>
      <c r="D7828" s="21" t="s">
        <v>1403</v>
      </c>
      <c r="E7828" s="21" t="s">
        <v>1403</v>
      </c>
      <c r="F7828" s="21" t="s">
        <v>10730</v>
      </c>
      <c r="G7828" s="25" t="s">
        <v>2354</v>
      </c>
      <c r="H7828" s="21" t="s">
        <v>2376</v>
      </c>
      <c r="I7828" s="25" t="s">
        <v>2343</v>
      </c>
      <c r="J7828" s="21" t="s">
        <v>10731</v>
      </c>
      <c r="K7828" s="21" t="s">
        <v>10777</v>
      </c>
    </row>
    <row r="7829" s="7" customFormat="1" customHeight="1" spans="1:11">
      <c r="A7829" s="23"/>
      <c r="B7829" s="22"/>
      <c r="C7829" s="23"/>
      <c r="D7829" s="21" t="s">
        <v>1403</v>
      </c>
      <c r="E7829" s="21" t="s">
        <v>2389</v>
      </c>
      <c r="F7829" s="21" t="s">
        <v>1403</v>
      </c>
      <c r="G7829" s="25" t="s">
        <v>1403</v>
      </c>
      <c r="H7829" s="21" t="s">
        <v>1403</v>
      </c>
      <c r="I7829" s="25" t="s">
        <v>1403</v>
      </c>
      <c r="J7829" s="21" t="s">
        <v>1403</v>
      </c>
      <c r="K7829" s="21" t="s">
        <v>1403</v>
      </c>
    </row>
    <row r="7830" s="7" customFormat="1" customHeight="1" spans="1:11">
      <c r="A7830" s="23"/>
      <c r="B7830" s="22"/>
      <c r="C7830" s="23"/>
      <c r="D7830" s="21" t="s">
        <v>1403</v>
      </c>
      <c r="E7830" s="21" t="s">
        <v>1403</v>
      </c>
      <c r="F7830" s="21" t="s">
        <v>10612</v>
      </c>
      <c r="G7830" s="25" t="s">
        <v>2354</v>
      </c>
      <c r="H7830" s="21" t="s">
        <v>2376</v>
      </c>
      <c r="I7830" s="25" t="s">
        <v>2343</v>
      </c>
      <c r="J7830" s="21" t="s">
        <v>10613</v>
      </c>
      <c r="K7830" s="21" t="s">
        <v>10777</v>
      </c>
    </row>
    <row r="7831" s="7" customFormat="1" customHeight="1" spans="1:11">
      <c r="A7831" s="23"/>
      <c r="B7831" s="22"/>
      <c r="C7831" s="23"/>
      <c r="D7831" s="21" t="s">
        <v>2357</v>
      </c>
      <c r="E7831" s="21" t="s">
        <v>1403</v>
      </c>
      <c r="F7831" s="21" t="s">
        <v>1403</v>
      </c>
      <c r="G7831" s="25" t="s">
        <v>1403</v>
      </c>
      <c r="H7831" s="21" t="s">
        <v>1403</v>
      </c>
      <c r="I7831" s="25" t="s">
        <v>1403</v>
      </c>
      <c r="J7831" s="21" t="s">
        <v>1403</v>
      </c>
      <c r="K7831" s="21" t="s">
        <v>1403</v>
      </c>
    </row>
    <row r="7832" s="7" customFormat="1" customHeight="1" spans="1:11">
      <c r="A7832" s="23"/>
      <c r="B7832" s="22"/>
      <c r="C7832" s="23"/>
      <c r="D7832" s="21" t="s">
        <v>1403</v>
      </c>
      <c r="E7832" s="21" t="s">
        <v>2358</v>
      </c>
      <c r="F7832" s="21" t="s">
        <v>1403</v>
      </c>
      <c r="G7832" s="25" t="s">
        <v>1403</v>
      </c>
      <c r="H7832" s="21" t="s">
        <v>1403</v>
      </c>
      <c r="I7832" s="25" t="s">
        <v>1403</v>
      </c>
      <c r="J7832" s="21" t="s">
        <v>1403</v>
      </c>
      <c r="K7832" s="21" t="s">
        <v>1403</v>
      </c>
    </row>
    <row r="7833" s="7" customFormat="1" customHeight="1" spans="1:11">
      <c r="A7833" s="23"/>
      <c r="B7833" s="22"/>
      <c r="C7833" s="23"/>
      <c r="D7833" s="21" t="s">
        <v>1403</v>
      </c>
      <c r="E7833" s="21" t="s">
        <v>1403</v>
      </c>
      <c r="F7833" s="21" t="s">
        <v>10618</v>
      </c>
      <c r="G7833" s="25" t="s">
        <v>2341</v>
      </c>
      <c r="H7833" s="21" t="s">
        <v>9874</v>
      </c>
      <c r="I7833" s="25" t="s">
        <v>1403</v>
      </c>
      <c r="J7833" s="21" t="s">
        <v>10617</v>
      </c>
      <c r="K7833" s="21" t="s">
        <v>10777</v>
      </c>
    </row>
    <row r="7834" s="7" customFormat="1" customHeight="1" spans="1:11">
      <c r="A7834" s="23"/>
      <c r="B7834" s="22"/>
      <c r="C7834" s="23"/>
      <c r="D7834" s="21" t="s">
        <v>1403</v>
      </c>
      <c r="E7834" s="21" t="s">
        <v>1403</v>
      </c>
      <c r="F7834" s="21" t="s">
        <v>10614</v>
      </c>
      <c r="G7834" s="25" t="s">
        <v>2341</v>
      </c>
      <c r="H7834" s="21" t="s">
        <v>9874</v>
      </c>
      <c r="I7834" s="25" t="s">
        <v>1403</v>
      </c>
      <c r="J7834" s="21" t="s">
        <v>10615</v>
      </c>
      <c r="K7834" s="21" t="s">
        <v>10777</v>
      </c>
    </row>
    <row r="7835" s="7" customFormat="1" customHeight="1" spans="1:11">
      <c r="A7835" s="23"/>
      <c r="B7835" s="22"/>
      <c r="C7835" s="23"/>
      <c r="D7835" s="21" t="s">
        <v>1403</v>
      </c>
      <c r="E7835" s="21" t="s">
        <v>1403</v>
      </c>
      <c r="F7835" s="21" t="s">
        <v>10616</v>
      </c>
      <c r="G7835" s="25" t="s">
        <v>2341</v>
      </c>
      <c r="H7835" s="21" t="s">
        <v>9874</v>
      </c>
      <c r="I7835" s="25" t="s">
        <v>1403</v>
      </c>
      <c r="J7835" s="21" t="s">
        <v>10617</v>
      </c>
      <c r="K7835" s="21" t="s">
        <v>10777</v>
      </c>
    </row>
    <row r="7836" s="7" customFormat="1" customHeight="1" spans="1:11">
      <c r="A7836" s="23"/>
      <c r="B7836" s="22"/>
      <c r="C7836" s="23"/>
      <c r="D7836" s="21" t="s">
        <v>2373</v>
      </c>
      <c r="E7836" s="21" t="s">
        <v>1403</v>
      </c>
      <c r="F7836" s="21" t="s">
        <v>1403</v>
      </c>
      <c r="G7836" s="25" t="s">
        <v>1403</v>
      </c>
      <c r="H7836" s="21" t="s">
        <v>1403</v>
      </c>
      <c r="I7836" s="25" t="s">
        <v>1403</v>
      </c>
      <c r="J7836" s="21" t="s">
        <v>1403</v>
      </c>
      <c r="K7836" s="21" t="s">
        <v>1403</v>
      </c>
    </row>
    <row r="7837" s="7" customFormat="1" customHeight="1" spans="1:11">
      <c r="A7837" s="23"/>
      <c r="B7837" s="22"/>
      <c r="C7837" s="23"/>
      <c r="D7837" s="21" t="s">
        <v>1403</v>
      </c>
      <c r="E7837" s="21" t="s">
        <v>2374</v>
      </c>
      <c r="F7837" s="21" t="s">
        <v>1403</v>
      </c>
      <c r="G7837" s="25" t="s">
        <v>1403</v>
      </c>
      <c r="H7837" s="21" t="s">
        <v>1403</v>
      </c>
      <c r="I7837" s="25" t="s">
        <v>1403</v>
      </c>
      <c r="J7837" s="21" t="s">
        <v>1403</v>
      </c>
      <c r="K7837" s="21" t="s">
        <v>1403</v>
      </c>
    </row>
    <row r="7838" s="7" customFormat="1" customHeight="1" spans="1:11">
      <c r="A7838" s="23"/>
      <c r="B7838" s="22"/>
      <c r="C7838" s="23"/>
      <c r="D7838" s="21" t="s">
        <v>1403</v>
      </c>
      <c r="E7838" s="21" t="s">
        <v>1403</v>
      </c>
      <c r="F7838" s="21" t="s">
        <v>10651</v>
      </c>
      <c r="G7838" s="25" t="s">
        <v>2354</v>
      </c>
      <c r="H7838" s="21" t="s">
        <v>2394</v>
      </c>
      <c r="I7838" s="25" t="s">
        <v>2343</v>
      </c>
      <c r="J7838" s="21" t="s">
        <v>10619</v>
      </c>
      <c r="K7838" s="21" t="s">
        <v>2626</v>
      </c>
    </row>
    <row r="7839" s="7" customFormat="1" customHeight="1" spans="1:11">
      <c r="A7839" s="21" t="s">
        <v>10778</v>
      </c>
      <c r="B7839" s="24" t="s">
        <v>10779</v>
      </c>
      <c r="C7839" s="21" t="s">
        <v>10780</v>
      </c>
      <c r="D7839" s="23"/>
      <c r="E7839" s="23"/>
      <c r="F7839" s="23"/>
      <c r="G7839" s="22"/>
      <c r="H7839" s="23"/>
      <c r="I7839" s="22"/>
      <c r="J7839" s="23"/>
      <c r="K7839" s="23"/>
    </row>
    <row r="7840" s="7" customFormat="1" customHeight="1" spans="1:11">
      <c r="A7840" s="23"/>
      <c r="B7840" s="22"/>
      <c r="C7840" s="23"/>
      <c r="D7840" s="21" t="s">
        <v>2338</v>
      </c>
      <c r="E7840" s="21" t="s">
        <v>1403</v>
      </c>
      <c r="F7840" s="21" t="s">
        <v>1403</v>
      </c>
      <c r="G7840" s="25" t="s">
        <v>1403</v>
      </c>
      <c r="H7840" s="21" t="s">
        <v>1403</v>
      </c>
      <c r="I7840" s="25" t="s">
        <v>1403</v>
      </c>
      <c r="J7840" s="21" t="s">
        <v>1403</v>
      </c>
      <c r="K7840" s="21" t="s">
        <v>1403</v>
      </c>
    </row>
    <row r="7841" s="7" customFormat="1" customHeight="1" spans="1:11">
      <c r="A7841" s="23"/>
      <c r="B7841" s="22"/>
      <c r="C7841" s="23"/>
      <c r="D7841" s="21" t="s">
        <v>1403</v>
      </c>
      <c r="E7841" s="21" t="s">
        <v>2339</v>
      </c>
      <c r="F7841" s="21" t="s">
        <v>1403</v>
      </c>
      <c r="G7841" s="25" t="s">
        <v>1403</v>
      </c>
      <c r="H7841" s="21" t="s">
        <v>1403</v>
      </c>
      <c r="I7841" s="25" t="s">
        <v>1403</v>
      </c>
      <c r="J7841" s="21" t="s">
        <v>1403</v>
      </c>
      <c r="K7841" s="21" t="s">
        <v>1403</v>
      </c>
    </row>
    <row r="7842" s="7" customFormat="1" customHeight="1" spans="1:11">
      <c r="A7842" s="23"/>
      <c r="B7842" s="22"/>
      <c r="C7842" s="23"/>
      <c r="D7842" s="21" t="s">
        <v>1403</v>
      </c>
      <c r="E7842" s="21" t="s">
        <v>1403</v>
      </c>
      <c r="F7842" s="21" t="s">
        <v>10781</v>
      </c>
      <c r="G7842" s="25" t="s">
        <v>2354</v>
      </c>
      <c r="H7842" s="21" t="s">
        <v>2723</v>
      </c>
      <c r="I7842" s="25" t="s">
        <v>2384</v>
      </c>
      <c r="J7842" s="21" t="s">
        <v>10782</v>
      </c>
      <c r="K7842" s="21" t="s">
        <v>10783</v>
      </c>
    </row>
    <row r="7843" s="7" customFormat="1" customHeight="1" spans="1:11">
      <c r="A7843" s="23"/>
      <c r="B7843" s="22"/>
      <c r="C7843" s="23"/>
      <c r="D7843" s="21" t="s">
        <v>1403</v>
      </c>
      <c r="E7843" s="21" t="s">
        <v>1403</v>
      </c>
      <c r="F7843" s="21" t="s">
        <v>10784</v>
      </c>
      <c r="G7843" s="25" t="s">
        <v>2354</v>
      </c>
      <c r="H7843" s="21" t="s">
        <v>2524</v>
      </c>
      <c r="I7843" s="25" t="s">
        <v>2384</v>
      </c>
      <c r="J7843" s="21" t="s">
        <v>10785</v>
      </c>
      <c r="K7843" s="21" t="s">
        <v>10783</v>
      </c>
    </row>
    <row r="7844" s="7" customFormat="1" customHeight="1" spans="1:11">
      <c r="A7844" s="23"/>
      <c r="B7844" s="22"/>
      <c r="C7844" s="23"/>
      <c r="D7844" s="21" t="s">
        <v>1403</v>
      </c>
      <c r="E7844" s="21" t="s">
        <v>1403</v>
      </c>
      <c r="F7844" s="21" t="s">
        <v>10786</v>
      </c>
      <c r="G7844" s="25" t="s">
        <v>2354</v>
      </c>
      <c r="H7844" s="21" t="s">
        <v>2499</v>
      </c>
      <c r="I7844" s="25" t="s">
        <v>2384</v>
      </c>
      <c r="J7844" s="21" t="s">
        <v>10787</v>
      </c>
      <c r="K7844" s="21" t="s">
        <v>10783</v>
      </c>
    </row>
    <row r="7845" s="7" customFormat="1" customHeight="1" spans="1:11">
      <c r="A7845" s="23"/>
      <c r="B7845" s="22"/>
      <c r="C7845" s="23"/>
      <c r="D7845" s="21" t="s">
        <v>1403</v>
      </c>
      <c r="E7845" s="21" t="s">
        <v>1403</v>
      </c>
      <c r="F7845" s="21" t="s">
        <v>10788</v>
      </c>
      <c r="G7845" s="25" t="s">
        <v>2354</v>
      </c>
      <c r="H7845" s="21" t="s">
        <v>2731</v>
      </c>
      <c r="I7845" s="25" t="s">
        <v>2384</v>
      </c>
      <c r="J7845" s="21" t="s">
        <v>10789</v>
      </c>
      <c r="K7845" s="21" t="s">
        <v>10783</v>
      </c>
    </row>
    <row r="7846" s="7" customFormat="1" customHeight="1" spans="1:11">
      <c r="A7846" s="23"/>
      <c r="B7846" s="22"/>
      <c r="C7846" s="23"/>
      <c r="D7846" s="21" t="s">
        <v>1403</v>
      </c>
      <c r="E7846" s="21" t="s">
        <v>2352</v>
      </c>
      <c r="F7846" s="21" t="s">
        <v>1403</v>
      </c>
      <c r="G7846" s="25" t="s">
        <v>1403</v>
      </c>
      <c r="H7846" s="21" t="s">
        <v>1403</v>
      </c>
      <c r="I7846" s="25" t="s">
        <v>1403</v>
      </c>
      <c r="J7846" s="21" t="s">
        <v>1403</v>
      </c>
      <c r="K7846" s="21" t="s">
        <v>1403</v>
      </c>
    </row>
    <row r="7847" s="7" customFormat="1" customHeight="1" spans="1:11">
      <c r="A7847" s="23"/>
      <c r="B7847" s="22"/>
      <c r="C7847" s="23"/>
      <c r="D7847" s="21" t="s">
        <v>1403</v>
      </c>
      <c r="E7847" s="21" t="s">
        <v>1403</v>
      </c>
      <c r="F7847" s="21" t="s">
        <v>10790</v>
      </c>
      <c r="G7847" s="25" t="s">
        <v>2354</v>
      </c>
      <c r="H7847" s="21" t="s">
        <v>2376</v>
      </c>
      <c r="I7847" s="25" t="s">
        <v>2343</v>
      </c>
      <c r="J7847" s="21" t="s">
        <v>10791</v>
      </c>
      <c r="K7847" s="21" t="s">
        <v>10783</v>
      </c>
    </row>
    <row r="7848" s="7" customFormat="1" customHeight="1" spans="1:11">
      <c r="A7848" s="23"/>
      <c r="B7848" s="22"/>
      <c r="C7848" s="23"/>
      <c r="D7848" s="21" t="s">
        <v>1403</v>
      </c>
      <c r="E7848" s="21" t="s">
        <v>2389</v>
      </c>
      <c r="F7848" s="21" t="s">
        <v>1403</v>
      </c>
      <c r="G7848" s="25" t="s">
        <v>1403</v>
      </c>
      <c r="H7848" s="21" t="s">
        <v>1403</v>
      </c>
      <c r="I7848" s="25" t="s">
        <v>1403</v>
      </c>
      <c r="J7848" s="21" t="s">
        <v>1403</v>
      </c>
      <c r="K7848" s="21" t="s">
        <v>1403</v>
      </c>
    </row>
    <row r="7849" s="7" customFormat="1" customHeight="1" spans="1:11">
      <c r="A7849" s="23"/>
      <c r="B7849" s="22"/>
      <c r="C7849" s="23"/>
      <c r="D7849" s="21" t="s">
        <v>1403</v>
      </c>
      <c r="E7849" s="21" t="s">
        <v>1403</v>
      </c>
      <c r="F7849" s="21" t="s">
        <v>10612</v>
      </c>
      <c r="G7849" s="25" t="s">
        <v>2354</v>
      </c>
      <c r="H7849" s="21" t="s">
        <v>2376</v>
      </c>
      <c r="I7849" s="25" t="s">
        <v>2343</v>
      </c>
      <c r="J7849" s="21" t="s">
        <v>10613</v>
      </c>
      <c r="K7849" s="21" t="s">
        <v>10783</v>
      </c>
    </row>
    <row r="7850" s="7" customFormat="1" customHeight="1" spans="1:11">
      <c r="A7850" s="23"/>
      <c r="B7850" s="22"/>
      <c r="C7850" s="23"/>
      <c r="D7850" s="21" t="s">
        <v>2357</v>
      </c>
      <c r="E7850" s="21" t="s">
        <v>1403</v>
      </c>
      <c r="F7850" s="21" t="s">
        <v>1403</v>
      </c>
      <c r="G7850" s="25" t="s">
        <v>1403</v>
      </c>
      <c r="H7850" s="21" t="s">
        <v>1403</v>
      </c>
      <c r="I7850" s="25" t="s">
        <v>1403</v>
      </c>
      <c r="J7850" s="21" t="s">
        <v>1403</v>
      </c>
      <c r="K7850" s="21" t="s">
        <v>1403</v>
      </c>
    </row>
    <row r="7851" s="7" customFormat="1" customHeight="1" spans="1:11">
      <c r="A7851" s="23"/>
      <c r="B7851" s="22"/>
      <c r="C7851" s="23"/>
      <c r="D7851" s="21" t="s">
        <v>1403</v>
      </c>
      <c r="E7851" s="21" t="s">
        <v>2358</v>
      </c>
      <c r="F7851" s="21" t="s">
        <v>1403</v>
      </c>
      <c r="G7851" s="25" t="s">
        <v>1403</v>
      </c>
      <c r="H7851" s="21" t="s">
        <v>1403</v>
      </c>
      <c r="I7851" s="25" t="s">
        <v>1403</v>
      </c>
      <c r="J7851" s="21" t="s">
        <v>1403</v>
      </c>
      <c r="K7851" s="21" t="s">
        <v>1403</v>
      </c>
    </row>
    <row r="7852" s="7" customFormat="1" customHeight="1" spans="1:11">
      <c r="A7852" s="23"/>
      <c r="B7852" s="22"/>
      <c r="C7852" s="23"/>
      <c r="D7852" s="21" t="s">
        <v>1403</v>
      </c>
      <c r="E7852" s="21" t="s">
        <v>1403</v>
      </c>
      <c r="F7852" s="21" t="s">
        <v>10618</v>
      </c>
      <c r="G7852" s="25" t="s">
        <v>2341</v>
      </c>
      <c r="H7852" s="21" t="s">
        <v>9874</v>
      </c>
      <c r="I7852" s="25" t="s">
        <v>1403</v>
      </c>
      <c r="J7852" s="21" t="s">
        <v>10792</v>
      </c>
      <c r="K7852" s="21" t="s">
        <v>2624</v>
      </c>
    </row>
    <row r="7853" s="7" customFormat="1" customHeight="1" spans="1:11">
      <c r="A7853" s="23"/>
      <c r="B7853" s="22"/>
      <c r="C7853" s="23"/>
      <c r="D7853" s="21" t="s">
        <v>1403</v>
      </c>
      <c r="E7853" s="21" t="s">
        <v>1403</v>
      </c>
      <c r="F7853" s="21" t="s">
        <v>10616</v>
      </c>
      <c r="G7853" s="25" t="s">
        <v>2341</v>
      </c>
      <c r="H7853" s="21" t="s">
        <v>9874</v>
      </c>
      <c r="I7853" s="25" t="s">
        <v>1403</v>
      </c>
      <c r="J7853" s="21" t="s">
        <v>10793</v>
      </c>
      <c r="K7853" s="21" t="s">
        <v>2624</v>
      </c>
    </row>
    <row r="7854" s="7" customFormat="1" customHeight="1" spans="1:11">
      <c r="A7854" s="23"/>
      <c r="B7854" s="22"/>
      <c r="C7854" s="23"/>
      <c r="D7854" s="21" t="s">
        <v>1403</v>
      </c>
      <c r="E7854" s="21" t="s">
        <v>2578</v>
      </c>
      <c r="F7854" s="21" t="s">
        <v>1403</v>
      </c>
      <c r="G7854" s="25" t="s">
        <v>1403</v>
      </c>
      <c r="H7854" s="21" t="s">
        <v>1403</v>
      </c>
      <c r="I7854" s="25" t="s">
        <v>1403</v>
      </c>
      <c r="J7854" s="21" t="s">
        <v>1403</v>
      </c>
      <c r="K7854" s="21" t="s">
        <v>1403</v>
      </c>
    </row>
    <row r="7855" s="7" customFormat="1" customHeight="1" spans="1:11">
      <c r="A7855" s="23"/>
      <c r="B7855" s="22"/>
      <c r="C7855" s="23"/>
      <c r="D7855" s="21" t="s">
        <v>1403</v>
      </c>
      <c r="E7855" s="21" t="s">
        <v>1403</v>
      </c>
      <c r="F7855" s="21" t="s">
        <v>10668</v>
      </c>
      <c r="G7855" s="25" t="s">
        <v>2341</v>
      </c>
      <c r="H7855" s="21" t="s">
        <v>6697</v>
      </c>
      <c r="I7855" s="25" t="s">
        <v>1403</v>
      </c>
      <c r="J7855" s="21" t="s">
        <v>10794</v>
      </c>
      <c r="K7855" s="21" t="s">
        <v>2624</v>
      </c>
    </row>
    <row r="7856" s="7" customFormat="1" customHeight="1" spans="1:11">
      <c r="A7856" s="23"/>
      <c r="B7856" s="22"/>
      <c r="C7856" s="23"/>
      <c r="D7856" s="21" t="s">
        <v>2373</v>
      </c>
      <c r="E7856" s="21" t="s">
        <v>1403</v>
      </c>
      <c r="F7856" s="21" t="s">
        <v>1403</v>
      </c>
      <c r="G7856" s="25" t="s">
        <v>1403</v>
      </c>
      <c r="H7856" s="21" t="s">
        <v>1403</v>
      </c>
      <c r="I7856" s="25" t="s">
        <v>1403</v>
      </c>
      <c r="J7856" s="21" t="s">
        <v>1403</v>
      </c>
      <c r="K7856" s="21" t="s">
        <v>1403</v>
      </c>
    </row>
    <row r="7857" s="7" customFormat="1" customHeight="1" spans="1:11">
      <c r="A7857" s="23"/>
      <c r="B7857" s="22"/>
      <c r="C7857" s="23"/>
      <c r="D7857" s="21" t="s">
        <v>1403</v>
      </c>
      <c r="E7857" s="21" t="s">
        <v>2374</v>
      </c>
      <c r="F7857" s="21" t="s">
        <v>1403</v>
      </c>
      <c r="G7857" s="25" t="s">
        <v>1403</v>
      </c>
      <c r="H7857" s="21" t="s">
        <v>1403</v>
      </c>
      <c r="I7857" s="25" t="s">
        <v>1403</v>
      </c>
      <c r="J7857" s="21" t="s">
        <v>1403</v>
      </c>
      <c r="K7857" s="21" t="s">
        <v>1403</v>
      </c>
    </row>
    <row r="7858" s="7" customFormat="1" customHeight="1" spans="1:11">
      <c r="A7858" s="23"/>
      <c r="B7858" s="22"/>
      <c r="C7858" s="23"/>
      <c r="D7858" s="21" t="s">
        <v>1403</v>
      </c>
      <c r="E7858" s="21" t="s">
        <v>1403</v>
      </c>
      <c r="F7858" s="21" t="s">
        <v>10635</v>
      </c>
      <c r="G7858" s="25" t="s">
        <v>2354</v>
      </c>
      <c r="H7858" s="21" t="s">
        <v>2394</v>
      </c>
      <c r="I7858" s="25" t="s">
        <v>2343</v>
      </c>
      <c r="J7858" s="21" t="s">
        <v>10636</v>
      </c>
      <c r="K7858" s="21" t="s">
        <v>2626</v>
      </c>
    </row>
    <row r="7859" s="7" customFormat="1" customHeight="1" spans="1:11">
      <c r="A7859" s="21" t="s">
        <v>10795</v>
      </c>
      <c r="B7859" s="22"/>
      <c r="C7859" s="23"/>
      <c r="D7859" s="23"/>
      <c r="E7859" s="23"/>
      <c r="F7859" s="23"/>
      <c r="G7859" s="22"/>
      <c r="H7859" s="23"/>
      <c r="I7859" s="22"/>
      <c r="J7859" s="23"/>
      <c r="K7859" s="23"/>
    </row>
    <row r="7860" s="7" customFormat="1" customHeight="1" spans="1:11">
      <c r="A7860" s="21" t="s">
        <v>10796</v>
      </c>
      <c r="B7860" s="22"/>
      <c r="C7860" s="23"/>
      <c r="D7860" s="23"/>
      <c r="E7860" s="23"/>
      <c r="F7860" s="23"/>
      <c r="G7860" s="22"/>
      <c r="H7860" s="23"/>
      <c r="I7860" s="22"/>
      <c r="J7860" s="23"/>
      <c r="K7860" s="23"/>
    </row>
    <row r="7861" s="7" customFormat="1" customHeight="1" spans="1:11">
      <c r="A7861" s="21" t="s">
        <v>10797</v>
      </c>
      <c r="B7861" s="24" t="s">
        <v>10798</v>
      </c>
      <c r="C7861" s="21" t="s">
        <v>10799</v>
      </c>
      <c r="D7861" s="23"/>
      <c r="E7861" s="23"/>
      <c r="F7861" s="23"/>
      <c r="G7861" s="22"/>
      <c r="H7861" s="23"/>
      <c r="I7861" s="22"/>
      <c r="J7861" s="23"/>
      <c r="K7861" s="23"/>
    </row>
    <row r="7862" s="7" customFormat="1" customHeight="1" spans="1:11">
      <c r="A7862" s="23"/>
      <c r="B7862" s="22"/>
      <c r="C7862" s="23"/>
      <c r="D7862" s="21" t="s">
        <v>2338</v>
      </c>
      <c r="E7862" s="21" t="s">
        <v>1403</v>
      </c>
      <c r="F7862" s="21" t="s">
        <v>1403</v>
      </c>
      <c r="G7862" s="25" t="s">
        <v>1403</v>
      </c>
      <c r="H7862" s="21" t="s">
        <v>1403</v>
      </c>
      <c r="I7862" s="25" t="s">
        <v>1403</v>
      </c>
      <c r="J7862" s="21" t="s">
        <v>1403</v>
      </c>
      <c r="K7862" s="21" t="s">
        <v>1403</v>
      </c>
    </row>
    <row r="7863" s="7" customFormat="1" customHeight="1" spans="1:11">
      <c r="A7863" s="23"/>
      <c r="B7863" s="22"/>
      <c r="C7863" s="23"/>
      <c r="D7863" s="21" t="s">
        <v>1403</v>
      </c>
      <c r="E7863" s="21" t="s">
        <v>2339</v>
      </c>
      <c r="F7863" s="21" t="s">
        <v>1403</v>
      </c>
      <c r="G7863" s="25" t="s">
        <v>1403</v>
      </c>
      <c r="H7863" s="21" t="s">
        <v>1403</v>
      </c>
      <c r="I7863" s="25" t="s">
        <v>1403</v>
      </c>
      <c r="J7863" s="21" t="s">
        <v>1403</v>
      </c>
      <c r="K7863" s="21" t="s">
        <v>1403</v>
      </c>
    </row>
    <row r="7864" s="7" customFormat="1" customHeight="1" spans="1:11">
      <c r="A7864" s="23"/>
      <c r="B7864" s="22"/>
      <c r="C7864" s="23"/>
      <c r="D7864" s="21" t="s">
        <v>1403</v>
      </c>
      <c r="E7864" s="21" t="s">
        <v>1403</v>
      </c>
      <c r="F7864" s="21" t="s">
        <v>10800</v>
      </c>
      <c r="G7864" s="25" t="s">
        <v>2341</v>
      </c>
      <c r="H7864" s="21" t="s">
        <v>10801</v>
      </c>
      <c r="I7864" s="25" t="s">
        <v>2384</v>
      </c>
      <c r="J7864" s="21" t="s">
        <v>10802</v>
      </c>
      <c r="K7864" s="21" t="s">
        <v>10803</v>
      </c>
    </row>
    <row r="7865" s="7" customFormat="1" customHeight="1" spans="1:11">
      <c r="A7865" s="23"/>
      <c r="B7865" s="22"/>
      <c r="C7865" s="23"/>
      <c r="D7865" s="21" t="s">
        <v>1403</v>
      </c>
      <c r="E7865" s="21" t="s">
        <v>2352</v>
      </c>
      <c r="F7865" s="21" t="s">
        <v>1403</v>
      </c>
      <c r="G7865" s="25" t="s">
        <v>1403</v>
      </c>
      <c r="H7865" s="21" t="s">
        <v>1403</v>
      </c>
      <c r="I7865" s="25" t="s">
        <v>1403</v>
      </c>
      <c r="J7865" s="21" t="s">
        <v>1403</v>
      </c>
      <c r="K7865" s="21" t="s">
        <v>1403</v>
      </c>
    </row>
    <row r="7866" s="7" customFormat="1" customHeight="1" spans="1:11">
      <c r="A7866" s="23"/>
      <c r="B7866" s="22"/>
      <c r="C7866" s="23"/>
      <c r="D7866" s="21" t="s">
        <v>1403</v>
      </c>
      <c r="E7866" s="21" t="s">
        <v>1403</v>
      </c>
      <c r="F7866" s="21" t="s">
        <v>10804</v>
      </c>
      <c r="G7866" s="25" t="s">
        <v>2341</v>
      </c>
      <c r="H7866" s="21" t="s">
        <v>2367</v>
      </c>
      <c r="I7866" s="25" t="s">
        <v>2942</v>
      </c>
      <c r="J7866" s="21" t="s">
        <v>10805</v>
      </c>
      <c r="K7866" s="21" t="s">
        <v>10806</v>
      </c>
    </row>
    <row r="7867" s="7" customFormat="1" customHeight="1" spans="1:11">
      <c r="A7867" s="23"/>
      <c r="B7867" s="22"/>
      <c r="C7867" s="23"/>
      <c r="D7867" s="21" t="s">
        <v>1403</v>
      </c>
      <c r="E7867" s="21" t="s">
        <v>1403</v>
      </c>
      <c r="F7867" s="21" t="s">
        <v>10807</v>
      </c>
      <c r="G7867" s="25" t="s">
        <v>2341</v>
      </c>
      <c r="H7867" s="21" t="s">
        <v>2789</v>
      </c>
      <c r="I7867" s="25" t="s">
        <v>2942</v>
      </c>
      <c r="J7867" s="21" t="s">
        <v>10808</v>
      </c>
      <c r="K7867" s="21" t="s">
        <v>10806</v>
      </c>
    </row>
    <row r="7868" s="7" customFormat="1" customHeight="1" spans="1:11">
      <c r="A7868" s="23"/>
      <c r="B7868" s="22"/>
      <c r="C7868" s="23"/>
      <c r="D7868" s="21" t="s">
        <v>1403</v>
      </c>
      <c r="E7868" s="21" t="s">
        <v>2389</v>
      </c>
      <c r="F7868" s="21" t="s">
        <v>1403</v>
      </c>
      <c r="G7868" s="25" t="s">
        <v>1403</v>
      </c>
      <c r="H7868" s="21" t="s">
        <v>1403</v>
      </c>
      <c r="I7868" s="25" t="s">
        <v>1403</v>
      </c>
      <c r="J7868" s="21" t="s">
        <v>1403</v>
      </c>
      <c r="K7868" s="21" t="s">
        <v>1403</v>
      </c>
    </row>
    <row r="7869" s="7" customFormat="1" customHeight="1" spans="1:11">
      <c r="A7869" s="23"/>
      <c r="B7869" s="22"/>
      <c r="C7869" s="23"/>
      <c r="D7869" s="21" t="s">
        <v>1403</v>
      </c>
      <c r="E7869" s="21" t="s">
        <v>1403</v>
      </c>
      <c r="F7869" s="21" t="s">
        <v>10809</v>
      </c>
      <c r="G7869" s="25" t="s">
        <v>2354</v>
      </c>
      <c r="H7869" s="21" t="s">
        <v>2394</v>
      </c>
      <c r="I7869" s="25" t="s">
        <v>2343</v>
      </c>
      <c r="J7869" s="21" t="s">
        <v>10805</v>
      </c>
      <c r="K7869" s="21" t="s">
        <v>10810</v>
      </c>
    </row>
    <row r="7870" s="7" customFormat="1" customHeight="1" spans="1:11">
      <c r="A7870" s="23"/>
      <c r="B7870" s="22"/>
      <c r="C7870" s="23"/>
      <c r="D7870" s="21" t="s">
        <v>1403</v>
      </c>
      <c r="E7870" s="21" t="s">
        <v>2949</v>
      </c>
      <c r="F7870" s="21" t="s">
        <v>1403</v>
      </c>
      <c r="G7870" s="25" t="s">
        <v>1403</v>
      </c>
      <c r="H7870" s="21" t="s">
        <v>1403</v>
      </c>
      <c r="I7870" s="25" t="s">
        <v>1403</v>
      </c>
      <c r="J7870" s="21" t="s">
        <v>1403</v>
      </c>
      <c r="K7870" s="21" t="s">
        <v>1403</v>
      </c>
    </row>
    <row r="7871" s="7" customFormat="1" customHeight="1" spans="1:11">
      <c r="A7871" s="23"/>
      <c r="B7871" s="22"/>
      <c r="C7871" s="23"/>
      <c r="D7871" s="21" t="s">
        <v>1403</v>
      </c>
      <c r="E7871" s="21" t="s">
        <v>1403</v>
      </c>
      <c r="F7871" s="21" t="s">
        <v>10811</v>
      </c>
      <c r="G7871" s="25" t="s">
        <v>2354</v>
      </c>
      <c r="H7871" s="21" t="s">
        <v>2394</v>
      </c>
      <c r="I7871" s="25" t="s">
        <v>2343</v>
      </c>
      <c r="J7871" s="21" t="s">
        <v>10812</v>
      </c>
      <c r="K7871" s="21" t="s">
        <v>10803</v>
      </c>
    </row>
    <row r="7872" s="7" customFormat="1" customHeight="1" spans="1:11">
      <c r="A7872" s="23"/>
      <c r="B7872" s="22"/>
      <c r="C7872" s="23"/>
      <c r="D7872" s="21" t="s">
        <v>2357</v>
      </c>
      <c r="E7872" s="21" t="s">
        <v>1403</v>
      </c>
      <c r="F7872" s="21" t="s">
        <v>1403</v>
      </c>
      <c r="G7872" s="25" t="s">
        <v>1403</v>
      </c>
      <c r="H7872" s="21" t="s">
        <v>1403</v>
      </c>
      <c r="I7872" s="25" t="s">
        <v>1403</v>
      </c>
      <c r="J7872" s="21" t="s">
        <v>1403</v>
      </c>
      <c r="K7872" s="21" t="s">
        <v>1403</v>
      </c>
    </row>
    <row r="7873" s="7" customFormat="1" customHeight="1" spans="1:11">
      <c r="A7873" s="23"/>
      <c r="B7873" s="22"/>
      <c r="C7873" s="23"/>
      <c r="D7873" s="21" t="s">
        <v>1403</v>
      </c>
      <c r="E7873" s="21" t="s">
        <v>2550</v>
      </c>
      <c r="F7873" s="21" t="s">
        <v>1403</v>
      </c>
      <c r="G7873" s="25" t="s">
        <v>1403</v>
      </c>
      <c r="H7873" s="21" t="s">
        <v>1403</v>
      </c>
      <c r="I7873" s="25" t="s">
        <v>1403</v>
      </c>
      <c r="J7873" s="21" t="s">
        <v>1403</v>
      </c>
      <c r="K7873" s="21" t="s">
        <v>1403</v>
      </c>
    </row>
    <row r="7874" s="7" customFormat="1" customHeight="1" spans="1:11">
      <c r="A7874" s="23"/>
      <c r="B7874" s="22"/>
      <c r="C7874" s="23"/>
      <c r="D7874" s="21" t="s">
        <v>1403</v>
      </c>
      <c r="E7874" s="21" t="s">
        <v>1403</v>
      </c>
      <c r="F7874" s="21" t="s">
        <v>10813</v>
      </c>
      <c r="G7874" s="25" t="s">
        <v>2354</v>
      </c>
      <c r="H7874" s="21" t="s">
        <v>2789</v>
      </c>
      <c r="I7874" s="25" t="s">
        <v>2918</v>
      </c>
      <c r="J7874" s="21" t="s">
        <v>10814</v>
      </c>
      <c r="K7874" s="21" t="s">
        <v>10803</v>
      </c>
    </row>
    <row r="7875" s="7" customFormat="1" customHeight="1" spans="1:11">
      <c r="A7875" s="23"/>
      <c r="B7875" s="22"/>
      <c r="C7875" s="23"/>
      <c r="D7875" s="21" t="s">
        <v>1403</v>
      </c>
      <c r="E7875" s="21" t="s">
        <v>2358</v>
      </c>
      <c r="F7875" s="21" t="s">
        <v>1403</v>
      </c>
      <c r="G7875" s="25" t="s">
        <v>1403</v>
      </c>
      <c r="H7875" s="21" t="s">
        <v>1403</v>
      </c>
      <c r="I7875" s="25" t="s">
        <v>1403</v>
      </c>
      <c r="J7875" s="21" t="s">
        <v>1403</v>
      </c>
      <c r="K7875" s="21" t="s">
        <v>1403</v>
      </c>
    </row>
    <row r="7876" s="7" customFormat="1" customHeight="1" spans="1:11">
      <c r="A7876" s="23"/>
      <c r="B7876" s="22"/>
      <c r="C7876" s="23"/>
      <c r="D7876" s="21" t="s">
        <v>1403</v>
      </c>
      <c r="E7876" s="21" t="s">
        <v>1403</v>
      </c>
      <c r="F7876" s="21" t="s">
        <v>10815</v>
      </c>
      <c r="G7876" s="25" t="s">
        <v>2354</v>
      </c>
      <c r="H7876" s="21" t="s">
        <v>2394</v>
      </c>
      <c r="I7876" s="25" t="s">
        <v>2343</v>
      </c>
      <c r="J7876" s="21" t="s">
        <v>10814</v>
      </c>
      <c r="K7876" s="21" t="s">
        <v>10803</v>
      </c>
    </row>
    <row r="7877" s="7" customFormat="1" customHeight="1" spans="1:11">
      <c r="A7877" s="23"/>
      <c r="B7877" s="22"/>
      <c r="C7877" s="23"/>
      <c r="D7877" s="21" t="s">
        <v>2373</v>
      </c>
      <c r="E7877" s="21" t="s">
        <v>1403</v>
      </c>
      <c r="F7877" s="21" t="s">
        <v>1403</v>
      </c>
      <c r="G7877" s="25" t="s">
        <v>1403</v>
      </c>
      <c r="H7877" s="21" t="s">
        <v>1403</v>
      </c>
      <c r="I7877" s="25" t="s">
        <v>1403</v>
      </c>
      <c r="J7877" s="21" t="s">
        <v>1403</v>
      </c>
      <c r="K7877" s="21" t="s">
        <v>1403</v>
      </c>
    </row>
    <row r="7878" s="7" customFormat="1" customHeight="1" spans="1:11">
      <c r="A7878" s="23"/>
      <c r="B7878" s="22"/>
      <c r="C7878" s="23"/>
      <c r="D7878" s="21" t="s">
        <v>1403</v>
      </c>
      <c r="E7878" s="21" t="s">
        <v>2374</v>
      </c>
      <c r="F7878" s="21" t="s">
        <v>1403</v>
      </c>
      <c r="G7878" s="25" t="s">
        <v>1403</v>
      </c>
      <c r="H7878" s="21" t="s">
        <v>1403</v>
      </c>
      <c r="I7878" s="25" t="s">
        <v>1403</v>
      </c>
      <c r="J7878" s="21" t="s">
        <v>1403</v>
      </c>
      <c r="K7878" s="21" t="s">
        <v>1403</v>
      </c>
    </row>
    <row r="7879" s="7" customFormat="1" customHeight="1" spans="1:11">
      <c r="A7879" s="23"/>
      <c r="B7879" s="22"/>
      <c r="C7879" s="23"/>
      <c r="D7879" s="21" t="s">
        <v>1403</v>
      </c>
      <c r="E7879" s="21" t="s">
        <v>1403</v>
      </c>
      <c r="F7879" s="21" t="s">
        <v>10816</v>
      </c>
      <c r="G7879" s="25" t="s">
        <v>2354</v>
      </c>
      <c r="H7879" s="21" t="s">
        <v>2622</v>
      </c>
      <c r="I7879" s="25" t="s">
        <v>2343</v>
      </c>
      <c r="J7879" s="21" t="s">
        <v>10805</v>
      </c>
      <c r="K7879" s="21" t="s">
        <v>10806</v>
      </c>
    </row>
    <row r="7880" s="7" customFormat="1" customHeight="1" spans="1:11">
      <c r="A7880" s="21" t="s">
        <v>10817</v>
      </c>
      <c r="B7880" s="24" t="s">
        <v>10818</v>
      </c>
      <c r="C7880" s="21" t="s">
        <v>10819</v>
      </c>
      <c r="D7880" s="23"/>
      <c r="E7880" s="23"/>
      <c r="F7880" s="23"/>
      <c r="G7880" s="22"/>
      <c r="H7880" s="23"/>
      <c r="I7880" s="22"/>
      <c r="J7880" s="23"/>
      <c r="K7880" s="23"/>
    </row>
    <row r="7881" s="7" customFormat="1" customHeight="1" spans="1:11">
      <c r="A7881" s="23"/>
      <c r="B7881" s="22"/>
      <c r="C7881" s="23"/>
      <c r="D7881" s="21" t="s">
        <v>2338</v>
      </c>
      <c r="E7881" s="21" t="s">
        <v>1403</v>
      </c>
      <c r="F7881" s="21" t="s">
        <v>1403</v>
      </c>
      <c r="G7881" s="25" t="s">
        <v>1403</v>
      </c>
      <c r="H7881" s="21" t="s">
        <v>1403</v>
      </c>
      <c r="I7881" s="25" t="s">
        <v>1403</v>
      </c>
      <c r="J7881" s="21" t="s">
        <v>1403</v>
      </c>
      <c r="K7881" s="21" t="s">
        <v>1403</v>
      </c>
    </row>
    <row r="7882" s="7" customFormat="1" customHeight="1" spans="1:11">
      <c r="A7882" s="23"/>
      <c r="B7882" s="22"/>
      <c r="C7882" s="23"/>
      <c r="D7882" s="21" t="s">
        <v>1403</v>
      </c>
      <c r="E7882" s="21" t="s">
        <v>2339</v>
      </c>
      <c r="F7882" s="21" t="s">
        <v>1403</v>
      </c>
      <c r="G7882" s="25" t="s">
        <v>1403</v>
      </c>
      <c r="H7882" s="21" t="s">
        <v>1403</v>
      </c>
      <c r="I7882" s="25" t="s">
        <v>1403</v>
      </c>
      <c r="J7882" s="21" t="s">
        <v>1403</v>
      </c>
      <c r="K7882" s="21" t="s">
        <v>1403</v>
      </c>
    </row>
    <row r="7883" s="7" customFormat="1" customHeight="1" spans="1:11">
      <c r="A7883" s="23"/>
      <c r="B7883" s="22"/>
      <c r="C7883" s="23"/>
      <c r="D7883" s="21" t="s">
        <v>1403</v>
      </c>
      <c r="E7883" s="21" t="s">
        <v>1403</v>
      </c>
      <c r="F7883" s="21" t="s">
        <v>10820</v>
      </c>
      <c r="G7883" s="25" t="s">
        <v>2341</v>
      </c>
      <c r="H7883" s="21" t="s">
        <v>10821</v>
      </c>
      <c r="I7883" s="25" t="s">
        <v>2416</v>
      </c>
      <c r="J7883" s="21" t="s">
        <v>10822</v>
      </c>
      <c r="K7883" s="21" t="s">
        <v>10823</v>
      </c>
    </row>
    <row r="7884" s="7" customFormat="1" customHeight="1" spans="1:11">
      <c r="A7884" s="23"/>
      <c r="B7884" s="22"/>
      <c r="C7884" s="23"/>
      <c r="D7884" s="21" t="s">
        <v>1403</v>
      </c>
      <c r="E7884" s="21" t="s">
        <v>1403</v>
      </c>
      <c r="F7884" s="21" t="s">
        <v>10824</v>
      </c>
      <c r="G7884" s="25" t="s">
        <v>2341</v>
      </c>
      <c r="H7884" s="21" t="s">
        <v>2866</v>
      </c>
      <c r="I7884" s="25" t="s">
        <v>2416</v>
      </c>
      <c r="J7884" s="21" t="s">
        <v>10825</v>
      </c>
      <c r="K7884" s="21" t="s">
        <v>10826</v>
      </c>
    </row>
    <row r="7885" s="7" customFormat="1" customHeight="1" spans="1:11">
      <c r="A7885" s="23"/>
      <c r="B7885" s="22"/>
      <c r="C7885" s="23"/>
      <c r="D7885" s="21" t="s">
        <v>2357</v>
      </c>
      <c r="E7885" s="21" t="s">
        <v>1403</v>
      </c>
      <c r="F7885" s="21" t="s">
        <v>1403</v>
      </c>
      <c r="G7885" s="25" t="s">
        <v>1403</v>
      </c>
      <c r="H7885" s="21" t="s">
        <v>1403</v>
      </c>
      <c r="I7885" s="25" t="s">
        <v>1403</v>
      </c>
      <c r="J7885" s="21" t="s">
        <v>1403</v>
      </c>
      <c r="K7885" s="21" t="s">
        <v>1403</v>
      </c>
    </row>
    <row r="7886" s="7" customFormat="1" customHeight="1" spans="1:11">
      <c r="A7886" s="23"/>
      <c r="B7886" s="22"/>
      <c r="C7886" s="23"/>
      <c r="D7886" s="21" t="s">
        <v>1403</v>
      </c>
      <c r="E7886" s="21" t="s">
        <v>2358</v>
      </c>
      <c r="F7886" s="21" t="s">
        <v>1403</v>
      </c>
      <c r="G7886" s="25" t="s">
        <v>1403</v>
      </c>
      <c r="H7886" s="21" t="s">
        <v>1403</v>
      </c>
      <c r="I7886" s="25" t="s">
        <v>1403</v>
      </c>
      <c r="J7886" s="21" t="s">
        <v>1403</v>
      </c>
      <c r="K7886" s="21" t="s">
        <v>1403</v>
      </c>
    </row>
    <row r="7887" s="7" customFormat="1" customHeight="1" spans="1:11">
      <c r="A7887" s="23"/>
      <c r="B7887" s="22"/>
      <c r="C7887" s="23"/>
      <c r="D7887" s="21" t="s">
        <v>1403</v>
      </c>
      <c r="E7887" s="21" t="s">
        <v>1403</v>
      </c>
      <c r="F7887" s="21" t="s">
        <v>10827</v>
      </c>
      <c r="G7887" s="25" t="s">
        <v>2354</v>
      </c>
      <c r="H7887" s="21" t="s">
        <v>2452</v>
      </c>
      <c r="I7887" s="25" t="s">
        <v>2343</v>
      </c>
      <c r="J7887" s="21" t="s">
        <v>10828</v>
      </c>
      <c r="K7887" s="21" t="s">
        <v>10829</v>
      </c>
    </row>
    <row r="7888" s="7" customFormat="1" customHeight="1" spans="1:11">
      <c r="A7888" s="23"/>
      <c r="B7888" s="22"/>
      <c r="C7888" s="23"/>
      <c r="D7888" s="21" t="s">
        <v>2373</v>
      </c>
      <c r="E7888" s="21" t="s">
        <v>1403</v>
      </c>
      <c r="F7888" s="21" t="s">
        <v>1403</v>
      </c>
      <c r="G7888" s="25" t="s">
        <v>1403</v>
      </c>
      <c r="H7888" s="21" t="s">
        <v>1403</v>
      </c>
      <c r="I7888" s="25" t="s">
        <v>1403</v>
      </c>
      <c r="J7888" s="21" t="s">
        <v>1403</v>
      </c>
      <c r="K7888" s="21" t="s">
        <v>1403</v>
      </c>
    </row>
    <row r="7889" s="7" customFormat="1" customHeight="1" spans="1:11">
      <c r="A7889" s="23"/>
      <c r="B7889" s="22"/>
      <c r="C7889" s="23"/>
      <c r="D7889" s="21" t="s">
        <v>1403</v>
      </c>
      <c r="E7889" s="21" t="s">
        <v>2374</v>
      </c>
      <c r="F7889" s="21" t="s">
        <v>1403</v>
      </c>
      <c r="G7889" s="25" t="s">
        <v>1403</v>
      </c>
      <c r="H7889" s="21" t="s">
        <v>1403</v>
      </c>
      <c r="I7889" s="25" t="s">
        <v>1403</v>
      </c>
      <c r="J7889" s="21" t="s">
        <v>1403</v>
      </c>
      <c r="K7889" s="21" t="s">
        <v>1403</v>
      </c>
    </row>
    <row r="7890" s="7" customFormat="1" customHeight="1" spans="1:11">
      <c r="A7890" s="23"/>
      <c r="B7890" s="22"/>
      <c r="C7890" s="23"/>
      <c r="D7890" s="21" t="s">
        <v>1403</v>
      </c>
      <c r="E7890" s="21" t="s">
        <v>1403</v>
      </c>
      <c r="F7890" s="21" t="s">
        <v>2984</v>
      </c>
      <c r="G7890" s="25" t="s">
        <v>2341</v>
      </c>
      <c r="H7890" s="21" t="s">
        <v>2452</v>
      </c>
      <c r="I7890" s="25" t="s">
        <v>2343</v>
      </c>
      <c r="J7890" s="21" t="s">
        <v>10830</v>
      </c>
      <c r="K7890" s="21" t="s">
        <v>10831</v>
      </c>
    </row>
    <row r="7891" s="7" customFormat="1" customHeight="1" spans="1:11">
      <c r="A7891" s="21" t="s">
        <v>10832</v>
      </c>
      <c r="B7891" s="24" t="s">
        <v>10833</v>
      </c>
      <c r="C7891" s="21" t="s">
        <v>10834</v>
      </c>
      <c r="D7891" s="23"/>
      <c r="E7891" s="23"/>
      <c r="F7891" s="23"/>
      <c r="G7891" s="22"/>
      <c r="H7891" s="23"/>
      <c r="I7891" s="22"/>
      <c r="J7891" s="23"/>
      <c r="K7891" s="23"/>
    </row>
    <row r="7892" s="7" customFormat="1" customHeight="1" spans="1:11">
      <c r="A7892" s="23"/>
      <c r="B7892" s="22"/>
      <c r="C7892" s="23"/>
      <c r="D7892" s="21" t="s">
        <v>2338</v>
      </c>
      <c r="E7892" s="21" t="s">
        <v>1403</v>
      </c>
      <c r="F7892" s="21" t="s">
        <v>1403</v>
      </c>
      <c r="G7892" s="25" t="s">
        <v>1403</v>
      </c>
      <c r="H7892" s="21" t="s">
        <v>1403</v>
      </c>
      <c r="I7892" s="25" t="s">
        <v>1403</v>
      </c>
      <c r="J7892" s="21" t="s">
        <v>1403</v>
      </c>
      <c r="K7892" s="21" t="s">
        <v>1403</v>
      </c>
    </row>
    <row r="7893" s="7" customFormat="1" customHeight="1" spans="1:11">
      <c r="A7893" s="23"/>
      <c r="B7893" s="22"/>
      <c r="C7893" s="23"/>
      <c r="D7893" s="21" t="s">
        <v>1403</v>
      </c>
      <c r="E7893" s="21" t="s">
        <v>2339</v>
      </c>
      <c r="F7893" s="21" t="s">
        <v>1403</v>
      </c>
      <c r="G7893" s="25" t="s">
        <v>1403</v>
      </c>
      <c r="H7893" s="21" t="s">
        <v>1403</v>
      </c>
      <c r="I7893" s="25" t="s">
        <v>1403</v>
      </c>
      <c r="J7893" s="21" t="s">
        <v>1403</v>
      </c>
      <c r="K7893" s="21" t="s">
        <v>1403</v>
      </c>
    </row>
    <row r="7894" s="7" customFormat="1" customHeight="1" spans="1:11">
      <c r="A7894" s="23"/>
      <c r="B7894" s="22"/>
      <c r="C7894" s="23"/>
      <c r="D7894" s="21" t="s">
        <v>1403</v>
      </c>
      <c r="E7894" s="21" t="s">
        <v>1403</v>
      </c>
      <c r="F7894" s="21" t="s">
        <v>10835</v>
      </c>
      <c r="G7894" s="25" t="s">
        <v>2341</v>
      </c>
      <c r="H7894" s="21" t="s">
        <v>2515</v>
      </c>
      <c r="I7894" s="25" t="s">
        <v>2416</v>
      </c>
      <c r="J7894" s="21" t="s">
        <v>10836</v>
      </c>
      <c r="K7894" s="21" t="s">
        <v>10837</v>
      </c>
    </row>
    <row r="7895" s="7" customFormat="1" customHeight="1" spans="1:11">
      <c r="A7895" s="23"/>
      <c r="B7895" s="22"/>
      <c r="C7895" s="23"/>
      <c r="D7895" s="21" t="s">
        <v>2357</v>
      </c>
      <c r="E7895" s="21" t="s">
        <v>1403</v>
      </c>
      <c r="F7895" s="21" t="s">
        <v>1403</v>
      </c>
      <c r="G7895" s="25" t="s">
        <v>1403</v>
      </c>
      <c r="H7895" s="21" t="s">
        <v>1403</v>
      </c>
      <c r="I7895" s="25" t="s">
        <v>1403</v>
      </c>
      <c r="J7895" s="21" t="s">
        <v>1403</v>
      </c>
      <c r="K7895" s="21" t="s">
        <v>1403</v>
      </c>
    </row>
    <row r="7896" s="7" customFormat="1" customHeight="1" spans="1:11">
      <c r="A7896" s="23"/>
      <c r="B7896" s="22"/>
      <c r="C7896" s="23"/>
      <c r="D7896" s="21" t="s">
        <v>1403</v>
      </c>
      <c r="E7896" s="21" t="s">
        <v>2358</v>
      </c>
      <c r="F7896" s="21" t="s">
        <v>1403</v>
      </c>
      <c r="G7896" s="25" t="s">
        <v>1403</v>
      </c>
      <c r="H7896" s="21" t="s">
        <v>1403</v>
      </c>
      <c r="I7896" s="25" t="s">
        <v>1403</v>
      </c>
      <c r="J7896" s="21" t="s">
        <v>1403</v>
      </c>
      <c r="K7896" s="21" t="s">
        <v>1403</v>
      </c>
    </row>
    <row r="7897" s="7" customFormat="1" customHeight="1" spans="1:11">
      <c r="A7897" s="23"/>
      <c r="B7897" s="22"/>
      <c r="C7897" s="23"/>
      <c r="D7897" s="21" t="s">
        <v>1403</v>
      </c>
      <c r="E7897" s="21" t="s">
        <v>1403</v>
      </c>
      <c r="F7897" s="21" t="s">
        <v>10838</v>
      </c>
      <c r="G7897" s="25" t="s">
        <v>2354</v>
      </c>
      <c r="H7897" s="21" t="s">
        <v>2622</v>
      </c>
      <c r="I7897" s="25" t="s">
        <v>2343</v>
      </c>
      <c r="J7897" s="21" t="s">
        <v>10839</v>
      </c>
      <c r="K7897" s="21" t="s">
        <v>10837</v>
      </c>
    </row>
    <row r="7898" s="7" customFormat="1" customHeight="1" spans="1:11">
      <c r="A7898" s="23"/>
      <c r="B7898" s="22"/>
      <c r="C7898" s="23"/>
      <c r="D7898" s="21" t="s">
        <v>1403</v>
      </c>
      <c r="E7898" s="21" t="s">
        <v>1403</v>
      </c>
      <c r="F7898" s="21" t="s">
        <v>10840</v>
      </c>
      <c r="G7898" s="25" t="s">
        <v>2354</v>
      </c>
      <c r="H7898" s="21" t="s">
        <v>2365</v>
      </c>
      <c r="I7898" s="25" t="s">
        <v>2343</v>
      </c>
      <c r="J7898" s="21" t="s">
        <v>10841</v>
      </c>
      <c r="K7898" s="21" t="s">
        <v>10837</v>
      </c>
    </row>
    <row r="7899" s="7" customFormat="1" customHeight="1" spans="1:11">
      <c r="A7899" s="23"/>
      <c r="B7899" s="22"/>
      <c r="C7899" s="23"/>
      <c r="D7899" s="21" t="s">
        <v>2373</v>
      </c>
      <c r="E7899" s="21" t="s">
        <v>1403</v>
      </c>
      <c r="F7899" s="21" t="s">
        <v>1403</v>
      </c>
      <c r="G7899" s="25" t="s">
        <v>1403</v>
      </c>
      <c r="H7899" s="21" t="s">
        <v>1403</v>
      </c>
      <c r="I7899" s="25" t="s">
        <v>1403</v>
      </c>
      <c r="J7899" s="21" t="s">
        <v>1403</v>
      </c>
      <c r="K7899" s="21" t="s">
        <v>1403</v>
      </c>
    </row>
    <row r="7900" s="7" customFormat="1" customHeight="1" spans="1:11">
      <c r="A7900" s="23"/>
      <c r="B7900" s="22"/>
      <c r="C7900" s="23"/>
      <c r="D7900" s="21" t="s">
        <v>1403</v>
      </c>
      <c r="E7900" s="21" t="s">
        <v>2374</v>
      </c>
      <c r="F7900" s="21" t="s">
        <v>1403</v>
      </c>
      <c r="G7900" s="25" t="s">
        <v>1403</v>
      </c>
      <c r="H7900" s="21" t="s">
        <v>1403</v>
      </c>
      <c r="I7900" s="25" t="s">
        <v>1403</v>
      </c>
      <c r="J7900" s="21" t="s">
        <v>1403</v>
      </c>
      <c r="K7900" s="21" t="s">
        <v>1403</v>
      </c>
    </row>
    <row r="7901" s="7" customFormat="1" customHeight="1" spans="1:11">
      <c r="A7901" s="23"/>
      <c r="B7901" s="22"/>
      <c r="C7901" s="23"/>
      <c r="D7901" s="21" t="s">
        <v>1403</v>
      </c>
      <c r="E7901" s="21" t="s">
        <v>1403</v>
      </c>
      <c r="F7901" s="21" t="s">
        <v>3130</v>
      </c>
      <c r="G7901" s="25" t="s">
        <v>2354</v>
      </c>
      <c r="H7901" s="21" t="s">
        <v>2622</v>
      </c>
      <c r="I7901" s="25" t="s">
        <v>2343</v>
      </c>
      <c r="J7901" s="21" t="s">
        <v>10842</v>
      </c>
      <c r="K7901" s="21" t="s">
        <v>10843</v>
      </c>
    </row>
    <row r="7902" s="7" customFormat="1" customHeight="1" spans="1:11">
      <c r="A7902" s="21" t="s">
        <v>10844</v>
      </c>
      <c r="B7902" s="24" t="s">
        <v>10845</v>
      </c>
      <c r="C7902" s="21" t="s">
        <v>10846</v>
      </c>
      <c r="D7902" s="23"/>
      <c r="E7902" s="23"/>
      <c r="F7902" s="23"/>
      <c r="G7902" s="22"/>
      <c r="H7902" s="23"/>
      <c r="I7902" s="22"/>
      <c r="J7902" s="23"/>
      <c r="K7902" s="23"/>
    </row>
    <row r="7903" s="7" customFormat="1" customHeight="1" spans="1:11">
      <c r="A7903" s="23"/>
      <c r="B7903" s="22"/>
      <c r="C7903" s="23"/>
      <c r="D7903" s="21" t="s">
        <v>2338</v>
      </c>
      <c r="E7903" s="21" t="s">
        <v>1403</v>
      </c>
      <c r="F7903" s="21" t="s">
        <v>1403</v>
      </c>
      <c r="G7903" s="25" t="s">
        <v>1403</v>
      </c>
      <c r="H7903" s="21" t="s">
        <v>1403</v>
      </c>
      <c r="I7903" s="25" t="s">
        <v>1403</v>
      </c>
      <c r="J7903" s="21" t="s">
        <v>1403</v>
      </c>
      <c r="K7903" s="21" t="s">
        <v>1403</v>
      </c>
    </row>
    <row r="7904" s="7" customFormat="1" customHeight="1" spans="1:11">
      <c r="A7904" s="23"/>
      <c r="B7904" s="22"/>
      <c r="C7904" s="23"/>
      <c r="D7904" s="21" t="s">
        <v>1403</v>
      </c>
      <c r="E7904" s="21" t="s">
        <v>2339</v>
      </c>
      <c r="F7904" s="21" t="s">
        <v>1403</v>
      </c>
      <c r="G7904" s="25" t="s">
        <v>1403</v>
      </c>
      <c r="H7904" s="21" t="s">
        <v>1403</v>
      </c>
      <c r="I7904" s="25" t="s">
        <v>1403</v>
      </c>
      <c r="J7904" s="21" t="s">
        <v>1403</v>
      </c>
      <c r="K7904" s="21" t="s">
        <v>1403</v>
      </c>
    </row>
    <row r="7905" s="7" customFormat="1" customHeight="1" spans="1:11">
      <c r="A7905" s="23"/>
      <c r="B7905" s="22"/>
      <c r="C7905" s="23"/>
      <c r="D7905" s="21" t="s">
        <v>1403</v>
      </c>
      <c r="E7905" s="21" t="s">
        <v>1403</v>
      </c>
      <c r="F7905" s="21" t="s">
        <v>10847</v>
      </c>
      <c r="G7905" s="25" t="s">
        <v>2354</v>
      </c>
      <c r="H7905" s="21" t="s">
        <v>2355</v>
      </c>
      <c r="I7905" s="25" t="s">
        <v>4081</v>
      </c>
      <c r="J7905" s="21" t="s">
        <v>10848</v>
      </c>
      <c r="K7905" s="21" t="s">
        <v>10849</v>
      </c>
    </row>
    <row r="7906" s="7" customFormat="1" customHeight="1" spans="1:11">
      <c r="A7906" s="23"/>
      <c r="B7906" s="22"/>
      <c r="C7906" s="23"/>
      <c r="D7906" s="21" t="s">
        <v>1403</v>
      </c>
      <c r="E7906" s="21" t="s">
        <v>1403</v>
      </c>
      <c r="F7906" s="21" t="s">
        <v>10850</v>
      </c>
      <c r="G7906" s="25" t="s">
        <v>2354</v>
      </c>
      <c r="H7906" s="21" t="s">
        <v>2561</v>
      </c>
      <c r="I7906" s="25" t="s">
        <v>2871</v>
      </c>
      <c r="J7906" s="21" t="s">
        <v>10851</v>
      </c>
      <c r="K7906" s="21" t="s">
        <v>10849</v>
      </c>
    </row>
    <row r="7907" s="7" customFormat="1" customHeight="1" spans="1:11">
      <c r="A7907" s="23"/>
      <c r="B7907" s="22"/>
      <c r="C7907" s="23"/>
      <c r="D7907" s="21" t="s">
        <v>1403</v>
      </c>
      <c r="E7907" s="21" t="s">
        <v>1403</v>
      </c>
      <c r="F7907" s="21" t="s">
        <v>10852</v>
      </c>
      <c r="G7907" s="25" t="s">
        <v>2354</v>
      </c>
      <c r="H7907" s="21" t="s">
        <v>2541</v>
      </c>
      <c r="I7907" s="25" t="s">
        <v>2416</v>
      </c>
      <c r="J7907" s="21" t="s">
        <v>10853</v>
      </c>
      <c r="K7907" s="21" t="s">
        <v>10854</v>
      </c>
    </row>
    <row r="7908" s="7" customFormat="1" customHeight="1" spans="1:11">
      <c r="A7908" s="23"/>
      <c r="B7908" s="22"/>
      <c r="C7908" s="23"/>
      <c r="D7908" s="21" t="s">
        <v>2357</v>
      </c>
      <c r="E7908" s="21" t="s">
        <v>1403</v>
      </c>
      <c r="F7908" s="21" t="s">
        <v>1403</v>
      </c>
      <c r="G7908" s="25" t="s">
        <v>1403</v>
      </c>
      <c r="H7908" s="21" t="s">
        <v>1403</v>
      </c>
      <c r="I7908" s="25" t="s">
        <v>1403</v>
      </c>
      <c r="J7908" s="21" t="s">
        <v>1403</v>
      </c>
      <c r="K7908" s="21" t="s">
        <v>1403</v>
      </c>
    </row>
    <row r="7909" s="7" customFormat="1" customHeight="1" spans="1:11">
      <c r="A7909" s="23"/>
      <c r="B7909" s="22"/>
      <c r="C7909" s="23"/>
      <c r="D7909" s="21" t="s">
        <v>1403</v>
      </c>
      <c r="E7909" s="21" t="s">
        <v>2358</v>
      </c>
      <c r="F7909" s="21" t="s">
        <v>1403</v>
      </c>
      <c r="G7909" s="25" t="s">
        <v>1403</v>
      </c>
      <c r="H7909" s="21" t="s">
        <v>1403</v>
      </c>
      <c r="I7909" s="25" t="s">
        <v>1403</v>
      </c>
      <c r="J7909" s="21" t="s">
        <v>1403</v>
      </c>
      <c r="K7909" s="21" t="s">
        <v>1403</v>
      </c>
    </row>
    <row r="7910" s="7" customFormat="1" customHeight="1" spans="1:11">
      <c r="A7910" s="23"/>
      <c r="B7910" s="22"/>
      <c r="C7910" s="23"/>
      <c r="D7910" s="21" t="s">
        <v>1403</v>
      </c>
      <c r="E7910" s="21" t="s">
        <v>1403</v>
      </c>
      <c r="F7910" s="21" t="s">
        <v>3583</v>
      </c>
      <c r="G7910" s="25" t="s">
        <v>2354</v>
      </c>
      <c r="H7910" s="21" t="s">
        <v>2622</v>
      </c>
      <c r="I7910" s="25" t="s">
        <v>2343</v>
      </c>
      <c r="J7910" s="21" t="s">
        <v>10855</v>
      </c>
      <c r="K7910" s="21" t="s">
        <v>10856</v>
      </c>
    </row>
    <row r="7911" s="7" customFormat="1" customHeight="1" spans="1:11">
      <c r="A7911" s="23"/>
      <c r="B7911" s="22"/>
      <c r="C7911" s="23"/>
      <c r="D7911" s="21" t="s">
        <v>1403</v>
      </c>
      <c r="E7911" s="21" t="s">
        <v>1403</v>
      </c>
      <c r="F7911" s="21" t="s">
        <v>10857</v>
      </c>
      <c r="G7911" s="25" t="s">
        <v>2354</v>
      </c>
      <c r="H7911" s="21" t="s">
        <v>2355</v>
      </c>
      <c r="I7911" s="25" t="s">
        <v>2581</v>
      </c>
      <c r="J7911" s="21" t="s">
        <v>10858</v>
      </c>
      <c r="K7911" s="21" t="s">
        <v>10859</v>
      </c>
    </row>
    <row r="7912" s="7" customFormat="1" customHeight="1" spans="1:11">
      <c r="A7912" s="23"/>
      <c r="B7912" s="22"/>
      <c r="C7912" s="23"/>
      <c r="D7912" s="21" t="s">
        <v>1403</v>
      </c>
      <c r="E7912" s="21" t="s">
        <v>2578</v>
      </c>
      <c r="F7912" s="21" t="s">
        <v>1403</v>
      </c>
      <c r="G7912" s="25" t="s">
        <v>1403</v>
      </c>
      <c r="H7912" s="21" t="s">
        <v>1403</v>
      </c>
      <c r="I7912" s="25" t="s">
        <v>1403</v>
      </c>
      <c r="J7912" s="21" t="s">
        <v>1403</v>
      </c>
      <c r="K7912" s="21" t="s">
        <v>1403</v>
      </c>
    </row>
    <row r="7913" s="7" customFormat="1" customHeight="1" spans="1:11">
      <c r="A7913" s="23"/>
      <c r="B7913" s="22"/>
      <c r="C7913" s="23"/>
      <c r="D7913" s="21" t="s">
        <v>1403</v>
      </c>
      <c r="E7913" s="21" t="s">
        <v>1403</v>
      </c>
      <c r="F7913" s="21" t="s">
        <v>10860</v>
      </c>
      <c r="G7913" s="25" t="s">
        <v>2354</v>
      </c>
      <c r="H7913" s="21" t="s">
        <v>2394</v>
      </c>
      <c r="I7913" s="25" t="s">
        <v>2343</v>
      </c>
      <c r="J7913" s="21" t="s">
        <v>10861</v>
      </c>
      <c r="K7913" s="21" t="s">
        <v>10862</v>
      </c>
    </row>
    <row r="7914" s="7" customFormat="1" customHeight="1" spans="1:11">
      <c r="A7914" s="23"/>
      <c r="B7914" s="22"/>
      <c r="C7914" s="23"/>
      <c r="D7914" s="21" t="s">
        <v>2373</v>
      </c>
      <c r="E7914" s="21" t="s">
        <v>1403</v>
      </c>
      <c r="F7914" s="21" t="s">
        <v>1403</v>
      </c>
      <c r="G7914" s="25" t="s">
        <v>1403</v>
      </c>
      <c r="H7914" s="21" t="s">
        <v>1403</v>
      </c>
      <c r="I7914" s="25" t="s">
        <v>1403</v>
      </c>
      <c r="J7914" s="21" t="s">
        <v>1403</v>
      </c>
      <c r="K7914" s="21" t="s">
        <v>1403</v>
      </c>
    </row>
    <row r="7915" s="7" customFormat="1" customHeight="1" spans="1:11">
      <c r="A7915" s="23"/>
      <c r="B7915" s="22"/>
      <c r="C7915" s="23"/>
      <c r="D7915" s="21" t="s">
        <v>1403</v>
      </c>
      <c r="E7915" s="21" t="s">
        <v>2374</v>
      </c>
      <c r="F7915" s="21" t="s">
        <v>1403</v>
      </c>
      <c r="G7915" s="25" t="s">
        <v>1403</v>
      </c>
      <c r="H7915" s="21" t="s">
        <v>1403</v>
      </c>
      <c r="I7915" s="25" t="s">
        <v>1403</v>
      </c>
      <c r="J7915" s="21" t="s">
        <v>1403</v>
      </c>
      <c r="K7915" s="21" t="s">
        <v>1403</v>
      </c>
    </row>
    <row r="7916" s="7" customFormat="1" customHeight="1" spans="1:11">
      <c r="A7916" s="23"/>
      <c r="B7916" s="22"/>
      <c r="C7916" s="23"/>
      <c r="D7916" s="21" t="s">
        <v>1403</v>
      </c>
      <c r="E7916" s="21" t="s">
        <v>1403</v>
      </c>
      <c r="F7916" s="21" t="s">
        <v>10863</v>
      </c>
      <c r="G7916" s="25" t="s">
        <v>2354</v>
      </c>
      <c r="H7916" s="21" t="s">
        <v>2622</v>
      </c>
      <c r="I7916" s="25" t="s">
        <v>2343</v>
      </c>
      <c r="J7916" s="21" t="s">
        <v>10864</v>
      </c>
      <c r="K7916" s="21" t="s">
        <v>10865</v>
      </c>
    </row>
    <row r="7917" s="7" customFormat="1" customHeight="1" spans="1:11">
      <c r="A7917" s="23"/>
      <c r="B7917" s="22"/>
      <c r="C7917" s="23"/>
      <c r="D7917" s="21" t="s">
        <v>1403</v>
      </c>
      <c r="E7917" s="21" t="s">
        <v>1403</v>
      </c>
      <c r="F7917" s="21" t="s">
        <v>10866</v>
      </c>
      <c r="G7917" s="25" t="s">
        <v>2354</v>
      </c>
      <c r="H7917" s="21" t="s">
        <v>2452</v>
      </c>
      <c r="I7917" s="25" t="s">
        <v>2343</v>
      </c>
      <c r="J7917" s="21" t="s">
        <v>10867</v>
      </c>
      <c r="K7917" s="21" t="s">
        <v>10868</v>
      </c>
    </row>
    <row r="7918" s="7" customFormat="1" customHeight="1" spans="1:11">
      <c r="A7918" s="21" t="s">
        <v>10869</v>
      </c>
      <c r="B7918" s="24" t="s">
        <v>10870</v>
      </c>
      <c r="C7918" s="21" t="s">
        <v>10871</v>
      </c>
      <c r="D7918" s="23"/>
      <c r="E7918" s="23"/>
      <c r="F7918" s="23"/>
      <c r="G7918" s="22"/>
      <c r="H7918" s="23"/>
      <c r="I7918" s="22"/>
      <c r="J7918" s="23"/>
      <c r="K7918" s="23"/>
    </row>
    <row r="7919" s="7" customFormat="1" customHeight="1" spans="1:11">
      <c r="A7919" s="23"/>
      <c r="B7919" s="22"/>
      <c r="C7919" s="23"/>
      <c r="D7919" s="21" t="s">
        <v>2338</v>
      </c>
      <c r="E7919" s="21" t="s">
        <v>1403</v>
      </c>
      <c r="F7919" s="21" t="s">
        <v>1403</v>
      </c>
      <c r="G7919" s="25" t="s">
        <v>1403</v>
      </c>
      <c r="H7919" s="21" t="s">
        <v>1403</v>
      </c>
      <c r="I7919" s="25" t="s">
        <v>1403</v>
      </c>
      <c r="J7919" s="21" t="s">
        <v>1403</v>
      </c>
      <c r="K7919" s="21" t="s">
        <v>1403</v>
      </c>
    </row>
    <row r="7920" s="7" customFormat="1" customHeight="1" spans="1:11">
      <c r="A7920" s="23"/>
      <c r="B7920" s="22"/>
      <c r="C7920" s="23"/>
      <c r="D7920" s="21" t="s">
        <v>1403</v>
      </c>
      <c r="E7920" s="21" t="s">
        <v>2339</v>
      </c>
      <c r="F7920" s="21" t="s">
        <v>1403</v>
      </c>
      <c r="G7920" s="25" t="s">
        <v>1403</v>
      </c>
      <c r="H7920" s="21" t="s">
        <v>1403</v>
      </c>
      <c r="I7920" s="25" t="s">
        <v>1403</v>
      </c>
      <c r="J7920" s="21" t="s">
        <v>1403</v>
      </c>
      <c r="K7920" s="21" t="s">
        <v>1403</v>
      </c>
    </row>
    <row r="7921" s="7" customFormat="1" customHeight="1" spans="1:11">
      <c r="A7921" s="23"/>
      <c r="B7921" s="22"/>
      <c r="C7921" s="23"/>
      <c r="D7921" s="21" t="s">
        <v>1403</v>
      </c>
      <c r="E7921" s="21" t="s">
        <v>1403</v>
      </c>
      <c r="F7921" s="21" t="s">
        <v>10872</v>
      </c>
      <c r="G7921" s="25" t="s">
        <v>2341</v>
      </c>
      <c r="H7921" s="21" t="s">
        <v>3936</v>
      </c>
      <c r="I7921" s="25" t="s">
        <v>10264</v>
      </c>
      <c r="J7921" s="21" t="s">
        <v>10873</v>
      </c>
      <c r="K7921" s="21" t="s">
        <v>10874</v>
      </c>
    </row>
    <row r="7922" s="7" customFormat="1" customHeight="1" spans="1:11">
      <c r="A7922" s="23"/>
      <c r="B7922" s="22"/>
      <c r="C7922" s="23"/>
      <c r="D7922" s="21" t="s">
        <v>1403</v>
      </c>
      <c r="E7922" s="21" t="s">
        <v>1403</v>
      </c>
      <c r="F7922" s="21" t="s">
        <v>10875</v>
      </c>
      <c r="G7922" s="25" t="s">
        <v>2354</v>
      </c>
      <c r="H7922" s="21" t="s">
        <v>2622</v>
      </c>
      <c r="I7922" s="25" t="s">
        <v>2343</v>
      </c>
      <c r="J7922" s="21" t="s">
        <v>10876</v>
      </c>
      <c r="K7922" s="21" t="s">
        <v>10874</v>
      </c>
    </row>
    <row r="7923" s="7" customFormat="1" customHeight="1" spans="1:11">
      <c r="A7923" s="23"/>
      <c r="B7923" s="22"/>
      <c r="C7923" s="23"/>
      <c r="D7923" s="21" t="s">
        <v>2357</v>
      </c>
      <c r="E7923" s="21" t="s">
        <v>1403</v>
      </c>
      <c r="F7923" s="21" t="s">
        <v>1403</v>
      </c>
      <c r="G7923" s="25" t="s">
        <v>1403</v>
      </c>
      <c r="H7923" s="21" t="s">
        <v>1403</v>
      </c>
      <c r="I7923" s="25" t="s">
        <v>1403</v>
      </c>
      <c r="J7923" s="21" t="s">
        <v>1403</v>
      </c>
      <c r="K7923" s="21" t="s">
        <v>1403</v>
      </c>
    </row>
    <row r="7924" s="7" customFormat="1" customHeight="1" spans="1:11">
      <c r="A7924" s="23"/>
      <c r="B7924" s="22"/>
      <c r="C7924" s="23"/>
      <c r="D7924" s="21" t="s">
        <v>1403</v>
      </c>
      <c r="E7924" s="21" t="s">
        <v>2358</v>
      </c>
      <c r="F7924" s="21" t="s">
        <v>1403</v>
      </c>
      <c r="G7924" s="25" t="s">
        <v>1403</v>
      </c>
      <c r="H7924" s="21" t="s">
        <v>1403</v>
      </c>
      <c r="I7924" s="25" t="s">
        <v>1403</v>
      </c>
      <c r="J7924" s="21" t="s">
        <v>1403</v>
      </c>
      <c r="K7924" s="21" t="s">
        <v>1403</v>
      </c>
    </row>
    <row r="7925" s="7" customFormat="1" customHeight="1" spans="1:11">
      <c r="A7925" s="23"/>
      <c r="B7925" s="22"/>
      <c r="C7925" s="23"/>
      <c r="D7925" s="21" t="s">
        <v>1403</v>
      </c>
      <c r="E7925" s="21" t="s">
        <v>1403</v>
      </c>
      <c r="F7925" s="21" t="s">
        <v>10877</v>
      </c>
      <c r="G7925" s="25" t="s">
        <v>2354</v>
      </c>
      <c r="H7925" s="21" t="s">
        <v>2622</v>
      </c>
      <c r="I7925" s="25" t="s">
        <v>2343</v>
      </c>
      <c r="J7925" s="21" t="s">
        <v>10878</v>
      </c>
      <c r="K7925" s="21" t="s">
        <v>10874</v>
      </c>
    </row>
    <row r="7926" s="7" customFormat="1" customHeight="1" spans="1:11">
      <c r="A7926" s="23"/>
      <c r="B7926" s="22"/>
      <c r="C7926" s="23"/>
      <c r="D7926" s="21" t="s">
        <v>2373</v>
      </c>
      <c r="E7926" s="21" t="s">
        <v>1403</v>
      </c>
      <c r="F7926" s="21" t="s">
        <v>1403</v>
      </c>
      <c r="G7926" s="25" t="s">
        <v>1403</v>
      </c>
      <c r="H7926" s="21" t="s">
        <v>1403</v>
      </c>
      <c r="I7926" s="25" t="s">
        <v>1403</v>
      </c>
      <c r="J7926" s="21" t="s">
        <v>1403</v>
      </c>
      <c r="K7926" s="21" t="s">
        <v>1403</v>
      </c>
    </row>
    <row r="7927" s="7" customFormat="1" customHeight="1" spans="1:11">
      <c r="A7927" s="23"/>
      <c r="B7927" s="22"/>
      <c r="C7927" s="23"/>
      <c r="D7927" s="21" t="s">
        <v>1403</v>
      </c>
      <c r="E7927" s="21" t="s">
        <v>2374</v>
      </c>
      <c r="F7927" s="21" t="s">
        <v>1403</v>
      </c>
      <c r="G7927" s="25" t="s">
        <v>1403</v>
      </c>
      <c r="H7927" s="21" t="s">
        <v>1403</v>
      </c>
      <c r="I7927" s="25" t="s">
        <v>1403</v>
      </c>
      <c r="J7927" s="21" t="s">
        <v>1403</v>
      </c>
      <c r="K7927" s="21" t="s">
        <v>1403</v>
      </c>
    </row>
    <row r="7928" s="7" customFormat="1" customHeight="1" spans="1:11">
      <c r="A7928" s="23"/>
      <c r="B7928" s="22"/>
      <c r="C7928" s="23"/>
      <c r="D7928" s="21" t="s">
        <v>1403</v>
      </c>
      <c r="E7928" s="21" t="s">
        <v>1403</v>
      </c>
      <c r="F7928" s="21" t="s">
        <v>10879</v>
      </c>
      <c r="G7928" s="25" t="s">
        <v>2354</v>
      </c>
      <c r="H7928" s="21" t="s">
        <v>2622</v>
      </c>
      <c r="I7928" s="25" t="s">
        <v>2343</v>
      </c>
      <c r="J7928" s="21" t="s">
        <v>10880</v>
      </c>
      <c r="K7928" s="21" t="s">
        <v>10881</v>
      </c>
    </row>
    <row r="7929" s="7" customFormat="1" customHeight="1" spans="1:11">
      <c r="A7929" s="21" t="s">
        <v>10882</v>
      </c>
      <c r="B7929" s="24" t="s">
        <v>10883</v>
      </c>
      <c r="C7929" s="21" t="s">
        <v>2614</v>
      </c>
      <c r="D7929" s="23"/>
      <c r="E7929" s="23"/>
      <c r="F7929" s="23"/>
      <c r="G7929" s="22"/>
      <c r="H7929" s="23"/>
      <c r="I7929" s="22"/>
      <c r="J7929" s="23"/>
      <c r="K7929" s="23"/>
    </row>
    <row r="7930" s="7" customFormat="1" customHeight="1" spans="1:11">
      <c r="A7930" s="23"/>
      <c r="B7930" s="22"/>
      <c r="C7930" s="23"/>
      <c r="D7930" s="21" t="s">
        <v>2338</v>
      </c>
      <c r="E7930" s="21" t="s">
        <v>1403</v>
      </c>
      <c r="F7930" s="21" t="s">
        <v>1403</v>
      </c>
      <c r="G7930" s="25" t="s">
        <v>1403</v>
      </c>
      <c r="H7930" s="21" t="s">
        <v>1403</v>
      </c>
      <c r="I7930" s="25" t="s">
        <v>1403</v>
      </c>
      <c r="J7930" s="21" t="s">
        <v>1403</v>
      </c>
      <c r="K7930" s="21" t="s">
        <v>1403</v>
      </c>
    </row>
    <row r="7931" s="7" customFormat="1" customHeight="1" spans="1:11">
      <c r="A7931" s="23"/>
      <c r="B7931" s="22"/>
      <c r="C7931" s="23"/>
      <c r="D7931" s="21" t="s">
        <v>1403</v>
      </c>
      <c r="E7931" s="21" t="s">
        <v>2339</v>
      </c>
      <c r="F7931" s="21" t="s">
        <v>1403</v>
      </c>
      <c r="G7931" s="25" t="s">
        <v>1403</v>
      </c>
      <c r="H7931" s="21" t="s">
        <v>1403</v>
      </c>
      <c r="I7931" s="25" t="s">
        <v>1403</v>
      </c>
      <c r="J7931" s="21" t="s">
        <v>1403</v>
      </c>
      <c r="K7931" s="21" t="s">
        <v>1403</v>
      </c>
    </row>
    <row r="7932" s="7" customFormat="1" customHeight="1" spans="1:11">
      <c r="A7932" s="23"/>
      <c r="B7932" s="22"/>
      <c r="C7932" s="23"/>
      <c r="D7932" s="21" t="s">
        <v>1403</v>
      </c>
      <c r="E7932" s="21" t="s">
        <v>1403</v>
      </c>
      <c r="F7932" s="21" t="s">
        <v>2621</v>
      </c>
      <c r="G7932" s="25" t="s">
        <v>2341</v>
      </c>
      <c r="H7932" s="21" t="s">
        <v>2367</v>
      </c>
      <c r="I7932" s="25" t="s">
        <v>2384</v>
      </c>
      <c r="J7932" s="21" t="s">
        <v>2632</v>
      </c>
      <c r="K7932" s="21" t="s">
        <v>10884</v>
      </c>
    </row>
    <row r="7933" s="7" customFormat="1" customHeight="1" spans="1:11">
      <c r="A7933" s="23"/>
      <c r="B7933" s="22"/>
      <c r="C7933" s="23"/>
      <c r="D7933" s="21" t="s">
        <v>2357</v>
      </c>
      <c r="E7933" s="21" t="s">
        <v>1403</v>
      </c>
      <c r="F7933" s="21" t="s">
        <v>1403</v>
      </c>
      <c r="G7933" s="25" t="s">
        <v>1403</v>
      </c>
      <c r="H7933" s="21" t="s">
        <v>1403</v>
      </c>
      <c r="I7933" s="25" t="s">
        <v>1403</v>
      </c>
      <c r="J7933" s="21" t="s">
        <v>1403</v>
      </c>
      <c r="K7933" s="21" t="s">
        <v>1403</v>
      </c>
    </row>
    <row r="7934" s="7" customFormat="1" customHeight="1" spans="1:11">
      <c r="A7934" s="23"/>
      <c r="B7934" s="22"/>
      <c r="C7934" s="23"/>
      <c r="D7934" s="21" t="s">
        <v>1403</v>
      </c>
      <c r="E7934" s="21" t="s">
        <v>2358</v>
      </c>
      <c r="F7934" s="21" t="s">
        <v>1403</v>
      </c>
      <c r="G7934" s="25" t="s">
        <v>1403</v>
      </c>
      <c r="H7934" s="21" t="s">
        <v>1403</v>
      </c>
      <c r="I7934" s="25" t="s">
        <v>1403</v>
      </c>
      <c r="J7934" s="21" t="s">
        <v>1403</v>
      </c>
      <c r="K7934" s="21" t="s">
        <v>1403</v>
      </c>
    </row>
    <row r="7935" s="7" customFormat="1" customHeight="1" spans="1:11">
      <c r="A7935" s="23"/>
      <c r="B7935" s="22"/>
      <c r="C7935" s="23"/>
      <c r="D7935" s="21" t="s">
        <v>1403</v>
      </c>
      <c r="E7935" s="21" t="s">
        <v>1403</v>
      </c>
      <c r="F7935" s="21" t="s">
        <v>2590</v>
      </c>
      <c r="G7935" s="25" t="s">
        <v>2341</v>
      </c>
      <c r="H7935" s="21" t="s">
        <v>3265</v>
      </c>
      <c r="I7935" s="25" t="s">
        <v>1403</v>
      </c>
      <c r="J7935" s="21" t="s">
        <v>2623</v>
      </c>
      <c r="K7935" s="21" t="s">
        <v>8762</v>
      </c>
    </row>
    <row r="7936" s="7" customFormat="1" customHeight="1" spans="1:11">
      <c r="A7936" s="23"/>
      <c r="B7936" s="22"/>
      <c r="C7936" s="23"/>
      <c r="D7936" s="21" t="s">
        <v>2373</v>
      </c>
      <c r="E7936" s="21" t="s">
        <v>1403</v>
      </c>
      <c r="F7936" s="21" t="s">
        <v>1403</v>
      </c>
      <c r="G7936" s="25" t="s">
        <v>1403</v>
      </c>
      <c r="H7936" s="21" t="s">
        <v>1403</v>
      </c>
      <c r="I7936" s="25" t="s">
        <v>1403</v>
      </c>
      <c r="J7936" s="21" t="s">
        <v>1403</v>
      </c>
      <c r="K7936" s="21" t="s">
        <v>1403</v>
      </c>
    </row>
    <row r="7937" s="7" customFormat="1" customHeight="1" spans="1:11">
      <c r="A7937" s="23"/>
      <c r="B7937" s="22"/>
      <c r="C7937" s="23"/>
      <c r="D7937" s="21" t="s">
        <v>1403</v>
      </c>
      <c r="E7937" s="21" t="s">
        <v>2374</v>
      </c>
      <c r="F7937" s="21" t="s">
        <v>1403</v>
      </c>
      <c r="G7937" s="25" t="s">
        <v>1403</v>
      </c>
      <c r="H7937" s="21" t="s">
        <v>1403</v>
      </c>
      <c r="I7937" s="25" t="s">
        <v>1403</v>
      </c>
      <c r="J7937" s="21" t="s">
        <v>1403</v>
      </c>
      <c r="K7937" s="21" t="s">
        <v>1403</v>
      </c>
    </row>
    <row r="7938" s="7" customFormat="1" customHeight="1" spans="1:11">
      <c r="A7938" s="23"/>
      <c r="B7938" s="22"/>
      <c r="C7938" s="23"/>
      <c r="D7938" s="21" t="s">
        <v>1403</v>
      </c>
      <c r="E7938" s="21" t="s">
        <v>1403</v>
      </c>
      <c r="F7938" s="21" t="s">
        <v>2594</v>
      </c>
      <c r="G7938" s="25" t="s">
        <v>2354</v>
      </c>
      <c r="H7938" s="21" t="s">
        <v>2394</v>
      </c>
      <c r="I7938" s="25" t="s">
        <v>2343</v>
      </c>
      <c r="J7938" s="21" t="s">
        <v>2625</v>
      </c>
      <c r="K7938" s="21" t="s">
        <v>2626</v>
      </c>
    </row>
    <row r="7939" s="7" customFormat="1" customHeight="1" spans="1:11">
      <c r="A7939" s="21" t="s">
        <v>10885</v>
      </c>
      <c r="B7939" s="24" t="s">
        <v>10886</v>
      </c>
      <c r="C7939" s="21" t="s">
        <v>10887</v>
      </c>
      <c r="D7939" s="23"/>
      <c r="E7939" s="23"/>
      <c r="F7939" s="23"/>
      <c r="G7939" s="22"/>
      <c r="H7939" s="23"/>
      <c r="I7939" s="22"/>
      <c r="J7939" s="23"/>
      <c r="K7939" s="23"/>
    </row>
    <row r="7940" s="7" customFormat="1" customHeight="1" spans="1:11">
      <c r="A7940" s="23"/>
      <c r="B7940" s="22"/>
      <c r="C7940" s="23"/>
      <c r="D7940" s="21" t="s">
        <v>2338</v>
      </c>
      <c r="E7940" s="21" t="s">
        <v>1403</v>
      </c>
      <c r="F7940" s="21" t="s">
        <v>1403</v>
      </c>
      <c r="G7940" s="25" t="s">
        <v>1403</v>
      </c>
      <c r="H7940" s="21" t="s">
        <v>1403</v>
      </c>
      <c r="I7940" s="25" t="s">
        <v>1403</v>
      </c>
      <c r="J7940" s="21" t="s">
        <v>1403</v>
      </c>
      <c r="K7940" s="21" t="s">
        <v>1403</v>
      </c>
    </row>
    <row r="7941" s="7" customFormat="1" customHeight="1" spans="1:11">
      <c r="A7941" s="23"/>
      <c r="B7941" s="22"/>
      <c r="C7941" s="23"/>
      <c r="D7941" s="21" t="s">
        <v>1403</v>
      </c>
      <c r="E7941" s="21" t="s">
        <v>2339</v>
      </c>
      <c r="F7941" s="21" t="s">
        <v>1403</v>
      </c>
      <c r="G7941" s="25" t="s">
        <v>1403</v>
      </c>
      <c r="H7941" s="21" t="s">
        <v>1403</v>
      </c>
      <c r="I7941" s="25" t="s">
        <v>1403</v>
      </c>
      <c r="J7941" s="21" t="s">
        <v>1403</v>
      </c>
      <c r="K7941" s="21" t="s">
        <v>1403</v>
      </c>
    </row>
    <row r="7942" s="7" customFormat="1" customHeight="1" spans="1:11">
      <c r="A7942" s="23"/>
      <c r="B7942" s="22"/>
      <c r="C7942" s="23"/>
      <c r="D7942" s="21" t="s">
        <v>1403</v>
      </c>
      <c r="E7942" s="21" t="s">
        <v>1403</v>
      </c>
      <c r="F7942" s="21" t="s">
        <v>10888</v>
      </c>
      <c r="G7942" s="25" t="s">
        <v>2341</v>
      </c>
      <c r="H7942" s="21" t="s">
        <v>2342</v>
      </c>
      <c r="I7942" s="25" t="s">
        <v>2343</v>
      </c>
      <c r="J7942" s="21" t="s">
        <v>10889</v>
      </c>
      <c r="K7942" s="21" t="s">
        <v>10890</v>
      </c>
    </row>
    <row r="7943" s="7" customFormat="1" customHeight="1" spans="1:11">
      <c r="A7943" s="23"/>
      <c r="B7943" s="22"/>
      <c r="C7943" s="23"/>
      <c r="D7943" s="21" t="s">
        <v>1403</v>
      </c>
      <c r="E7943" s="21" t="s">
        <v>2352</v>
      </c>
      <c r="F7943" s="21" t="s">
        <v>1403</v>
      </c>
      <c r="G7943" s="25" t="s">
        <v>1403</v>
      </c>
      <c r="H7943" s="21" t="s">
        <v>1403</v>
      </c>
      <c r="I7943" s="25" t="s">
        <v>1403</v>
      </c>
      <c r="J7943" s="21" t="s">
        <v>1403</v>
      </c>
      <c r="K7943" s="21" t="s">
        <v>1403</v>
      </c>
    </row>
    <row r="7944" s="7" customFormat="1" customHeight="1" spans="1:11">
      <c r="A7944" s="23"/>
      <c r="B7944" s="22"/>
      <c r="C7944" s="23"/>
      <c r="D7944" s="21" t="s">
        <v>1403</v>
      </c>
      <c r="E7944" s="21" t="s">
        <v>1403</v>
      </c>
      <c r="F7944" s="21" t="s">
        <v>10891</v>
      </c>
      <c r="G7944" s="25" t="s">
        <v>2341</v>
      </c>
      <c r="H7944" s="21" t="s">
        <v>8841</v>
      </c>
      <c r="I7944" s="25" t="s">
        <v>10892</v>
      </c>
      <c r="J7944" s="21" t="s">
        <v>10893</v>
      </c>
      <c r="K7944" s="21" t="s">
        <v>10894</v>
      </c>
    </row>
    <row r="7945" s="7" customFormat="1" customHeight="1" spans="1:11">
      <c r="A7945" s="23"/>
      <c r="B7945" s="22"/>
      <c r="C7945" s="23"/>
      <c r="D7945" s="21" t="s">
        <v>1403</v>
      </c>
      <c r="E7945" s="21" t="s">
        <v>1403</v>
      </c>
      <c r="F7945" s="21" t="s">
        <v>10895</v>
      </c>
      <c r="G7945" s="25" t="s">
        <v>2341</v>
      </c>
      <c r="H7945" s="21" t="s">
        <v>2342</v>
      </c>
      <c r="I7945" s="25" t="s">
        <v>2343</v>
      </c>
      <c r="J7945" s="21" t="s">
        <v>10896</v>
      </c>
      <c r="K7945" s="21" t="s">
        <v>10894</v>
      </c>
    </row>
    <row r="7946" s="7" customFormat="1" customHeight="1" spans="1:11">
      <c r="A7946" s="23"/>
      <c r="B7946" s="22"/>
      <c r="C7946" s="23"/>
      <c r="D7946" s="21" t="s">
        <v>1403</v>
      </c>
      <c r="E7946" s="21" t="s">
        <v>2389</v>
      </c>
      <c r="F7946" s="21" t="s">
        <v>1403</v>
      </c>
      <c r="G7946" s="25" t="s">
        <v>1403</v>
      </c>
      <c r="H7946" s="21" t="s">
        <v>1403</v>
      </c>
      <c r="I7946" s="25" t="s">
        <v>1403</v>
      </c>
      <c r="J7946" s="21" t="s">
        <v>1403</v>
      </c>
      <c r="K7946" s="21" t="s">
        <v>1403</v>
      </c>
    </row>
    <row r="7947" s="7" customFormat="1" customHeight="1" spans="1:11">
      <c r="A7947" s="23"/>
      <c r="B7947" s="22"/>
      <c r="C7947" s="23"/>
      <c r="D7947" s="21" t="s">
        <v>1403</v>
      </c>
      <c r="E7947" s="21" t="s">
        <v>1403</v>
      </c>
      <c r="F7947" s="21" t="s">
        <v>10897</v>
      </c>
      <c r="G7947" s="25" t="s">
        <v>2341</v>
      </c>
      <c r="H7947" s="21" t="s">
        <v>2342</v>
      </c>
      <c r="I7947" s="25" t="s">
        <v>2343</v>
      </c>
      <c r="J7947" s="21" t="s">
        <v>10898</v>
      </c>
      <c r="K7947" s="21" t="s">
        <v>10894</v>
      </c>
    </row>
    <row r="7948" s="7" customFormat="1" customHeight="1" spans="1:11">
      <c r="A7948" s="23"/>
      <c r="B7948" s="22"/>
      <c r="C7948" s="23"/>
      <c r="D7948" s="21" t="s">
        <v>1403</v>
      </c>
      <c r="E7948" s="21" t="s">
        <v>1403</v>
      </c>
      <c r="F7948" s="21" t="s">
        <v>10899</v>
      </c>
      <c r="G7948" s="25" t="s">
        <v>2354</v>
      </c>
      <c r="H7948" s="21" t="s">
        <v>2394</v>
      </c>
      <c r="I7948" s="25" t="s">
        <v>2343</v>
      </c>
      <c r="J7948" s="21" t="s">
        <v>10900</v>
      </c>
      <c r="K7948" s="21" t="s">
        <v>10894</v>
      </c>
    </row>
    <row r="7949" s="7" customFormat="1" customHeight="1" spans="1:11">
      <c r="A7949" s="23"/>
      <c r="B7949" s="22"/>
      <c r="C7949" s="23"/>
      <c r="D7949" s="21" t="s">
        <v>1403</v>
      </c>
      <c r="E7949" s="21" t="s">
        <v>2949</v>
      </c>
      <c r="F7949" s="21" t="s">
        <v>1403</v>
      </c>
      <c r="G7949" s="25" t="s">
        <v>1403</v>
      </c>
      <c r="H7949" s="21" t="s">
        <v>1403</v>
      </c>
      <c r="I7949" s="25" t="s">
        <v>1403</v>
      </c>
      <c r="J7949" s="21" t="s">
        <v>1403</v>
      </c>
      <c r="K7949" s="21" t="s">
        <v>1403</v>
      </c>
    </row>
    <row r="7950" s="7" customFormat="1" customHeight="1" spans="1:11">
      <c r="A7950" s="23"/>
      <c r="B7950" s="22"/>
      <c r="C7950" s="23"/>
      <c r="D7950" s="21" t="s">
        <v>1403</v>
      </c>
      <c r="E7950" s="21" t="s">
        <v>1403</v>
      </c>
      <c r="F7950" s="21" t="s">
        <v>10901</v>
      </c>
      <c r="G7950" s="25" t="s">
        <v>2354</v>
      </c>
      <c r="H7950" s="21" t="s">
        <v>2394</v>
      </c>
      <c r="I7950" s="25" t="s">
        <v>2343</v>
      </c>
      <c r="J7950" s="21" t="s">
        <v>10902</v>
      </c>
      <c r="K7950" s="21" t="s">
        <v>10894</v>
      </c>
    </row>
    <row r="7951" s="7" customFormat="1" customHeight="1" spans="1:11">
      <c r="A7951" s="23"/>
      <c r="B7951" s="22"/>
      <c r="C7951" s="23"/>
      <c r="D7951" s="21" t="s">
        <v>2357</v>
      </c>
      <c r="E7951" s="21" t="s">
        <v>1403</v>
      </c>
      <c r="F7951" s="21" t="s">
        <v>1403</v>
      </c>
      <c r="G7951" s="25" t="s">
        <v>1403</v>
      </c>
      <c r="H7951" s="21" t="s">
        <v>1403</v>
      </c>
      <c r="I7951" s="25" t="s">
        <v>1403</v>
      </c>
      <c r="J7951" s="21" t="s">
        <v>1403</v>
      </c>
      <c r="K7951" s="21" t="s">
        <v>1403</v>
      </c>
    </row>
    <row r="7952" s="7" customFormat="1" customHeight="1" spans="1:11">
      <c r="A7952" s="23"/>
      <c r="B7952" s="22"/>
      <c r="C7952" s="23"/>
      <c r="D7952" s="21" t="s">
        <v>1403</v>
      </c>
      <c r="E7952" s="21" t="s">
        <v>2358</v>
      </c>
      <c r="F7952" s="21" t="s">
        <v>1403</v>
      </c>
      <c r="G7952" s="25" t="s">
        <v>1403</v>
      </c>
      <c r="H7952" s="21" t="s">
        <v>1403</v>
      </c>
      <c r="I7952" s="25" t="s">
        <v>1403</v>
      </c>
      <c r="J7952" s="21" t="s">
        <v>1403</v>
      </c>
      <c r="K7952" s="21" t="s">
        <v>1403</v>
      </c>
    </row>
    <row r="7953" s="7" customFormat="1" customHeight="1" spans="1:11">
      <c r="A7953" s="23"/>
      <c r="B7953" s="22"/>
      <c r="C7953" s="23"/>
      <c r="D7953" s="21" t="s">
        <v>1403</v>
      </c>
      <c r="E7953" s="21" t="s">
        <v>1403</v>
      </c>
      <c r="F7953" s="21" t="s">
        <v>3080</v>
      </c>
      <c r="G7953" s="25" t="s">
        <v>2354</v>
      </c>
      <c r="H7953" s="21" t="s">
        <v>2376</v>
      </c>
      <c r="I7953" s="25" t="s">
        <v>2343</v>
      </c>
      <c r="J7953" s="21" t="s">
        <v>10903</v>
      </c>
      <c r="K7953" s="21" t="s">
        <v>10894</v>
      </c>
    </row>
    <row r="7954" s="7" customFormat="1" customHeight="1" spans="1:11">
      <c r="A7954" s="23"/>
      <c r="B7954" s="22"/>
      <c r="C7954" s="23"/>
      <c r="D7954" s="21" t="s">
        <v>1403</v>
      </c>
      <c r="E7954" s="21" t="s">
        <v>1403</v>
      </c>
      <c r="F7954" s="21" t="s">
        <v>10904</v>
      </c>
      <c r="G7954" s="25" t="s">
        <v>2354</v>
      </c>
      <c r="H7954" s="21" t="s">
        <v>8841</v>
      </c>
      <c r="I7954" s="25" t="s">
        <v>10892</v>
      </c>
      <c r="J7954" s="21" t="s">
        <v>10905</v>
      </c>
      <c r="K7954" s="21" t="s">
        <v>10894</v>
      </c>
    </row>
    <row r="7955" s="7" customFormat="1" customHeight="1" spans="1:11">
      <c r="A7955" s="23"/>
      <c r="B7955" s="22"/>
      <c r="C7955" s="23"/>
      <c r="D7955" s="21" t="s">
        <v>2373</v>
      </c>
      <c r="E7955" s="21" t="s">
        <v>1403</v>
      </c>
      <c r="F7955" s="21" t="s">
        <v>1403</v>
      </c>
      <c r="G7955" s="25" t="s">
        <v>1403</v>
      </c>
      <c r="H7955" s="21" t="s">
        <v>1403</v>
      </c>
      <c r="I7955" s="25" t="s">
        <v>1403</v>
      </c>
      <c r="J7955" s="21" t="s">
        <v>1403</v>
      </c>
      <c r="K7955" s="21" t="s">
        <v>1403</v>
      </c>
    </row>
    <row r="7956" s="7" customFormat="1" customHeight="1" spans="1:11">
      <c r="A7956" s="23"/>
      <c r="B7956" s="22"/>
      <c r="C7956" s="23"/>
      <c r="D7956" s="21" t="s">
        <v>1403</v>
      </c>
      <c r="E7956" s="21" t="s">
        <v>2374</v>
      </c>
      <c r="F7956" s="21" t="s">
        <v>1403</v>
      </c>
      <c r="G7956" s="25" t="s">
        <v>1403</v>
      </c>
      <c r="H7956" s="21" t="s">
        <v>1403</v>
      </c>
      <c r="I7956" s="25" t="s">
        <v>1403</v>
      </c>
      <c r="J7956" s="21" t="s">
        <v>1403</v>
      </c>
      <c r="K7956" s="21" t="s">
        <v>1403</v>
      </c>
    </row>
    <row r="7957" s="7" customFormat="1" customHeight="1" spans="1:11">
      <c r="A7957" s="23"/>
      <c r="B7957" s="22"/>
      <c r="C7957" s="23"/>
      <c r="D7957" s="21" t="s">
        <v>1403</v>
      </c>
      <c r="E7957" s="21" t="s">
        <v>1403</v>
      </c>
      <c r="F7957" s="21" t="s">
        <v>10906</v>
      </c>
      <c r="G7957" s="25" t="s">
        <v>2354</v>
      </c>
      <c r="H7957" s="21" t="s">
        <v>2452</v>
      </c>
      <c r="I7957" s="25" t="s">
        <v>2343</v>
      </c>
      <c r="J7957" s="21" t="s">
        <v>10907</v>
      </c>
      <c r="K7957" s="21" t="s">
        <v>10908</v>
      </c>
    </row>
    <row r="7958" s="7" customFormat="1" customHeight="1" spans="1:11">
      <c r="A7958" s="21" t="s">
        <v>2398</v>
      </c>
      <c r="B7958" s="24" t="s">
        <v>10909</v>
      </c>
      <c r="C7958" s="21" t="s">
        <v>10910</v>
      </c>
      <c r="D7958" s="23"/>
      <c r="E7958" s="23"/>
      <c r="F7958" s="23"/>
      <c r="G7958" s="22"/>
      <c r="H7958" s="23"/>
      <c r="I7958" s="22"/>
      <c r="J7958" s="23"/>
      <c r="K7958" s="23"/>
    </row>
    <row r="7959" s="7" customFormat="1" customHeight="1" spans="1:11">
      <c r="A7959" s="23"/>
      <c r="B7959" s="22"/>
      <c r="C7959" s="23"/>
      <c r="D7959" s="21" t="s">
        <v>2338</v>
      </c>
      <c r="E7959" s="21" t="s">
        <v>1403</v>
      </c>
      <c r="F7959" s="21" t="s">
        <v>1403</v>
      </c>
      <c r="G7959" s="25" t="s">
        <v>1403</v>
      </c>
      <c r="H7959" s="21" t="s">
        <v>1403</v>
      </c>
      <c r="I7959" s="25" t="s">
        <v>1403</v>
      </c>
      <c r="J7959" s="21" t="s">
        <v>1403</v>
      </c>
      <c r="K7959" s="21" t="s">
        <v>1403</v>
      </c>
    </row>
    <row r="7960" s="7" customFormat="1" customHeight="1" spans="1:11">
      <c r="A7960" s="23"/>
      <c r="B7960" s="22"/>
      <c r="C7960" s="23"/>
      <c r="D7960" s="21" t="s">
        <v>1403</v>
      </c>
      <c r="E7960" s="21" t="s">
        <v>2339</v>
      </c>
      <c r="F7960" s="21" t="s">
        <v>1403</v>
      </c>
      <c r="G7960" s="25" t="s">
        <v>1403</v>
      </c>
      <c r="H7960" s="21" t="s">
        <v>1403</v>
      </c>
      <c r="I7960" s="25" t="s">
        <v>1403</v>
      </c>
      <c r="J7960" s="21" t="s">
        <v>1403</v>
      </c>
      <c r="K7960" s="21" t="s">
        <v>1403</v>
      </c>
    </row>
    <row r="7961" s="7" customFormat="1" customHeight="1" spans="1:11">
      <c r="A7961" s="23"/>
      <c r="B7961" s="22"/>
      <c r="C7961" s="23"/>
      <c r="D7961" s="21" t="s">
        <v>1403</v>
      </c>
      <c r="E7961" s="21" t="s">
        <v>1403</v>
      </c>
      <c r="F7961" s="21" t="s">
        <v>10911</v>
      </c>
      <c r="G7961" s="25" t="s">
        <v>2341</v>
      </c>
      <c r="H7961" s="21" t="s">
        <v>2439</v>
      </c>
      <c r="I7961" s="25" t="s">
        <v>2384</v>
      </c>
      <c r="J7961" s="21" t="s">
        <v>10912</v>
      </c>
      <c r="K7961" s="21" t="s">
        <v>2618</v>
      </c>
    </row>
    <row r="7962" s="7" customFormat="1" customHeight="1" spans="1:11">
      <c r="A7962" s="23"/>
      <c r="B7962" s="22"/>
      <c r="C7962" s="23"/>
      <c r="D7962" s="21" t="s">
        <v>2357</v>
      </c>
      <c r="E7962" s="21" t="s">
        <v>1403</v>
      </c>
      <c r="F7962" s="21" t="s">
        <v>1403</v>
      </c>
      <c r="G7962" s="25" t="s">
        <v>1403</v>
      </c>
      <c r="H7962" s="21" t="s">
        <v>1403</v>
      </c>
      <c r="I7962" s="25" t="s">
        <v>1403</v>
      </c>
      <c r="J7962" s="21" t="s">
        <v>1403</v>
      </c>
      <c r="K7962" s="21" t="s">
        <v>1403</v>
      </c>
    </row>
    <row r="7963" s="7" customFormat="1" customHeight="1" spans="1:11">
      <c r="A7963" s="23"/>
      <c r="B7963" s="22"/>
      <c r="C7963" s="23"/>
      <c r="D7963" s="21" t="s">
        <v>1403</v>
      </c>
      <c r="E7963" s="21" t="s">
        <v>2358</v>
      </c>
      <c r="F7963" s="21" t="s">
        <v>1403</v>
      </c>
      <c r="G7963" s="25" t="s">
        <v>1403</v>
      </c>
      <c r="H7963" s="21" t="s">
        <v>1403</v>
      </c>
      <c r="I7963" s="25" t="s">
        <v>1403</v>
      </c>
      <c r="J7963" s="21" t="s">
        <v>1403</v>
      </c>
      <c r="K7963" s="21" t="s">
        <v>1403</v>
      </c>
    </row>
    <row r="7964" s="7" customFormat="1" customHeight="1" spans="1:11">
      <c r="A7964" s="23"/>
      <c r="B7964" s="22"/>
      <c r="C7964" s="23"/>
      <c r="D7964" s="21" t="s">
        <v>1403</v>
      </c>
      <c r="E7964" s="21" t="s">
        <v>1403</v>
      </c>
      <c r="F7964" s="21" t="s">
        <v>2590</v>
      </c>
      <c r="G7964" s="25" t="s">
        <v>2341</v>
      </c>
      <c r="H7964" s="21" t="s">
        <v>3265</v>
      </c>
      <c r="I7964" s="25" t="s">
        <v>1403</v>
      </c>
      <c r="J7964" s="21" t="s">
        <v>2623</v>
      </c>
      <c r="K7964" s="21" t="s">
        <v>2624</v>
      </c>
    </row>
    <row r="7965" s="7" customFormat="1" customHeight="1" spans="1:11">
      <c r="A7965" s="23"/>
      <c r="B7965" s="22"/>
      <c r="C7965" s="23"/>
      <c r="D7965" s="21" t="s">
        <v>2373</v>
      </c>
      <c r="E7965" s="21" t="s">
        <v>1403</v>
      </c>
      <c r="F7965" s="21" t="s">
        <v>1403</v>
      </c>
      <c r="G7965" s="25" t="s">
        <v>1403</v>
      </c>
      <c r="H7965" s="21" t="s">
        <v>1403</v>
      </c>
      <c r="I7965" s="25" t="s">
        <v>1403</v>
      </c>
      <c r="J7965" s="21" t="s">
        <v>1403</v>
      </c>
      <c r="K7965" s="21" t="s">
        <v>1403</v>
      </c>
    </row>
    <row r="7966" s="7" customFormat="1" customHeight="1" spans="1:11">
      <c r="A7966" s="23"/>
      <c r="B7966" s="22"/>
      <c r="C7966" s="23"/>
      <c r="D7966" s="21" t="s">
        <v>1403</v>
      </c>
      <c r="E7966" s="21" t="s">
        <v>2374</v>
      </c>
      <c r="F7966" s="21" t="s">
        <v>1403</v>
      </c>
      <c r="G7966" s="25" t="s">
        <v>1403</v>
      </c>
      <c r="H7966" s="21" t="s">
        <v>1403</v>
      </c>
      <c r="I7966" s="25" t="s">
        <v>1403</v>
      </c>
      <c r="J7966" s="21" t="s">
        <v>1403</v>
      </c>
      <c r="K7966" s="21" t="s">
        <v>1403</v>
      </c>
    </row>
    <row r="7967" s="7" customFormat="1" customHeight="1" spans="1:11">
      <c r="A7967" s="23"/>
      <c r="B7967" s="22"/>
      <c r="C7967" s="23"/>
      <c r="D7967" s="21" t="s">
        <v>1403</v>
      </c>
      <c r="E7967" s="21" t="s">
        <v>1403</v>
      </c>
      <c r="F7967" s="21" t="s">
        <v>2707</v>
      </c>
      <c r="G7967" s="25" t="s">
        <v>2341</v>
      </c>
      <c r="H7967" s="21" t="s">
        <v>2622</v>
      </c>
      <c r="I7967" s="25" t="s">
        <v>2343</v>
      </c>
      <c r="J7967" s="21" t="s">
        <v>10913</v>
      </c>
      <c r="K7967" s="21" t="s">
        <v>2626</v>
      </c>
    </row>
    <row r="7968" s="7" customFormat="1" customHeight="1" spans="1:11">
      <c r="A7968" s="21" t="s">
        <v>10914</v>
      </c>
      <c r="B7968" s="24" t="s">
        <v>10915</v>
      </c>
      <c r="C7968" s="21" t="s">
        <v>10916</v>
      </c>
      <c r="D7968" s="23"/>
      <c r="E7968" s="23"/>
      <c r="F7968" s="23"/>
      <c r="G7968" s="22"/>
      <c r="H7968" s="23"/>
      <c r="I7968" s="22"/>
      <c r="J7968" s="23"/>
      <c r="K7968" s="23"/>
    </row>
    <row r="7969" s="7" customFormat="1" customHeight="1" spans="1:11">
      <c r="A7969" s="23"/>
      <c r="B7969" s="22"/>
      <c r="C7969" s="23"/>
      <c r="D7969" s="21" t="s">
        <v>2338</v>
      </c>
      <c r="E7969" s="21" t="s">
        <v>1403</v>
      </c>
      <c r="F7969" s="21" t="s">
        <v>1403</v>
      </c>
      <c r="G7969" s="25" t="s">
        <v>1403</v>
      </c>
      <c r="H7969" s="21" t="s">
        <v>1403</v>
      </c>
      <c r="I7969" s="25" t="s">
        <v>1403</v>
      </c>
      <c r="J7969" s="21" t="s">
        <v>1403</v>
      </c>
      <c r="K7969" s="21" t="s">
        <v>1403</v>
      </c>
    </row>
    <row r="7970" s="7" customFormat="1" customHeight="1" spans="1:11">
      <c r="A7970" s="23"/>
      <c r="B7970" s="22"/>
      <c r="C7970" s="23"/>
      <c r="D7970" s="21" t="s">
        <v>1403</v>
      </c>
      <c r="E7970" s="21" t="s">
        <v>2339</v>
      </c>
      <c r="F7970" s="21" t="s">
        <v>1403</v>
      </c>
      <c r="G7970" s="25" t="s">
        <v>1403</v>
      </c>
      <c r="H7970" s="21" t="s">
        <v>1403</v>
      </c>
      <c r="I7970" s="25" t="s">
        <v>1403</v>
      </c>
      <c r="J7970" s="21" t="s">
        <v>1403</v>
      </c>
      <c r="K7970" s="21" t="s">
        <v>1403</v>
      </c>
    </row>
    <row r="7971" s="7" customFormat="1" customHeight="1" spans="1:11">
      <c r="A7971" s="23"/>
      <c r="B7971" s="22"/>
      <c r="C7971" s="23"/>
      <c r="D7971" s="21" t="s">
        <v>1403</v>
      </c>
      <c r="E7971" s="21" t="s">
        <v>1403</v>
      </c>
      <c r="F7971" s="21" t="s">
        <v>10917</v>
      </c>
      <c r="G7971" s="25" t="s">
        <v>2354</v>
      </c>
      <c r="H7971" s="21" t="s">
        <v>2394</v>
      </c>
      <c r="I7971" s="25" t="s">
        <v>2343</v>
      </c>
      <c r="J7971" s="21" t="s">
        <v>3076</v>
      </c>
      <c r="K7971" s="21" t="s">
        <v>10918</v>
      </c>
    </row>
    <row r="7972" s="7" customFormat="1" customHeight="1" spans="1:11">
      <c r="A7972" s="23"/>
      <c r="B7972" s="22"/>
      <c r="C7972" s="23"/>
      <c r="D7972" s="21" t="s">
        <v>1403</v>
      </c>
      <c r="E7972" s="21" t="s">
        <v>2352</v>
      </c>
      <c r="F7972" s="21" t="s">
        <v>1403</v>
      </c>
      <c r="G7972" s="25" t="s">
        <v>1403</v>
      </c>
      <c r="H7972" s="21" t="s">
        <v>1403</v>
      </c>
      <c r="I7972" s="25" t="s">
        <v>1403</v>
      </c>
      <c r="J7972" s="21" t="s">
        <v>1403</v>
      </c>
      <c r="K7972" s="21" t="s">
        <v>1403</v>
      </c>
    </row>
    <row r="7973" s="7" customFormat="1" customHeight="1" spans="1:11">
      <c r="A7973" s="23"/>
      <c r="B7973" s="22"/>
      <c r="C7973" s="23"/>
      <c r="D7973" s="21" t="s">
        <v>1403</v>
      </c>
      <c r="E7973" s="21" t="s">
        <v>1403</v>
      </c>
      <c r="F7973" s="21" t="s">
        <v>10919</v>
      </c>
      <c r="G7973" s="25" t="s">
        <v>2354</v>
      </c>
      <c r="H7973" s="21" t="s">
        <v>2394</v>
      </c>
      <c r="I7973" s="25" t="s">
        <v>2343</v>
      </c>
      <c r="J7973" s="21" t="s">
        <v>3138</v>
      </c>
      <c r="K7973" s="21" t="s">
        <v>10918</v>
      </c>
    </row>
    <row r="7974" s="7" customFormat="1" customHeight="1" spans="1:11">
      <c r="A7974" s="23"/>
      <c r="B7974" s="22"/>
      <c r="C7974" s="23"/>
      <c r="D7974" s="21" t="s">
        <v>1403</v>
      </c>
      <c r="E7974" s="21" t="s">
        <v>2389</v>
      </c>
      <c r="F7974" s="21" t="s">
        <v>1403</v>
      </c>
      <c r="G7974" s="25" t="s">
        <v>1403</v>
      </c>
      <c r="H7974" s="21" t="s">
        <v>1403</v>
      </c>
      <c r="I7974" s="25" t="s">
        <v>1403</v>
      </c>
      <c r="J7974" s="21" t="s">
        <v>1403</v>
      </c>
      <c r="K7974" s="21" t="s">
        <v>1403</v>
      </c>
    </row>
    <row r="7975" s="7" customFormat="1" customHeight="1" spans="1:11">
      <c r="A7975" s="23"/>
      <c r="B7975" s="22"/>
      <c r="C7975" s="23"/>
      <c r="D7975" s="21" t="s">
        <v>1403</v>
      </c>
      <c r="E7975" s="21" t="s">
        <v>1403</v>
      </c>
      <c r="F7975" s="21" t="s">
        <v>10920</v>
      </c>
      <c r="G7975" s="25" t="s">
        <v>2354</v>
      </c>
      <c r="H7975" s="21" t="s">
        <v>2394</v>
      </c>
      <c r="I7975" s="25" t="s">
        <v>2343</v>
      </c>
      <c r="J7975" s="21" t="s">
        <v>4751</v>
      </c>
      <c r="K7975" s="21" t="s">
        <v>10918</v>
      </c>
    </row>
    <row r="7976" s="7" customFormat="1" customHeight="1" spans="1:11">
      <c r="A7976" s="23"/>
      <c r="B7976" s="22"/>
      <c r="C7976" s="23"/>
      <c r="D7976" s="21" t="s">
        <v>1403</v>
      </c>
      <c r="E7976" s="21" t="s">
        <v>2949</v>
      </c>
      <c r="F7976" s="21" t="s">
        <v>1403</v>
      </c>
      <c r="G7976" s="25" t="s">
        <v>1403</v>
      </c>
      <c r="H7976" s="21" t="s">
        <v>1403</v>
      </c>
      <c r="I7976" s="25" t="s">
        <v>1403</v>
      </c>
      <c r="J7976" s="21" t="s">
        <v>1403</v>
      </c>
      <c r="K7976" s="21" t="s">
        <v>1403</v>
      </c>
    </row>
    <row r="7977" s="7" customFormat="1" customHeight="1" spans="1:11">
      <c r="A7977" s="23"/>
      <c r="B7977" s="22"/>
      <c r="C7977" s="23"/>
      <c r="D7977" s="21" t="s">
        <v>1403</v>
      </c>
      <c r="E7977" s="21" t="s">
        <v>1403</v>
      </c>
      <c r="F7977" s="21" t="s">
        <v>10921</v>
      </c>
      <c r="G7977" s="25" t="s">
        <v>2354</v>
      </c>
      <c r="H7977" s="21" t="s">
        <v>2394</v>
      </c>
      <c r="I7977" s="25" t="s">
        <v>2343</v>
      </c>
      <c r="J7977" s="21" t="s">
        <v>10922</v>
      </c>
      <c r="K7977" s="21" t="s">
        <v>10918</v>
      </c>
    </row>
    <row r="7978" s="7" customFormat="1" customHeight="1" spans="1:11">
      <c r="A7978" s="23"/>
      <c r="B7978" s="22"/>
      <c r="C7978" s="23"/>
      <c r="D7978" s="21" t="s">
        <v>2357</v>
      </c>
      <c r="E7978" s="21" t="s">
        <v>1403</v>
      </c>
      <c r="F7978" s="21" t="s">
        <v>1403</v>
      </c>
      <c r="G7978" s="25" t="s">
        <v>1403</v>
      </c>
      <c r="H7978" s="21" t="s">
        <v>1403</v>
      </c>
      <c r="I7978" s="25" t="s">
        <v>1403</v>
      </c>
      <c r="J7978" s="21" t="s">
        <v>1403</v>
      </c>
      <c r="K7978" s="21" t="s">
        <v>1403</v>
      </c>
    </row>
    <row r="7979" s="7" customFormat="1" customHeight="1" spans="1:11">
      <c r="A7979" s="23"/>
      <c r="B7979" s="22"/>
      <c r="C7979" s="23"/>
      <c r="D7979" s="21" t="s">
        <v>1403</v>
      </c>
      <c r="E7979" s="21" t="s">
        <v>2358</v>
      </c>
      <c r="F7979" s="21" t="s">
        <v>1403</v>
      </c>
      <c r="G7979" s="25" t="s">
        <v>1403</v>
      </c>
      <c r="H7979" s="21" t="s">
        <v>1403</v>
      </c>
      <c r="I7979" s="25" t="s">
        <v>1403</v>
      </c>
      <c r="J7979" s="21" t="s">
        <v>1403</v>
      </c>
      <c r="K7979" s="21" t="s">
        <v>1403</v>
      </c>
    </row>
    <row r="7980" s="7" customFormat="1" customHeight="1" spans="1:11">
      <c r="A7980" s="23"/>
      <c r="B7980" s="22"/>
      <c r="C7980" s="23"/>
      <c r="D7980" s="21" t="s">
        <v>1403</v>
      </c>
      <c r="E7980" s="21" t="s">
        <v>1403</v>
      </c>
      <c r="F7980" s="21" t="s">
        <v>10923</v>
      </c>
      <c r="G7980" s="25" t="s">
        <v>2341</v>
      </c>
      <c r="H7980" s="21" t="s">
        <v>10924</v>
      </c>
      <c r="I7980" s="25" t="s">
        <v>2942</v>
      </c>
      <c r="J7980" s="21" t="s">
        <v>3161</v>
      </c>
      <c r="K7980" s="21" t="s">
        <v>10894</v>
      </c>
    </row>
    <row r="7981" s="7" customFormat="1" customHeight="1" spans="1:11">
      <c r="A7981" s="23"/>
      <c r="B7981" s="22"/>
      <c r="C7981" s="23"/>
      <c r="D7981" s="21" t="s">
        <v>1403</v>
      </c>
      <c r="E7981" s="21" t="s">
        <v>1403</v>
      </c>
      <c r="F7981" s="21" t="s">
        <v>10925</v>
      </c>
      <c r="G7981" s="25" t="s">
        <v>2341</v>
      </c>
      <c r="H7981" s="21" t="s">
        <v>10926</v>
      </c>
      <c r="I7981" s="25" t="s">
        <v>2942</v>
      </c>
      <c r="J7981" s="21" t="s">
        <v>3161</v>
      </c>
      <c r="K7981" s="21" t="s">
        <v>10894</v>
      </c>
    </row>
    <row r="7982" s="7" customFormat="1" customHeight="1" spans="1:11">
      <c r="A7982" s="23"/>
      <c r="B7982" s="22"/>
      <c r="C7982" s="23"/>
      <c r="D7982" s="21" t="s">
        <v>1403</v>
      </c>
      <c r="E7982" s="21" t="s">
        <v>1403</v>
      </c>
      <c r="F7982" s="21" t="s">
        <v>3080</v>
      </c>
      <c r="G7982" s="25" t="s">
        <v>2354</v>
      </c>
      <c r="H7982" s="21" t="s">
        <v>7192</v>
      </c>
      <c r="I7982" s="25" t="s">
        <v>2343</v>
      </c>
      <c r="J7982" s="21" t="s">
        <v>10927</v>
      </c>
      <c r="K7982" s="21" t="s">
        <v>10928</v>
      </c>
    </row>
    <row r="7983" s="7" customFormat="1" customHeight="1" spans="1:11">
      <c r="A7983" s="23"/>
      <c r="B7983" s="22"/>
      <c r="C7983" s="23"/>
      <c r="D7983" s="21" t="s">
        <v>2373</v>
      </c>
      <c r="E7983" s="21" t="s">
        <v>1403</v>
      </c>
      <c r="F7983" s="21" t="s">
        <v>1403</v>
      </c>
      <c r="G7983" s="25" t="s">
        <v>1403</v>
      </c>
      <c r="H7983" s="21" t="s">
        <v>1403</v>
      </c>
      <c r="I7983" s="25" t="s">
        <v>1403</v>
      </c>
      <c r="J7983" s="21" t="s">
        <v>1403</v>
      </c>
      <c r="K7983" s="21" t="s">
        <v>1403</v>
      </c>
    </row>
    <row r="7984" s="7" customFormat="1" customHeight="1" spans="1:11">
      <c r="A7984" s="23"/>
      <c r="B7984" s="22"/>
      <c r="C7984" s="23"/>
      <c r="D7984" s="21" t="s">
        <v>1403</v>
      </c>
      <c r="E7984" s="21" t="s">
        <v>2374</v>
      </c>
      <c r="F7984" s="21" t="s">
        <v>1403</v>
      </c>
      <c r="G7984" s="25" t="s">
        <v>1403</v>
      </c>
      <c r="H7984" s="21" t="s">
        <v>1403</v>
      </c>
      <c r="I7984" s="25" t="s">
        <v>1403</v>
      </c>
      <c r="J7984" s="21" t="s">
        <v>1403</v>
      </c>
      <c r="K7984" s="21" t="s">
        <v>1403</v>
      </c>
    </row>
    <row r="7985" s="7" customFormat="1" customHeight="1" spans="1:11">
      <c r="A7985" s="23"/>
      <c r="B7985" s="22"/>
      <c r="C7985" s="23"/>
      <c r="D7985" s="21" t="s">
        <v>1403</v>
      </c>
      <c r="E7985" s="21" t="s">
        <v>1403</v>
      </c>
      <c r="F7985" s="21" t="s">
        <v>2755</v>
      </c>
      <c r="G7985" s="25" t="s">
        <v>2354</v>
      </c>
      <c r="H7985" s="21" t="s">
        <v>2394</v>
      </c>
      <c r="I7985" s="25" t="s">
        <v>2343</v>
      </c>
      <c r="J7985" s="21" t="s">
        <v>10929</v>
      </c>
      <c r="K7985" s="21" t="s">
        <v>10930</v>
      </c>
    </row>
    <row r="7986" s="7" customFormat="1" customHeight="1" spans="1:11">
      <c r="A7986" s="21" t="s">
        <v>10931</v>
      </c>
      <c r="B7986" s="24" t="s">
        <v>10932</v>
      </c>
      <c r="C7986" s="21" t="s">
        <v>10799</v>
      </c>
      <c r="D7986" s="23"/>
      <c r="E7986" s="23"/>
      <c r="F7986" s="23"/>
      <c r="G7986" s="22"/>
      <c r="H7986" s="23"/>
      <c r="I7986" s="22"/>
      <c r="J7986" s="23"/>
      <c r="K7986" s="23"/>
    </row>
    <row r="7987" s="7" customFormat="1" customHeight="1" spans="1:11">
      <c r="A7987" s="23"/>
      <c r="B7987" s="22"/>
      <c r="C7987" s="23"/>
      <c r="D7987" s="21" t="s">
        <v>2338</v>
      </c>
      <c r="E7987" s="21" t="s">
        <v>1403</v>
      </c>
      <c r="F7987" s="21" t="s">
        <v>1403</v>
      </c>
      <c r="G7987" s="25" t="s">
        <v>1403</v>
      </c>
      <c r="H7987" s="21" t="s">
        <v>1403</v>
      </c>
      <c r="I7987" s="25" t="s">
        <v>1403</v>
      </c>
      <c r="J7987" s="21" t="s">
        <v>1403</v>
      </c>
      <c r="K7987" s="21" t="s">
        <v>1403</v>
      </c>
    </row>
    <row r="7988" s="7" customFormat="1" customHeight="1" spans="1:11">
      <c r="A7988" s="23"/>
      <c r="B7988" s="22"/>
      <c r="C7988" s="23"/>
      <c r="D7988" s="21" t="s">
        <v>1403</v>
      </c>
      <c r="E7988" s="21" t="s">
        <v>2339</v>
      </c>
      <c r="F7988" s="21" t="s">
        <v>1403</v>
      </c>
      <c r="G7988" s="25" t="s">
        <v>1403</v>
      </c>
      <c r="H7988" s="21" t="s">
        <v>1403</v>
      </c>
      <c r="I7988" s="25" t="s">
        <v>1403</v>
      </c>
      <c r="J7988" s="21" t="s">
        <v>1403</v>
      </c>
      <c r="K7988" s="21" t="s">
        <v>1403</v>
      </c>
    </row>
    <row r="7989" s="7" customFormat="1" customHeight="1" spans="1:11">
      <c r="A7989" s="23"/>
      <c r="B7989" s="22"/>
      <c r="C7989" s="23"/>
      <c r="D7989" s="21" t="s">
        <v>1403</v>
      </c>
      <c r="E7989" s="21" t="s">
        <v>1403</v>
      </c>
      <c r="F7989" s="21" t="s">
        <v>10800</v>
      </c>
      <c r="G7989" s="25" t="s">
        <v>2341</v>
      </c>
      <c r="H7989" s="21" t="s">
        <v>10801</v>
      </c>
      <c r="I7989" s="25" t="s">
        <v>2384</v>
      </c>
      <c r="J7989" s="21" t="s">
        <v>10802</v>
      </c>
      <c r="K7989" s="21" t="s">
        <v>10803</v>
      </c>
    </row>
    <row r="7990" s="7" customFormat="1" customHeight="1" spans="1:11">
      <c r="A7990" s="23"/>
      <c r="B7990" s="22"/>
      <c r="C7990" s="23"/>
      <c r="D7990" s="21" t="s">
        <v>1403</v>
      </c>
      <c r="E7990" s="21" t="s">
        <v>2352</v>
      </c>
      <c r="F7990" s="21" t="s">
        <v>1403</v>
      </c>
      <c r="G7990" s="25" t="s">
        <v>1403</v>
      </c>
      <c r="H7990" s="21" t="s">
        <v>1403</v>
      </c>
      <c r="I7990" s="25" t="s">
        <v>1403</v>
      </c>
      <c r="J7990" s="21" t="s">
        <v>1403</v>
      </c>
      <c r="K7990" s="21" t="s">
        <v>1403</v>
      </c>
    </row>
    <row r="7991" s="7" customFormat="1" customHeight="1" spans="1:11">
      <c r="A7991" s="23"/>
      <c r="B7991" s="22"/>
      <c r="C7991" s="23"/>
      <c r="D7991" s="21" t="s">
        <v>1403</v>
      </c>
      <c r="E7991" s="21" t="s">
        <v>1403</v>
      </c>
      <c r="F7991" s="21" t="s">
        <v>10804</v>
      </c>
      <c r="G7991" s="25" t="s">
        <v>2341</v>
      </c>
      <c r="H7991" s="21" t="s">
        <v>2367</v>
      </c>
      <c r="I7991" s="25" t="s">
        <v>2942</v>
      </c>
      <c r="J7991" s="21" t="s">
        <v>10805</v>
      </c>
      <c r="K7991" s="21" t="s">
        <v>10806</v>
      </c>
    </row>
    <row r="7992" s="7" customFormat="1" customHeight="1" spans="1:11">
      <c r="A7992" s="23"/>
      <c r="B7992" s="22"/>
      <c r="C7992" s="23"/>
      <c r="D7992" s="21" t="s">
        <v>1403</v>
      </c>
      <c r="E7992" s="21" t="s">
        <v>1403</v>
      </c>
      <c r="F7992" s="21" t="s">
        <v>10807</v>
      </c>
      <c r="G7992" s="25" t="s">
        <v>2341</v>
      </c>
      <c r="H7992" s="21" t="s">
        <v>2789</v>
      </c>
      <c r="I7992" s="25" t="s">
        <v>2942</v>
      </c>
      <c r="J7992" s="21" t="s">
        <v>10808</v>
      </c>
      <c r="K7992" s="21" t="s">
        <v>10806</v>
      </c>
    </row>
    <row r="7993" s="7" customFormat="1" customHeight="1" spans="1:11">
      <c r="A7993" s="23"/>
      <c r="B7993" s="22"/>
      <c r="C7993" s="23"/>
      <c r="D7993" s="21" t="s">
        <v>1403</v>
      </c>
      <c r="E7993" s="21" t="s">
        <v>2389</v>
      </c>
      <c r="F7993" s="21" t="s">
        <v>1403</v>
      </c>
      <c r="G7993" s="25" t="s">
        <v>1403</v>
      </c>
      <c r="H7993" s="21" t="s">
        <v>1403</v>
      </c>
      <c r="I7993" s="25" t="s">
        <v>1403</v>
      </c>
      <c r="J7993" s="21" t="s">
        <v>1403</v>
      </c>
      <c r="K7993" s="21" t="s">
        <v>1403</v>
      </c>
    </row>
    <row r="7994" s="7" customFormat="1" customHeight="1" spans="1:11">
      <c r="A7994" s="23"/>
      <c r="B7994" s="22"/>
      <c r="C7994" s="23"/>
      <c r="D7994" s="21" t="s">
        <v>1403</v>
      </c>
      <c r="E7994" s="21" t="s">
        <v>1403</v>
      </c>
      <c r="F7994" s="21" t="s">
        <v>10809</v>
      </c>
      <c r="G7994" s="25" t="s">
        <v>2354</v>
      </c>
      <c r="H7994" s="21" t="s">
        <v>2394</v>
      </c>
      <c r="I7994" s="25" t="s">
        <v>2343</v>
      </c>
      <c r="J7994" s="21" t="s">
        <v>10805</v>
      </c>
      <c r="K7994" s="21" t="s">
        <v>10810</v>
      </c>
    </row>
    <row r="7995" s="7" customFormat="1" customHeight="1" spans="1:11">
      <c r="A7995" s="23"/>
      <c r="B7995" s="22"/>
      <c r="C7995" s="23"/>
      <c r="D7995" s="21" t="s">
        <v>1403</v>
      </c>
      <c r="E7995" s="21" t="s">
        <v>2949</v>
      </c>
      <c r="F7995" s="21" t="s">
        <v>1403</v>
      </c>
      <c r="G7995" s="25" t="s">
        <v>1403</v>
      </c>
      <c r="H7995" s="21" t="s">
        <v>1403</v>
      </c>
      <c r="I7995" s="25" t="s">
        <v>1403</v>
      </c>
      <c r="J7995" s="21" t="s">
        <v>1403</v>
      </c>
      <c r="K7995" s="21" t="s">
        <v>1403</v>
      </c>
    </row>
    <row r="7996" s="7" customFormat="1" customHeight="1" spans="1:11">
      <c r="A7996" s="23"/>
      <c r="B7996" s="22"/>
      <c r="C7996" s="23"/>
      <c r="D7996" s="21" t="s">
        <v>1403</v>
      </c>
      <c r="E7996" s="21" t="s">
        <v>1403</v>
      </c>
      <c r="F7996" s="21" t="s">
        <v>10811</v>
      </c>
      <c r="G7996" s="25" t="s">
        <v>2354</v>
      </c>
      <c r="H7996" s="21" t="s">
        <v>2394</v>
      </c>
      <c r="I7996" s="25" t="s">
        <v>2343</v>
      </c>
      <c r="J7996" s="21" t="s">
        <v>10812</v>
      </c>
      <c r="K7996" s="21" t="s">
        <v>10803</v>
      </c>
    </row>
    <row r="7997" s="7" customFormat="1" customHeight="1" spans="1:11">
      <c r="A7997" s="23"/>
      <c r="B7997" s="22"/>
      <c r="C7997" s="23"/>
      <c r="D7997" s="21" t="s">
        <v>2357</v>
      </c>
      <c r="E7997" s="21" t="s">
        <v>1403</v>
      </c>
      <c r="F7997" s="21" t="s">
        <v>1403</v>
      </c>
      <c r="G7997" s="25" t="s">
        <v>1403</v>
      </c>
      <c r="H7997" s="21" t="s">
        <v>1403</v>
      </c>
      <c r="I7997" s="25" t="s">
        <v>1403</v>
      </c>
      <c r="J7997" s="21" t="s">
        <v>1403</v>
      </c>
      <c r="K7997" s="21" t="s">
        <v>1403</v>
      </c>
    </row>
    <row r="7998" s="7" customFormat="1" customHeight="1" spans="1:11">
      <c r="A7998" s="23"/>
      <c r="B7998" s="22"/>
      <c r="C7998" s="23"/>
      <c r="D7998" s="21" t="s">
        <v>1403</v>
      </c>
      <c r="E7998" s="21" t="s">
        <v>2550</v>
      </c>
      <c r="F7998" s="21" t="s">
        <v>1403</v>
      </c>
      <c r="G7998" s="25" t="s">
        <v>1403</v>
      </c>
      <c r="H7998" s="21" t="s">
        <v>1403</v>
      </c>
      <c r="I7998" s="25" t="s">
        <v>1403</v>
      </c>
      <c r="J7998" s="21" t="s">
        <v>1403</v>
      </c>
      <c r="K7998" s="21" t="s">
        <v>1403</v>
      </c>
    </row>
    <row r="7999" s="7" customFormat="1" customHeight="1" spans="1:11">
      <c r="A7999" s="23"/>
      <c r="B7999" s="22"/>
      <c r="C7999" s="23"/>
      <c r="D7999" s="21" t="s">
        <v>1403</v>
      </c>
      <c r="E7999" s="21" t="s">
        <v>1403</v>
      </c>
      <c r="F7999" s="21" t="s">
        <v>10813</v>
      </c>
      <c r="G7999" s="25" t="s">
        <v>2354</v>
      </c>
      <c r="H7999" s="21" t="s">
        <v>2789</v>
      </c>
      <c r="I7999" s="25" t="s">
        <v>2942</v>
      </c>
      <c r="J7999" s="21" t="s">
        <v>10814</v>
      </c>
      <c r="K7999" s="21" t="s">
        <v>10803</v>
      </c>
    </row>
    <row r="8000" s="7" customFormat="1" customHeight="1" spans="1:11">
      <c r="A8000" s="23"/>
      <c r="B8000" s="22"/>
      <c r="C8000" s="23"/>
      <c r="D8000" s="21" t="s">
        <v>1403</v>
      </c>
      <c r="E8000" s="21" t="s">
        <v>2358</v>
      </c>
      <c r="F8000" s="21" t="s">
        <v>1403</v>
      </c>
      <c r="G8000" s="25" t="s">
        <v>1403</v>
      </c>
      <c r="H8000" s="21" t="s">
        <v>1403</v>
      </c>
      <c r="I8000" s="25" t="s">
        <v>1403</v>
      </c>
      <c r="J8000" s="21" t="s">
        <v>1403</v>
      </c>
      <c r="K8000" s="21" t="s">
        <v>1403</v>
      </c>
    </row>
    <row r="8001" s="7" customFormat="1" customHeight="1" spans="1:11">
      <c r="A8001" s="23"/>
      <c r="B8001" s="22"/>
      <c r="C8001" s="23"/>
      <c r="D8001" s="21" t="s">
        <v>1403</v>
      </c>
      <c r="E8001" s="21" t="s">
        <v>1403</v>
      </c>
      <c r="F8001" s="21" t="s">
        <v>10815</v>
      </c>
      <c r="G8001" s="25" t="s">
        <v>2354</v>
      </c>
      <c r="H8001" s="21" t="s">
        <v>2394</v>
      </c>
      <c r="I8001" s="25" t="s">
        <v>1403</v>
      </c>
      <c r="J8001" s="21" t="s">
        <v>10814</v>
      </c>
      <c r="K8001" s="21" t="s">
        <v>10803</v>
      </c>
    </row>
    <row r="8002" s="7" customFormat="1" customHeight="1" spans="1:11">
      <c r="A8002" s="23"/>
      <c r="B8002" s="22"/>
      <c r="C8002" s="23"/>
      <c r="D8002" s="21" t="s">
        <v>2373</v>
      </c>
      <c r="E8002" s="21" t="s">
        <v>1403</v>
      </c>
      <c r="F8002" s="21" t="s">
        <v>1403</v>
      </c>
      <c r="G8002" s="25" t="s">
        <v>1403</v>
      </c>
      <c r="H8002" s="21" t="s">
        <v>1403</v>
      </c>
      <c r="I8002" s="25" t="s">
        <v>1403</v>
      </c>
      <c r="J8002" s="21" t="s">
        <v>1403</v>
      </c>
      <c r="K8002" s="21" t="s">
        <v>1403</v>
      </c>
    </row>
    <row r="8003" s="7" customFormat="1" customHeight="1" spans="1:11">
      <c r="A8003" s="23"/>
      <c r="B8003" s="22"/>
      <c r="C8003" s="23"/>
      <c r="D8003" s="21" t="s">
        <v>1403</v>
      </c>
      <c r="E8003" s="21" t="s">
        <v>2374</v>
      </c>
      <c r="F8003" s="21" t="s">
        <v>1403</v>
      </c>
      <c r="G8003" s="25" t="s">
        <v>1403</v>
      </c>
      <c r="H8003" s="21" t="s">
        <v>1403</v>
      </c>
      <c r="I8003" s="25" t="s">
        <v>1403</v>
      </c>
      <c r="J8003" s="21" t="s">
        <v>1403</v>
      </c>
      <c r="K8003" s="21" t="s">
        <v>1403</v>
      </c>
    </row>
    <row r="8004" s="7" customFormat="1" customHeight="1" spans="1:11">
      <c r="A8004" s="23"/>
      <c r="B8004" s="22"/>
      <c r="C8004" s="23"/>
      <c r="D8004" s="21" t="s">
        <v>1403</v>
      </c>
      <c r="E8004" s="21" t="s">
        <v>1403</v>
      </c>
      <c r="F8004" s="21" t="s">
        <v>10816</v>
      </c>
      <c r="G8004" s="25" t="s">
        <v>2354</v>
      </c>
      <c r="H8004" s="21" t="s">
        <v>2622</v>
      </c>
      <c r="I8004" s="25" t="s">
        <v>1403</v>
      </c>
      <c r="J8004" s="21" t="s">
        <v>10805</v>
      </c>
      <c r="K8004" s="21" t="s">
        <v>10806</v>
      </c>
    </row>
    <row r="8005" s="7" customFormat="1" customHeight="1" spans="1:11">
      <c r="A8005" s="21" t="s">
        <v>10933</v>
      </c>
      <c r="B8005" s="24" t="s">
        <v>10934</v>
      </c>
      <c r="C8005" s="21" t="s">
        <v>10935</v>
      </c>
      <c r="D8005" s="23"/>
      <c r="E8005" s="23"/>
      <c r="F8005" s="23"/>
      <c r="G8005" s="22"/>
      <c r="H8005" s="23"/>
      <c r="I8005" s="22"/>
      <c r="J8005" s="23"/>
      <c r="K8005" s="23"/>
    </row>
    <row r="8006" s="7" customFormat="1" customHeight="1" spans="1:11">
      <c r="A8006" s="23"/>
      <c r="B8006" s="22"/>
      <c r="C8006" s="23"/>
      <c r="D8006" s="21" t="s">
        <v>2338</v>
      </c>
      <c r="E8006" s="21" t="s">
        <v>1403</v>
      </c>
      <c r="F8006" s="21" t="s">
        <v>1403</v>
      </c>
      <c r="G8006" s="25" t="s">
        <v>1403</v>
      </c>
      <c r="H8006" s="21" t="s">
        <v>1403</v>
      </c>
      <c r="I8006" s="25" t="s">
        <v>1403</v>
      </c>
      <c r="J8006" s="21" t="s">
        <v>1403</v>
      </c>
      <c r="K8006" s="21" t="s">
        <v>1403</v>
      </c>
    </row>
    <row r="8007" s="7" customFormat="1" customHeight="1" spans="1:11">
      <c r="A8007" s="23"/>
      <c r="B8007" s="22"/>
      <c r="C8007" s="23"/>
      <c r="D8007" s="21" t="s">
        <v>1403</v>
      </c>
      <c r="E8007" s="21" t="s">
        <v>2339</v>
      </c>
      <c r="F8007" s="21" t="s">
        <v>1403</v>
      </c>
      <c r="G8007" s="25" t="s">
        <v>1403</v>
      </c>
      <c r="H8007" s="21" t="s">
        <v>1403</v>
      </c>
      <c r="I8007" s="25" t="s">
        <v>1403</v>
      </c>
      <c r="J8007" s="21" t="s">
        <v>1403</v>
      </c>
      <c r="K8007" s="21" t="s">
        <v>1403</v>
      </c>
    </row>
    <row r="8008" s="7" customFormat="1" customHeight="1" spans="1:11">
      <c r="A8008" s="23"/>
      <c r="B8008" s="22"/>
      <c r="C8008" s="23"/>
      <c r="D8008" s="21" t="s">
        <v>1403</v>
      </c>
      <c r="E8008" s="21" t="s">
        <v>1403</v>
      </c>
      <c r="F8008" s="21" t="s">
        <v>10936</v>
      </c>
      <c r="G8008" s="25" t="s">
        <v>2341</v>
      </c>
      <c r="H8008" s="21" t="s">
        <v>10937</v>
      </c>
      <c r="I8008" s="25" t="s">
        <v>2384</v>
      </c>
      <c r="J8008" s="21" t="s">
        <v>3076</v>
      </c>
      <c r="K8008" s="21" t="s">
        <v>10938</v>
      </c>
    </row>
    <row r="8009" s="7" customFormat="1" customHeight="1" spans="1:11">
      <c r="A8009" s="23"/>
      <c r="B8009" s="22"/>
      <c r="C8009" s="23"/>
      <c r="D8009" s="21" t="s">
        <v>1403</v>
      </c>
      <c r="E8009" s="21" t="s">
        <v>2352</v>
      </c>
      <c r="F8009" s="21" t="s">
        <v>1403</v>
      </c>
      <c r="G8009" s="25" t="s">
        <v>1403</v>
      </c>
      <c r="H8009" s="21" t="s">
        <v>1403</v>
      </c>
      <c r="I8009" s="25" t="s">
        <v>1403</v>
      </c>
      <c r="J8009" s="21" t="s">
        <v>1403</v>
      </c>
      <c r="K8009" s="21" t="s">
        <v>1403</v>
      </c>
    </row>
    <row r="8010" s="7" customFormat="1" customHeight="1" spans="1:11">
      <c r="A8010" s="23"/>
      <c r="B8010" s="22"/>
      <c r="C8010" s="23"/>
      <c r="D8010" s="21" t="s">
        <v>1403</v>
      </c>
      <c r="E8010" s="21" t="s">
        <v>1403</v>
      </c>
      <c r="F8010" s="21" t="s">
        <v>10939</v>
      </c>
      <c r="G8010" s="25" t="s">
        <v>2341</v>
      </c>
      <c r="H8010" s="21" t="s">
        <v>2342</v>
      </c>
      <c r="I8010" s="25" t="s">
        <v>2343</v>
      </c>
      <c r="J8010" s="21" t="s">
        <v>10940</v>
      </c>
      <c r="K8010" s="21" t="s">
        <v>10938</v>
      </c>
    </row>
    <row r="8011" s="7" customFormat="1" customHeight="1" spans="1:11">
      <c r="A8011" s="23"/>
      <c r="B8011" s="22"/>
      <c r="C8011" s="23"/>
      <c r="D8011" s="21" t="s">
        <v>1403</v>
      </c>
      <c r="E8011" s="21" t="s">
        <v>2389</v>
      </c>
      <c r="F8011" s="21" t="s">
        <v>1403</v>
      </c>
      <c r="G8011" s="25" t="s">
        <v>1403</v>
      </c>
      <c r="H8011" s="21" t="s">
        <v>1403</v>
      </c>
      <c r="I8011" s="25" t="s">
        <v>1403</v>
      </c>
      <c r="J8011" s="21" t="s">
        <v>1403</v>
      </c>
      <c r="K8011" s="21" t="s">
        <v>1403</v>
      </c>
    </row>
    <row r="8012" s="7" customFormat="1" customHeight="1" spans="1:11">
      <c r="A8012" s="23"/>
      <c r="B8012" s="22"/>
      <c r="C8012" s="23"/>
      <c r="D8012" s="21" t="s">
        <v>1403</v>
      </c>
      <c r="E8012" s="21" t="s">
        <v>1403</v>
      </c>
      <c r="F8012" s="21" t="s">
        <v>10941</v>
      </c>
      <c r="G8012" s="25" t="s">
        <v>2341</v>
      </c>
      <c r="H8012" s="21" t="s">
        <v>2342</v>
      </c>
      <c r="I8012" s="25" t="s">
        <v>2343</v>
      </c>
      <c r="J8012" s="21" t="s">
        <v>10942</v>
      </c>
      <c r="K8012" s="21" t="s">
        <v>10938</v>
      </c>
    </row>
    <row r="8013" s="7" customFormat="1" customHeight="1" spans="1:11">
      <c r="A8013" s="23"/>
      <c r="B8013" s="22"/>
      <c r="C8013" s="23"/>
      <c r="D8013" s="21" t="s">
        <v>2357</v>
      </c>
      <c r="E8013" s="21" t="s">
        <v>1403</v>
      </c>
      <c r="F8013" s="21" t="s">
        <v>1403</v>
      </c>
      <c r="G8013" s="25" t="s">
        <v>1403</v>
      </c>
      <c r="H8013" s="21" t="s">
        <v>1403</v>
      </c>
      <c r="I8013" s="25" t="s">
        <v>1403</v>
      </c>
      <c r="J8013" s="21" t="s">
        <v>1403</v>
      </c>
      <c r="K8013" s="21" t="s">
        <v>1403</v>
      </c>
    </row>
    <row r="8014" s="7" customFormat="1" customHeight="1" spans="1:11">
      <c r="A8014" s="23"/>
      <c r="B8014" s="22"/>
      <c r="C8014" s="23"/>
      <c r="D8014" s="21" t="s">
        <v>1403</v>
      </c>
      <c r="E8014" s="21" t="s">
        <v>2358</v>
      </c>
      <c r="F8014" s="21" t="s">
        <v>1403</v>
      </c>
      <c r="G8014" s="25" t="s">
        <v>1403</v>
      </c>
      <c r="H8014" s="21" t="s">
        <v>1403</v>
      </c>
      <c r="I8014" s="25" t="s">
        <v>1403</v>
      </c>
      <c r="J8014" s="21" t="s">
        <v>1403</v>
      </c>
      <c r="K8014" s="21" t="s">
        <v>1403</v>
      </c>
    </row>
    <row r="8015" s="7" customFormat="1" customHeight="1" spans="1:11">
      <c r="A8015" s="23"/>
      <c r="B8015" s="22"/>
      <c r="C8015" s="23"/>
      <c r="D8015" s="21" t="s">
        <v>1403</v>
      </c>
      <c r="E8015" s="21" t="s">
        <v>1403</v>
      </c>
      <c r="F8015" s="21" t="s">
        <v>10943</v>
      </c>
      <c r="G8015" s="25" t="s">
        <v>2341</v>
      </c>
      <c r="H8015" s="21" t="s">
        <v>2342</v>
      </c>
      <c r="I8015" s="25" t="s">
        <v>2343</v>
      </c>
      <c r="J8015" s="21" t="s">
        <v>10944</v>
      </c>
      <c r="K8015" s="21" t="s">
        <v>10938</v>
      </c>
    </row>
    <row r="8016" s="7" customFormat="1" customHeight="1" spans="1:11">
      <c r="A8016" s="23"/>
      <c r="B8016" s="22"/>
      <c r="C8016" s="23"/>
      <c r="D8016" s="21" t="s">
        <v>1403</v>
      </c>
      <c r="E8016" s="21" t="s">
        <v>1403</v>
      </c>
      <c r="F8016" s="21" t="s">
        <v>10945</v>
      </c>
      <c r="G8016" s="25" t="s">
        <v>2341</v>
      </c>
      <c r="H8016" s="21" t="s">
        <v>2342</v>
      </c>
      <c r="I8016" s="25" t="s">
        <v>2343</v>
      </c>
      <c r="J8016" s="21" t="s">
        <v>10946</v>
      </c>
      <c r="K8016" s="21" t="s">
        <v>10938</v>
      </c>
    </row>
    <row r="8017" s="7" customFormat="1" customHeight="1" spans="1:11">
      <c r="A8017" s="23"/>
      <c r="B8017" s="22"/>
      <c r="C8017" s="23"/>
      <c r="D8017" s="21" t="s">
        <v>1403</v>
      </c>
      <c r="E8017" s="21" t="s">
        <v>2361</v>
      </c>
      <c r="F8017" s="21" t="s">
        <v>1403</v>
      </c>
      <c r="G8017" s="25" t="s">
        <v>1403</v>
      </c>
      <c r="H8017" s="21" t="s">
        <v>1403</v>
      </c>
      <c r="I8017" s="25" t="s">
        <v>1403</v>
      </c>
      <c r="J8017" s="21" t="s">
        <v>1403</v>
      </c>
      <c r="K8017" s="21" t="s">
        <v>1403</v>
      </c>
    </row>
    <row r="8018" s="7" customFormat="1" customHeight="1" spans="1:11">
      <c r="A8018" s="23"/>
      <c r="B8018" s="22"/>
      <c r="C8018" s="23"/>
      <c r="D8018" s="21" t="s">
        <v>1403</v>
      </c>
      <c r="E8018" s="21" t="s">
        <v>1403</v>
      </c>
      <c r="F8018" s="21" t="s">
        <v>10947</v>
      </c>
      <c r="G8018" s="25" t="s">
        <v>2341</v>
      </c>
      <c r="H8018" s="21" t="s">
        <v>2342</v>
      </c>
      <c r="I8018" s="25" t="s">
        <v>2343</v>
      </c>
      <c r="J8018" s="21" t="s">
        <v>10948</v>
      </c>
      <c r="K8018" s="21" t="s">
        <v>10938</v>
      </c>
    </row>
    <row r="8019" s="7" customFormat="1" customHeight="1" spans="1:11">
      <c r="A8019" s="23"/>
      <c r="B8019" s="22"/>
      <c r="C8019" s="23"/>
      <c r="D8019" s="21" t="s">
        <v>1403</v>
      </c>
      <c r="E8019" s="21" t="s">
        <v>2578</v>
      </c>
      <c r="F8019" s="21" t="s">
        <v>1403</v>
      </c>
      <c r="G8019" s="25" t="s">
        <v>1403</v>
      </c>
      <c r="H8019" s="21" t="s">
        <v>1403</v>
      </c>
      <c r="I8019" s="25" t="s">
        <v>1403</v>
      </c>
      <c r="J8019" s="21" t="s">
        <v>1403</v>
      </c>
      <c r="K8019" s="21" t="s">
        <v>1403</v>
      </c>
    </row>
    <row r="8020" s="7" customFormat="1" customHeight="1" spans="1:11">
      <c r="A8020" s="23"/>
      <c r="B8020" s="22"/>
      <c r="C8020" s="23"/>
      <c r="D8020" s="21" t="s">
        <v>1403</v>
      </c>
      <c r="E8020" s="21" t="s">
        <v>1403</v>
      </c>
      <c r="F8020" s="21" t="s">
        <v>10949</v>
      </c>
      <c r="G8020" s="25" t="s">
        <v>2341</v>
      </c>
      <c r="H8020" s="21" t="s">
        <v>2342</v>
      </c>
      <c r="I8020" s="25" t="s">
        <v>2343</v>
      </c>
      <c r="J8020" s="21" t="s">
        <v>10950</v>
      </c>
      <c r="K8020" s="21" t="s">
        <v>10938</v>
      </c>
    </row>
    <row r="8021" s="7" customFormat="1" customHeight="1" spans="1:11">
      <c r="A8021" s="23"/>
      <c r="B8021" s="22"/>
      <c r="C8021" s="23"/>
      <c r="D8021" s="21" t="s">
        <v>2373</v>
      </c>
      <c r="E8021" s="21" t="s">
        <v>1403</v>
      </c>
      <c r="F8021" s="21" t="s">
        <v>1403</v>
      </c>
      <c r="G8021" s="25" t="s">
        <v>1403</v>
      </c>
      <c r="H8021" s="21" t="s">
        <v>1403</v>
      </c>
      <c r="I8021" s="25" t="s">
        <v>1403</v>
      </c>
      <c r="J8021" s="21" t="s">
        <v>1403</v>
      </c>
      <c r="K8021" s="21" t="s">
        <v>1403</v>
      </c>
    </row>
    <row r="8022" s="7" customFormat="1" customHeight="1" spans="1:11">
      <c r="A8022" s="23"/>
      <c r="B8022" s="22"/>
      <c r="C8022" s="23"/>
      <c r="D8022" s="21" t="s">
        <v>1403</v>
      </c>
      <c r="E8022" s="21" t="s">
        <v>2374</v>
      </c>
      <c r="F8022" s="21" t="s">
        <v>1403</v>
      </c>
      <c r="G8022" s="25" t="s">
        <v>1403</v>
      </c>
      <c r="H8022" s="21" t="s">
        <v>1403</v>
      </c>
      <c r="I8022" s="25" t="s">
        <v>1403</v>
      </c>
      <c r="J8022" s="21" t="s">
        <v>1403</v>
      </c>
      <c r="K8022" s="21" t="s">
        <v>1403</v>
      </c>
    </row>
    <row r="8023" s="7" customFormat="1" customHeight="1" spans="1:11">
      <c r="A8023" s="23"/>
      <c r="B8023" s="22"/>
      <c r="C8023" s="23"/>
      <c r="D8023" s="21" t="s">
        <v>1403</v>
      </c>
      <c r="E8023" s="21" t="s">
        <v>1403</v>
      </c>
      <c r="F8023" s="21" t="s">
        <v>2984</v>
      </c>
      <c r="G8023" s="25" t="s">
        <v>2354</v>
      </c>
      <c r="H8023" s="21" t="s">
        <v>2622</v>
      </c>
      <c r="I8023" s="25" t="s">
        <v>2343</v>
      </c>
      <c r="J8023" s="21" t="s">
        <v>3082</v>
      </c>
      <c r="K8023" s="21" t="s">
        <v>10951</v>
      </c>
    </row>
    <row r="8024" s="7" customFormat="1" customHeight="1" spans="1:11">
      <c r="A8024" s="21" t="s">
        <v>10952</v>
      </c>
      <c r="B8024" s="24" t="s">
        <v>10953</v>
      </c>
      <c r="C8024" s="21" t="s">
        <v>10954</v>
      </c>
      <c r="D8024" s="23"/>
      <c r="E8024" s="23"/>
      <c r="F8024" s="23"/>
      <c r="G8024" s="22"/>
      <c r="H8024" s="23"/>
      <c r="I8024" s="22"/>
      <c r="J8024" s="23"/>
      <c r="K8024" s="23"/>
    </row>
    <row r="8025" s="7" customFormat="1" customHeight="1" spans="1:11">
      <c r="A8025" s="23"/>
      <c r="B8025" s="22"/>
      <c r="C8025" s="23"/>
      <c r="D8025" s="21" t="s">
        <v>2338</v>
      </c>
      <c r="E8025" s="21" t="s">
        <v>1403</v>
      </c>
      <c r="F8025" s="21" t="s">
        <v>1403</v>
      </c>
      <c r="G8025" s="25" t="s">
        <v>1403</v>
      </c>
      <c r="H8025" s="21" t="s">
        <v>1403</v>
      </c>
      <c r="I8025" s="25" t="s">
        <v>1403</v>
      </c>
      <c r="J8025" s="21" t="s">
        <v>1403</v>
      </c>
      <c r="K8025" s="21" t="s">
        <v>1403</v>
      </c>
    </row>
    <row r="8026" s="7" customFormat="1" customHeight="1" spans="1:11">
      <c r="A8026" s="23"/>
      <c r="B8026" s="22"/>
      <c r="C8026" s="23"/>
      <c r="D8026" s="21" t="s">
        <v>1403</v>
      </c>
      <c r="E8026" s="21" t="s">
        <v>2339</v>
      </c>
      <c r="F8026" s="21" t="s">
        <v>1403</v>
      </c>
      <c r="G8026" s="25" t="s">
        <v>1403</v>
      </c>
      <c r="H8026" s="21" t="s">
        <v>1403</v>
      </c>
      <c r="I8026" s="25" t="s">
        <v>1403</v>
      </c>
      <c r="J8026" s="21" t="s">
        <v>1403</v>
      </c>
      <c r="K8026" s="21" t="s">
        <v>1403</v>
      </c>
    </row>
    <row r="8027" s="7" customFormat="1" customHeight="1" spans="1:11">
      <c r="A8027" s="23"/>
      <c r="B8027" s="22"/>
      <c r="C8027" s="23"/>
      <c r="D8027" s="21" t="s">
        <v>1403</v>
      </c>
      <c r="E8027" s="21" t="s">
        <v>1403</v>
      </c>
      <c r="F8027" s="21" t="s">
        <v>10955</v>
      </c>
      <c r="G8027" s="25" t="s">
        <v>2341</v>
      </c>
      <c r="H8027" s="21" t="s">
        <v>2342</v>
      </c>
      <c r="I8027" s="25" t="s">
        <v>2343</v>
      </c>
      <c r="J8027" s="21" t="s">
        <v>10956</v>
      </c>
      <c r="K8027" s="21" t="s">
        <v>10957</v>
      </c>
    </row>
    <row r="8028" s="7" customFormat="1" customHeight="1" spans="1:11">
      <c r="A8028" s="23"/>
      <c r="B8028" s="22"/>
      <c r="C8028" s="23"/>
      <c r="D8028" s="21" t="s">
        <v>1403</v>
      </c>
      <c r="E8028" s="21" t="s">
        <v>1403</v>
      </c>
      <c r="F8028" s="21" t="s">
        <v>10958</v>
      </c>
      <c r="G8028" s="25" t="s">
        <v>2341</v>
      </c>
      <c r="H8028" s="21" t="s">
        <v>2866</v>
      </c>
      <c r="I8028" s="25" t="s">
        <v>2384</v>
      </c>
      <c r="J8028" s="21" t="s">
        <v>10959</v>
      </c>
      <c r="K8028" s="21" t="s">
        <v>10894</v>
      </c>
    </row>
    <row r="8029" s="7" customFormat="1" customHeight="1" spans="1:11">
      <c r="A8029" s="23"/>
      <c r="B8029" s="22"/>
      <c r="C8029" s="23"/>
      <c r="D8029" s="21" t="s">
        <v>1403</v>
      </c>
      <c r="E8029" s="21" t="s">
        <v>2352</v>
      </c>
      <c r="F8029" s="21" t="s">
        <v>1403</v>
      </c>
      <c r="G8029" s="25" t="s">
        <v>1403</v>
      </c>
      <c r="H8029" s="21" t="s">
        <v>1403</v>
      </c>
      <c r="I8029" s="25" t="s">
        <v>1403</v>
      </c>
      <c r="J8029" s="21" t="s">
        <v>1403</v>
      </c>
      <c r="K8029" s="21" t="s">
        <v>1403</v>
      </c>
    </row>
    <row r="8030" s="7" customFormat="1" customHeight="1" spans="1:11">
      <c r="A8030" s="23"/>
      <c r="B8030" s="22"/>
      <c r="C8030" s="23"/>
      <c r="D8030" s="21" t="s">
        <v>1403</v>
      </c>
      <c r="E8030" s="21" t="s">
        <v>1403</v>
      </c>
      <c r="F8030" s="21" t="s">
        <v>10960</v>
      </c>
      <c r="G8030" s="25" t="s">
        <v>2341</v>
      </c>
      <c r="H8030" s="21" t="s">
        <v>4732</v>
      </c>
      <c r="I8030" s="25" t="s">
        <v>2942</v>
      </c>
      <c r="J8030" s="21" t="s">
        <v>10893</v>
      </c>
      <c r="K8030" s="21" t="s">
        <v>10894</v>
      </c>
    </row>
    <row r="8031" s="7" customFormat="1" customHeight="1" spans="1:11">
      <c r="A8031" s="23"/>
      <c r="B8031" s="22"/>
      <c r="C8031" s="23"/>
      <c r="D8031" s="21" t="s">
        <v>1403</v>
      </c>
      <c r="E8031" s="21" t="s">
        <v>1403</v>
      </c>
      <c r="F8031" s="21" t="s">
        <v>10895</v>
      </c>
      <c r="G8031" s="25" t="s">
        <v>2341</v>
      </c>
      <c r="H8031" s="21" t="s">
        <v>2342</v>
      </c>
      <c r="I8031" s="25" t="s">
        <v>2343</v>
      </c>
      <c r="J8031" s="21" t="s">
        <v>10896</v>
      </c>
      <c r="K8031" s="21" t="s">
        <v>10894</v>
      </c>
    </row>
    <row r="8032" s="7" customFormat="1" customHeight="1" spans="1:11">
      <c r="A8032" s="23"/>
      <c r="B8032" s="22"/>
      <c r="C8032" s="23"/>
      <c r="D8032" s="21" t="s">
        <v>1403</v>
      </c>
      <c r="E8032" s="21" t="s">
        <v>2389</v>
      </c>
      <c r="F8032" s="21" t="s">
        <v>1403</v>
      </c>
      <c r="G8032" s="25" t="s">
        <v>1403</v>
      </c>
      <c r="H8032" s="21" t="s">
        <v>1403</v>
      </c>
      <c r="I8032" s="25" t="s">
        <v>1403</v>
      </c>
      <c r="J8032" s="21" t="s">
        <v>1403</v>
      </c>
      <c r="K8032" s="21" t="s">
        <v>1403</v>
      </c>
    </row>
    <row r="8033" s="7" customFormat="1" customHeight="1" spans="1:11">
      <c r="A8033" s="23"/>
      <c r="B8033" s="22"/>
      <c r="C8033" s="23"/>
      <c r="D8033" s="21" t="s">
        <v>1403</v>
      </c>
      <c r="E8033" s="21" t="s">
        <v>1403</v>
      </c>
      <c r="F8033" s="21" t="s">
        <v>10899</v>
      </c>
      <c r="G8033" s="25" t="s">
        <v>2354</v>
      </c>
      <c r="H8033" s="21" t="s">
        <v>2394</v>
      </c>
      <c r="I8033" s="25" t="s">
        <v>2343</v>
      </c>
      <c r="J8033" s="21" t="s">
        <v>10900</v>
      </c>
      <c r="K8033" s="21" t="s">
        <v>10894</v>
      </c>
    </row>
    <row r="8034" s="7" customFormat="1" customHeight="1" spans="1:11">
      <c r="A8034" s="23"/>
      <c r="B8034" s="22"/>
      <c r="C8034" s="23"/>
      <c r="D8034" s="21" t="s">
        <v>1403</v>
      </c>
      <c r="E8034" s="21" t="s">
        <v>1403</v>
      </c>
      <c r="F8034" s="21" t="s">
        <v>10961</v>
      </c>
      <c r="G8034" s="25" t="s">
        <v>2354</v>
      </c>
      <c r="H8034" s="21" t="s">
        <v>2394</v>
      </c>
      <c r="I8034" s="25" t="s">
        <v>2343</v>
      </c>
      <c r="J8034" s="21" t="s">
        <v>10962</v>
      </c>
      <c r="K8034" s="21" t="s">
        <v>10894</v>
      </c>
    </row>
    <row r="8035" s="7" customFormat="1" customHeight="1" spans="1:11">
      <c r="A8035" s="23"/>
      <c r="B8035" s="22"/>
      <c r="C8035" s="23"/>
      <c r="D8035" s="21" t="s">
        <v>1403</v>
      </c>
      <c r="E8035" s="21" t="s">
        <v>2949</v>
      </c>
      <c r="F8035" s="21" t="s">
        <v>1403</v>
      </c>
      <c r="G8035" s="25" t="s">
        <v>1403</v>
      </c>
      <c r="H8035" s="21" t="s">
        <v>1403</v>
      </c>
      <c r="I8035" s="25" t="s">
        <v>1403</v>
      </c>
      <c r="J8035" s="21" t="s">
        <v>1403</v>
      </c>
      <c r="K8035" s="21" t="s">
        <v>1403</v>
      </c>
    </row>
    <row r="8036" s="7" customFormat="1" customHeight="1" spans="1:11">
      <c r="A8036" s="23"/>
      <c r="B8036" s="22"/>
      <c r="C8036" s="23"/>
      <c r="D8036" s="21" t="s">
        <v>1403</v>
      </c>
      <c r="E8036" s="21" t="s">
        <v>1403</v>
      </c>
      <c r="F8036" s="21" t="s">
        <v>10963</v>
      </c>
      <c r="G8036" s="25" t="s">
        <v>2354</v>
      </c>
      <c r="H8036" s="21" t="s">
        <v>2394</v>
      </c>
      <c r="I8036" s="25" t="s">
        <v>2343</v>
      </c>
      <c r="J8036" s="21" t="s">
        <v>10964</v>
      </c>
      <c r="K8036" s="21" t="s">
        <v>10894</v>
      </c>
    </row>
    <row r="8037" s="7" customFormat="1" customHeight="1" spans="1:11">
      <c r="A8037" s="23"/>
      <c r="B8037" s="22"/>
      <c r="C8037" s="23"/>
      <c r="D8037" s="21" t="s">
        <v>2357</v>
      </c>
      <c r="E8037" s="21" t="s">
        <v>1403</v>
      </c>
      <c r="F8037" s="21" t="s">
        <v>1403</v>
      </c>
      <c r="G8037" s="25" t="s">
        <v>1403</v>
      </c>
      <c r="H8037" s="21" t="s">
        <v>1403</v>
      </c>
      <c r="I8037" s="25" t="s">
        <v>1403</v>
      </c>
      <c r="J8037" s="21" t="s">
        <v>1403</v>
      </c>
      <c r="K8037" s="21" t="s">
        <v>1403</v>
      </c>
    </row>
    <row r="8038" s="7" customFormat="1" customHeight="1" spans="1:11">
      <c r="A8038" s="23"/>
      <c r="B8038" s="22"/>
      <c r="C8038" s="23"/>
      <c r="D8038" s="21" t="s">
        <v>1403</v>
      </c>
      <c r="E8038" s="21" t="s">
        <v>2358</v>
      </c>
      <c r="F8038" s="21" t="s">
        <v>1403</v>
      </c>
      <c r="G8038" s="25" t="s">
        <v>1403</v>
      </c>
      <c r="H8038" s="21" t="s">
        <v>1403</v>
      </c>
      <c r="I8038" s="25" t="s">
        <v>1403</v>
      </c>
      <c r="J8038" s="21" t="s">
        <v>1403</v>
      </c>
      <c r="K8038" s="21" t="s">
        <v>1403</v>
      </c>
    </row>
    <row r="8039" s="7" customFormat="1" customHeight="1" spans="1:11">
      <c r="A8039" s="23"/>
      <c r="B8039" s="22"/>
      <c r="C8039" s="23"/>
      <c r="D8039" s="21" t="s">
        <v>1403</v>
      </c>
      <c r="E8039" s="21" t="s">
        <v>1403</v>
      </c>
      <c r="F8039" s="21" t="s">
        <v>10904</v>
      </c>
      <c r="G8039" s="25" t="s">
        <v>2354</v>
      </c>
      <c r="H8039" s="21" t="s">
        <v>4732</v>
      </c>
      <c r="I8039" s="25" t="s">
        <v>2942</v>
      </c>
      <c r="J8039" s="21" t="s">
        <v>10965</v>
      </c>
      <c r="K8039" s="21" t="s">
        <v>10894</v>
      </c>
    </row>
    <row r="8040" s="7" customFormat="1" customHeight="1" spans="1:11">
      <c r="A8040" s="23"/>
      <c r="B8040" s="22"/>
      <c r="C8040" s="23"/>
      <c r="D8040" s="21" t="s">
        <v>1403</v>
      </c>
      <c r="E8040" s="21" t="s">
        <v>1403</v>
      </c>
      <c r="F8040" s="21" t="s">
        <v>10966</v>
      </c>
      <c r="G8040" s="25" t="s">
        <v>2354</v>
      </c>
      <c r="H8040" s="21" t="s">
        <v>2452</v>
      </c>
      <c r="I8040" s="25" t="s">
        <v>2343</v>
      </c>
      <c r="J8040" s="21" t="s">
        <v>10967</v>
      </c>
      <c r="K8040" s="21" t="s">
        <v>10894</v>
      </c>
    </row>
    <row r="8041" s="7" customFormat="1" customHeight="1" spans="1:11">
      <c r="A8041" s="23"/>
      <c r="B8041" s="22"/>
      <c r="C8041" s="23"/>
      <c r="D8041" s="21" t="s">
        <v>2373</v>
      </c>
      <c r="E8041" s="21" t="s">
        <v>1403</v>
      </c>
      <c r="F8041" s="21" t="s">
        <v>1403</v>
      </c>
      <c r="G8041" s="25" t="s">
        <v>1403</v>
      </c>
      <c r="H8041" s="21" t="s">
        <v>1403</v>
      </c>
      <c r="I8041" s="25" t="s">
        <v>1403</v>
      </c>
      <c r="J8041" s="21" t="s">
        <v>1403</v>
      </c>
      <c r="K8041" s="21" t="s">
        <v>1403</v>
      </c>
    </row>
    <row r="8042" s="7" customFormat="1" customHeight="1" spans="1:11">
      <c r="A8042" s="23"/>
      <c r="B8042" s="22"/>
      <c r="C8042" s="23"/>
      <c r="D8042" s="21" t="s">
        <v>1403</v>
      </c>
      <c r="E8042" s="21" t="s">
        <v>2374</v>
      </c>
      <c r="F8042" s="21" t="s">
        <v>1403</v>
      </c>
      <c r="G8042" s="25" t="s">
        <v>1403</v>
      </c>
      <c r="H8042" s="21" t="s">
        <v>1403</v>
      </c>
      <c r="I8042" s="25" t="s">
        <v>1403</v>
      </c>
      <c r="J8042" s="21" t="s">
        <v>1403</v>
      </c>
      <c r="K8042" s="21" t="s">
        <v>1403</v>
      </c>
    </row>
    <row r="8043" s="7" customFormat="1" customHeight="1" spans="1:11">
      <c r="A8043" s="23"/>
      <c r="B8043" s="22"/>
      <c r="C8043" s="23"/>
      <c r="D8043" s="21" t="s">
        <v>1403</v>
      </c>
      <c r="E8043" s="21" t="s">
        <v>1403</v>
      </c>
      <c r="F8043" s="21" t="s">
        <v>10968</v>
      </c>
      <c r="G8043" s="25" t="s">
        <v>2354</v>
      </c>
      <c r="H8043" s="21" t="s">
        <v>2452</v>
      </c>
      <c r="I8043" s="25" t="s">
        <v>2343</v>
      </c>
      <c r="J8043" s="21" t="s">
        <v>10907</v>
      </c>
      <c r="K8043" s="21" t="s">
        <v>10969</v>
      </c>
    </row>
    <row r="8044" s="7" customFormat="1" customHeight="1" spans="1:11">
      <c r="A8044" s="21" t="s">
        <v>10970</v>
      </c>
      <c r="B8044" s="24" t="s">
        <v>10971</v>
      </c>
      <c r="C8044" s="21" t="s">
        <v>10972</v>
      </c>
      <c r="D8044" s="23"/>
      <c r="E8044" s="23"/>
      <c r="F8044" s="23"/>
      <c r="G8044" s="22"/>
      <c r="H8044" s="23"/>
      <c r="I8044" s="22"/>
      <c r="J8044" s="23"/>
      <c r="K8044" s="23"/>
    </row>
    <row r="8045" s="7" customFormat="1" customHeight="1" spans="1:11">
      <c r="A8045" s="23"/>
      <c r="B8045" s="22"/>
      <c r="C8045" s="23"/>
      <c r="D8045" s="21" t="s">
        <v>2338</v>
      </c>
      <c r="E8045" s="21" t="s">
        <v>1403</v>
      </c>
      <c r="F8045" s="21" t="s">
        <v>1403</v>
      </c>
      <c r="G8045" s="25" t="s">
        <v>1403</v>
      </c>
      <c r="H8045" s="21" t="s">
        <v>1403</v>
      </c>
      <c r="I8045" s="25" t="s">
        <v>1403</v>
      </c>
      <c r="J8045" s="21" t="s">
        <v>1403</v>
      </c>
      <c r="K8045" s="21" t="s">
        <v>1403</v>
      </c>
    </row>
    <row r="8046" s="7" customFormat="1" customHeight="1" spans="1:11">
      <c r="A8046" s="23"/>
      <c r="B8046" s="22"/>
      <c r="C8046" s="23"/>
      <c r="D8046" s="21" t="s">
        <v>1403</v>
      </c>
      <c r="E8046" s="21" t="s">
        <v>2339</v>
      </c>
      <c r="F8046" s="21" t="s">
        <v>1403</v>
      </c>
      <c r="G8046" s="25" t="s">
        <v>1403</v>
      </c>
      <c r="H8046" s="21" t="s">
        <v>1403</v>
      </c>
      <c r="I8046" s="25" t="s">
        <v>1403</v>
      </c>
      <c r="J8046" s="21" t="s">
        <v>1403</v>
      </c>
      <c r="K8046" s="21" t="s">
        <v>1403</v>
      </c>
    </row>
    <row r="8047" s="7" customFormat="1" customHeight="1" spans="1:11">
      <c r="A8047" s="23"/>
      <c r="B8047" s="22"/>
      <c r="C8047" s="23"/>
      <c r="D8047" s="21" t="s">
        <v>1403</v>
      </c>
      <c r="E8047" s="21" t="s">
        <v>1403</v>
      </c>
      <c r="F8047" s="21" t="s">
        <v>10973</v>
      </c>
      <c r="G8047" s="25" t="s">
        <v>2341</v>
      </c>
      <c r="H8047" s="21" t="s">
        <v>104</v>
      </c>
      <c r="I8047" s="25" t="s">
        <v>2562</v>
      </c>
      <c r="J8047" s="21" t="s">
        <v>10974</v>
      </c>
      <c r="K8047" s="21" t="s">
        <v>10975</v>
      </c>
    </row>
    <row r="8048" s="7" customFormat="1" customHeight="1" spans="1:11">
      <c r="A8048" s="23"/>
      <c r="B8048" s="22"/>
      <c r="C8048" s="23"/>
      <c r="D8048" s="21" t="s">
        <v>1403</v>
      </c>
      <c r="E8048" s="21" t="s">
        <v>2352</v>
      </c>
      <c r="F8048" s="21" t="s">
        <v>1403</v>
      </c>
      <c r="G8048" s="25" t="s">
        <v>1403</v>
      </c>
      <c r="H8048" s="21" t="s">
        <v>1403</v>
      </c>
      <c r="I8048" s="25" t="s">
        <v>1403</v>
      </c>
      <c r="J8048" s="21" t="s">
        <v>1403</v>
      </c>
      <c r="K8048" s="21" t="s">
        <v>1403</v>
      </c>
    </row>
    <row r="8049" s="7" customFormat="1" customHeight="1" spans="1:11">
      <c r="A8049" s="23"/>
      <c r="B8049" s="22"/>
      <c r="C8049" s="23"/>
      <c r="D8049" s="21" t="s">
        <v>1403</v>
      </c>
      <c r="E8049" s="21" t="s">
        <v>1403</v>
      </c>
      <c r="F8049" s="21" t="s">
        <v>5661</v>
      </c>
      <c r="G8049" s="25" t="s">
        <v>2341</v>
      </c>
      <c r="H8049" s="21" t="s">
        <v>2342</v>
      </c>
      <c r="I8049" s="25" t="s">
        <v>2343</v>
      </c>
      <c r="J8049" s="21" t="s">
        <v>10974</v>
      </c>
      <c r="K8049" s="21" t="s">
        <v>10975</v>
      </c>
    </row>
    <row r="8050" s="7" customFormat="1" customHeight="1" spans="1:11">
      <c r="A8050" s="23"/>
      <c r="B8050" s="22"/>
      <c r="C8050" s="23"/>
      <c r="D8050" s="21" t="s">
        <v>1403</v>
      </c>
      <c r="E8050" s="21" t="s">
        <v>2389</v>
      </c>
      <c r="F8050" s="21" t="s">
        <v>1403</v>
      </c>
      <c r="G8050" s="25" t="s">
        <v>1403</v>
      </c>
      <c r="H8050" s="21" t="s">
        <v>1403</v>
      </c>
      <c r="I8050" s="25" t="s">
        <v>1403</v>
      </c>
      <c r="J8050" s="21" t="s">
        <v>1403</v>
      </c>
      <c r="K8050" s="21" t="s">
        <v>1403</v>
      </c>
    </row>
    <row r="8051" s="7" customFormat="1" customHeight="1" spans="1:11">
      <c r="A8051" s="23"/>
      <c r="B8051" s="22"/>
      <c r="C8051" s="23"/>
      <c r="D8051" s="21" t="s">
        <v>1403</v>
      </c>
      <c r="E8051" s="21" t="s">
        <v>1403</v>
      </c>
      <c r="F8051" s="21" t="s">
        <v>10976</v>
      </c>
      <c r="G8051" s="25" t="s">
        <v>2341</v>
      </c>
      <c r="H8051" s="21" t="s">
        <v>2342</v>
      </c>
      <c r="I8051" s="25" t="s">
        <v>2343</v>
      </c>
      <c r="J8051" s="21" t="s">
        <v>10974</v>
      </c>
      <c r="K8051" s="21" t="s">
        <v>10975</v>
      </c>
    </row>
    <row r="8052" s="7" customFormat="1" customHeight="1" spans="1:11">
      <c r="A8052" s="23"/>
      <c r="B8052" s="22"/>
      <c r="C8052" s="23"/>
      <c r="D8052" s="21" t="s">
        <v>1403</v>
      </c>
      <c r="E8052" s="21" t="s">
        <v>2949</v>
      </c>
      <c r="F8052" s="21" t="s">
        <v>1403</v>
      </c>
      <c r="G8052" s="25" t="s">
        <v>1403</v>
      </c>
      <c r="H8052" s="21" t="s">
        <v>1403</v>
      </c>
      <c r="I8052" s="25" t="s">
        <v>1403</v>
      </c>
      <c r="J8052" s="21" t="s">
        <v>1403</v>
      </c>
      <c r="K8052" s="21" t="s">
        <v>1403</v>
      </c>
    </row>
    <row r="8053" s="7" customFormat="1" customHeight="1" spans="1:11">
      <c r="A8053" s="23"/>
      <c r="B8053" s="22"/>
      <c r="C8053" s="23"/>
      <c r="D8053" s="21" t="s">
        <v>1403</v>
      </c>
      <c r="E8053" s="21" t="s">
        <v>1403</v>
      </c>
      <c r="F8053" s="21" t="s">
        <v>10977</v>
      </c>
      <c r="G8053" s="25" t="s">
        <v>2341</v>
      </c>
      <c r="H8053" s="21" t="s">
        <v>2787</v>
      </c>
      <c r="I8053" s="25" t="s">
        <v>10978</v>
      </c>
      <c r="J8053" s="21" t="s">
        <v>10979</v>
      </c>
      <c r="K8053" s="21" t="s">
        <v>10980</v>
      </c>
    </row>
    <row r="8054" s="7" customFormat="1" customHeight="1" spans="1:11">
      <c r="A8054" s="23"/>
      <c r="B8054" s="22"/>
      <c r="C8054" s="23"/>
      <c r="D8054" s="21" t="s">
        <v>2357</v>
      </c>
      <c r="E8054" s="21" t="s">
        <v>1403</v>
      </c>
      <c r="F8054" s="21" t="s">
        <v>1403</v>
      </c>
      <c r="G8054" s="25" t="s">
        <v>1403</v>
      </c>
      <c r="H8054" s="21" t="s">
        <v>1403</v>
      </c>
      <c r="I8054" s="25" t="s">
        <v>1403</v>
      </c>
      <c r="J8054" s="21" t="s">
        <v>1403</v>
      </c>
      <c r="K8054" s="21" t="s">
        <v>1403</v>
      </c>
    </row>
    <row r="8055" s="7" customFormat="1" customHeight="1" spans="1:11">
      <c r="A8055" s="23"/>
      <c r="B8055" s="22"/>
      <c r="C8055" s="23"/>
      <c r="D8055" s="21" t="s">
        <v>1403</v>
      </c>
      <c r="E8055" s="21" t="s">
        <v>2358</v>
      </c>
      <c r="F8055" s="21" t="s">
        <v>1403</v>
      </c>
      <c r="G8055" s="25" t="s">
        <v>1403</v>
      </c>
      <c r="H8055" s="21" t="s">
        <v>1403</v>
      </c>
      <c r="I8055" s="25" t="s">
        <v>1403</v>
      </c>
      <c r="J8055" s="21" t="s">
        <v>1403</v>
      </c>
      <c r="K8055" s="21" t="s">
        <v>1403</v>
      </c>
    </row>
    <row r="8056" s="7" customFormat="1" customHeight="1" spans="1:11">
      <c r="A8056" s="23"/>
      <c r="B8056" s="22"/>
      <c r="C8056" s="23"/>
      <c r="D8056" s="21" t="s">
        <v>1403</v>
      </c>
      <c r="E8056" s="21" t="s">
        <v>1403</v>
      </c>
      <c r="F8056" s="21" t="s">
        <v>10981</v>
      </c>
      <c r="G8056" s="25" t="s">
        <v>2354</v>
      </c>
      <c r="H8056" s="21" t="s">
        <v>2452</v>
      </c>
      <c r="I8056" s="25" t="s">
        <v>2343</v>
      </c>
      <c r="J8056" s="21" t="s">
        <v>10974</v>
      </c>
      <c r="K8056" s="21" t="s">
        <v>10982</v>
      </c>
    </row>
    <row r="8057" s="7" customFormat="1" customHeight="1" spans="1:11">
      <c r="A8057" s="23"/>
      <c r="B8057" s="22"/>
      <c r="C8057" s="23"/>
      <c r="D8057" s="21" t="s">
        <v>2373</v>
      </c>
      <c r="E8057" s="21" t="s">
        <v>1403</v>
      </c>
      <c r="F8057" s="21" t="s">
        <v>1403</v>
      </c>
      <c r="G8057" s="25" t="s">
        <v>1403</v>
      </c>
      <c r="H8057" s="21" t="s">
        <v>1403</v>
      </c>
      <c r="I8057" s="25" t="s">
        <v>1403</v>
      </c>
      <c r="J8057" s="21" t="s">
        <v>1403</v>
      </c>
      <c r="K8057" s="21" t="s">
        <v>1403</v>
      </c>
    </row>
    <row r="8058" s="7" customFormat="1" customHeight="1" spans="1:11">
      <c r="A8058" s="23"/>
      <c r="B8058" s="22"/>
      <c r="C8058" s="23"/>
      <c r="D8058" s="21" t="s">
        <v>1403</v>
      </c>
      <c r="E8058" s="21" t="s">
        <v>2374</v>
      </c>
      <c r="F8058" s="21" t="s">
        <v>1403</v>
      </c>
      <c r="G8058" s="25" t="s">
        <v>1403</v>
      </c>
      <c r="H8058" s="21" t="s">
        <v>1403</v>
      </c>
      <c r="I8058" s="25" t="s">
        <v>1403</v>
      </c>
      <c r="J8058" s="21" t="s">
        <v>1403</v>
      </c>
      <c r="K8058" s="21" t="s">
        <v>1403</v>
      </c>
    </row>
    <row r="8059" s="7" customFormat="1" customHeight="1" spans="1:11">
      <c r="A8059" s="23"/>
      <c r="B8059" s="22"/>
      <c r="C8059" s="23"/>
      <c r="D8059" s="21" t="s">
        <v>1403</v>
      </c>
      <c r="E8059" s="21" t="s">
        <v>1403</v>
      </c>
      <c r="F8059" s="21" t="s">
        <v>10983</v>
      </c>
      <c r="G8059" s="25" t="s">
        <v>2354</v>
      </c>
      <c r="H8059" s="21" t="s">
        <v>2452</v>
      </c>
      <c r="I8059" s="25" t="s">
        <v>2343</v>
      </c>
      <c r="J8059" s="21" t="s">
        <v>10984</v>
      </c>
      <c r="K8059" s="21" t="s">
        <v>10982</v>
      </c>
    </row>
    <row r="8060" s="7" customFormat="1" customHeight="1" spans="1:11">
      <c r="A8060" s="21" t="s">
        <v>10985</v>
      </c>
      <c r="B8060" s="24" t="s">
        <v>10986</v>
      </c>
      <c r="C8060" s="21" t="s">
        <v>10987</v>
      </c>
      <c r="D8060" s="23"/>
      <c r="E8060" s="23"/>
      <c r="F8060" s="23"/>
      <c r="G8060" s="22"/>
      <c r="H8060" s="23"/>
      <c r="I8060" s="22"/>
      <c r="J8060" s="23"/>
      <c r="K8060" s="23"/>
    </row>
    <row r="8061" s="7" customFormat="1" customHeight="1" spans="1:11">
      <c r="A8061" s="23"/>
      <c r="B8061" s="22"/>
      <c r="C8061" s="23"/>
      <c r="D8061" s="21" t="s">
        <v>2338</v>
      </c>
      <c r="E8061" s="21" t="s">
        <v>1403</v>
      </c>
      <c r="F8061" s="21" t="s">
        <v>1403</v>
      </c>
      <c r="G8061" s="25" t="s">
        <v>1403</v>
      </c>
      <c r="H8061" s="21" t="s">
        <v>1403</v>
      </c>
      <c r="I8061" s="25" t="s">
        <v>1403</v>
      </c>
      <c r="J8061" s="21" t="s">
        <v>1403</v>
      </c>
      <c r="K8061" s="21" t="s">
        <v>1403</v>
      </c>
    </row>
    <row r="8062" s="7" customFormat="1" customHeight="1" spans="1:11">
      <c r="A8062" s="23"/>
      <c r="B8062" s="22"/>
      <c r="C8062" s="23"/>
      <c r="D8062" s="21" t="s">
        <v>1403</v>
      </c>
      <c r="E8062" s="21" t="s">
        <v>2339</v>
      </c>
      <c r="F8062" s="21" t="s">
        <v>1403</v>
      </c>
      <c r="G8062" s="25" t="s">
        <v>1403</v>
      </c>
      <c r="H8062" s="21" t="s">
        <v>1403</v>
      </c>
      <c r="I8062" s="25" t="s">
        <v>1403</v>
      </c>
      <c r="J8062" s="21" t="s">
        <v>1403</v>
      </c>
      <c r="K8062" s="21" t="s">
        <v>1403</v>
      </c>
    </row>
    <row r="8063" s="7" customFormat="1" customHeight="1" spans="1:11">
      <c r="A8063" s="23"/>
      <c r="B8063" s="22"/>
      <c r="C8063" s="23"/>
      <c r="D8063" s="21" t="s">
        <v>1403</v>
      </c>
      <c r="E8063" s="21" t="s">
        <v>1403</v>
      </c>
      <c r="F8063" s="21" t="s">
        <v>10988</v>
      </c>
      <c r="G8063" s="25" t="s">
        <v>2341</v>
      </c>
      <c r="H8063" s="21" t="s">
        <v>3677</v>
      </c>
      <c r="I8063" s="25" t="s">
        <v>2416</v>
      </c>
      <c r="J8063" s="21" t="s">
        <v>10989</v>
      </c>
      <c r="K8063" s="21" t="s">
        <v>10990</v>
      </c>
    </row>
    <row r="8064" s="7" customFormat="1" customHeight="1" spans="1:11">
      <c r="A8064" s="23"/>
      <c r="B8064" s="22"/>
      <c r="C8064" s="23"/>
      <c r="D8064" s="21" t="s">
        <v>1403</v>
      </c>
      <c r="E8064" s="21" t="s">
        <v>2389</v>
      </c>
      <c r="F8064" s="21" t="s">
        <v>1403</v>
      </c>
      <c r="G8064" s="25" t="s">
        <v>1403</v>
      </c>
      <c r="H8064" s="21" t="s">
        <v>1403</v>
      </c>
      <c r="I8064" s="25" t="s">
        <v>1403</v>
      </c>
      <c r="J8064" s="21" t="s">
        <v>1403</v>
      </c>
      <c r="K8064" s="21" t="s">
        <v>1403</v>
      </c>
    </row>
    <row r="8065" s="7" customFormat="1" customHeight="1" spans="1:11">
      <c r="A8065" s="23"/>
      <c r="B8065" s="22"/>
      <c r="C8065" s="23"/>
      <c r="D8065" s="21" t="s">
        <v>1403</v>
      </c>
      <c r="E8065" s="21" t="s">
        <v>1403</v>
      </c>
      <c r="F8065" s="21" t="s">
        <v>10991</v>
      </c>
      <c r="G8065" s="25" t="s">
        <v>2341</v>
      </c>
      <c r="H8065" s="21" t="s">
        <v>2342</v>
      </c>
      <c r="I8065" s="25" t="s">
        <v>2343</v>
      </c>
      <c r="J8065" s="21" t="s">
        <v>10992</v>
      </c>
      <c r="K8065" s="21" t="s">
        <v>10990</v>
      </c>
    </row>
    <row r="8066" s="7" customFormat="1" customHeight="1" spans="1:11">
      <c r="A8066" s="23"/>
      <c r="B8066" s="22"/>
      <c r="C8066" s="23"/>
      <c r="D8066" s="21" t="s">
        <v>2357</v>
      </c>
      <c r="E8066" s="21" t="s">
        <v>1403</v>
      </c>
      <c r="F8066" s="21" t="s">
        <v>1403</v>
      </c>
      <c r="G8066" s="25" t="s">
        <v>1403</v>
      </c>
      <c r="H8066" s="21" t="s">
        <v>1403</v>
      </c>
      <c r="I8066" s="25" t="s">
        <v>1403</v>
      </c>
      <c r="J8066" s="21" t="s">
        <v>1403</v>
      </c>
      <c r="K8066" s="21" t="s">
        <v>1403</v>
      </c>
    </row>
    <row r="8067" s="7" customFormat="1" customHeight="1" spans="1:11">
      <c r="A8067" s="23"/>
      <c r="B8067" s="22"/>
      <c r="C8067" s="23"/>
      <c r="D8067" s="21" t="s">
        <v>1403</v>
      </c>
      <c r="E8067" s="21" t="s">
        <v>2361</v>
      </c>
      <c r="F8067" s="21" t="s">
        <v>1403</v>
      </c>
      <c r="G8067" s="25" t="s">
        <v>1403</v>
      </c>
      <c r="H8067" s="21" t="s">
        <v>1403</v>
      </c>
      <c r="I8067" s="25" t="s">
        <v>1403</v>
      </c>
      <c r="J8067" s="21" t="s">
        <v>1403</v>
      </c>
      <c r="K8067" s="21" t="s">
        <v>1403</v>
      </c>
    </row>
    <row r="8068" s="7" customFormat="1" customHeight="1" spans="1:11">
      <c r="A8068" s="23"/>
      <c r="B8068" s="22"/>
      <c r="C8068" s="23"/>
      <c r="D8068" s="21" t="s">
        <v>1403</v>
      </c>
      <c r="E8068" s="21" t="s">
        <v>1403</v>
      </c>
      <c r="F8068" s="21" t="s">
        <v>10993</v>
      </c>
      <c r="G8068" s="25" t="s">
        <v>2341</v>
      </c>
      <c r="H8068" s="21" t="s">
        <v>2342</v>
      </c>
      <c r="I8068" s="25" t="s">
        <v>2343</v>
      </c>
      <c r="J8068" s="21" t="s">
        <v>10994</v>
      </c>
      <c r="K8068" s="21" t="s">
        <v>10990</v>
      </c>
    </row>
    <row r="8069" s="7" customFormat="1" customHeight="1" spans="1:11">
      <c r="A8069" s="23"/>
      <c r="B8069" s="22"/>
      <c r="C8069" s="23"/>
      <c r="D8069" s="21" t="s">
        <v>1403</v>
      </c>
      <c r="E8069" s="21" t="s">
        <v>1403</v>
      </c>
      <c r="F8069" s="21" t="s">
        <v>10995</v>
      </c>
      <c r="G8069" s="25" t="s">
        <v>2341</v>
      </c>
      <c r="H8069" s="21" t="s">
        <v>2342</v>
      </c>
      <c r="I8069" s="25" t="s">
        <v>2343</v>
      </c>
      <c r="J8069" s="21" t="s">
        <v>10996</v>
      </c>
      <c r="K8069" s="21" t="s">
        <v>10990</v>
      </c>
    </row>
    <row r="8070" s="7" customFormat="1" customHeight="1" spans="1:11">
      <c r="A8070" s="23"/>
      <c r="B8070" s="22"/>
      <c r="C8070" s="23"/>
      <c r="D8070" s="21" t="s">
        <v>1403</v>
      </c>
      <c r="E8070" s="21" t="s">
        <v>2578</v>
      </c>
      <c r="F8070" s="21" t="s">
        <v>1403</v>
      </c>
      <c r="G8070" s="25" t="s">
        <v>1403</v>
      </c>
      <c r="H8070" s="21" t="s">
        <v>1403</v>
      </c>
      <c r="I8070" s="25" t="s">
        <v>1403</v>
      </c>
      <c r="J8070" s="21" t="s">
        <v>1403</v>
      </c>
      <c r="K8070" s="21" t="s">
        <v>1403</v>
      </c>
    </row>
    <row r="8071" s="7" customFormat="1" customHeight="1" spans="1:11">
      <c r="A8071" s="23"/>
      <c r="B8071" s="22"/>
      <c r="C8071" s="23"/>
      <c r="D8071" s="21" t="s">
        <v>1403</v>
      </c>
      <c r="E8071" s="21" t="s">
        <v>1403</v>
      </c>
      <c r="F8071" s="21" t="s">
        <v>10949</v>
      </c>
      <c r="G8071" s="25" t="s">
        <v>2341</v>
      </c>
      <c r="H8071" s="21" t="s">
        <v>2342</v>
      </c>
      <c r="I8071" s="25" t="s">
        <v>2343</v>
      </c>
      <c r="J8071" s="21" t="s">
        <v>10997</v>
      </c>
      <c r="K8071" s="21" t="s">
        <v>10990</v>
      </c>
    </row>
    <row r="8072" s="7" customFormat="1" customHeight="1" spans="1:11">
      <c r="A8072" s="23"/>
      <c r="B8072" s="22"/>
      <c r="C8072" s="23"/>
      <c r="D8072" s="21" t="s">
        <v>2373</v>
      </c>
      <c r="E8072" s="21" t="s">
        <v>1403</v>
      </c>
      <c r="F8072" s="21" t="s">
        <v>1403</v>
      </c>
      <c r="G8072" s="25" t="s">
        <v>1403</v>
      </c>
      <c r="H8072" s="21" t="s">
        <v>1403</v>
      </c>
      <c r="I8072" s="25" t="s">
        <v>1403</v>
      </c>
      <c r="J8072" s="21" t="s">
        <v>1403</v>
      </c>
      <c r="K8072" s="21" t="s">
        <v>1403</v>
      </c>
    </row>
    <row r="8073" s="7" customFormat="1" customHeight="1" spans="1:11">
      <c r="A8073" s="23"/>
      <c r="B8073" s="22"/>
      <c r="C8073" s="23"/>
      <c r="D8073" s="21" t="s">
        <v>1403</v>
      </c>
      <c r="E8073" s="21" t="s">
        <v>2374</v>
      </c>
      <c r="F8073" s="21" t="s">
        <v>1403</v>
      </c>
      <c r="G8073" s="25" t="s">
        <v>1403</v>
      </c>
      <c r="H8073" s="21" t="s">
        <v>1403</v>
      </c>
      <c r="I8073" s="25" t="s">
        <v>1403</v>
      </c>
      <c r="J8073" s="21" t="s">
        <v>1403</v>
      </c>
      <c r="K8073" s="21" t="s">
        <v>1403</v>
      </c>
    </row>
    <row r="8074" s="7" customFormat="1" customHeight="1" spans="1:11">
      <c r="A8074" s="23"/>
      <c r="B8074" s="22"/>
      <c r="C8074" s="23"/>
      <c r="D8074" s="21" t="s">
        <v>1403</v>
      </c>
      <c r="E8074" s="21" t="s">
        <v>1403</v>
      </c>
      <c r="F8074" s="21" t="s">
        <v>10998</v>
      </c>
      <c r="G8074" s="25" t="s">
        <v>2341</v>
      </c>
      <c r="H8074" s="21" t="s">
        <v>2622</v>
      </c>
      <c r="I8074" s="25" t="s">
        <v>2343</v>
      </c>
      <c r="J8074" s="21" t="s">
        <v>10999</v>
      </c>
      <c r="K8074" s="21" t="s">
        <v>10990</v>
      </c>
    </row>
    <row r="8075" s="7" customFormat="1" customHeight="1" spans="1:11">
      <c r="A8075" s="21" t="s">
        <v>11000</v>
      </c>
      <c r="B8075" s="24" t="s">
        <v>11001</v>
      </c>
      <c r="C8075" s="21" t="s">
        <v>11002</v>
      </c>
      <c r="D8075" s="23"/>
      <c r="E8075" s="23"/>
      <c r="F8075" s="23"/>
      <c r="G8075" s="22"/>
      <c r="H8075" s="23"/>
      <c r="I8075" s="22"/>
      <c r="J8075" s="23"/>
      <c r="K8075" s="23"/>
    </row>
    <row r="8076" s="7" customFormat="1" customHeight="1" spans="1:11">
      <c r="A8076" s="23"/>
      <c r="B8076" s="22"/>
      <c r="C8076" s="23"/>
      <c r="D8076" s="21" t="s">
        <v>2338</v>
      </c>
      <c r="E8076" s="21" t="s">
        <v>1403</v>
      </c>
      <c r="F8076" s="21" t="s">
        <v>1403</v>
      </c>
      <c r="G8076" s="25" t="s">
        <v>1403</v>
      </c>
      <c r="H8076" s="21" t="s">
        <v>1403</v>
      </c>
      <c r="I8076" s="25" t="s">
        <v>1403</v>
      </c>
      <c r="J8076" s="21" t="s">
        <v>1403</v>
      </c>
      <c r="K8076" s="21" t="s">
        <v>1403</v>
      </c>
    </row>
    <row r="8077" s="7" customFormat="1" customHeight="1" spans="1:11">
      <c r="A8077" s="23"/>
      <c r="B8077" s="22"/>
      <c r="C8077" s="23"/>
      <c r="D8077" s="21" t="s">
        <v>1403</v>
      </c>
      <c r="E8077" s="21" t="s">
        <v>2339</v>
      </c>
      <c r="F8077" s="21" t="s">
        <v>1403</v>
      </c>
      <c r="G8077" s="25" t="s">
        <v>1403</v>
      </c>
      <c r="H8077" s="21" t="s">
        <v>1403</v>
      </c>
      <c r="I8077" s="25" t="s">
        <v>1403</v>
      </c>
      <c r="J8077" s="21" t="s">
        <v>1403</v>
      </c>
      <c r="K8077" s="21" t="s">
        <v>1403</v>
      </c>
    </row>
    <row r="8078" s="7" customFormat="1" customHeight="1" spans="1:11">
      <c r="A8078" s="23"/>
      <c r="B8078" s="22"/>
      <c r="C8078" s="23"/>
      <c r="D8078" s="21" t="s">
        <v>1403</v>
      </c>
      <c r="E8078" s="21" t="s">
        <v>1403</v>
      </c>
      <c r="F8078" s="21" t="s">
        <v>11003</v>
      </c>
      <c r="G8078" s="25" t="s">
        <v>2341</v>
      </c>
      <c r="H8078" s="21" t="s">
        <v>2342</v>
      </c>
      <c r="I8078" s="25" t="s">
        <v>2343</v>
      </c>
      <c r="J8078" s="21" t="s">
        <v>11004</v>
      </c>
      <c r="K8078" s="21" t="s">
        <v>11005</v>
      </c>
    </row>
    <row r="8079" s="7" customFormat="1" customHeight="1" spans="1:11">
      <c r="A8079" s="23"/>
      <c r="B8079" s="22"/>
      <c r="C8079" s="23"/>
      <c r="D8079" s="21" t="s">
        <v>1403</v>
      </c>
      <c r="E8079" s="21" t="s">
        <v>2352</v>
      </c>
      <c r="F8079" s="21" t="s">
        <v>1403</v>
      </c>
      <c r="G8079" s="25" t="s">
        <v>1403</v>
      </c>
      <c r="H8079" s="21" t="s">
        <v>1403</v>
      </c>
      <c r="I8079" s="25" t="s">
        <v>1403</v>
      </c>
      <c r="J8079" s="21" t="s">
        <v>1403</v>
      </c>
      <c r="K8079" s="21" t="s">
        <v>1403</v>
      </c>
    </row>
    <row r="8080" s="7" customFormat="1" customHeight="1" spans="1:11">
      <c r="A8080" s="23"/>
      <c r="B8080" s="22"/>
      <c r="C8080" s="23"/>
      <c r="D8080" s="21" t="s">
        <v>1403</v>
      </c>
      <c r="E8080" s="21" t="s">
        <v>1403</v>
      </c>
      <c r="F8080" s="21" t="s">
        <v>11006</v>
      </c>
      <c r="G8080" s="25" t="s">
        <v>2354</v>
      </c>
      <c r="H8080" s="21" t="s">
        <v>11007</v>
      </c>
      <c r="I8080" s="25" t="s">
        <v>2918</v>
      </c>
      <c r="J8080" s="21" t="s">
        <v>11008</v>
      </c>
      <c r="K8080" s="21" t="s">
        <v>10894</v>
      </c>
    </row>
    <row r="8081" s="7" customFormat="1" customHeight="1" spans="1:11">
      <c r="A8081" s="23"/>
      <c r="B8081" s="22"/>
      <c r="C8081" s="23"/>
      <c r="D8081" s="21" t="s">
        <v>1403</v>
      </c>
      <c r="E8081" s="21" t="s">
        <v>1403</v>
      </c>
      <c r="F8081" s="21" t="s">
        <v>10895</v>
      </c>
      <c r="G8081" s="25" t="s">
        <v>2341</v>
      </c>
      <c r="H8081" s="21" t="s">
        <v>2342</v>
      </c>
      <c r="I8081" s="25" t="s">
        <v>2343</v>
      </c>
      <c r="J8081" s="21" t="s">
        <v>10896</v>
      </c>
      <c r="K8081" s="21" t="s">
        <v>10894</v>
      </c>
    </row>
    <row r="8082" s="7" customFormat="1" customHeight="1" spans="1:11">
      <c r="A8082" s="23"/>
      <c r="B8082" s="22"/>
      <c r="C8082" s="23"/>
      <c r="D8082" s="21" t="s">
        <v>1403</v>
      </c>
      <c r="E8082" s="21" t="s">
        <v>2389</v>
      </c>
      <c r="F8082" s="21" t="s">
        <v>1403</v>
      </c>
      <c r="G8082" s="25" t="s">
        <v>1403</v>
      </c>
      <c r="H8082" s="21" t="s">
        <v>1403</v>
      </c>
      <c r="I8082" s="25" t="s">
        <v>1403</v>
      </c>
      <c r="J8082" s="21" t="s">
        <v>1403</v>
      </c>
      <c r="K8082" s="21" t="s">
        <v>1403</v>
      </c>
    </row>
    <row r="8083" s="7" customFormat="1" customHeight="1" spans="1:11">
      <c r="A8083" s="23"/>
      <c r="B8083" s="22"/>
      <c r="C8083" s="23"/>
      <c r="D8083" s="21" t="s">
        <v>1403</v>
      </c>
      <c r="E8083" s="21" t="s">
        <v>1403</v>
      </c>
      <c r="F8083" s="21" t="s">
        <v>10897</v>
      </c>
      <c r="G8083" s="25" t="s">
        <v>2341</v>
      </c>
      <c r="H8083" s="21" t="s">
        <v>2342</v>
      </c>
      <c r="I8083" s="25" t="s">
        <v>2343</v>
      </c>
      <c r="J8083" s="21" t="s">
        <v>10898</v>
      </c>
      <c r="K8083" s="21" t="s">
        <v>10894</v>
      </c>
    </row>
    <row r="8084" s="7" customFormat="1" customHeight="1" spans="1:11">
      <c r="A8084" s="23"/>
      <c r="B8084" s="22"/>
      <c r="C8084" s="23"/>
      <c r="D8084" s="21" t="s">
        <v>1403</v>
      </c>
      <c r="E8084" s="21" t="s">
        <v>1403</v>
      </c>
      <c r="F8084" s="21" t="s">
        <v>10899</v>
      </c>
      <c r="G8084" s="25" t="s">
        <v>2354</v>
      </c>
      <c r="H8084" s="21" t="s">
        <v>2394</v>
      </c>
      <c r="I8084" s="25" t="s">
        <v>2343</v>
      </c>
      <c r="J8084" s="21" t="s">
        <v>10900</v>
      </c>
      <c r="K8084" s="21" t="s">
        <v>10894</v>
      </c>
    </row>
    <row r="8085" s="7" customFormat="1" customHeight="1" spans="1:11">
      <c r="A8085" s="23"/>
      <c r="B8085" s="22"/>
      <c r="C8085" s="23"/>
      <c r="D8085" s="21" t="s">
        <v>1403</v>
      </c>
      <c r="E8085" s="21" t="s">
        <v>2949</v>
      </c>
      <c r="F8085" s="21" t="s">
        <v>1403</v>
      </c>
      <c r="G8085" s="25" t="s">
        <v>1403</v>
      </c>
      <c r="H8085" s="21" t="s">
        <v>1403</v>
      </c>
      <c r="I8085" s="25" t="s">
        <v>1403</v>
      </c>
      <c r="J8085" s="21" t="s">
        <v>1403</v>
      </c>
      <c r="K8085" s="21" t="s">
        <v>1403</v>
      </c>
    </row>
    <row r="8086" s="7" customFormat="1" customHeight="1" spans="1:11">
      <c r="A8086" s="23"/>
      <c r="B8086" s="22"/>
      <c r="C8086" s="23"/>
      <c r="D8086" s="21" t="s">
        <v>1403</v>
      </c>
      <c r="E8086" s="21" t="s">
        <v>1403</v>
      </c>
      <c r="F8086" s="21" t="s">
        <v>11009</v>
      </c>
      <c r="G8086" s="25" t="s">
        <v>2354</v>
      </c>
      <c r="H8086" s="21" t="s">
        <v>2394</v>
      </c>
      <c r="I8086" s="25" t="s">
        <v>2343</v>
      </c>
      <c r="J8086" s="21" t="s">
        <v>11010</v>
      </c>
      <c r="K8086" s="21" t="s">
        <v>10894</v>
      </c>
    </row>
    <row r="8087" s="7" customFormat="1" customHeight="1" spans="1:11">
      <c r="A8087" s="23"/>
      <c r="B8087" s="22"/>
      <c r="C8087" s="23"/>
      <c r="D8087" s="21" t="s">
        <v>2357</v>
      </c>
      <c r="E8087" s="21" t="s">
        <v>1403</v>
      </c>
      <c r="F8087" s="21" t="s">
        <v>1403</v>
      </c>
      <c r="G8087" s="25" t="s">
        <v>1403</v>
      </c>
      <c r="H8087" s="21" t="s">
        <v>1403</v>
      </c>
      <c r="I8087" s="25" t="s">
        <v>1403</v>
      </c>
      <c r="J8087" s="21" t="s">
        <v>1403</v>
      </c>
      <c r="K8087" s="21" t="s">
        <v>1403</v>
      </c>
    </row>
    <row r="8088" s="7" customFormat="1" customHeight="1" spans="1:11">
      <c r="A8088" s="23"/>
      <c r="B8088" s="22"/>
      <c r="C8088" s="23"/>
      <c r="D8088" s="21" t="s">
        <v>1403</v>
      </c>
      <c r="E8088" s="21" t="s">
        <v>2358</v>
      </c>
      <c r="F8088" s="21" t="s">
        <v>1403</v>
      </c>
      <c r="G8088" s="25" t="s">
        <v>1403</v>
      </c>
      <c r="H8088" s="21" t="s">
        <v>1403</v>
      </c>
      <c r="I8088" s="25" t="s">
        <v>1403</v>
      </c>
      <c r="J8088" s="21" t="s">
        <v>1403</v>
      </c>
      <c r="K8088" s="21" t="s">
        <v>1403</v>
      </c>
    </row>
    <row r="8089" s="7" customFormat="1" customHeight="1" spans="1:11">
      <c r="A8089" s="23"/>
      <c r="B8089" s="22"/>
      <c r="C8089" s="23"/>
      <c r="D8089" s="21" t="s">
        <v>1403</v>
      </c>
      <c r="E8089" s="21" t="s">
        <v>1403</v>
      </c>
      <c r="F8089" s="21" t="s">
        <v>3080</v>
      </c>
      <c r="G8089" s="25" t="s">
        <v>2354</v>
      </c>
      <c r="H8089" s="21" t="s">
        <v>2452</v>
      </c>
      <c r="I8089" s="25" t="s">
        <v>2343</v>
      </c>
      <c r="J8089" s="21" t="s">
        <v>10903</v>
      </c>
      <c r="K8089" s="21" t="s">
        <v>10894</v>
      </c>
    </row>
    <row r="8090" s="7" customFormat="1" customHeight="1" spans="1:11">
      <c r="A8090" s="23"/>
      <c r="B8090" s="22"/>
      <c r="C8090" s="23"/>
      <c r="D8090" s="21" t="s">
        <v>2373</v>
      </c>
      <c r="E8090" s="21" t="s">
        <v>1403</v>
      </c>
      <c r="F8090" s="21" t="s">
        <v>1403</v>
      </c>
      <c r="G8090" s="25" t="s">
        <v>1403</v>
      </c>
      <c r="H8090" s="21" t="s">
        <v>1403</v>
      </c>
      <c r="I8090" s="25" t="s">
        <v>1403</v>
      </c>
      <c r="J8090" s="21" t="s">
        <v>1403</v>
      </c>
      <c r="K8090" s="21" t="s">
        <v>1403</v>
      </c>
    </row>
    <row r="8091" s="7" customFormat="1" customHeight="1" spans="1:11">
      <c r="A8091" s="23"/>
      <c r="B8091" s="22"/>
      <c r="C8091" s="23"/>
      <c r="D8091" s="21" t="s">
        <v>1403</v>
      </c>
      <c r="E8091" s="21" t="s">
        <v>2374</v>
      </c>
      <c r="F8091" s="21" t="s">
        <v>1403</v>
      </c>
      <c r="G8091" s="25" t="s">
        <v>1403</v>
      </c>
      <c r="H8091" s="21" t="s">
        <v>1403</v>
      </c>
      <c r="I8091" s="25" t="s">
        <v>1403</v>
      </c>
      <c r="J8091" s="21" t="s">
        <v>1403</v>
      </c>
      <c r="K8091" s="21" t="s">
        <v>1403</v>
      </c>
    </row>
    <row r="8092" s="7" customFormat="1" customHeight="1" spans="1:11">
      <c r="A8092" s="23"/>
      <c r="B8092" s="22"/>
      <c r="C8092" s="23"/>
      <c r="D8092" s="21" t="s">
        <v>1403</v>
      </c>
      <c r="E8092" s="21" t="s">
        <v>1403</v>
      </c>
      <c r="F8092" s="21" t="s">
        <v>11011</v>
      </c>
      <c r="G8092" s="25" t="s">
        <v>2354</v>
      </c>
      <c r="H8092" s="21" t="s">
        <v>2452</v>
      </c>
      <c r="I8092" s="25" t="s">
        <v>2343</v>
      </c>
      <c r="J8092" s="21" t="s">
        <v>10907</v>
      </c>
      <c r="K8092" s="21" t="s">
        <v>10894</v>
      </c>
    </row>
    <row r="8093" s="7" customFormat="1" customHeight="1" spans="1:11">
      <c r="A8093" s="21" t="s">
        <v>11012</v>
      </c>
      <c r="B8093" s="24" t="s">
        <v>11013</v>
      </c>
      <c r="C8093" s="21" t="s">
        <v>11014</v>
      </c>
      <c r="D8093" s="23"/>
      <c r="E8093" s="23"/>
      <c r="F8093" s="23"/>
      <c r="G8093" s="22"/>
      <c r="H8093" s="23"/>
      <c r="I8093" s="22"/>
      <c r="J8093" s="23"/>
      <c r="K8093" s="23"/>
    </row>
    <row r="8094" s="7" customFormat="1" customHeight="1" spans="1:11">
      <c r="A8094" s="23"/>
      <c r="B8094" s="22"/>
      <c r="C8094" s="23"/>
      <c r="D8094" s="21" t="s">
        <v>2338</v>
      </c>
      <c r="E8094" s="21" t="s">
        <v>1403</v>
      </c>
      <c r="F8094" s="21" t="s">
        <v>1403</v>
      </c>
      <c r="G8094" s="25" t="s">
        <v>1403</v>
      </c>
      <c r="H8094" s="21" t="s">
        <v>1403</v>
      </c>
      <c r="I8094" s="25" t="s">
        <v>1403</v>
      </c>
      <c r="J8094" s="21" t="s">
        <v>1403</v>
      </c>
      <c r="K8094" s="21" t="s">
        <v>1403</v>
      </c>
    </row>
    <row r="8095" s="7" customFormat="1" customHeight="1" spans="1:11">
      <c r="A8095" s="23"/>
      <c r="B8095" s="22"/>
      <c r="C8095" s="23"/>
      <c r="D8095" s="21" t="s">
        <v>1403</v>
      </c>
      <c r="E8095" s="21" t="s">
        <v>2339</v>
      </c>
      <c r="F8095" s="21" t="s">
        <v>1403</v>
      </c>
      <c r="G8095" s="25" t="s">
        <v>1403</v>
      </c>
      <c r="H8095" s="21" t="s">
        <v>1403</v>
      </c>
      <c r="I8095" s="25" t="s">
        <v>1403</v>
      </c>
      <c r="J8095" s="21" t="s">
        <v>1403</v>
      </c>
      <c r="K8095" s="21" t="s">
        <v>1403</v>
      </c>
    </row>
    <row r="8096" s="7" customFormat="1" customHeight="1" spans="1:11">
      <c r="A8096" s="23"/>
      <c r="B8096" s="22"/>
      <c r="C8096" s="23"/>
      <c r="D8096" s="21" t="s">
        <v>1403</v>
      </c>
      <c r="E8096" s="21" t="s">
        <v>1403</v>
      </c>
      <c r="F8096" s="21" t="s">
        <v>11015</v>
      </c>
      <c r="G8096" s="25" t="s">
        <v>2354</v>
      </c>
      <c r="H8096" s="21" t="s">
        <v>2355</v>
      </c>
      <c r="I8096" s="25" t="s">
        <v>2416</v>
      </c>
      <c r="J8096" s="21" t="s">
        <v>11016</v>
      </c>
      <c r="K8096" s="21" t="s">
        <v>11017</v>
      </c>
    </row>
    <row r="8097" s="7" customFormat="1" customHeight="1" spans="1:11">
      <c r="A8097" s="23"/>
      <c r="B8097" s="22"/>
      <c r="C8097" s="23"/>
      <c r="D8097" s="21" t="s">
        <v>1403</v>
      </c>
      <c r="E8097" s="21" t="s">
        <v>1403</v>
      </c>
      <c r="F8097" s="21" t="s">
        <v>11018</v>
      </c>
      <c r="G8097" s="25" t="s">
        <v>2354</v>
      </c>
      <c r="H8097" s="21" t="s">
        <v>2355</v>
      </c>
      <c r="I8097" s="25" t="s">
        <v>2416</v>
      </c>
      <c r="J8097" s="21" t="s">
        <v>11019</v>
      </c>
      <c r="K8097" s="21" t="s">
        <v>11017</v>
      </c>
    </row>
    <row r="8098" s="7" customFormat="1" customHeight="1" spans="1:11">
      <c r="A8098" s="23"/>
      <c r="B8098" s="22"/>
      <c r="C8098" s="23"/>
      <c r="D8098" s="21" t="s">
        <v>1403</v>
      </c>
      <c r="E8098" s="21" t="s">
        <v>1403</v>
      </c>
      <c r="F8098" s="21" t="s">
        <v>11020</v>
      </c>
      <c r="G8098" s="25" t="s">
        <v>2341</v>
      </c>
      <c r="H8098" s="21" t="s">
        <v>2703</v>
      </c>
      <c r="I8098" s="25" t="s">
        <v>2650</v>
      </c>
      <c r="J8098" s="21" t="s">
        <v>11021</v>
      </c>
      <c r="K8098" s="21" t="s">
        <v>11022</v>
      </c>
    </row>
    <row r="8099" s="7" customFormat="1" customHeight="1" spans="1:11">
      <c r="A8099" s="23"/>
      <c r="B8099" s="22"/>
      <c r="C8099" s="23"/>
      <c r="D8099" s="21" t="s">
        <v>1403</v>
      </c>
      <c r="E8099" s="21" t="s">
        <v>1403</v>
      </c>
      <c r="F8099" s="21" t="s">
        <v>11023</v>
      </c>
      <c r="G8099" s="25" t="s">
        <v>2341</v>
      </c>
      <c r="H8099" s="21" t="s">
        <v>2753</v>
      </c>
      <c r="I8099" s="25" t="s">
        <v>11024</v>
      </c>
      <c r="J8099" s="21" t="s">
        <v>11025</v>
      </c>
      <c r="K8099" s="21" t="s">
        <v>11026</v>
      </c>
    </row>
    <row r="8100" s="7" customFormat="1" customHeight="1" spans="1:11">
      <c r="A8100" s="23"/>
      <c r="B8100" s="22"/>
      <c r="C8100" s="23"/>
      <c r="D8100" s="21" t="s">
        <v>1403</v>
      </c>
      <c r="E8100" s="21" t="s">
        <v>1403</v>
      </c>
      <c r="F8100" s="21" t="s">
        <v>11027</v>
      </c>
      <c r="G8100" s="25" t="s">
        <v>2341</v>
      </c>
      <c r="H8100" s="21" t="s">
        <v>2439</v>
      </c>
      <c r="I8100" s="25" t="s">
        <v>2797</v>
      </c>
      <c r="J8100" s="21" t="s">
        <v>3087</v>
      </c>
      <c r="K8100" s="21" t="s">
        <v>11028</v>
      </c>
    </row>
    <row r="8101" s="7" customFormat="1" customHeight="1" spans="1:11">
      <c r="A8101" s="23"/>
      <c r="B8101" s="22"/>
      <c r="C8101" s="23"/>
      <c r="D8101" s="21" t="s">
        <v>1403</v>
      </c>
      <c r="E8101" s="21" t="s">
        <v>1403</v>
      </c>
      <c r="F8101" s="21" t="s">
        <v>4002</v>
      </c>
      <c r="G8101" s="25" t="s">
        <v>2341</v>
      </c>
      <c r="H8101" s="21" t="s">
        <v>2603</v>
      </c>
      <c r="I8101" s="25" t="s">
        <v>2384</v>
      </c>
      <c r="J8101" s="21" t="s">
        <v>3718</v>
      </c>
      <c r="K8101" s="21" t="s">
        <v>11028</v>
      </c>
    </row>
    <row r="8102" s="7" customFormat="1" customHeight="1" spans="1:11">
      <c r="A8102" s="23"/>
      <c r="B8102" s="22"/>
      <c r="C8102" s="23"/>
      <c r="D8102" s="21" t="s">
        <v>1403</v>
      </c>
      <c r="E8102" s="21" t="s">
        <v>1403</v>
      </c>
      <c r="F8102" s="21" t="s">
        <v>3717</v>
      </c>
      <c r="G8102" s="25" t="s">
        <v>2354</v>
      </c>
      <c r="H8102" s="21" t="s">
        <v>2355</v>
      </c>
      <c r="I8102" s="25" t="s">
        <v>4081</v>
      </c>
      <c r="J8102" s="21" t="s">
        <v>3087</v>
      </c>
      <c r="K8102" s="21" t="s">
        <v>11029</v>
      </c>
    </row>
    <row r="8103" s="7" customFormat="1" customHeight="1" spans="1:11">
      <c r="A8103" s="23"/>
      <c r="B8103" s="22"/>
      <c r="C8103" s="23"/>
      <c r="D8103" s="21" t="s">
        <v>1403</v>
      </c>
      <c r="E8103" s="21" t="s">
        <v>1403</v>
      </c>
      <c r="F8103" s="21" t="s">
        <v>11030</v>
      </c>
      <c r="G8103" s="25" t="s">
        <v>2341</v>
      </c>
      <c r="H8103" s="21" t="s">
        <v>7784</v>
      </c>
      <c r="I8103" s="25" t="s">
        <v>2384</v>
      </c>
      <c r="J8103" s="21" t="s">
        <v>4004</v>
      </c>
      <c r="K8103" s="21" t="s">
        <v>11031</v>
      </c>
    </row>
    <row r="8104" s="7" customFormat="1" customHeight="1" spans="1:11">
      <c r="A8104" s="23"/>
      <c r="B8104" s="22"/>
      <c r="C8104" s="23"/>
      <c r="D8104" s="21" t="s">
        <v>1403</v>
      </c>
      <c r="E8104" s="21" t="s">
        <v>1403</v>
      </c>
      <c r="F8104" s="21" t="s">
        <v>11032</v>
      </c>
      <c r="G8104" s="25" t="s">
        <v>2354</v>
      </c>
      <c r="H8104" s="21" t="s">
        <v>2889</v>
      </c>
      <c r="I8104" s="25" t="s">
        <v>2384</v>
      </c>
      <c r="J8104" s="21" t="s">
        <v>11033</v>
      </c>
      <c r="K8104" s="21" t="s">
        <v>11034</v>
      </c>
    </row>
    <row r="8105" s="7" customFormat="1" customHeight="1" spans="1:11">
      <c r="A8105" s="23"/>
      <c r="B8105" s="22"/>
      <c r="C8105" s="23"/>
      <c r="D8105" s="21" t="s">
        <v>1403</v>
      </c>
      <c r="E8105" s="21" t="s">
        <v>2352</v>
      </c>
      <c r="F8105" s="21" t="s">
        <v>1403</v>
      </c>
      <c r="G8105" s="25" t="s">
        <v>1403</v>
      </c>
      <c r="H8105" s="21" t="s">
        <v>1403</v>
      </c>
      <c r="I8105" s="25" t="s">
        <v>1403</v>
      </c>
      <c r="J8105" s="21" t="s">
        <v>1403</v>
      </c>
      <c r="K8105" s="21" t="s">
        <v>1403</v>
      </c>
    </row>
    <row r="8106" s="7" customFormat="1" customHeight="1" spans="1:11">
      <c r="A8106" s="23"/>
      <c r="B8106" s="22"/>
      <c r="C8106" s="23"/>
      <c r="D8106" s="21" t="s">
        <v>1403</v>
      </c>
      <c r="E8106" s="21" t="s">
        <v>1403</v>
      </c>
      <c r="F8106" s="21" t="s">
        <v>11035</v>
      </c>
      <c r="G8106" s="25" t="s">
        <v>2354</v>
      </c>
      <c r="H8106" s="21" t="s">
        <v>2622</v>
      </c>
      <c r="I8106" s="25" t="s">
        <v>2343</v>
      </c>
      <c r="J8106" s="21" t="s">
        <v>11036</v>
      </c>
      <c r="K8106" s="21" t="s">
        <v>11037</v>
      </c>
    </row>
    <row r="8107" s="7" customFormat="1" customHeight="1" spans="1:11">
      <c r="A8107" s="23"/>
      <c r="B8107" s="22"/>
      <c r="C8107" s="23"/>
      <c r="D8107" s="21" t="s">
        <v>1403</v>
      </c>
      <c r="E8107" s="21" t="s">
        <v>1403</v>
      </c>
      <c r="F8107" s="21" t="s">
        <v>3726</v>
      </c>
      <c r="G8107" s="25" t="s">
        <v>2354</v>
      </c>
      <c r="H8107" s="21" t="s">
        <v>2808</v>
      </c>
      <c r="I8107" s="25" t="s">
        <v>2343</v>
      </c>
      <c r="J8107" s="21" t="s">
        <v>3727</v>
      </c>
      <c r="K8107" s="21" t="s">
        <v>11038</v>
      </c>
    </row>
    <row r="8108" s="7" customFormat="1" customHeight="1" spans="1:11">
      <c r="A8108" s="23"/>
      <c r="B8108" s="22"/>
      <c r="C8108" s="23"/>
      <c r="D8108" s="21" t="s">
        <v>1403</v>
      </c>
      <c r="E8108" s="21" t="s">
        <v>2389</v>
      </c>
      <c r="F8108" s="21" t="s">
        <v>1403</v>
      </c>
      <c r="G8108" s="25" t="s">
        <v>1403</v>
      </c>
      <c r="H8108" s="21" t="s">
        <v>1403</v>
      </c>
      <c r="I8108" s="25" t="s">
        <v>1403</v>
      </c>
      <c r="J8108" s="21" t="s">
        <v>1403</v>
      </c>
      <c r="K8108" s="21" t="s">
        <v>1403</v>
      </c>
    </row>
    <row r="8109" s="7" customFormat="1" customHeight="1" spans="1:11">
      <c r="A8109" s="23"/>
      <c r="B8109" s="22"/>
      <c r="C8109" s="23"/>
      <c r="D8109" s="21" t="s">
        <v>1403</v>
      </c>
      <c r="E8109" s="21" t="s">
        <v>1403</v>
      </c>
      <c r="F8109" s="21" t="s">
        <v>11039</v>
      </c>
      <c r="G8109" s="25" t="s">
        <v>2341</v>
      </c>
      <c r="H8109" s="21" t="s">
        <v>2342</v>
      </c>
      <c r="I8109" s="25" t="s">
        <v>2343</v>
      </c>
      <c r="J8109" s="21" t="s">
        <v>11040</v>
      </c>
      <c r="K8109" s="21" t="s">
        <v>11017</v>
      </c>
    </row>
    <row r="8110" s="7" customFormat="1" customHeight="1" spans="1:11">
      <c r="A8110" s="23"/>
      <c r="B8110" s="22"/>
      <c r="C8110" s="23"/>
      <c r="D8110" s="21" t="s">
        <v>1403</v>
      </c>
      <c r="E8110" s="21" t="s">
        <v>2949</v>
      </c>
      <c r="F8110" s="21" t="s">
        <v>1403</v>
      </c>
      <c r="G8110" s="25" t="s">
        <v>1403</v>
      </c>
      <c r="H8110" s="21" t="s">
        <v>1403</v>
      </c>
      <c r="I8110" s="25" t="s">
        <v>1403</v>
      </c>
      <c r="J8110" s="21" t="s">
        <v>1403</v>
      </c>
      <c r="K8110" s="21" t="s">
        <v>1403</v>
      </c>
    </row>
    <row r="8111" s="7" customFormat="1" customHeight="1" spans="1:11">
      <c r="A8111" s="23"/>
      <c r="B8111" s="22"/>
      <c r="C8111" s="23"/>
      <c r="D8111" s="21" t="s">
        <v>1403</v>
      </c>
      <c r="E8111" s="21" t="s">
        <v>1403</v>
      </c>
      <c r="F8111" s="21" t="s">
        <v>3732</v>
      </c>
      <c r="G8111" s="25" t="s">
        <v>2341</v>
      </c>
      <c r="H8111" s="21" t="s">
        <v>2789</v>
      </c>
      <c r="I8111" s="25" t="s">
        <v>8122</v>
      </c>
      <c r="J8111" s="21" t="s">
        <v>3734</v>
      </c>
      <c r="K8111" s="21" t="s">
        <v>11041</v>
      </c>
    </row>
    <row r="8112" s="7" customFormat="1" customHeight="1" spans="1:11">
      <c r="A8112" s="23"/>
      <c r="B8112" s="22"/>
      <c r="C8112" s="23"/>
      <c r="D8112" s="21" t="s">
        <v>1403</v>
      </c>
      <c r="E8112" s="21" t="s">
        <v>1403</v>
      </c>
      <c r="F8112" s="21" t="s">
        <v>11042</v>
      </c>
      <c r="G8112" s="25" t="s">
        <v>2341</v>
      </c>
      <c r="H8112" s="21" t="s">
        <v>2789</v>
      </c>
      <c r="I8112" s="25" t="s">
        <v>8122</v>
      </c>
      <c r="J8112" s="21" t="s">
        <v>11043</v>
      </c>
      <c r="K8112" s="21" t="s">
        <v>11041</v>
      </c>
    </row>
    <row r="8113" s="7" customFormat="1" customHeight="1" spans="1:11">
      <c r="A8113" s="23"/>
      <c r="B8113" s="22"/>
      <c r="C8113" s="23"/>
      <c r="D8113" s="21" t="s">
        <v>2357</v>
      </c>
      <c r="E8113" s="21" t="s">
        <v>1403</v>
      </c>
      <c r="F8113" s="21" t="s">
        <v>1403</v>
      </c>
      <c r="G8113" s="25" t="s">
        <v>1403</v>
      </c>
      <c r="H8113" s="21" t="s">
        <v>1403</v>
      </c>
      <c r="I8113" s="25" t="s">
        <v>1403</v>
      </c>
      <c r="J8113" s="21" t="s">
        <v>1403</v>
      </c>
      <c r="K8113" s="21" t="s">
        <v>1403</v>
      </c>
    </row>
    <row r="8114" s="7" customFormat="1" customHeight="1" spans="1:11">
      <c r="A8114" s="23"/>
      <c r="B8114" s="22"/>
      <c r="C8114" s="23"/>
      <c r="D8114" s="21" t="s">
        <v>1403</v>
      </c>
      <c r="E8114" s="21" t="s">
        <v>2358</v>
      </c>
      <c r="F8114" s="21" t="s">
        <v>1403</v>
      </c>
      <c r="G8114" s="25" t="s">
        <v>1403</v>
      </c>
      <c r="H8114" s="21" t="s">
        <v>1403</v>
      </c>
      <c r="I8114" s="25" t="s">
        <v>1403</v>
      </c>
      <c r="J8114" s="21" t="s">
        <v>1403</v>
      </c>
      <c r="K8114" s="21" t="s">
        <v>1403</v>
      </c>
    </row>
    <row r="8115" s="7" customFormat="1" customHeight="1" spans="1:11">
      <c r="A8115" s="23"/>
      <c r="B8115" s="22"/>
      <c r="C8115" s="23"/>
      <c r="D8115" s="21" t="s">
        <v>1403</v>
      </c>
      <c r="E8115" s="21" t="s">
        <v>1403</v>
      </c>
      <c r="F8115" s="21" t="s">
        <v>11044</v>
      </c>
      <c r="G8115" s="25" t="s">
        <v>2354</v>
      </c>
      <c r="H8115" s="21" t="s">
        <v>2452</v>
      </c>
      <c r="I8115" s="25" t="s">
        <v>2343</v>
      </c>
      <c r="J8115" s="21" t="s">
        <v>11045</v>
      </c>
      <c r="K8115" s="21" t="s">
        <v>11046</v>
      </c>
    </row>
    <row r="8116" s="7" customFormat="1" customHeight="1" spans="1:11">
      <c r="A8116" s="23"/>
      <c r="B8116" s="22"/>
      <c r="C8116" s="23"/>
      <c r="D8116" s="21" t="s">
        <v>1403</v>
      </c>
      <c r="E8116" s="21" t="s">
        <v>1403</v>
      </c>
      <c r="F8116" s="21" t="s">
        <v>11047</v>
      </c>
      <c r="G8116" s="25" t="s">
        <v>2354</v>
      </c>
      <c r="H8116" s="21" t="s">
        <v>2355</v>
      </c>
      <c r="I8116" s="25" t="s">
        <v>2416</v>
      </c>
      <c r="J8116" s="21" t="s">
        <v>11048</v>
      </c>
      <c r="K8116" s="21" t="s">
        <v>11017</v>
      </c>
    </row>
    <row r="8117" s="7" customFormat="1" customHeight="1" spans="1:11">
      <c r="A8117" s="23"/>
      <c r="B8117" s="22"/>
      <c r="C8117" s="23"/>
      <c r="D8117" s="21" t="s">
        <v>1403</v>
      </c>
      <c r="E8117" s="21" t="s">
        <v>1403</v>
      </c>
      <c r="F8117" s="21" t="s">
        <v>11049</v>
      </c>
      <c r="G8117" s="25" t="s">
        <v>2354</v>
      </c>
      <c r="H8117" s="21" t="s">
        <v>2622</v>
      </c>
      <c r="I8117" s="25" t="s">
        <v>2343</v>
      </c>
      <c r="J8117" s="21" t="s">
        <v>11050</v>
      </c>
      <c r="K8117" s="21" t="s">
        <v>11034</v>
      </c>
    </row>
    <row r="8118" s="7" customFormat="1" customHeight="1" spans="1:11">
      <c r="A8118" s="23"/>
      <c r="B8118" s="22"/>
      <c r="C8118" s="23"/>
      <c r="D8118" s="21" t="s">
        <v>2373</v>
      </c>
      <c r="E8118" s="21" t="s">
        <v>1403</v>
      </c>
      <c r="F8118" s="21" t="s">
        <v>1403</v>
      </c>
      <c r="G8118" s="25" t="s">
        <v>1403</v>
      </c>
      <c r="H8118" s="21" t="s">
        <v>1403</v>
      </c>
      <c r="I8118" s="25" t="s">
        <v>1403</v>
      </c>
      <c r="J8118" s="21" t="s">
        <v>1403</v>
      </c>
      <c r="K8118" s="21" t="s">
        <v>1403</v>
      </c>
    </row>
    <row r="8119" s="7" customFormat="1" customHeight="1" spans="1:11">
      <c r="A8119" s="23"/>
      <c r="B8119" s="22"/>
      <c r="C8119" s="23"/>
      <c r="D8119" s="21" t="s">
        <v>1403</v>
      </c>
      <c r="E8119" s="21" t="s">
        <v>2374</v>
      </c>
      <c r="F8119" s="21" t="s">
        <v>1403</v>
      </c>
      <c r="G8119" s="25" t="s">
        <v>1403</v>
      </c>
      <c r="H8119" s="21" t="s">
        <v>1403</v>
      </c>
      <c r="I8119" s="25" t="s">
        <v>1403</v>
      </c>
      <c r="J8119" s="21" t="s">
        <v>1403</v>
      </c>
      <c r="K8119" s="21" t="s">
        <v>1403</v>
      </c>
    </row>
    <row r="8120" s="7" customFormat="1" customHeight="1" spans="1:11">
      <c r="A8120" s="23"/>
      <c r="B8120" s="22"/>
      <c r="C8120" s="23"/>
      <c r="D8120" s="21" t="s">
        <v>1403</v>
      </c>
      <c r="E8120" s="21" t="s">
        <v>1403</v>
      </c>
      <c r="F8120" s="21" t="s">
        <v>11051</v>
      </c>
      <c r="G8120" s="25" t="s">
        <v>2354</v>
      </c>
      <c r="H8120" s="21" t="s">
        <v>2452</v>
      </c>
      <c r="I8120" s="25" t="s">
        <v>2343</v>
      </c>
      <c r="J8120" s="21" t="s">
        <v>11052</v>
      </c>
      <c r="K8120" s="21" t="s">
        <v>11017</v>
      </c>
    </row>
    <row r="8121" s="7" customFormat="1" customHeight="1" spans="1:11">
      <c r="A8121" s="23"/>
      <c r="B8121" s="22"/>
      <c r="C8121" s="23"/>
      <c r="D8121" s="21" t="s">
        <v>1403</v>
      </c>
      <c r="E8121" s="21" t="s">
        <v>1403</v>
      </c>
      <c r="F8121" s="21" t="s">
        <v>2984</v>
      </c>
      <c r="G8121" s="25" t="s">
        <v>2354</v>
      </c>
      <c r="H8121" s="21" t="s">
        <v>2452</v>
      </c>
      <c r="I8121" s="25" t="s">
        <v>2343</v>
      </c>
      <c r="J8121" s="21" t="s">
        <v>10830</v>
      </c>
      <c r="K8121" s="21" t="s">
        <v>10831</v>
      </c>
    </row>
    <row r="8122" s="7" customFormat="1" customHeight="1" spans="1:11">
      <c r="A8122" s="23"/>
      <c r="B8122" s="22"/>
      <c r="C8122" s="23"/>
      <c r="D8122" s="21" t="s">
        <v>1403</v>
      </c>
      <c r="E8122" s="21" t="s">
        <v>1403</v>
      </c>
      <c r="F8122" s="21" t="s">
        <v>11053</v>
      </c>
      <c r="G8122" s="25" t="s">
        <v>2354</v>
      </c>
      <c r="H8122" s="21" t="s">
        <v>2622</v>
      </c>
      <c r="I8122" s="25" t="s">
        <v>2343</v>
      </c>
      <c r="J8122" s="21" t="s">
        <v>11054</v>
      </c>
      <c r="K8122" s="21" t="s">
        <v>11055</v>
      </c>
    </row>
    <row r="8123" s="7" customFormat="1" customHeight="1" spans="1:11">
      <c r="A8123" s="21" t="s">
        <v>11056</v>
      </c>
      <c r="B8123" s="24" t="s">
        <v>11057</v>
      </c>
      <c r="C8123" s="21" t="s">
        <v>11058</v>
      </c>
      <c r="D8123" s="23"/>
      <c r="E8123" s="23"/>
      <c r="F8123" s="23"/>
      <c r="G8123" s="22"/>
      <c r="H8123" s="23"/>
      <c r="I8123" s="22"/>
      <c r="J8123" s="23"/>
      <c r="K8123" s="23"/>
    </row>
    <row r="8124" s="7" customFormat="1" customHeight="1" spans="1:11">
      <c r="A8124" s="23"/>
      <c r="B8124" s="22"/>
      <c r="C8124" s="23"/>
      <c r="D8124" s="21" t="s">
        <v>2338</v>
      </c>
      <c r="E8124" s="21" t="s">
        <v>1403</v>
      </c>
      <c r="F8124" s="21" t="s">
        <v>1403</v>
      </c>
      <c r="G8124" s="25" t="s">
        <v>1403</v>
      </c>
      <c r="H8124" s="21" t="s">
        <v>1403</v>
      </c>
      <c r="I8124" s="25" t="s">
        <v>1403</v>
      </c>
      <c r="J8124" s="21" t="s">
        <v>1403</v>
      </c>
      <c r="K8124" s="21" t="s">
        <v>1403</v>
      </c>
    </row>
    <row r="8125" s="7" customFormat="1" customHeight="1" spans="1:11">
      <c r="A8125" s="23"/>
      <c r="B8125" s="22"/>
      <c r="C8125" s="23"/>
      <c r="D8125" s="21" t="s">
        <v>1403</v>
      </c>
      <c r="E8125" s="21" t="s">
        <v>2339</v>
      </c>
      <c r="F8125" s="21" t="s">
        <v>1403</v>
      </c>
      <c r="G8125" s="25" t="s">
        <v>1403</v>
      </c>
      <c r="H8125" s="21" t="s">
        <v>1403</v>
      </c>
      <c r="I8125" s="25" t="s">
        <v>1403</v>
      </c>
      <c r="J8125" s="21" t="s">
        <v>1403</v>
      </c>
      <c r="K8125" s="21" t="s">
        <v>1403</v>
      </c>
    </row>
    <row r="8126" s="7" customFormat="1" customHeight="1" spans="1:11">
      <c r="A8126" s="23"/>
      <c r="B8126" s="22"/>
      <c r="C8126" s="23"/>
      <c r="D8126" s="21" t="s">
        <v>1403</v>
      </c>
      <c r="E8126" s="21" t="s">
        <v>1403</v>
      </c>
      <c r="F8126" s="21" t="s">
        <v>3717</v>
      </c>
      <c r="G8126" s="25" t="s">
        <v>2341</v>
      </c>
      <c r="H8126" s="21" t="s">
        <v>2439</v>
      </c>
      <c r="I8126" s="25" t="s">
        <v>4081</v>
      </c>
      <c r="J8126" s="21" t="s">
        <v>3087</v>
      </c>
      <c r="K8126" s="21" t="s">
        <v>11059</v>
      </c>
    </row>
    <row r="8127" s="7" customFormat="1" customHeight="1" spans="1:11">
      <c r="A8127" s="23"/>
      <c r="B8127" s="22"/>
      <c r="C8127" s="23"/>
      <c r="D8127" s="21" t="s">
        <v>1403</v>
      </c>
      <c r="E8127" s="21" t="s">
        <v>1403</v>
      </c>
      <c r="F8127" s="21" t="s">
        <v>11060</v>
      </c>
      <c r="G8127" s="25" t="s">
        <v>2354</v>
      </c>
      <c r="H8127" s="21" t="s">
        <v>2900</v>
      </c>
      <c r="I8127" s="25" t="s">
        <v>2384</v>
      </c>
      <c r="J8127" s="21" t="s">
        <v>4004</v>
      </c>
      <c r="K8127" s="21" t="s">
        <v>11059</v>
      </c>
    </row>
    <row r="8128" s="7" customFormat="1" customHeight="1" spans="1:11">
      <c r="A8128" s="23"/>
      <c r="B8128" s="22"/>
      <c r="C8128" s="23"/>
      <c r="D8128" s="21" t="s">
        <v>1403</v>
      </c>
      <c r="E8128" s="21" t="s">
        <v>2352</v>
      </c>
      <c r="F8128" s="21" t="s">
        <v>1403</v>
      </c>
      <c r="G8128" s="25" t="s">
        <v>1403</v>
      </c>
      <c r="H8128" s="21" t="s">
        <v>1403</v>
      </c>
      <c r="I8128" s="25" t="s">
        <v>1403</v>
      </c>
      <c r="J8128" s="21" t="s">
        <v>1403</v>
      </c>
      <c r="K8128" s="21" t="s">
        <v>1403</v>
      </c>
    </row>
    <row r="8129" s="7" customFormat="1" customHeight="1" spans="1:11">
      <c r="A8129" s="23"/>
      <c r="B8129" s="22"/>
      <c r="C8129" s="23"/>
      <c r="D8129" s="21" t="s">
        <v>1403</v>
      </c>
      <c r="E8129" s="21" t="s">
        <v>1403</v>
      </c>
      <c r="F8129" s="21" t="s">
        <v>11035</v>
      </c>
      <c r="G8129" s="25" t="s">
        <v>2354</v>
      </c>
      <c r="H8129" s="21" t="s">
        <v>2622</v>
      </c>
      <c r="I8129" s="25" t="s">
        <v>2343</v>
      </c>
      <c r="J8129" s="21" t="s">
        <v>11061</v>
      </c>
      <c r="K8129" s="21" t="s">
        <v>11059</v>
      </c>
    </row>
    <row r="8130" s="7" customFormat="1" customHeight="1" spans="1:11">
      <c r="A8130" s="23"/>
      <c r="B8130" s="22"/>
      <c r="C8130" s="23"/>
      <c r="D8130" s="21" t="s">
        <v>1403</v>
      </c>
      <c r="E8130" s="21" t="s">
        <v>1403</v>
      </c>
      <c r="F8130" s="21" t="s">
        <v>3726</v>
      </c>
      <c r="G8130" s="25" t="s">
        <v>2354</v>
      </c>
      <c r="H8130" s="21" t="s">
        <v>2808</v>
      </c>
      <c r="I8130" s="25" t="s">
        <v>2343</v>
      </c>
      <c r="J8130" s="21" t="s">
        <v>11062</v>
      </c>
      <c r="K8130" s="21" t="s">
        <v>11059</v>
      </c>
    </row>
    <row r="8131" s="7" customFormat="1" customHeight="1" spans="1:11">
      <c r="A8131" s="23"/>
      <c r="B8131" s="22"/>
      <c r="C8131" s="23"/>
      <c r="D8131" s="21" t="s">
        <v>1403</v>
      </c>
      <c r="E8131" s="21" t="s">
        <v>2949</v>
      </c>
      <c r="F8131" s="21" t="s">
        <v>1403</v>
      </c>
      <c r="G8131" s="25" t="s">
        <v>1403</v>
      </c>
      <c r="H8131" s="21" t="s">
        <v>1403</v>
      </c>
      <c r="I8131" s="25" t="s">
        <v>1403</v>
      </c>
      <c r="J8131" s="21" t="s">
        <v>1403</v>
      </c>
      <c r="K8131" s="21" t="s">
        <v>1403</v>
      </c>
    </row>
    <row r="8132" s="7" customFormat="1" customHeight="1" spans="1:11">
      <c r="A8132" s="23"/>
      <c r="B8132" s="22"/>
      <c r="C8132" s="23"/>
      <c r="D8132" s="21" t="s">
        <v>1403</v>
      </c>
      <c r="E8132" s="21" t="s">
        <v>1403</v>
      </c>
      <c r="F8132" s="21" t="s">
        <v>3732</v>
      </c>
      <c r="G8132" s="25" t="s">
        <v>2341</v>
      </c>
      <c r="H8132" s="21" t="s">
        <v>2789</v>
      </c>
      <c r="I8132" s="25" t="s">
        <v>8122</v>
      </c>
      <c r="J8132" s="21" t="s">
        <v>3734</v>
      </c>
      <c r="K8132" s="21" t="s">
        <v>11059</v>
      </c>
    </row>
    <row r="8133" s="7" customFormat="1" customHeight="1" spans="1:11">
      <c r="A8133" s="23"/>
      <c r="B8133" s="22"/>
      <c r="C8133" s="23"/>
      <c r="D8133" s="21" t="s">
        <v>2357</v>
      </c>
      <c r="E8133" s="21" t="s">
        <v>1403</v>
      </c>
      <c r="F8133" s="21" t="s">
        <v>1403</v>
      </c>
      <c r="G8133" s="25" t="s">
        <v>1403</v>
      </c>
      <c r="H8133" s="21" t="s">
        <v>1403</v>
      </c>
      <c r="I8133" s="25" t="s">
        <v>1403</v>
      </c>
      <c r="J8133" s="21" t="s">
        <v>1403</v>
      </c>
      <c r="K8133" s="21" t="s">
        <v>1403</v>
      </c>
    </row>
    <row r="8134" s="7" customFormat="1" customHeight="1" spans="1:11">
      <c r="A8134" s="23"/>
      <c r="B8134" s="22"/>
      <c r="C8134" s="23"/>
      <c r="D8134" s="21" t="s">
        <v>1403</v>
      </c>
      <c r="E8134" s="21" t="s">
        <v>2358</v>
      </c>
      <c r="F8134" s="21" t="s">
        <v>1403</v>
      </c>
      <c r="G8134" s="25" t="s">
        <v>1403</v>
      </c>
      <c r="H8134" s="21" t="s">
        <v>1403</v>
      </c>
      <c r="I8134" s="25" t="s">
        <v>1403</v>
      </c>
      <c r="J8134" s="21" t="s">
        <v>1403</v>
      </c>
      <c r="K8134" s="21" t="s">
        <v>1403</v>
      </c>
    </row>
    <row r="8135" s="7" customFormat="1" customHeight="1" spans="1:11">
      <c r="A8135" s="23"/>
      <c r="B8135" s="22"/>
      <c r="C8135" s="23"/>
      <c r="D8135" s="21" t="s">
        <v>1403</v>
      </c>
      <c r="E8135" s="21" t="s">
        <v>1403</v>
      </c>
      <c r="F8135" s="21" t="s">
        <v>11063</v>
      </c>
      <c r="G8135" s="25" t="s">
        <v>2354</v>
      </c>
      <c r="H8135" s="21" t="s">
        <v>2622</v>
      </c>
      <c r="I8135" s="25" t="s">
        <v>2343</v>
      </c>
      <c r="J8135" s="21" t="s">
        <v>11064</v>
      </c>
      <c r="K8135" s="21" t="s">
        <v>11059</v>
      </c>
    </row>
    <row r="8136" s="7" customFormat="1" customHeight="1" spans="1:11">
      <c r="A8136" s="23"/>
      <c r="B8136" s="22"/>
      <c r="C8136" s="23"/>
      <c r="D8136" s="21" t="s">
        <v>2373</v>
      </c>
      <c r="E8136" s="21" t="s">
        <v>1403</v>
      </c>
      <c r="F8136" s="21" t="s">
        <v>1403</v>
      </c>
      <c r="G8136" s="25" t="s">
        <v>1403</v>
      </c>
      <c r="H8136" s="21" t="s">
        <v>1403</v>
      </c>
      <c r="I8136" s="25" t="s">
        <v>1403</v>
      </c>
      <c r="J8136" s="21" t="s">
        <v>1403</v>
      </c>
      <c r="K8136" s="21" t="s">
        <v>1403</v>
      </c>
    </row>
    <row r="8137" s="7" customFormat="1" customHeight="1" spans="1:11">
      <c r="A8137" s="23"/>
      <c r="B8137" s="22"/>
      <c r="C8137" s="23"/>
      <c r="D8137" s="21" t="s">
        <v>1403</v>
      </c>
      <c r="E8137" s="21" t="s">
        <v>2374</v>
      </c>
      <c r="F8137" s="21" t="s">
        <v>1403</v>
      </c>
      <c r="G8137" s="25" t="s">
        <v>1403</v>
      </c>
      <c r="H8137" s="21" t="s">
        <v>1403</v>
      </c>
      <c r="I8137" s="25" t="s">
        <v>1403</v>
      </c>
      <c r="J8137" s="21" t="s">
        <v>1403</v>
      </c>
      <c r="K8137" s="21" t="s">
        <v>1403</v>
      </c>
    </row>
    <row r="8138" s="7" customFormat="1" customHeight="1" spans="1:11">
      <c r="A8138" s="23"/>
      <c r="B8138" s="22"/>
      <c r="C8138" s="23"/>
      <c r="D8138" s="21" t="s">
        <v>1403</v>
      </c>
      <c r="E8138" s="21" t="s">
        <v>1403</v>
      </c>
      <c r="F8138" s="21" t="s">
        <v>3742</v>
      </c>
      <c r="G8138" s="25" t="s">
        <v>2354</v>
      </c>
      <c r="H8138" s="21" t="s">
        <v>2622</v>
      </c>
      <c r="I8138" s="25" t="s">
        <v>2343</v>
      </c>
      <c r="J8138" s="21" t="s">
        <v>11065</v>
      </c>
      <c r="K8138" s="21" t="s">
        <v>11066</v>
      </c>
    </row>
    <row r="8139" s="7" customFormat="1" customHeight="1" spans="1:11">
      <c r="A8139" s="21" t="s">
        <v>11067</v>
      </c>
      <c r="B8139" s="24" t="s">
        <v>11068</v>
      </c>
      <c r="C8139" s="21" t="s">
        <v>11069</v>
      </c>
      <c r="D8139" s="23"/>
      <c r="E8139" s="23"/>
      <c r="F8139" s="23"/>
      <c r="G8139" s="22"/>
      <c r="H8139" s="23"/>
      <c r="I8139" s="22"/>
      <c r="J8139" s="23"/>
      <c r="K8139" s="23"/>
    </row>
    <row r="8140" s="7" customFormat="1" customHeight="1" spans="1:11">
      <c r="A8140" s="23"/>
      <c r="B8140" s="22"/>
      <c r="C8140" s="23"/>
      <c r="D8140" s="21" t="s">
        <v>2338</v>
      </c>
      <c r="E8140" s="21" t="s">
        <v>1403</v>
      </c>
      <c r="F8140" s="21" t="s">
        <v>1403</v>
      </c>
      <c r="G8140" s="25" t="s">
        <v>1403</v>
      </c>
      <c r="H8140" s="21" t="s">
        <v>1403</v>
      </c>
      <c r="I8140" s="25" t="s">
        <v>1403</v>
      </c>
      <c r="J8140" s="21" t="s">
        <v>1403</v>
      </c>
      <c r="K8140" s="21" t="s">
        <v>1403</v>
      </c>
    </row>
    <row r="8141" s="7" customFormat="1" customHeight="1" spans="1:11">
      <c r="A8141" s="23"/>
      <c r="B8141" s="22"/>
      <c r="C8141" s="23"/>
      <c r="D8141" s="21" t="s">
        <v>1403</v>
      </c>
      <c r="E8141" s="21" t="s">
        <v>2339</v>
      </c>
      <c r="F8141" s="21" t="s">
        <v>1403</v>
      </c>
      <c r="G8141" s="25" t="s">
        <v>1403</v>
      </c>
      <c r="H8141" s="21" t="s">
        <v>1403</v>
      </c>
      <c r="I8141" s="25" t="s">
        <v>1403</v>
      </c>
      <c r="J8141" s="21" t="s">
        <v>1403</v>
      </c>
      <c r="K8141" s="21" t="s">
        <v>1403</v>
      </c>
    </row>
    <row r="8142" s="7" customFormat="1" customHeight="1" spans="1:11">
      <c r="A8142" s="23"/>
      <c r="B8142" s="22"/>
      <c r="C8142" s="23"/>
      <c r="D8142" s="21" t="s">
        <v>1403</v>
      </c>
      <c r="E8142" s="21" t="s">
        <v>1403</v>
      </c>
      <c r="F8142" s="21" t="s">
        <v>11070</v>
      </c>
      <c r="G8142" s="25" t="s">
        <v>2341</v>
      </c>
      <c r="H8142" s="21" t="s">
        <v>4032</v>
      </c>
      <c r="I8142" s="25" t="s">
        <v>2416</v>
      </c>
      <c r="J8142" s="21" t="s">
        <v>11071</v>
      </c>
      <c r="K8142" s="21" t="s">
        <v>11072</v>
      </c>
    </row>
    <row r="8143" s="7" customFormat="1" customHeight="1" spans="1:11">
      <c r="A8143" s="23"/>
      <c r="B8143" s="22"/>
      <c r="C8143" s="23"/>
      <c r="D8143" s="21" t="s">
        <v>1403</v>
      </c>
      <c r="E8143" s="21" t="s">
        <v>1403</v>
      </c>
      <c r="F8143" s="21" t="s">
        <v>11073</v>
      </c>
      <c r="G8143" s="25" t="s">
        <v>2341</v>
      </c>
      <c r="H8143" s="21" t="s">
        <v>11074</v>
      </c>
      <c r="I8143" s="25" t="s">
        <v>2416</v>
      </c>
      <c r="J8143" s="21" t="s">
        <v>11071</v>
      </c>
      <c r="K8143" s="21" t="s">
        <v>11075</v>
      </c>
    </row>
    <row r="8144" s="7" customFormat="1" customHeight="1" spans="1:11">
      <c r="A8144" s="23"/>
      <c r="B8144" s="22"/>
      <c r="C8144" s="23"/>
      <c r="D8144" s="21" t="s">
        <v>2357</v>
      </c>
      <c r="E8144" s="21" t="s">
        <v>1403</v>
      </c>
      <c r="F8144" s="21" t="s">
        <v>1403</v>
      </c>
      <c r="G8144" s="25" t="s">
        <v>1403</v>
      </c>
      <c r="H8144" s="21" t="s">
        <v>1403</v>
      </c>
      <c r="I8144" s="25" t="s">
        <v>1403</v>
      </c>
      <c r="J8144" s="21" t="s">
        <v>1403</v>
      </c>
      <c r="K8144" s="21" t="s">
        <v>1403</v>
      </c>
    </row>
    <row r="8145" s="7" customFormat="1" customHeight="1" spans="1:11">
      <c r="A8145" s="23"/>
      <c r="B8145" s="22"/>
      <c r="C8145" s="23"/>
      <c r="D8145" s="21" t="s">
        <v>1403</v>
      </c>
      <c r="E8145" s="21" t="s">
        <v>2358</v>
      </c>
      <c r="F8145" s="21" t="s">
        <v>1403</v>
      </c>
      <c r="G8145" s="25" t="s">
        <v>1403</v>
      </c>
      <c r="H8145" s="21" t="s">
        <v>1403</v>
      </c>
      <c r="I8145" s="25" t="s">
        <v>1403</v>
      </c>
      <c r="J8145" s="21" t="s">
        <v>1403</v>
      </c>
      <c r="K8145" s="21" t="s">
        <v>1403</v>
      </c>
    </row>
    <row r="8146" s="7" customFormat="1" customHeight="1" spans="1:11">
      <c r="A8146" s="23"/>
      <c r="B8146" s="22"/>
      <c r="C8146" s="23"/>
      <c r="D8146" s="21" t="s">
        <v>1403</v>
      </c>
      <c r="E8146" s="21" t="s">
        <v>1403</v>
      </c>
      <c r="F8146" s="21" t="s">
        <v>11076</v>
      </c>
      <c r="G8146" s="25" t="s">
        <v>2354</v>
      </c>
      <c r="H8146" s="21" t="s">
        <v>2452</v>
      </c>
      <c r="I8146" s="25" t="s">
        <v>2343</v>
      </c>
      <c r="J8146" s="21" t="s">
        <v>11077</v>
      </c>
      <c r="K8146" s="21" t="s">
        <v>11078</v>
      </c>
    </row>
    <row r="8147" s="7" customFormat="1" customHeight="1" spans="1:11">
      <c r="A8147" s="23"/>
      <c r="B8147" s="22"/>
      <c r="C8147" s="23"/>
      <c r="D8147" s="21" t="s">
        <v>2373</v>
      </c>
      <c r="E8147" s="21" t="s">
        <v>1403</v>
      </c>
      <c r="F8147" s="21" t="s">
        <v>1403</v>
      </c>
      <c r="G8147" s="25" t="s">
        <v>1403</v>
      </c>
      <c r="H8147" s="21" t="s">
        <v>1403</v>
      </c>
      <c r="I8147" s="25" t="s">
        <v>1403</v>
      </c>
      <c r="J8147" s="21" t="s">
        <v>1403</v>
      </c>
      <c r="K8147" s="21" t="s">
        <v>1403</v>
      </c>
    </row>
    <row r="8148" s="7" customFormat="1" customHeight="1" spans="1:11">
      <c r="A8148" s="23"/>
      <c r="B8148" s="22"/>
      <c r="C8148" s="23"/>
      <c r="D8148" s="21" t="s">
        <v>1403</v>
      </c>
      <c r="E8148" s="21" t="s">
        <v>2374</v>
      </c>
      <c r="F8148" s="21" t="s">
        <v>1403</v>
      </c>
      <c r="G8148" s="25" t="s">
        <v>1403</v>
      </c>
      <c r="H8148" s="21" t="s">
        <v>1403</v>
      </c>
      <c r="I8148" s="25" t="s">
        <v>1403</v>
      </c>
      <c r="J8148" s="21" t="s">
        <v>1403</v>
      </c>
      <c r="K8148" s="21" t="s">
        <v>1403</v>
      </c>
    </row>
    <row r="8149" s="7" customFormat="1" customHeight="1" spans="1:11">
      <c r="A8149" s="23"/>
      <c r="B8149" s="22"/>
      <c r="C8149" s="23"/>
      <c r="D8149" s="21" t="s">
        <v>1403</v>
      </c>
      <c r="E8149" s="21" t="s">
        <v>1403</v>
      </c>
      <c r="F8149" s="21" t="s">
        <v>2984</v>
      </c>
      <c r="G8149" s="25" t="s">
        <v>2354</v>
      </c>
      <c r="H8149" s="21" t="s">
        <v>2452</v>
      </c>
      <c r="I8149" s="25" t="s">
        <v>2343</v>
      </c>
      <c r="J8149" s="21" t="s">
        <v>10830</v>
      </c>
      <c r="K8149" s="21" t="s">
        <v>10831</v>
      </c>
    </row>
    <row r="8150" s="7" customFormat="1" customHeight="1" spans="1:11">
      <c r="A8150" s="21" t="s">
        <v>11079</v>
      </c>
      <c r="B8150" s="24" t="s">
        <v>11080</v>
      </c>
      <c r="C8150" s="21" t="s">
        <v>11081</v>
      </c>
      <c r="D8150" s="23"/>
      <c r="E8150" s="23"/>
      <c r="F8150" s="23"/>
      <c r="G8150" s="22"/>
      <c r="H8150" s="23"/>
      <c r="I8150" s="22"/>
      <c r="J8150" s="23"/>
      <c r="K8150" s="23"/>
    </row>
    <row r="8151" s="7" customFormat="1" customHeight="1" spans="1:11">
      <c r="A8151" s="23"/>
      <c r="B8151" s="22"/>
      <c r="C8151" s="23"/>
      <c r="D8151" s="21" t="s">
        <v>2338</v>
      </c>
      <c r="E8151" s="21" t="s">
        <v>1403</v>
      </c>
      <c r="F8151" s="21" t="s">
        <v>1403</v>
      </c>
      <c r="G8151" s="25" t="s">
        <v>1403</v>
      </c>
      <c r="H8151" s="21" t="s">
        <v>1403</v>
      </c>
      <c r="I8151" s="25" t="s">
        <v>1403</v>
      </c>
      <c r="J8151" s="21" t="s">
        <v>1403</v>
      </c>
      <c r="K8151" s="21" t="s">
        <v>1403</v>
      </c>
    </row>
    <row r="8152" s="7" customFormat="1" customHeight="1" spans="1:11">
      <c r="A8152" s="23"/>
      <c r="B8152" s="22"/>
      <c r="C8152" s="23"/>
      <c r="D8152" s="21" t="s">
        <v>1403</v>
      </c>
      <c r="E8152" s="21" t="s">
        <v>2339</v>
      </c>
      <c r="F8152" s="21" t="s">
        <v>1403</v>
      </c>
      <c r="G8152" s="25" t="s">
        <v>1403</v>
      </c>
      <c r="H8152" s="21" t="s">
        <v>1403</v>
      </c>
      <c r="I8152" s="25" t="s">
        <v>1403</v>
      </c>
      <c r="J8152" s="21" t="s">
        <v>1403</v>
      </c>
      <c r="K8152" s="21" t="s">
        <v>1403</v>
      </c>
    </row>
    <row r="8153" s="7" customFormat="1" customHeight="1" spans="1:11">
      <c r="A8153" s="23"/>
      <c r="B8153" s="22"/>
      <c r="C8153" s="23"/>
      <c r="D8153" s="21" t="s">
        <v>1403</v>
      </c>
      <c r="E8153" s="21" t="s">
        <v>1403</v>
      </c>
      <c r="F8153" s="21" t="s">
        <v>11082</v>
      </c>
      <c r="G8153" s="25" t="s">
        <v>2354</v>
      </c>
      <c r="H8153" s="21" t="s">
        <v>2515</v>
      </c>
      <c r="I8153" s="25" t="s">
        <v>2416</v>
      </c>
      <c r="J8153" s="21" t="s">
        <v>11083</v>
      </c>
      <c r="K8153" s="21" t="s">
        <v>11084</v>
      </c>
    </row>
    <row r="8154" s="7" customFormat="1" customHeight="1" spans="1:11">
      <c r="A8154" s="23"/>
      <c r="B8154" s="22"/>
      <c r="C8154" s="23"/>
      <c r="D8154" s="21" t="s">
        <v>1403</v>
      </c>
      <c r="E8154" s="21" t="s">
        <v>1403</v>
      </c>
      <c r="F8154" s="21" t="s">
        <v>11085</v>
      </c>
      <c r="G8154" s="25" t="s">
        <v>2354</v>
      </c>
      <c r="H8154" s="21" t="s">
        <v>2738</v>
      </c>
      <c r="I8154" s="25" t="s">
        <v>2416</v>
      </c>
      <c r="J8154" s="21" t="s">
        <v>11086</v>
      </c>
      <c r="K8154" s="21" t="s">
        <v>11087</v>
      </c>
    </row>
    <row r="8155" s="7" customFormat="1" customHeight="1" spans="1:11">
      <c r="A8155" s="23"/>
      <c r="B8155" s="22"/>
      <c r="C8155" s="23"/>
      <c r="D8155" s="21" t="s">
        <v>1403</v>
      </c>
      <c r="E8155" s="21" t="s">
        <v>1403</v>
      </c>
      <c r="F8155" s="21" t="s">
        <v>11088</v>
      </c>
      <c r="G8155" s="25" t="s">
        <v>2354</v>
      </c>
      <c r="H8155" s="21" t="s">
        <v>11089</v>
      </c>
      <c r="I8155" s="25" t="s">
        <v>2416</v>
      </c>
      <c r="J8155" s="21" t="s">
        <v>11090</v>
      </c>
      <c r="K8155" s="21" t="s">
        <v>11091</v>
      </c>
    </row>
    <row r="8156" s="7" customFormat="1" customHeight="1" spans="1:11">
      <c r="A8156" s="23"/>
      <c r="B8156" s="22"/>
      <c r="C8156" s="23"/>
      <c r="D8156" s="21" t="s">
        <v>2357</v>
      </c>
      <c r="E8156" s="21" t="s">
        <v>1403</v>
      </c>
      <c r="F8156" s="21" t="s">
        <v>1403</v>
      </c>
      <c r="G8156" s="25" t="s">
        <v>1403</v>
      </c>
      <c r="H8156" s="21" t="s">
        <v>1403</v>
      </c>
      <c r="I8156" s="25" t="s">
        <v>1403</v>
      </c>
      <c r="J8156" s="21" t="s">
        <v>1403</v>
      </c>
      <c r="K8156" s="21" t="s">
        <v>1403</v>
      </c>
    </row>
    <row r="8157" s="7" customFormat="1" customHeight="1" spans="1:11">
      <c r="A8157" s="23"/>
      <c r="B8157" s="22"/>
      <c r="C8157" s="23"/>
      <c r="D8157" s="21" t="s">
        <v>1403</v>
      </c>
      <c r="E8157" s="21" t="s">
        <v>2550</v>
      </c>
      <c r="F8157" s="21" t="s">
        <v>1403</v>
      </c>
      <c r="G8157" s="25" t="s">
        <v>1403</v>
      </c>
      <c r="H8157" s="21" t="s">
        <v>1403</v>
      </c>
      <c r="I8157" s="25" t="s">
        <v>1403</v>
      </c>
      <c r="J8157" s="21" t="s">
        <v>1403</v>
      </c>
      <c r="K8157" s="21" t="s">
        <v>1403</v>
      </c>
    </row>
    <row r="8158" s="7" customFormat="1" customHeight="1" spans="1:11">
      <c r="A8158" s="23"/>
      <c r="B8158" s="22"/>
      <c r="C8158" s="23"/>
      <c r="D8158" s="21" t="s">
        <v>1403</v>
      </c>
      <c r="E8158" s="21" t="s">
        <v>1403</v>
      </c>
      <c r="F8158" s="21" t="s">
        <v>11092</v>
      </c>
      <c r="G8158" s="25" t="s">
        <v>2354</v>
      </c>
      <c r="H8158" s="21" t="s">
        <v>8352</v>
      </c>
      <c r="I8158" s="25" t="s">
        <v>2491</v>
      </c>
      <c r="J8158" s="21" t="s">
        <v>11093</v>
      </c>
      <c r="K8158" s="21" t="s">
        <v>11094</v>
      </c>
    </row>
    <row r="8159" s="7" customFormat="1" customHeight="1" spans="1:11">
      <c r="A8159" s="23"/>
      <c r="B8159" s="22"/>
      <c r="C8159" s="23"/>
      <c r="D8159" s="21" t="s">
        <v>1403</v>
      </c>
      <c r="E8159" s="21" t="s">
        <v>2358</v>
      </c>
      <c r="F8159" s="21" t="s">
        <v>1403</v>
      </c>
      <c r="G8159" s="25" t="s">
        <v>1403</v>
      </c>
      <c r="H8159" s="21" t="s">
        <v>1403</v>
      </c>
      <c r="I8159" s="25" t="s">
        <v>1403</v>
      </c>
      <c r="J8159" s="21" t="s">
        <v>1403</v>
      </c>
      <c r="K8159" s="21" t="s">
        <v>1403</v>
      </c>
    </row>
    <row r="8160" s="7" customFormat="1" customHeight="1" spans="1:11">
      <c r="A8160" s="23"/>
      <c r="B8160" s="22"/>
      <c r="C8160" s="23"/>
      <c r="D8160" s="21" t="s">
        <v>1403</v>
      </c>
      <c r="E8160" s="21" t="s">
        <v>1403</v>
      </c>
      <c r="F8160" s="21" t="s">
        <v>11095</v>
      </c>
      <c r="G8160" s="25" t="s">
        <v>2354</v>
      </c>
      <c r="H8160" s="21" t="s">
        <v>2515</v>
      </c>
      <c r="I8160" s="25" t="s">
        <v>2416</v>
      </c>
      <c r="J8160" s="21" t="s">
        <v>11096</v>
      </c>
      <c r="K8160" s="21" t="s">
        <v>11097</v>
      </c>
    </row>
    <row r="8161" s="7" customFormat="1" customHeight="1" spans="1:11">
      <c r="A8161" s="23"/>
      <c r="B8161" s="22"/>
      <c r="C8161" s="23"/>
      <c r="D8161" s="21" t="s">
        <v>2373</v>
      </c>
      <c r="E8161" s="21" t="s">
        <v>1403</v>
      </c>
      <c r="F8161" s="21" t="s">
        <v>1403</v>
      </c>
      <c r="G8161" s="25" t="s">
        <v>1403</v>
      </c>
      <c r="H8161" s="21" t="s">
        <v>1403</v>
      </c>
      <c r="I8161" s="25" t="s">
        <v>1403</v>
      </c>
      <c r="J8161" s="21" t="s">
        <v>1403</v>
      </c>
      <c r="K8161" s="21" t="s">
        <v>1403</v>
      </c>
    </row>
    <row r="8162" s="7" customFormat="1" customHeight="1" spans="1:11">
      <c r="A8162" s="23"/>
      <c r="B8162" s="22"/>
      <c r="C8162" s="23"/>
      <c r="D8162" s="21" t="s">
        <v>1403</v>
      </c>
      <c r="E8162" s="21" t="s">
        <v>2374</v>
      </c>
      <c r="F8162" s="21" t="s">
        <v>1403</v>
      </c>
      <c r="G8162" s="25" t="s">
        <v>1403</v>
      </c>
      <c r="H8162" s="21" t="s">
        <v>1403</v>
      </c>
      <c r="I8162" s="25" t="s">
        <v>1403</v>
      </c>
      <c r="J8162" s="21" t="s">
        <v>1403</v>
      </c>
      <c r="K8162" s="21" t="s">
        <v>1403</v>
      </c>
    </row>
    <row r="8163" s="7" customFormat="1" customHeight="1" spans="1:11">
      <c r="A8163" s="23"/>
      <c r="B8163" s="22"/>
      <c r="C8163" s="23"/>
      <c r="D8163" s="21" t="s">
        <v>1403</v>
      </c>
      <c r="E8163" s="21" t="s">
        <v>1403</v>
      </c>
      <c r="F8163" s="21" t="s">
        <v>2755</v>
      </c>
      <c r="G8163" s="25" t="s">
        <v>2354</v>
      </c>
      <c r="H8163" s="21" t="s">
        <v>2394</v>
      </c>
      <c r="I8163" s="25" t="s">
        <v>2343</v>
      </c>
      <c r="J8163" s="21" t="s">
        <v>11098</v>
      </c>
      <c r="K8163" s="21" t="s">
        <v>11099</v>
      </c>
    </row>
    <row r="8164" s="7" customFormat="1" customHeight="1" spans="1:11">
      <c r="A8164" s="23"/>
      <c r="B8164" s="22"/>
      <c r="C8164" s="23"/>
      <c r="D8164" s="21" t="s">
        <v>1403</v>
      </c>
      <c r="E8164" s="21" t="s">
        <v>1403</v>
      </c>
      <c r="F8164" s="21" t="s">
        <v>11100</v>
      </c>
      <c r="G8164" s="25" t="s">
        <v>2354</v>
      </c>
      <c r="H8164" s="21" t="s">
        <v>2452</v>
      </c>
      <c r="I8164" s="25" t="s">
        <v>2343</v>
      </c>
      <c r="J8164" s="21" t="s">
        <v>11101</v>
      </c>
      <c r="K8164" s="21" t="s">
        <v>11102</v>
      </c>
    </row>
    <row r="8165" s="7" customFormat="1" customHeight="1" spans="1:11">
      <c r="A8165" s="21" t="s">
        <v>11103</v>
      </c>
      <c r="B8165" s="24" t="s">
        <v>11104</v>
      </c>
      <c r="C8165" s="21" t="s">
        <v>11105</v>
      </c>
      <c r="D8165" s="23"/>
      <c r="E8165" s="23"/>
      <c r="F8165" s="23"/>
      <c r="G8165" s="22"/>
      <c r="H8165" s="23"/>
      <c r="I8165" s="22"/>
      <c r="J8165" s="23"/>
      <c r="K8165" s="23"/>
    </row>
    <row r="8166" s="7" customFormat="1" customHeight="1" spans="1:11">
      <c r="A8166" s="23"/>
      <c r="B8166" s="22"/>
      <c r="C8166" s="23"/>
      <c r="D8166" s="21" t="s">
        <v>2338</v>
      </c>
      <c r="E8166" s="21" t="s">
        <v>1403</v>
      </c>
      <c r="F8166" s="21" t="s">
        <v>1403</v>
      </c>
      <c r="G8166" s="25" t="s">
        <v>1403</v>
      </c>
      <c r="H8166" s="21" t="s">
        <v>1403</v>
      </c>
      <c r="I8166" s="25" t="s">
        <v>1403</v>
      </c>
      <c r="J8166" s="21" t="s">
        <v>1403</v>
      </c>
      <c r="K8166" s="21" t="s">
        <v>1403</v>
      </c>
    </row>
    <row r="8167" s="7" customFormat="1" customHeight="1" spans="1:11">
      <c r="A8167" s="23"/>
      <c r="B8167" s="22"/>
      <c r="C8167" s="23"/>
      <c r="D8167" s="21" t="s">
        <v>1403</v>
      </c>
      <c r="E8167" s="21" t="s">
        <v>2339</v>
      </c>
      <c r="F8167" s="21" t="s">
        <v>1403</v>
      </c>
      <c r="G8167" s="25" t="s">
        <v>1403</v>
      </c>
      <c r="H8167" s="21" t="s">
        <v>1403</v>
      </c>
      <c r="I8167" s="25" t="s">
        <v>1403</v>
      </c>
      <c r="J8167" s="21" t="s">
        <v>1403</v>
      </c>
      <c r="K8167" s="21" t="s">
        <v>1403</v>
      </c>
    </row>
    <row r="8168" s="7" customFormat="1" customHeight="1" spans="1:11">
      <c r="A8168" s="23"/>
      <c r="B8168" s="22"/>
      <c r="C8168" s="23"/>
      <c r="D8168" s="21" t="s">
        <v>1403</v>
      </c>
      <c r="E8168" s="21" t="s">
        <v>1403</v>
      </c>
      <c r="F8168" s="21" t="s">
        <v>11106</v>
      </c>
      <c r="G8168" s="25" t="s">
        <v>2341</v>
      </c>
      <c r="H8168" s="21" t="s">
        <v>2342</v>
      </c>
      <c r="I8168" s="25" t="s">
        <v>2343</v>
      </c>
      <c r="J8168" s="21" t="s">
        <v>11107</v>
      </c>
      <c r="K8168" s="21" t="s">
        <v>11108</v>
      </c>
    </row>
    <row r="8169" s="7" customFormat="1" customHeight="1" spans="1:11">
      <c r="A8169" s="23"/>
      <c r="B8169" s="22"/>
      <c r="C8169" s="23"/>
      <c r="D8169" s="21" t="s">
        <v>1403</v>
      </c>
      <c r="E8169" s="21" t="s">
        <v>2352</v>
      </c>
      <c r="F8169" s="21" t="s">
        <v>1403</v>
      </c>
      <c r="G8169" s="25" t="s">
        <v>1403</v>
      </c>
      <c r="H8169" s="21" t="s">
        <v>1403</v>
      </c>
      <c r="I8169" s="25" t="s">
        <v>1403</v>
      </c>
      <c r="J8169" s="21" t="s">
        <v>1403</v>
      </c>
      <c r="K8169" s="21" t="s">
        <v>1403</v>
      </c>
    </row>
    <row r="8170" s="7" customFormat="1" customHeight="1" spans="1:11">
      <c r="A8170" s="23"/>
      <c r="B8170" s="22"/>
      <c r="C8170" s="23"/>
      <c r="D8170" s="21" t="s">
        <v>1403</v>
      </c>
      <c r="E8170" s="21" t="s">
        <v>1403</v>
      </c>
      <c r="F8170" s="21" t="s">
        <v>11109</v>
      </c>
      <c r="G8170" s="25" t="s">
        <v>2341</v>
      </c>
      <c r="H8170" s="21" t="s">
        <v>8614</v>
      </c>
      <c r="I8170" s="25" t="s">
        <v>2942</v>
      </c>
      <c r="J8170" s="21" t="s">
        <v>11110</v>
      </c>
      <c r="K8170" s="21" t="s">
        <v>10894</v>
      </c>
    </row>
    <row r="8171" s="7" customFormat="1" customHeight="1" spans="1:11">
      <c r="A8171" s="23"/>
      <c r="B8171" s="22"/>
      <c r="C8171" s="23"/>
      <c r="D8171" s="21" t="s">
        <v>1403</v>
      </c>
      <c r="E8171" s="21" t="s">
        <v>1403</v>
      </c>
      <c r="F8171" s="21" t="s">
        <v>10895</v>
      </c>
      <c r="G8171" s="25" t="s">
        <v>2341</v>
      </c>
      <c r="H8171" s="21" t="s">
        <v>2342</v>
      </c>
      <c r="I8171" s="25" t="s">
        <v>2343</v>
      </c>
      <c r="J8171" s="21" t="s">
        <v>10896</v>
      </c>
      <c r="K8171" s="21" t="s">
        <v>10894</v>
      </c>
    </row>
    <row r="8172" s="7" customFormat="1" customHeight="1" spans="1:11">
      <c r="A8172" s="23"/>
      <c r="B8172" s="22"/>
      <c r="C8172" s="23"/>
      <c r="D8172" s="21" t="s">
        <v>1403</v>
      </c>
      <c r="E8172" s="21" t="s">
        <v>2389</v>
      </c>
      <c r="F8172" s="21" t="s">
        <v>1403</v>
      </c>
      <c r="G8172" s="25" t="s">
        <v>1403</v>
      </c>
      <c r="H8172" s="21" t="s">
        <v>1403</v>
      </c>
      <c r="I8172" s="25" t="s">
        <v>1403</v>
      </c>
      <c r="J8172" s="21" t="s">
        <v>1403</v>
      </c>
      <c r="K8172" s="21" t="s">
        <v>1403</v>
      </c>
    </row>
    <row r="8173" s="7" customFormat="1" customHeight="1" spans="1:11">
      <c r="A8173" s="23"/>
      <c r="B8173" s="22"/>
      <c r="C8173" s="23"/>
      <c r="D8173" s="21" t="s">
        <v>1403</v>
      </c>
      <c r="E8173" s="21" t="s">
        <v>1403</v>
      </c>
      <c r="F8173" s="21" t="s">
        <v>11111</v>
      </c>
      <c r="G8173" s="25" t="s">
        <v>2341</v>
      </c>
      <c r="H8173" s="21" t="s">
        <v>2342</v>
      </c>
      <c r="I8173" s="25" t="s">
        <v>2343</v>
      </c>
      <c r="J8173" s="21" t="s">
        <v>10898</v>
      </c>
      <c r="K8173" s="21" t="s">
        <v>10894</v>
      </c>
    </row>
    <row r="8174" s="7" customFormat="1" customHeight="1" spans="1:11">
      <c r="A8174" s="23"/>
      <c r="B8174" s="22"/>
      <c r="C8174" s="23"/>
      <c r="D8174" s="21" t="s">
        <v>1403</v>
      </c>
      <c r="E8174" s="21" t="s">
        <v>1403</v>
      </c>
      <c r="F8174" s="21" t="s">
        <v>10899</v>
      </c>
      <c r="G8174" s="25" t="s">
        <v>2354</v>
      </c>
      <c r="H8174" s="21" t="s">
        <v>2394</v>
      </c>
      <c r="I8174" s="25" t="s">
        <v>2343</v>
      </c>
      <c r="J8174" s="21" t="s">
        <v>10900</v>
      </c>
      <c r="K8174" s="21" t="s">
        <v>10894</v>
      </c>
    </row>
    <row r="8175" s="7" customFormat="1" customHeight="1" spans="1:11">
      <c r="A8175" s="23"/>
      <c r="B8175" s="22"/>
      <c r="C8175" s="23"/>
      <c r="D8175" s="21" t="s">
        <v>1403</v>
      </c>
      <c r="E8175" s="21" t="s">
        <v>2949</v>
      </c>
      <c r="F8175" s="21" t="s">
        <v>1403</v>
      </c>
      <c r="G8175" s="25" t="s">
        <v>1403</v>
      </c>
      <c r="H8175" s="21" t="s">
        <v>1403</v>
      </c>
      <c r="I8175" s="25" t="s">
        <v>1403</v>
      </c>
      <c r="J8175" s="21" t="s">
        <v>1403</v>
      </c>
      <c r="K8175" s="21" t="s">
        <v>1403</v>
      </c>
    </row>
    <row r="8176" s="7" customFormat="1" customHeight="1" spans="1:11">
      <c r="A8176" s="23"/>
      <c r="B8176" s="22"/>
      <c r="C8176" s="23"/>
      <c r="D8176" s="21" t="s">
        <v>1403</v>
      </c>
      <c r="E8176" s="21" t="s">
        <v>1403</v>
      </c>
      <c r="F8176" s="21" t="s">
        <v>11112</v>
      </c>
      <c r="G8176" s="25" t="s">
        <v>2354</v>
      </c>
      <c r="H8176" s="21" t="s">
        <v>2394</v>
      </c>
      <c r="I8176" s="25" t="s">
        <v>2343</v>
      </c>
      <c r="J8176" s="21" t="s">
        <v>11113</v>
      </c>
      <c r="K8176" s="21" t="s">
        <v>10894</v>
      </c>
    </row>
    <row r="8177" s="7" customFormat="1" customHeight="1" spans="1:11">
      <c r="A8177" s="23"/>
      <c r="B8177" s="22"/>
      <c r="C8177" s="23"/>
      <c r="D8177" s="21" t="s">
        <v>2357</v>
      </c>
      <c r="E8177" s="21" t="s">
        <v>1403</v>
      </c>
      <c r="F8177" s="21" t="s">
        <v>1403</v>
      </c>
      <c r="G8177" s="25" t="s">
        <v>1403</v>
      </c>
      <c r="H8177" s="21" t="s">
        <v>1403</v>
      </c>
      <c r="I8177" s="25" t="s">
        <v>1403</v>
      </c>
      <c r="J8177" s="21" t="s">
        <v>1403</v>
      </c>
      <c r="K8177" s="21" t="s">
        <v>1403</v>
      </c>
    </row>
    <row r="8178" s="7" customFormat="1" customHeight="1" spans="1:11">
      <c r="A8178" s="23"/>
      <c r="B8178" s="22"/>
      <c r="C8178" s="23"/>
      <c r="D8178" s="21" t="s">
        <v>1403</v>
      </c>
      <c r="E8178" s="21" t="s">
        <v>2358</v>
      </c>
      <c r="F8178" s="21" t="s">
        <v>1403</v>
      </c>
      <c r="G8178" s="25" t="s">
        <v>1403</v>
      </c>
      <c r="H8178" s="21" t="s">
        <v>1403</v>
      </c>
      <c r="I8178" s="25" t="s">
        <v>1403</v>
      </c>
      <c r="J8178" s="21" t="s">
        <v>1403</v>
      </c>
      <c r="K8178" s="21" t="s">
        <v>1403</v>
      </c>
    </row>
    <row r="8179" s="7" customFormat="1" customHeight="1" spans="1:11">
      <c r="A8179" s="23"/>
      <c r="B8179" s="22"/>
      <c r="C8179" s="23"/>
      <c r="D8179" s="21" t="s">
        <v>1403</v>
      </c>
      <c r="E8179" s="21" t="s">
        <v>1403</v>
      </c>
      <c r="F8179" s="21" t="s">
        <v>3080</v>
      </c>
      <c r="G8179" s="25" t="s">
        <v>2354</v>
      </c>
      <c r="H8179" s="21" t="s">
        <v>2452</v>
      </c>
      <c r="I8179" s="25" t="s">
        <v>2343</v>
      </c>
      <c r="J8179" s="21" t="s">
        <v>10903</v>
      </c>
      <c r="K8179" s="21" t="s">
        <v>10894</v>
      </c>
    </row>
    <row r="8180" s="7" customFormat="1" customHeight="1" spans="1:11">
      <c r="A8180" s="23"/>
      <c r="B8180" s="22"/>
      <c r="C8180" s="23"/>
      <c r="D8180" s="21" t="s">
        <v>2373</v>
      </c>
      <c r="E8180" s="21" t="s">
        <v>1403</v>
      </c>
      <c r="F8180" s="21" t="s">
        <v>1403</v>
      </c>
      <c r="G8180" s="25" t="s">
        <v>1403</v>
      </c>
      <c r="H8180" s="21" t="s">
        <v>1403</v>
      </c>
      <c r="I8180" s="25" t="s">
        <v>1403</v>
      </c>
      <c r="J8180" s="21" t="s">
        <v>1403</v>
      </c>
      <c r="K8180" s="21" t="s">
        <v>1403</v>
      </c>
    </row>
    <row r="8181" s="7" customFormat="1" customHeight="1" spans="1:11">
      <c r="A8181" s="23"/>
      <c r="B8181" s="22"/>
      <c r="C8181" s="23"/>
      <c r="D8181" s="21" t="s">
        <v>1403</v>
      </c>
      <c r="E8181" s="21" t="s">
        <v>2374</v>
      </c>
      <c r="F8181" s="21" t="s">
        <v>1403</v>
      </c>
      <c r="G8181" s="25" t="s">
        <v>1403</v>
      </c>
      <c r="H8181" s="21" t="s">
        <v>1403</v>
      </c>
      <c r="I8181" s="25" t="s">
        <v>1403</v>
      </c>
      <c r="J8181" s="21" t="s">
        <v>1403</v>
      </c>
      <c r="K8181" s="21" t="s">
        <v>1403</v>
      </c>
    </row>
    <row r="8182" s="7" customFormat="1" customHeight="1" spans="1:11">
      <c r="A8182" s="23"/>
      <c r="B8182" s="22"/>
      <c r="C8182" s="23"/>
      <c r="D8182" s="21" t="s">
        <v>1403</v>
      </c>
      <c r="E8182" s="21" t="s">
        <v>1403</v>
      </c>
      <c r="F8182" s="21" t="s">
        <v>11011</v>
      </c>
      <c r="G8182" s="25" t="s">
        <v>2354</v>
      </c>
      <c r="H8182" s="21" t="s">
        <v>2452</v>
      </c>
      <c r="I8182" s="25" t="s">
        <v>2343</v>
      </c>
      <c r="J8182" s="21" t="s">
        <v>10907</v>
      </c>
      <c r="K8182" s="21" t="s">
        <v>10894</v>
      </c>
    </row>
    <row r="8183" s="7" customFormat="1" customHeight="1" spans="1:11">
      <c r="A8183" s="21" t="s">
        <v>11114</v>
      </c>
      <c r="B8183" s="22"/>
      <c r="C8183" s="23"/>
      <c r="D8183" s="23"/>
      <c r="E8183" s="23"/>
      <c r="F8183" s="23"/>
      <c r="G8183" s="22"/>
      <c r="H8183" s="23"/>
      <c r="I8183" s="22"/>
      <c r="J8183" s="23"/>
      <c r="K8183" s="23"/>
    </row>
    <row r="8184" s="7" customFormat="1" customHeight="1" spans="1:11">
      <c r="A8184" s="21" t="s">
        <v>11115</v>
      </c>
      <c r="B8184" s="24" t="s">
        <v>11116</v>
      </c>
      <c r="C8184" s="21" t="s">
        <v>10910</v>
      </c>
      <c r="D8184" s="23"/>
      <c r="E8184" s="23"/>
      <c r="F8184" s="23"/>
      <c r="G8184" s="22"/>
      <c r="H8184" s="23"/>
      <c r="I8184" s="22"/>
      <c r="J8184" s="23"/>
      <c r="K8184" s="23"/>
    </row>
    <row r="8185" s="7" customFormat="1" customHeight="1" spans="1:11">
      <c r="A8185" s="23"/>
      <c r="B8185" s="22"/>
      <c r="C8185" s="23"/>
      <c r="D8185" s="21" t="s">
        <v>2338</v>
      </c>
      <c r="E8185" s="21" t="s">
        <v>1403</v>
      </c>
      <c r="F8185" s="21" t="s">
        <v>1403</v>
      </c>
      <c r="G8185" s="25" t="s">
        <v>1403</v>
      </c>
      <c r="H8185" s="21" t="s">
        <v>1403</v>
      </c>
      <c r="I8185" s="25" t="s">
        <v>1403</v>
      </c>
      <c r="J8185" s="21" t="s">
        <v>1403</v>
      </c>
      <c r="K8185" s="21" t="s">
        <v>1403</v>
      </c>
    </row>
    <row r="8186" s="7" customFormat="1" customHeight="1" spans="1:11">
      <c r="A8186" s="23"/>
      <c r="B8186" s="22"/>
      <c r="C8186" s="23"/>
      <c r="D8186" s="21" t="s">
        <v>1403</v>
      </c>
      <c r="E8186" s="21" t="s">
        <v>2339</v>
      </c>
      <c r="F8186" s="21" t="s">
        <v>1403</v>
      </c>
      <c r="G8186" s="25" t="s">
        <v>1403</v>
      </c>
      <c r="H8186" s="21" t="s">
        <v>1403</v>
      </c>
      <c r="I8186" s="25" t="s">
        <v>1403</v>
      </c>
      <c r="J8186" s="21" t="s">
        <v>1403</v>
      </c>
      <c r="K8186" s="21" t="s">
        <v>1403</v>
      </c>
    </row>
    <row r="8187" s="7" customFormat="1" customHeight="1" spans="1:11">
      <c r="A8187" s="23"/>
      <c r="B8187" s="22"/>
      <c r="C8187" s="23"/>
      <c r="D8187" s="21" t="s">
        <v>1403</v>
      </c>
      <c r="E8187" s="21" t="s">
        <v>1403</v>
      </c>
      <c r="F8187" s="21" t="s">
        <v>10911</v>
      </c>
      <c r="G8187" s="25" t="s">
        <v>2341</v>
      </c>
      <c r="H8187" s="21" t="s">
        <v>2355</v>
      </c>
      <c r="I8187" s="25" t="s">
        <v>2384</v>
      </c>
      <c r="J8187" s="21" t="s">
        <v>10912</v>
      </c>
      <c r="K8187" s="21" t="s">
        <v>2618</v>
      </c>
    </row>
    <row r="8188" s="7" customFormat="1" customHeight="1" spans="1:11">
      <c r="A8188" s="23"/>
      <c r="B8188" s="22"/>
      <c r="C8188" s="23"/>
      <c r="D8188" s="21" t="s">
        <v>2357</v>
      </c>
      <c r="E8188" s="21" t="s">
        <v>1403</v>
      </c>
      <c r="F8188" s="21" t="s">
        <v>1403</v>
      </c>
      <c r="G8188" s="25" t="s">
        <v>1403</v>
      </c>
      <c r="H8188" s="21" t="s">
        <v>1403</v>
      </c>
      <c r="I8188" s="25" t="s">
        <v>1403</v>
      </c>
      <c r="J8188" s="21" t="s">
        <v>1403</v>
      </c>
      <c r="K8188" s="21" t="s">
        <v>1403</v>
      </c>
    </row>
    <row r="8189" s="7" customFormat="1" customHeight="1" spans="1:11">
      <c r="A8189" s="23"/>
      <c r="B8189" s="22"/>
      <c r="C8189" s="23"/>
      <c r="D8189" s="21" t="s">
        <v>1403</v>
      </c>
      <c r="E8189" s="21" t="s">
        <v>2358</v>
      </c>
      <c r="F8189" s="21" t="s">
        <v>1403</v>
      </c>
      <c r="G8189" s="25" t="s">
        <v>1403</v>
      </c>
      <c r="H8189" s="21" t="s">
        <v>1403</v>
      </c>
      <c r="I8189" s="25" t="s">
        <v>1403</v>
      </c>
      <c r="J8189" s="21" t="s">
        <v>1403</v>
      </c>
      <c r="K8189" s="21" t="s">
        <v>1403</v>
      </c>
    </row>
    <row r="8190" s="7" customFormat="1" customHeight="1" spans="1:11">
      <c r="A8190" s="23"/>
      <c r="B8190" s="22"/>
      <c r="C8190" s="23"/>
      <c r="D8190" s="21" t="s">
        <v>1403</v>
      </c>
      <c r="E8190" s="21" t="s">
        <v>1403</v>
      </c>
      <c r="F8190" s="21" t="s">
        <v>2590</v>
      </c>
      <c r="G8190" s="25" t="s">
        <v>2341</v>
      </c>
      <c r="H8190" s="21" t="s">
        <v>2591</v>
      </c>
      <c r="I8190" s="25" t="s">
        <v>1403</v>
      </c>
      <c r="J8190" s="21" t="s">
        <v>2623</v>
      </c>
      <c r="K8190" s="21" t="s">
        <v>2624</v>
      </c>
    </row>
    <row r="8191" s="7" customFormat="1" customHeight="1" spans="1:11">
      <c r="A8191" s="23"/>
      <c r="B8191" s="22"/>
      <c r="C8191" s="23"/>
      <c r="D8191" s="21" t="s">
        <v>2373</v>
      </c>
      <c r="E8191" s="21" t="s">
        <v>1403</v>
      </c>
      <c r="F8191" s="21" t="s">
        <v>1403</v>
      </c>
      <c r="G8191" s="25" t="s">
        <v>1403</v>
      </c>
      <c r="H8191" s="21" t="s">
        <v>1403</v>
      </c>
      <c r="I8191" s="25" t="s">
        <v>1403</v>
      </c>
      <c r="J8191" s="21" t="s">
        <v>1403</v>
      </c>
      <c r="K8191" s="21" t="s">
        <v>1403</v>
      </c>
    </row>
    <row r="8192" s="7" customFormat="1" customHeight="1" spans="1:11">
      <c r="A8192" s="23"/>
      <c r="B8192" s="22"/>
      <c r="C8192" s="23"/>
      <c r="D8192" s="21" t="s">
        <v>1403</v>
      </c>
      <c r="E8192" s="21" t="s">
        <v>2374</v>
      </c>
      <c r="F8192" s="21" t="s">
        <v>1403</v>
      </c>
      <c r="G8192" s="25" t="s">
        <v>1403</v>
      </c>
      <c r="H8192" s="21" t="s">
        <v>1403</v>
      </c>
      <c r="I8192" s="25" t="s">
        <v>1403</v>
      </c>
      <c r="J8192" s="21" t="s">
        <v>1403</v>
      </c>
      <c r="K8192" s="21" t="s">
        <v>1403</v>
      </c>
    </row>
    <row r="8193" s="7" customFormat="1" customHeight="1" spans="1:11">
      <c r="A8193" s="23"/>
      <c r="B8193" s="22"/>
      <c r="C8193" s="23"/>
      <c r="D8193" s="21" t="s">
        <v>1403</v>
      </c>
      <c r="E8193" s="21" t="s">
        <v>1403</v>
      </c>
      <c r="F8193" s="21" t="s">
        <v>2707</v>
      </c>
      <c r="G8193" s="25" t="s">
        <v>2341</v>
      </c>
      <c r="H8193" s="21" t="s">
        <v>2622</v>
      </c>
      <c r="I8193" s="25" t="s">
        <v>2343</v>
      </c>
      <c r="J8193" s="21" t="s">
        <v>10913</v>
      </c>
      <c r="K8193" s="21" t="s">
        <v>2626</v>
      </c>
    </row>
    <row r="8194" s="7" customFormat="1" customHeight="1" spans="1:11">
      <c r="A8194" s="21" t="s">
        <v>11117</v>
      </c>
      <c r="B8194" s="24" t="s">
        <v>11118</v>
      </c>
      <c r="C8194" s="21" t="s">
        <v>11119</v>
      </c>
      <c r="D8194" s="23"/>
      <c r="E8194" s="23"/>
      <c r="F8194" s="23"/>
      <c r="G8194" s="22"/>
      <c r="H8194" s="23"/>
      <c r="I8194" s="22"/>
      <c r="J8194" s="23"/>
      <c r="K8194" s="23"/>
    </row>
    <row r="8195" s="7" customFormat="1" customHeight="1" spans="1:11">
      <c r="A8195" s="23"/>
      <c r="B8195" s="22"/>
      <c r="C8195" s="23"/>
      <c r="D8195" s="21" t="s">
        <v>2338</v>
      </c>
      <c r="E8195" s="21" t="s">
        <v>1403</v>
      </c>
      <c r="F8195" s="21" t="s">
        <v>1403</v>
      </c>
      <c r="G8195" s="25" t="s">
        <v>1403</v>
      </c>
      <c r="H8195" s="21" t="s">
        <v>1403</v>
      </c>
      <c r="I8195" s="25" t="s">
        <v>1403</v>
      </c>
      <c r="J8195" s="21" t="s">
        <v>1403</v>
      </c>
      <c r="K8195" s="21" t="s">
        <v>1403</v>
      </c>
    </row>
    <row r="8196" s="7" customFormat="1" customHeight="1" spans="1:11">
      <c r="A8196" s="23"/>
      <c r="B8196" s="22"/>
      <c r="C8196" s="23"/>
      <c r="D8196" s="21" t="s">
        <v>1403</v>
      </c>
      <c r="E8196" s="21" t="s">
        <v>2339</v>
      </c>
      <c r="F8196" s="21" t="s">
        <v>1403</v>
      </c>
      <c r="G8196" s="25" t="s">
        <v>1403</v>
      </c>
      <c r="H8196" s="21" t="s">
        <v>1403</v>
      </c>
      <c r="I8196" s="25" t="s">
        <v>1403</v>
      </c>
      <c r="J8196" s="21" t="s">
        <v>1403</v>
      </c>
      <c r="K8196" s="21" t="s">
        <v>1403</v>
      </c>
    </row>
    <row r="8197" s="7" customFormat="1" customHeight="1" spans="1:11">
      <c r="A8197" s="23"/>
      <c r="B8197" s="22"/>
      <c r="C8197" s="23"/>
      <c r="D8197" s="21" t="s">
        <v>1403</v>
      </c>
      <c r="E8197" s="21" t="s">
        <v>1403</v>
      </c>
      <c r="F8197" s="21" t="s">
        <v>11120</v>
      </c>
      <c r="G8197" s="25" t="s">
        <v>2354</v>
      </c>
      <c r="H8197" s="21" t="s">
        <v>11121</v>
      </c>
      <c r="I8197" s="25" t="s">
        <v>4733</v>
      </c>
      <c r="J8197" s="21" t="s">
        <v>11122</v>
      </c>
      <c r="K8197" s="21" t="s">
        <v>11123</v>
      </c>
    </row>
    <row r="8198" s="7" customFormat="1" customHeight="1" spans="1:11">
      <c r="A8198" s="23"/>
      <c r="B8198" s="22"/>
      <c r="C8198" s="23"/>
      <c r="D8198" s="21" t="s">
        <v>1403</v>
      </c>
      <c r="E8198" s="21" t="s">
        <v>2352</v>
      </c>
      <c r="F8198" s="21" t="s">
        <v>1403</v>
      </c>
      <c r="G8198" s="25" t="s">
        <v>1403</v>
      </c>
      <c r="H8198" s="21" t="s">
        <v>1403</v>
      </c>
      <c r="I8198" s="25" t="s">
        <v>1403</v>
      </c>
      <c r="J8198" s="21" t="s">
        <v>1403</v>
      </c>
      <c r="K8198" s="21" t="s">
        <v>1403</v>
      </c>
    </row>
    <row r="8199" s="7" customFormat="1" customHeight="1" spans="1:11">
      <c r="A8199" s="23"/>
      <c r="B8199" s="22"/>
      <c r="C8199" s="23"/>
      <c r="D8199" s="21" t="s">
        <v>1403</v>
      </c>
      <c r="E8199" s="21" t="s">
        <v>1403</v>
      </c>
      <c r="F8199" s="21" t="s">
        <v>11124</v>
      </c>
      <c r="G8199" s="25" t="s">
        <v>2354</v>
      </c>
      <c r="H8199" s="21" t="s">
        <v>2622</v>
      </c>
      <c r="I8199" s="25" t="s">
        <v>2343</v>
      </c>
      <c r="J8199" s="21" t="s">
        <v>11125</v>
      </c>
      <c r="K8199" s="21" t="s">
        <v>11123</v>
      </c>
    </row>
    <row r="8200" s="7" customFormat="1" customHeight="1" spans="1:11">
      <c r="A8200" s="23"/>
      <c r="B8200" s="22"/>
      <c r="C8200" s="23"/>
      <c r="D8200" s="21" t="s">
        <v>1403</v>
      </c>
      <c r="E8200" s="21" t="s">
        <v>1403</v>
      </c>
      <c r="F8200" s="21" t="s">
        <v>11126</v>
      </c>
      <c r="G8200" s="25" t="s">
        <v>2341</v>
      </c>
      <c r="H8200" s="21" t="s">
        <v>2342</v>
      </c>
      <c r="I8200" s="25" t="s">
        <v>2343</v>
      </c>
      <c r="J8200" s="21" t="s">
        <v>11127</v>
      </c>
      <c r="K8200" s="21" t="s">
        <v>11123</v>
      </c>
    </row>
    <row r="8201" s="7" customFormat="1" customHeight="1" spans="1:11">
      <c r="A8201" s="23"/>
      <c r="B8201" s="22"/>
      <c r="C8201" s="23"/>
      <c r="D8201" s="21" t="s">
        <v>1403</v>
      </c>
      <c r="E8201" s="21" t="s">
        <v>1403</v>
      </c>
      <c r="F8201" s="21" t="s">
        <v>11128</v>
      </c>
      <c r="G8201" s="25" t="s">
        <v>2341</v>
      </c>
      <c r="H8201" s="21" t="s">
        <v>2342</v>
      </c>
      <c r="I8201" s="25" t="s">
        <v>2343</v>
      </c>
      <c r="J8201" s="21" t="s">
        <v>11129</v>
      </c>
      <c r="K8201" s="21" t="s">
        <v>11123</v>
      </c>
    </row>
    <row r="8202" s="7" customFormat="1" customHeight="1" spans="1:11">
      <c r="A8202" s="23"/>
      <c r="B8202" s="22"/>
      <c r="C8202" s="23"/>
      <c r="D8202" s="21" t="s">
        <v>1403</v>
      </c>
      <c r="E8202" s="21" t="s">
        <v>2389</v>
      </c>
      <c r="F8202" s="21" t="s">
        <v>1403</v>
      </c>
      <c r="G8202" s="25" t="s">
        <v>1403</v>
      </c>
      <c r="H8202" s="21" t="s">
        <v>1403</v>
      </c>
      <c r="I8202" s="25" t="s">
        <v>1403</v>
      </c>
      <c r="J8202" s="21" t="s">
        <v>1403</v>
      </c>
      <c r="K8202" s="21" t="s">
        <v>1403</v>
      </c>
    </row>
    <row r="8203" s="7" customFormat="1" customHeight="1" spans="1:11">
      <c r="A8203" s="23"/>
      <c r="B8203" s="22"/>
      <c r="C8203" s="23"/>
      <c r="D8203" s="21" t="s">
        <v>1403</v>
      </c>
      <c r="E8203" s="21" t="s">
        <v>1403</v>
      </c>
      <c r="F8203" s="21" t="s">
        <v>11130</v>
      </c>
      <c r="G8203" s="25" t="s">
        <v>2354</v>
      </c>
      <c r="H8203" s="21" t="s">
        <v>2622</v>
      </c>
      <c r="I8203" s="25" t="s">
        <v>2343</v>
      </c>
      <c r="J8203" s="21" t="s">
        <v>11131</v>
      </c>
      <c r="K8203" s="21" t="s">
        <v>11123</v>
      </c>
    </row>
    <row r="8204" s="7" customFormat="1" customHeight="1" spans="1:11">
      <c r="A8204" s="23"/>
      <c r="B8204" s="22"/>
      <c r="C8204" s="23"/>
      <c r="D8204" s="21" t="s">
        <v>1403</v>
      </c>
      <c r="E8204" s="21" t="s">
        <v>1403</v>
      </c>
      <c r="F8204" s="21" t="s">
        <v>11132</v>
      </c>
      <c r="G8204" s="25" t="s">
        <v>2354</v>
      </c>
      <c r="H8204" s="21" t="s">
        <v>2622</v>
      </c>
      <c r="I8204" s="25" t="s">
        <v>2343</v>
      </c>
      <c r="J8204" s="21" t="s">
        <v>11133</v>
      </c>
      <c r="K8204" s="21" t="s">
        <v>11123</v>
      </c>
    </row>
    <row r="8205" s="7" customFormat="1" customHeight="1" spans="1:11">
      <c r="A8205" s="23"/>
      <c r="B8205" s="22"/>
      <c r="C8205" s="23"/>
      <c r="D8205" s="21" t="s">
        <v>2357</v>
      </c>
      <c r="E8205" s="21" t="s">
        <v>1403</v>
      </c>
      <c r="F8205" s="21" t="s">
        <v>1403</v>
      </c>
      <c r="G8205" s="25" t="s">
        <v>1403</v>
      </c>
      <c r="H8205" s="21" t="s">
        <v>1403</v>
      </c>
      <c r="I8205" s="25" t="s">
        <v>1403</v>
      </c>
      <c r="J8205" s="21" t="s">
        <v>1403</v>
      </c>
      <c r="K8205" s="21" t="s">
        <v>1403</v>
      </c>
    </row>
    <row r="8206" s="7" customFormat="1" customHeight="1" spans="1:11">
      <c r="A8206" s="23"/>
      <c r="B8206" s="22"/>
      <c r="C8206" s="23"/>
      <c r="D8206" s="21" t="s">
        <v>1403</v>
      </c>
      <c r="E8206" s="21" t="s">
        <v>2358</v>
      </c>
      <c r="F8206" s="21" t="s">
        <v>1403</v>
      </c>
      <c r="G8206" s="25" t="s">
        <v>1403</v>
      </c>
      <c r="H8206" s="21" t="s">
        <v>1403</v>
      </c>
      <c r="I8206" s="25" t="s">
        <v>1403</v>
      </c>
      <c r="J8206" s="21" t="s">
        <v>1403</v>
      </c>
      <c r="K8206" s="21" t="s">
        <v>1403</v>
      </c>
    </row>
    <row r="8207" s="7" customFormat="1" customHeight="1" spans="1:11">
      <c r="A8207" s="23"/>
      <c r="B8207" s="22"/>
      <c r="C8207" s="23"/>
      <c r="D8207" s="21" t="s">
        <v>1403</v>
      </c>
      <c r="E8207" s="21" t="s">
        <v>1403</v>
      </c>
      <c r="F8207" s="21" t="s">
        <v>3080</v>
      </c>
      <c r="G8207" s="25" t="s">
        <v>2354</v>
      </c>
      <c r="H8207" s="21" t="s">
        <v>2452</v>
      </c>
      <c r="I8207" s="25" t="s">
        <v>2343</v>
      </c>
      <c r="J8207" s="21" t="s">
        <v>3081</v>
      </c>
      <c r="K8207" s="21" t="s">
        <v>2397</v>
      </c>
    </row>
    <row r="8208" s="7" customFormat="1" customHeight="1" spans="1:11">
      <c r="A8208" s="23"/>
      <c r="B8208" s="22"/>
      <c r="C8208" s="23"/>
      <c r="D8208" s="21" t="s">
        <v>2373</v>
      </c>
      <c r="E8208" s="21" t="s">
        <v>1403</v>
      </c>
      <c r="F8208" s="21" t="s">
        <v>1403</v>
      </c>
      <c r="G8208" s="25" t="s">
        <v>1403</v>
      </c>
      <c r="H8208" s="21" t="s">
        <v>1403</v>
      </c>
      <c r="I8208" s="25" t="s">
        <v>1403</v>
      </c>
      <c r="J8208" s="21" t="s">
        <v>1403</v>
      </c>
      <c r="K8208" s="21" t="s">
        <v>1403</v>
      </c>
    </row>
    <row r="8209" s="7" customFormat="1" customHeight="1" spans="1:11">
      <c r="A8209" s="23"/>
      <c r="B8209" s="22"/>
      <c r="C8209" s="23"/>
      <c r="D8209" s="21" t="s">
        <v>1403</v>
      </c>
      <c r="E8209" s="21" t="s">
        <v>2374</v>
      </c>
      <c r="F8209" s="21" t="s">
        <v>1403</v>
      </c>
      <c r="G8209" s="25" t="s">
        <v>1403</v>
      </c>
      <c r="H8209" s="21" t="s">
        <v>1403</v>
      </c>
      <c r="I8209" s="25" t="s">
        <v>1403</v>
      </c>
      <c r="J8209" s="21" t="s">
        <v>1403</v>
      </c>
      <c r="K8209" s="21" t="s">
        <v>1403</v>
      </c>
    </row>
    <row r="8210" s="7" customFormat="1" customHeight="1" spans="1:11">
      <c r="A8210" s="23"/>
      <c r="B8210" s="22"/>
      <c r="C8210" s="23"/>
      <c r="D8210" s="21" t="s">
        <v>1403</v>
      </c>
      <c r="E8210" s="21" t="s">
        <v>1403</v>
      </c>
      <c r="F8210" s="21" t="s">
        <v>10983</v>
      </c>
      <c r="G8210" s="25" t="s">
        <v>2354</v>
      </c>
      <c r="H8210" s="21" t="s">
        <v>2394</v>
      </c>
      <c r="I8210" s="25" t="s">
        <v>2343</v>
      </c>
      <c r="J8210" s="21" t="s">
        <v>10929</v>
      </c>
      <c r="K8210" s="21" t="s">
        <v>2397</v>
      </c>
    </row>
    <row r="8211" s="7" customFormat="1" customHeight="1" spans="1:11">
      <c r="A8211" s="21" t="s">
        <v>11134</v>
      </c>
      <c r="B8211" s="24" t="s">
        <v>11135</v>
      </c>
      <c r="C8211" s="21" t="s">
        <v>11136</v>
      </c>
      <c r="D8211" s="23"/>
      <c r="E8211" s="23"/>
      <c r="F8211" s="23"/>
      <c r="G8211" s="22"/>
      <c r="H8211" s="23"/>
      <c r="I8211" s="22"/>
      <c r="J8211" s="23"/>
      <c r="K8211" s="23"/>
    </row>
    <row r="8212" s="7" customFormat="1" customHeight="1" spans="1:11">
      <c r="A8212" s="23"/>
      <c r="B8212" s="22"/>
      <c r="C8212" s="23"/>
      <c r="D8212" s="21" t="s">
        <v>2338</v>
      </c>
      <c r="E8212" s="21" t="s">
        <v>1403</v>
      </c>
      <c r="F8212" s="21" t="s">
        <v>1403</v>
      </c>
      <c r="G8212" s="25" t="s">
        <v>1403</v>
      </c>
      <c r="H8212" s="21" t="s">
        <v>1403</v>
      </c>
      <c r="I8212" s="25" t="s">
        <v>1403</v>
      </c>
      <c r="J8212" s="21" t="s">
        <v>1403</v>
      </c>
      <c r="K8212" s="21" t="s">
        <v>1403</v>
      </c>
    </row>
    <row r="8213" s="7" customFormat="1" customHeight="1" spans="1:11">
      <c r="A8213" s="23"/>
      <c r="B8213" s="22"/>
      <c r="C8213" s="23"/>
      <c r="D8213" s="21" t="s">
        <v>1403</v>
      </c>
      <c r="E8213" s="21" t="s">
        <v>2339</v>
      </c>
      <c r="F8213" s="21" t="s">
        <v>1403</v>
      </c>
      <c r="G8213" s="25" t="s">
        <v>1403</v>
      </c>
      <c r="H8213" s="21" t="s">
        <v>1403</v>
      </c>
      <c r="I8213" s="25" t="s">
        <v>1403</v>
      </c>
      <c r="J8213" s="21" t="s">
        <v>1403</v>
      </c>
      <c r="K8213" s="21" t="s">
        <v>1403</v>
      </c>
    </row>
    <row r="8214" s="7" customFormat="1" customHeight="1" spans="1:11">
      <c r="A8214" s="23"/>
      <c r="B8214" s="22"/>
      <c r="C8214" s="23"/>
      <c r="D8214" s="21" t="s">
        <v>1403</v>
      </c>
      <c r="E8214" s="21" t="s">
        <v>1403</v>
      </c>
      <c r="F8214" s="21" t="s">
        <v>11137</v>
      </c>
      <c r="G8214" s="25" t="s">
        <v>2341</v>
      </c>
      <c r="H8214" s="21" t="s">
        <v>2439</v>
      </c>
      <c r="I8214" s="25" t="s">
        <v>2384</v>
      </c>
      <c r="J8214" s="21" t="s">
        <v>11138</v>
      </c>
      <c r="K8214" s="21" t="s">
        <v>11139</v>
      </c>
    </row>
    <row r="8215" s="7" customFormat="1" customHeight="1" spans="1:11">
      <c r="A8215" s="23"/>
      <c r="B8215" s="22"/>
      <c r="C8215" s="23"/>
      <c r="D8215" s="21" t="s">
        <v>2357</v>
      </c>
      <c r="E8215" s="21" t="s">
        <v>1403</v>
      </c>
      <c r="F8215" s="21" t="s">
        <v>1403</v>
      </c>
      <c r="G8215" s="25" t="s">
        <v>1403</v>
      </c>
      <c r="H8215" s="21" t="s">
        <v>1403</v>
      </c>
      <c r="I8215" s="25" t="s">
        <v>1403</v>
      </c>
      <c r="J8215" s="21" t="s">
        <v>1403</v>
      </c>
      <c r="K8215" s="21" t="s">
        <v>1403</v>
      </c>
    </row>
    <row r="8216" s="7" customFormat="1" customHeight="1" spans="1:11">
      <c r="A8216" s="23"/>
      <c r="B8216" s="22"/>
      <c r="C8216" s="23"/>
      <c r="D8216" s="21" t="s">
        <v>1403</v>
      </c>
      <c r="E8216" s="21" t="s">
        <v>2358</v>
      </c>
      <c r="F8216" s="21" t="s">
        <v>1403</v>
      </c>
      <c r="G8216" s="25" t="s">
        <v>1403</v>
      </c>
      <c r="H8216" s="21" t="s">
        <v>1403</v>
      </c>
      <c r="I8216" s="25" t="s">
        <v>1403</v>
      </c>
      <c r="J8216" s="21" t="s">
        <v>1403</v>
      </c>
      <c r="K8216" s="21" t="s">
        <v>1403</v>
      </c>
    </row>
    <row r="8217" s="7" customFormat="1" customHeight="1" spans="1:11">
      <c r="A8217" s="23"/>
      <c r="B8217" s="22"/>
      <c r="C8217" s="23"/>
      <c r="D8217" s="21" t="s">
        <v>1403</v>
      </c>
      <c r="E8217" s="21" t="s">
        <v>1403</v>
      </c>
      <c r="F8217" s="21" t="s">
        <v>11140</v>
      </c>
      <c r="G8217" s="25" t="s">
        <v>2341</v>
      </c>
      <c r="H8217" s="21" t="s">
        <v>2342</v>
      </c>
      <c r="I8217" s="25" t="s">
        <v>2343</v>
      </c>
      <c r="J8217" s="21" t="s">
        <v>11141</v>
      </c>
      <c r="K8217" s="21" t="s">
        <v>11139</v>
      </c>
    </row>
    <row r="8218" s="7" customFormat="1" customHeight="1" spans="1:11">
      <c r="A8218" s="23"/>
      <c r="B8218" s="22"/>
      <c r="C8218" s="23"/>
      <c r="D8218" s="21" t="s">
        <v>2373</v>
      </c>
      <c r="E8218" s="21" t="s">
        <v>1403</v>
      </c>
      <c r="F8218" s="21" t="s">
        <v>1403</v>
      </c>
      <c r="G8218" s="25" t="s">
        <v>1403</v>
      </c>
      <c r="H8218" s="21" t="s">
        <v>1403</v>
      </c>
      <c r="I8218" s="25" t="s">
        <v>1403</v>
      </c>
      <c r="J8218" s="21" t="s">
        <v>1403</v>
      </c>
      <c r="K8218" s="21" t="s">
        <v>1403</v>
      </c>
    </row>
    <row r="8219" s="7" customFormat="1" customHeight="1" spans="1:11">
      <c r="A8219" s="23"/>
      <c r="B8219" s="22"/>
      <c r="C8219" s="23"/>
      <c r="D8219" s="21" t="s">
        <v>1403</v>
      </c>
      <c r="E8219" s="21" t="s">
        <v>2374</v>
      </c>
      <c r="F8219" s="21" t="s">
        <v>1403</v>
      </c>
      <c r="G8219" s="25" t="s">
        <v>1403</v>
      </c>
      <c r="H8219" s="21" t="s">
        <v>1403</v>
      </c>
      <c r="I8219" s="25" t="s">
        <v>1403</v>
      </c>
      <c r="J8219" s="21" t="s">
        <v>1403</v>
      </c>
      <c r="K8219" s="21" t="s">
        <v>1403</v>
      </c>
    </row>
    <row r="8220" s="7" customFormat="1" customHeight="1" spans="1:11">
      <c r="A8220" s="23"/>
      <c r="B8220" s="22"/>
      <c r="C8220" s="23"/>
      <c r="D8220" s="21" t="s">
        <v>1403</v>
      </c>
      <c r="E8220" s="21" t="s">
        <v>1403</v>
      </c>
      <c r="F8220" s="21" t="s">
        <v>11142</v>
      </c>
      <c r="G8220" s="25" t="s">
        <v>2354</v>
      </c>
      <c r="H8220" s="21" t="s">
        <v>2394</v>
      </c>
      <c r="I8220" s="25" t="s">
        <v>2343</v>
      </c>
      <c r="J8220" s="21" t="s">
        <v>11143</v>
      </c>
      <c r="K8220" s="21" t="s">
        <v>2378</v>
      </c>
    </row>
    <row r="8221" s="7" customFormat="1" customHeight="1" spans="1:11">
      <c r="A8221" s="21" t="s">
        <v>11144</v>
      </c>
      <c r="B8221" s="24" t="s">
        <v>11145</v>
      </c>
      <c r="C8221" s="21" t="s">
        <v>11146</v>
      </c>
      <c r="D8221" s="23"/>
      <c r="E8221" s="23"/>
      <c r="F8221" s="23"/>
      <c r="G8221" s="22"/>
      <c r="H8221" s="23"/>
      <c r="I8221" s="22"/>
      <c r="J8221" s="23"/>
      <c r="K8221" s="23"/>
    </row>
    <row r="8222" s="7" customFormat="1" customHeight="1" spans="1:11">
      <c r="A8222" s="23"/>
      <c r="B8222" s="22"/>
      <c r="C8222" s="23"/>
      <c r="D8222" s="21" t="s">
        <v>2338</v>
      </c>
      <c r="E8222" s="21" t="s">
        <v>1403</v>
      </c>
      <c r="F8222" s="21" t="s">
        <v>1403</v>
      </c>
      <c r="G8222" s="25" t="s">
        <v>1403</v>
      </c>
      <c r="H8222" s="21" t="s">
        <v>1403</v>
      </c>
      <c r="I8222" s="25" t="s">
        <v>1403</v>
      </c>
      <c r="J8222" s="21" t="s">
        <v>1403</v>
      </c>
      <c r="K8222" s="21" t="s">
        <v>1403</v>
      </c>
    </row>
    <row r="8223" s="7" customFormat="1" customHeight="1" spans="1:11">
      <c r="A8223" s="23"/>
      <c r="B8223" s="22"/>
      <c r="C8223" s="23"/>
      <c r="D8223" s="21" t="s">
        <v>1403</v>
      </c>
      <c r="E8223" s="21" t="s">
        <v>2339</v>
      </c>
      <c r="F8223" s="21" t="s">
        <v>1403</v>
      </c>
      <c r="G8223" s="25" t="s">
        <v>1403</v>
      </c>
      <c r="H8223" s="21" t="s">
        <v>1403</v>
      </c>
      <c r="I8223" s="25" t="s">
        <v>1403</v>
      </c>
      <c r="J8223" s="21" t="s">
        <v>1403</v>
      </c>
      <c r="K8223" s="21" t="s">
        <v>1403</v>
      </c>
    </row>
    <row r="8224" s="7" customFormat="1" customHeight="1" spans="1:11">
      <c r="A8224" s="23"/>
      <c r="B8224" s="22"/>
      <c r="C8224" s="23"/>
      <c r="D8224" s="21" t="s">
        <v>1403</v>
      </c>
      <c r="E8224" s="21" t="s">
        <v>1403</v>
      </c>
      <c r="F8224" s="21" t="s">
        <v>11147</v>
      </c>
      <c r="G8224" s="25" t="s">
        <v>2354</v>
      </c>
      <c r="H8224" s="21" t="s">
        <v>4358</v>
      </c>
      <c r="I8224" s="25" t="s">
        <v>4733</v>
      </c>
      <c r="J8224" s="21" t="s">
        <v>11148</v>
      </c>
      <c r="K8224" s="21" t="s">
        <v>11149</v>
      </c>
    </row>
    <row r="8225" s="7" customFormat="1" customHeight="1" spans="1:11">
      <c r="A8225" s="23"/>
      <c r="B8225" s="22"/>
      <c r="C8225" s="23"/>
      <c r="D8225" s="21" t="s">
        <v>1403</v>
      </c>
      <c r="E8225" s="21" t="s">
        <v>1403</v>
      </c>
      <c r="F8225" s="21" t="s">
        <v>11150</v>
      </c>
      <c r="G8225" s="25" t="s">
        <v>2341</v>
      </c>
      <c r="H8225" s="21" t="s">
        <v>2342</v>
      </c>
      <c r="I8225" s="25" t="s">
        <v>2343</v>
      </c>
      <c r="J8225" s="21" t="s">
        <v>11151</v>
      </c>
      <c r="K8225" s="21" t="s">
        <v>11149</v>
      </c>
    </row>
    <row r="8226" s="7" customFormat="1" customHeight="1" spans="1:11">
      <c r="A8226" s="23"/>
      <c r="B8226" s="22"/>
      <c r="C8226" s="23"/>
      <c r="D8226" s="21" t="s">
        <v>1403</v>
      </c>
      <c r="E8226" s="21" t="s">
        <v>2389</v>
      </c>
      <c r="F8226" s="21" t="s">
        <v>1403</v>
      </c>
      <c r="G8226" s="25" t="s">
        <v>1403</v>
      </c>
      <c r="H8226" s="21" t="s">
        <v>1403</v>
      </c>
      <c r="I8226" s="25" t="s">
        <v>1403</v>
      </c>
      <c r="J8226" s="21" t="s">
        <v>1403</v>
      </c>
      <c r="K8226" s="21" t="s">
        <v>1403</v>
      </c>
    </row>
    <row r="8227" s="7" customFormat="1" customHeight="1" spans="1:11">
      <c r="A8227" s="23"/>
      <c r="B8227" s="22"/>
      <c r="C8227" s="23"/>
      <c r="D8227" s="21" t="s">
        <v>1403</v>
      </c>
      <c r="E8227" s="21" t="s">
        <v>1403</v>
      </c>
      <c r="F8227" s="21" t="s">
        <v>11152</v>
      </c>
      <c r="G8227" s="25" t="s">
        <v>2341</v>
      </c>
      <c r="H8227" s="21" t="s">
        <v>2342</v>
      </c>
      <c r="I8227" s="25" t="s">
        <v>2343</v>
      </c>
      <c r="J8227" s="21" t="s">
        <v>11153</v>
      </c>
      <c r="K8227" s="21" t="s">
        <v>11149</v>
      </c>
    </row>
    <row r="8228" s="7" customFormat="1" customHeight="1" spans="1:11">
      <c r="A8228" s="23"/>
      <c r="B8228" s="22"/>
      <c r="C8228" s="23"/>
      <c r="D8228" s="21" t="s">
        <v>1403</v>
      </c>
      <c r="E8228" s="21" t="s">
        <v>2949</v>
      </c>
      <c r="F8228" s="21" t="s">
        <v>1403</v>
      </c>
      <c r="G8228" s="25" t="s">
        <v>1403</v>
      </c>
      <c r="H8228" s="21" t="s">
        <v>1403</v>
      </c>
      <c r="I8228" s="25" t="s">
        <v>1403</v>
      </c>
      <c r="J8228" s="21" t="s">
        <v>1403</v>
      </c>
      <c r="K8228" s="21" t="s">
        <v>1403</v>
      </c>
    </row>
    <row r="8229" s="7" customFormat="1" customHeight="1" spans="1:11">
      <c r="A8229" s="23"/>
      <c r="B8229" s="22"/>
      <c r="C8229" s="23"/>
      <c r="D8229" s="21" t="s">
        <v>1403</v>
      </c>
      <c r="E8229" s="21" t="s">
        <v>1403</v>
      </c>
      <c r="F8229" s="21" t="s">
        <v>11154</v>
      </c>
      <c r="G8229" s="25" t="s">
        <v>2354</v>
      </c>
      <c r="H8229" s="21" t="s">
        <v>2622</v>
      </c>
      <c r="I8229" s="25" t="s">
        <v>2343</v>
      </c>
      <c r="J8229" s="21" t="s">
        <v>11155</v>
      </c>
      <c r="K8229" s="21" t="s">
        <v>11149</v>
      </c>
    </row>
    <row r="8230" s="7" customFormat="1" customHeight="1" spans="1:11">
      <c r="A8230" s="23"/>
      <c r="B8230" s="22"/>
      <c r="C8230" s="23"/>
      <c r="D8230" s="21" t="s">
        <v>1403</v>
      </c>
      <c r="E8230" s="21" t="s">
        <v>1403</v>
      </c>
      <c r="F8230" s="21" t="s">
        <v>11156</v>
      </c>
      <c r="G8230" s="25" t="s">
        <v>2341</v>
      </c>
      <c r="H8230" s="21" t="s">
        <v>2342</v>
      </c>
      <c r="I8230" s="25" t="s">
        <v>2343</v>
      </c>
      <c r="J8230" s="21" t="s">
        <v>11157</v>
      </c>
      <c r="K8230" s="21" t="s">
        <v>11149</v>
      </c>
    </row>
    <row r="8231" s="7" customFormat="1" customHeight="1" spans="1:11">
      <c r="A8231" s="23"/>
      <c r="B8231" s="22"/>
      <c r="C8231" s="23"/>
      <c r="D8231" s="21" t="s">
        <v>2357</v>
      </c>
      <c r="E8231" s="21" t="s">
        <v>1403</v>
      </c>
      <c r="F8231" s="21" t="s">
        <v>1403</v>
      </c>
      <c r="G8231" s="25" t="s">
        <v>1403</v>
      </c>
      <c r="H8231" s="21" t="s">
        <v>1403</v>
      </c>
      <c r="I8231" s="25" t="s">
        <v>1403</v>
      </c>
      <c r="J8231" s="21" t="s">
        <v>1403</v>
      </c>
      <c r="K8231" s="21" t="s">
        <v>1403</v>
      </c>
    </row>
    <row r="8232" s="7" customFormat="1" customHeight="1" spans="1:11">
      <c r="A8232" s="23"/>
      <c r="B8232" s="22"/>
      <c r="C8232" s="23"/>
      <c r="D8232" s="21" t="s">
        <v>1403</v>
      </c>
      <c r="E8232" s="21" t="s">
        <v>2358</v>
      </c>
      <c r="F8232" s="21" t="s">
        <v>1403</v>
      </c>
      <c r="G8232" s="25" t="s">
        <v>1403</v>
      </c>
      <c r="H8232" s="21" t="s">
        <v>1403</v>
      </c>
      <c r="I8232" s="25" t="s">
        <v>1403</v>
      </c>
      <c r="J8232" s="21" t="s">
        <v>1403</v>
      </c>
      <c r="K8232" s="21" t="s">
        <v>1403</v>
      </c>
    </row>
    <row r="8233" s="7" customFormat="1" customHeight="1" spans="1:11">
      <c r="A8233" s="23"/>
      <c r="B8233" s="22"/>
      <c r="C8233" s="23"/>
      <c r="D8233" s="21" t="s">
        <v>1403</v>
      </c>
      <c r="E8233" s="21" t="s">
        <v>1403</v>
      </c>
      <c r="F8233" s="21" t="s">
        <v>11158</v>
      </c>
      <c r="G8233" s="25" t="s">
        <v>2354</v>
      </c>
      <c r="H8233" s="21" t="s">
        <v>2622</v>
      </c>
      <c r="I8233" s="25" t="s">
        <v>2343</v>
      </c>
      <c r="J8233" s="21" t="s">
        <v>11159</v>
      </c>
      <c r="K8233" s="21" t="s">
        <v>11149</v>
      </c>
    </row>
    <row r="8234" s="7" customFormat="1" customHeight="1" spans="1:11">
      <c r="A8234" s="23"/>
      <c r="B8234" s="22"/>
      <c r="C8234" s="23"/>
      <c r="D8234" s="21" t="s">
        <v>1403</v>
      </c>
      <c r="E8234" s="21" t="s">
        <v>1403</v>
      </c>
      <c r="F8234" s="21" t="s">
        <v>3080</v>
      </c>
      <c r="G8234" s="25" t="s">
        <v>2354</v>
      </c>
      <c r="H8234" s="21" t="s">
        <v>2452</v>
      </c>
      <c r="I8234" s="25" t="s">
        <v>2343</v>
      </c>
      <c r="J8234" s="21" t="s">
        <v>11160</v>
      </c>
      <c r="K8234" s="21" t="s">
        <v>2378</v>
      </c>
    </row>
    <row r="8235" s="7" customFormat="1" customHeight="1" spans="1:11">
      <c r="A8235" s="23"/>
      <c r="B8235" s="22"/>
      <c r="C8235" s="23"/>
      <c r="D8235" s="21" t="s">
        <v>1403</v>
      </c>
      <c r="E8235" s="21" t="s">
        <v>2361</v>
      </c>
      <c r="F8235" s="21" t="s">
        <v>1403</v>
      </c>
      <c r="G8235" s="25" t="s">
        <v>1403</v>
      </c>
      <c r="H8235" s="21" t="s">
        <v>1403</v>
      </c>
      <c r="I8235" s="25" t="s">
        <v>1403</v>
      </c>
      <c r="J8235" s="21" t="s">
        <v>1403</v>
      </c>
      <c r="K8235" s="21" t="s">
        <v>1403</v>
      </c>
    </row>
    <row r="8236" s="7" customFormat="1" customHeight="1" spans="1:11">
      <c r="A8236" s="23"/>
      <c r="B8236" s="22"/>
      <c r="C8236" s="23"/>
      <c r="D8236" s="21" t="s">
        <v>1403</v>
      </c>
      <c r="E8236" s="21" t="s">
        <v>1403</v>
      </c>
      <c r="F8236" s="21" t="s">
        <v>11161</v>
      </c>
      <c r="G8236" s="25" t="s">
        <v>2354</v>
      </c>
      <c r="H8236" s="21" t="s">
        <v>2452</v>
      </c>
      <c r="I8236" s="25" t="s">
        <v>2343</v>
      </c>
      <c r="J8236" s="21" t="s">
        <v>11162</v>
      </c>
      <c r="K8236" s="21" t="s">
        <v>11149</v>
      </c>
    </row>
    <row r="8237" s="7" customFormat="1" customHeight="1" spans="1:11">
      <c r="A8237" s="23"/>
      <c r="B8237" s="22"/>
      <c r="C8237" s="23"/>
      <c r="D8237" s="21" t="s">
        <v>2373</v>
      </c>
      <c r="E8237" s="21" t="s">
        <v>1403</v>
      </c>
      <c r="F8237" s="21" t="s">
        <v>1403</v>
      </c>
      <c r="G8237" s="25" t="s">
        <v>1403</v>
      </c>
      <c r="H8237" s="21" t="s">
        <v>1403</v>
      </c>
      <c r="I8237" s="25" t="s">
        <v>1403</v>
      </c>
      <c r="J8237" s="21" t="s">
        <v>1403</v>
      </c>
      <c r="K8237" s="21" t="s">
        <v>1403</v>
      </c>
    </row>
    <row r="8238" s="7" customFormat="1" customHeight="1" spans="1:11">
      <c r="A8238" s="23"/>
      <c r="B8238" s="22"/>
      <c r="C8238" s="23"/>
      <c r="D8238" s="21" t="s">
        <v>1403</v>
      </c>
      <c r="E8238" s="21" t="s">
        <v>2374</v>
      </c>
      <c r="F8238" s="21" t="s">
        <v>1403</v>
      </c>
      <c r="G8238" s="25" t="s">
        <v>1403</v>
      </c>
      <c r="H8238" s="21" t="s">
        <v>1403</v>
      </c>
      <c r="I8238" s="25" t="s">
        <v>1403</v>
      </c>
      <c r="J8238" s="21" t="s">
        <v>1403</v>
      </c>
      <c r="K8238" s="21" t="s">
        <v>1403</v>
      </c>
    </row>
    <row r="8239" s="7" customFormat="1" customHeight="1" spans="1:11">
      <c r="A8239" s="23"/>
      <c r="B8239" s="22"/>
      <c r="C8239" s="23"/>
      <c r="D8239" s="21" t="s">
        <v>1403</v>
      </c>
      <c r="E8239" s="21" t="s">
        <v>1403</v>
      </c>
      <c r="F8239" s="21" t="s">
        <v>11011</v>
      </c>
      <c r="G8239" s="25" t="s">
        <v>2354</v>
      </c>
      <c r="H8239" s="21" t="s">
        <v>2452</v>
      </c>
      <c r="I8239" s="25" t="s">
        <v>2343</v>
      </c>
      <c r="J8239" s="21" t="s">
        <v>11163</v>
      </c>
      <c r="K8239" s="21" t="s">
        <v>2378</v>
      </c>
    </row>
    <row r="8240" s="7" customFormat="1" customHeight="1" spans="1:11">
      <c r="A8240" s="21" t="s">
        <v>11164</v>
      </c>
      <c r="B8240" s="24" t="s">
        <v>11165</v>
      </c>
      <c r="C8240" s="21" t="s">
        <v>11166</v>
      </c>
      <c r="D8240" s="23"/>
      <c r="E8240" s="23"/>
      <c r="F8240" s="23"/>
      <c r="G8240" s="22"/>
      <c r="H8240" s="23"/>
      <c r="I8240" s="22"/>
      <c r="J8240" s="23"/>
      <c r="K8240" s="23"/>
    </row>
    <row r="8241" s="7" customFormat="1" customHeight="1" spans="1:11">
      <c r="A8241" s="23"/>
      <c r="B8241" s="22"/>
      <c r="C8241" s="23"/>
      <c r="D8241" s="21" t="s">
        <v>2338</v>
      </c>
      <c r="E8241" s="21" t="s">
        <v>1403</v>
      </c>
      <c r="F8241" s="21" t="s">
        <v>1403</v>
      </c>
      <c r="G8241" s="25" t="s">
        <v>1403</v>
      </c>
      <c r="H8241" s="21" t="s">
        <v>1403</v>
      </c>
      <c r="I8241" s="25" t="s">
        <v>1403</v>
      </c>
      <c r="J8241" s="21" t="s">
        <v>1403</v>
      </c>
      <c r="K8241" s="21" t="s">
        <v>1403</v>
      </c>
    </row>
    <row r="8242" s="7" customFormat="1" customHeight="1" spans="1:11">
      <c r="A8242" s="23"/>
      <c r="B8242" s="22"/>
      <c r="C8242" s="23"/>
      <c r="D8242" s="21" t="s">
        <v>1403</v>
      </c>
      <c r="E8242" s="21" t="s">
        <v>2339</v>
      </c>
      <c r="F8242" s="21" t="s">
        <v>1403</v>
      </c>
      <c r="G8242" s="25" t="s">
        <v>1403</v>
      </c>
      <c r="H8242" s="21" t="s">
        <v>1403</v>
      </c>
      <c r="I8242" s="25" t="s">
        <v>1403</v>
      </c>
      <c r="J8242" s="21" t="s">
        <v>1403</v>
      </c>
      <c r="K8242" s="21" t="s">
        <v>1403</v>
      </c>
    </row>
    <row r="8243" s="7" customFormat="1" customHeight="1" spans="1:11">
      <c r="A8243" s="23"/>
      <c r="B8243" s="22"/>
      <c r="C8243" s="23"/>
      <c r="D8243" s="21" t="s">
        <v>1403</v>
      </c>
      <c r="E8243" s="21" t="s">
        <v>1403</v>
      </c>
      <c r="F8243" s="21" t="s">
        <v>11167</v>
      </c>
      <c r="G8243" s="25" t="s">
        <v>2354</v>
      </c>
      <c r="H8243" s="21" t="s">
        <v>2703</v>
      </c>
      <c r="I8243" s="25" t="s">
        <v>2516</v>
      </c>
      <c r="J8243" s="21" t="s">
        <v>11168</v>
      </c>
      <c r="K8243" s="21" t="s">
        <v>11149</v>
      </c>
    </row>
    <row r="8244" s="7" customFormat="1" customHeight="1" spans="1:11">
      <c r="A8244" s="23"/>
      <c r="B8244" s="22"/>
      <c r="C8244" s="23"/>
      <c r="D8244" s="21" t="s">
        <v>1403</v>
      </c>
      <c r="E8244" s="21" t="s">
        <v>2352</v>
      </c>
      <c r="F8244" s="21" t="s">
        <v>1403</v>
      </c>
      <c r="G8244" s="25" t="s">
        <v>1403</v>
      </c>
      <c r="H8244" s="21" t="s">
        <v>1403</v>
      </c>
      <c r="I8244" s="25" t="s">
        <v>1403</v>
      </c>
      <c r="J8244" s="21" t="s">
        <v>1403</v>
      </c>
      <c r="K8244" s="21" t="s">
        <v>1403</v>
      </c>
    </row>
    <row r="8245" s="7" customFormat="1" customHeight="1" spans="1:11">
      <c r="A8245" s="23"/>
      <c r="B8245" s="22"/>
      <c r="C8245" s="23"/>
      <c r="D8245" s="21" t="s">
        <v>1403</v>
      </c>
      <c r="E8245" s="21" t="s">
        <v>1403</v>
      </c>
      <c r="F8245" s="21" t="s">
        <v>9690</v>
      </c>
      <c r="G8245" s="25" t="s">
        <v>2354</v>
      </c>
      <c r="H8245" s="21" t="s">
        <v>2622</v>
      </c>
      <c r="I8245" s="25" t="s">
        <v>2343</v>
      </c>
      <c r="J8245" s="21" t="s">
        <v>9691</v>
      </c>
      <c r="K8245" s="21" t="s">
        <v>11149</v>
      </c>
    </row>
    <row r="8246" s="7" customFormat="1" customHeight="1" spans="1:11">
      <c r="A8246" s="23"/>
      <c r="B8246" s="22"/>
      <c r="C8246" s="23"/>
      <c r="D8246" s="21" t="s">
        <v>1403</v>
      </c>
      <c r="E8246" s="21" t="s">
        <v>1403</v>
      </c>
      <c r="F8246" s="21" t="s">
        <v>11169</v>
      </c>
      <c r="G8246" s="25" t="s">
        <v>2341</v>
      </c>
      <c r="H8246" s="21" t="s">
        <v>2342</v>
      </c>
      <c r="I8246" s="25" t="s">
        <v>2343</v>
      </c>
      <c r="J8246" s="21" t="s">
        <v>11170</v>
      </c>
      <c r="K8246" s="21" t="s">
        <v>11149</v>
      </c>
    </row>
    <row r="8247" s="7" customFormat="1" customHeight="1" spans="1:11">
      <c r="A8247" s="23"/>
      <c r="B8247" s="22"/>
      <c r="C8247" s="23"/>
      <c r="D8247" s="21" t="s">
        <v>1403</v>
      </c>
      <c r="E8247" s="21" t="s">
        <v>1403</v>
      </c>
      <c r="F8247" s="21" t="s">
        <v>11171</v>
      </c>
      <c r="G8247" s="25" t="s">
        <v>2341</v>
      </c>
      <c r="H8247" s="21" t="s">
        <v>2342</v>
      </c>
      <c r="I8247" s="25" t="s">
        <v>2343</v>
      </c>
      <c r="J8247" s="21" t="s">
        <v>11172</v>
      </c>
      <c r="K8247" s="21" t="s">
        <v>11149</v>
      </c>
    </row>
    <row r="8248" s="7" customFormat="1" customHeight="1" spans="1:11">
      <c r="A8248" s="23"/>
      <c r="B8248" s="22"/>
      <c r="C8248" s="23"/>
      <c r="D8248" s="21" t="s">
        <v>1403</v>
      </c>
      <c r="E8248" s="21" t="s">
        <v>2389</v>
      </c>
      <c r="F8248" s="21" t="s">
        <v>1403</v>
      </c>
      <c r="G8248" s="25" t="s">
        <v>1403</v>
      </c>
      <c r="H8248" s="21" t="s">
        <v>1403</v>
      </c>
      <c r="I8248" s="25" t="s">
        <v>1403</v>
      </c>
      <c r="J8248" s="21" t="s">
        <v>1403</v>
      </c>
      <c r="K8248" s="21" t="s">
        <v>1403</v>
      </c>
    </row>
    <row r="8249" s="7" customFormat="1" customHeight="1" spans="1:11">
      <c r="A8249" s="23"/>
      <c r="B8249" s="22"/>
      <c r="C8249" s="23"/>
      <c r="D8249" s="21" t="s">
        <v>1403</v>
      </c>
      <c r="E8249" s="21" t="s">
        <v>1403</v>
      </c>
      <c r="F8249" s="21" t="s">
        <v>11173</v>
      </c>
      <c r="G8249" s="25" t="s">
        <v>2341</v>
      </c>
      <c r="H8249" s="21" t="s">
        <v>2342</v>
      </c>
      <c r="I8249" s="25" t="s">
        <v>2343</v>
      </c>
      <c r="J8249" s="21" t="s">
        <v>3078</v>
      </c>
      <c r="K8249" s="21" t="s">
        <v>11149</v>
      </c>
    </row>
    <row r="8250" s="7" customFormat="1" customHeight="1" spans="1:11">
      <c r="A8250" s="23"/>
      <c r="B8250" s="22"/>
      <c r="C8250" s="23"/>
      <c r="D8250" s="21" t="s">
        <v>1403</v>
      </c>
      <c r="E8250" s="21" t="s">
        <v>1403</v>
      </c>
      <c r="F8250" s="21" t="s">
        <v>9692</v>
      </c>
      <c r="G8250" s="25" t="s">
        <v>2341</v>
      </c>
      <c r="H8250" s="21" t="s">
        <v>2342</v>
      </c>
      <c r="I8250" s="25" t="s">
        <v>2343</v>
      </c>
      <c r="J8250" s="21" t="s">
        <v>9693</v>
      </c>
      <c r="K8250" s="21" t="s">
        <v>11149</v>
      </c>
    </row>
    <row r="8251" s="7" customFormat="1" customHeight="1" spans="1:11">
      <c r="A8251" s="23"/>
      <c r="B8251" s="22"/>
      <c r="C8251" s="23"/>
      <c r="D8251" s="21" t="s">
        <v>2357</v>
      </c>
      <c r="E8251" s="21" t="s">
        <v>1403</v>
      </c>
      <c r="F8251" s="21" t="s">
        <v>1403</v>
      </c>
      <c r="G8251" s="25" t="s">
        <v>1403</v>
      </c>
      <c r="H8251" s="21" t="s">
        <v>1403</v>
      </c>
      <c r="I8251" s="25" t="s">
        <v>1403</v>
      </c>
      <c r="J8251" s="21" t="s">
        <v>1403</v>
      </c>
      <c r="K8251" s="21" t="s">
        <v>1403</v>
      </c>
    </row>
    <row r="8252" s="7" customFormat="1" customHeight="1" spans="1:11">
      <c r="A8252" s="23"/>
      <c r="B8252" s="22"/>
      <c r="C8252" s="23"/>
      <c r="D8252" s="21" t="s">
        <v>1403</v>
      </c>
      <c r="E8252" s="21" t="s">
        <v>2358</v>
      </c>
      <c r="F8252" s="21" t="s">
        <v>1403</v>
      </c>
      <c r="G8252" s="25" t="s">
        <v>1403</v>
      </c>
      <c r="H8252" s="21" t="s">
        <v>1403</v>
      </c>
      <c r="I8252" s="25" t="s">
        <v>1403</v>
      </c>
      <c r="J8252" s="21" t="s">
        <v>1403</v>
      </c>
      <c r="K8252" s="21" t="s">
        <v>1403</v>
      </c>
    </row>
    <row r="8253" s="7" customFormat="1" customHeight="1" spans="1:11">
      <c r="A8253" s="23"/>
      <c r="B8253" s="22"/>
      <c r="C8253" s="23"/>
      <c r="D8253" s="21" t="s">
        <v>1403</v>
      </c>
      <c r="E8253" s="21" t="s">
        <v>1403</v>
      </c>
      <c r="F8253" s="21" t="s">
        <v>11174</v>
      </c>
      <c r="G8253" s="25" t="s">
        <v>2341</v>
      </c>
      <c r="H8253" s="21" t="s">
        <v>2342</v>
      </c>
      <c r="I8253" s="25" t="s">
        <v>2343</v>
      </c>
      <c r="J8253" s="21" t="s">
        <v>11175</v>
      </c>
      <c r="K8253" s="21" t="s">
        <v>11149</v>
      </c>
    </row>
    <row r="8254" s="7" customFormat="1" customHeight="1" spans="1:11">
      <c r="A8254" s="23"/>
      <c r="B8254" s="22"/>
      <c r="C8254" s="23"/>
      <c r="D8254" s="21" t="s">
        <v>1403</v>
      </c>
      <c r="E8254" s="21" t="s">
        <v>1403</v>
      </c>
      <c r="F8254" s="21" t="s">
        <v>11176</v>
      </c>
      <c r="G8254" s="25" t="s">
        <v>2341</v>
      </c>
      <c r="H8254" s="21" t="s">
        <v>2342</v>
      </c>
      <c r="I8254" s="25" t="s">
        <v>2343</v>
      </c>
      <c r="J8254" s="21" t="s">
        <v>11177</v>
      </c>
      <c r="K8254" s="21" t="s">
        <v>11149</v>
      </c>
    </row>
    <row r="8255" s="7" customFormat="1" customHeight="1" spans="1:11">
      <c r="A8255" s="23"/>
      <c r="B8255" s="22"/>
      <c r="C8255" s="23"/>
      <c r="D8255" s="21" t="s">
        <v>2373</v>
      </c>
      <c r="E8255" s="21" t="s">
        <v>1403</v>
      </c>
      <c r="F8255" s="21" t="s">
        <v>1403</v>
      </c>
      <c r="G8255" s="25" t="s">
        <v>1403</v>
      </c>
      <c r="H8255" s="21" t="s">
        <v>1403</v>
      </c>
      <c r="I8255" s="25" t="s">
        <v>1403</v>
      </c>
      <c r="J8255" s="21" t="s">
        <v>1403</v>
      </c>
      <c r="K8255" s="21" t="s">
        <v>1403</v>
      </c>
    </row>
    <row r="8256" s="7" customFormat="1" customHeight="1" spans="1:11">
      <c r="A8256" s="23"/>
      <c r="B8256" s="22"/>
      <c r="C8256" s="23"/>
      <c r="D8256" s="21" t="s">
        <v>1403</v>
      </c>
      <c r="E8256" s="21" t="s">
        <v>2374</v>
      </c>
      <c r="F8256" s="21" t="s">
        <v>1403</v>
      </c>
      <c r="G8256" s="25" t="s">
        <v>1403</v>
      </c>
      <c r="H8256" s="21" t="s">
        <v>1403</v>
      </c>
      <c r="I8256" s="25" t="s">
        <v>1403</v>
      </c>
      <c r="J8256" s="21" t="s">
        <v>1403</v>
      </c>
      <c r="K8256" s="21" t="s">
        <v>1403</v>
      </c>
    </row>
    <row r="8257" s="7" customFormat="1" customHeight="1" spans="1:11">
      <c r="A8257" s="23"/>
      <c r="B8257" s="22"/>
      <c r="C8257" s="23"/>
      <c r="D8257" s="21" t="s">
        <v>1403</v>
      </c>
      <c r="E8257" s="21" t="s">
        <v>1403</v>
      </c>
      <c r="F8257" s="21" t="s">
        <v>11011</v>
      </c>
      <c r="G8257" s="25" t="s">
        <v>2354</v>
      </c>
      <c r="H8257" s="21" t="s">
        <v>2452</v>
      </c>
      <c r="I8257" s="25" t="s">
        <v>2343</v>
      </c>
      <c r="J8257" s="21" t="s">
        <v>11163</v>
      </c>
      <c r="K8257" s="21" t="s">
        <v>11178</v>
      </c>
    </row>
    <row r="8258" s="7" customFormat="1" customHeight="1" spans="1:11">
      <c r="A8258" s="21" t="s">
        <v>11179</v>
      </c>
      <c r="B8258" s="24" t="s">
        <v>11180</v>
      </c>
      <c r="C8258" s="21" t="s">
        <v>11181</v>
      </c>
      <c r="D8258" s="23"/>
      <c r="E8258" s="23"/>
      <c r="F8258" s="23"/>
      <c r="G8258" s="22"/>
      <c r="H8258" s="23"/>
      <c r="I8258" s="22"/>
      <c r="J8258" s="23"/>
      <c r="K8258" s="23"/>
    </row>
    <row r="8259" s="7" customFormat="1" customHeight="1" spans="1:11">
      <c r="A8259" s="23"/>
      <c r="B8259" s="22"/>
      <c r="C8259" s="23"/>
      <c r="D8259" s="21" t="s">
        <v>2338</v>
      </c>
      <c r="E8259" s="21" t="s">
        <v>1403</v>
      </c>
      <c r="F8259" s="21" t="s">
        <v>1403</v>
      </c>
      <c r="G8259" s="25" t="s">
        <v>1403</v>
      </c>
      <c r="H8259" s="21" t="s">
        <v>1403</v>
      </c>
      <c r="I8259" s="25" t="s">
        <v>1403</v>
      </c>
      <c r="J8259" s="21" t="s">
        <v>1403</v>
      </c>
      <c r="K8259" s="21" t="s">
        <v>1403</v>
      </c>
    </row>
    <row r="8260" s="7" customFormat="1" customHeight="1" spans="1:11">
      <c r="A8260" s="23"/>
      <c r="B8260" s="22"/>
      <c r="C8260" s="23"/>
      <c r="D8260" s="21" t="s">
        <v>1403</v>
      </c>
      <c r="E8260" s="21" t="s">
        <v>2339</v>
      </c>
      <c r="F8260" s="21" t="s">
        <v>1403</v>
      </c>
      <c r="G8260" s="25" t="s">
        <v>1403</v>
      </c>
      <c r="H8260" s="21" t="s">
        <v>1403</v>
      </c>
      <c r="I8260" s="25" t="s">
        <v>1403</v>
      </c>
      <c r="J8260" s="21" t="s">
        <v>1403</v>
      </c>
      <c r="K8260" s="21" t="s">
        <v>1403</v>
      </c>
    </row>
    <row r="8261" s="7" customFormat="1" customHeight="1" spans="1:11">
      <c r="A8261" s="23"/>
      <c r="B8261" s="22"/>
      <c r="C8261" s="23"/>
      <c r="D8261" s="21" t="s">
        <v>1403</v>
      </c>
      <c r="E8261" s="21" t="s">
        <v>1403</v>
      </c>
      <c r="F8261" s="21" t="s">
        <v>11182</v>
      </c>
      <c r="G8261" s="25" t="s">
        <v>2341</v>
      </c>
      <c r="H8261" s="21" t="s">
        <v>2703</v>
      </c>
      <c r="I8261" s="25" t="s">
        <v>2967</v>
      </c>
      <c r="J8261" s="21" t="s">
        <v>9742</v>
      </c>
      <c r="K8261" s="21" t="s">
        <v>11183</v>
      </c>
    </row>
    <row r="8262" s="7" customFormat="1" customHeight="1" spans="1:11">
      <c r="A8262" s="23"/>
      <c r="B8262" s="22"/>
      <c r="C8262" s="23"/>
      <c r="D8262" s="21" t="s">
        <v>2357</v>
      </c>
      <c r="E8262" s="21" t="s">
        <v>1403</v>
      </c>
      <c r="F8262" s="21" t="s">
        <v>1403</v>
      </c>
      <c r="G8262" s="25" t="s">
        <v>1403</v>
      </c>
      <c r="H8262" s="21" t="s">
        <v>1403</v>
      </c>
      <c r="I8262" s="25" t="s">
        <v>1403</v>
      </c>
      <c r="J8262" s="21" t="s">
        <v>1403</v>
      </c>
      <c r="K8262" s="21" t="s">
        <v>1403</v>
      </c>
    </row>
    <row r="8263" s="7" customFormat="1" customHeight="1" spans="1:11">
      <c r="A8263" s="23"/>
      <c r="B8263" s="22"/>
      <c r="C8263" s="23"/>
      <c r="D8263" s="21" t="s">
        <v>1403</v>
      </c>
      <c r="E8263" s="21" t="s">
        <v>2358</v>
      </c>
      <c r="F8263" s="21" t="s">
        <v>1403</v>
      </c>
      <c r="G8263" s="25" t="s">
        <v>1403</v>
      </c>
      <c r="H8263" s="21" t="s">
        <v>1403</v>
      </c>
      <c r="I8263" s="25" t="s">
        <v>1403</v>
      </c>
      <c r="J8263" s="21" t="s">
        <v>1403</v>
      </c>
      <c r="K8263" s="21" t="s">
        <v>1403</v>
      </c>
    </row>
    <row r="8264" s="7" customFormat="1" customHeight="1" spans="1:11">
      <c r="A8264" s="23"/>
      <c r="B8264" s="22"/>
      <c r="C8264" s="23"/>
      <c r="D8264" s="21" t="s">
        <v>1403</v>
      </c>
      <c r="E8264" s="21" t="s">
        <v>1403</v>
      </c>
      <c r="F8264" s="21" t="s">
        <v>2590</v>
      </c>
      <c r="G8264" s="25" t="s">
        <v>2341</v>
      </c>
      <c r="H8264" s="21" t="s">
        <v>2591</v>
      </c>
      <c r="I8264" s="25" t="s">
        <v>1403</v>
      </c>
      <c r="J8264" s="21" t="s">
        <v>3266</v>
      </c>
      <c r="K8264" s="21" t="s">
        <v>2624</v>
      </c>
    </row>
    <row r="8265" s="7" customFormat="1" customHeight="1" spans="1:11">
      <c r="A8265" s="23"/>
      <c r="B8265" s="22"/>
      <c r="C8265" s="23"/>
      <c r="D8265" s="21" t="s">
        <v>1403</v>
      </c>
      <c r="E8265" s="21" t="s">
        <v>1403</v>
      </c>
      <c r="F8265" s="21" t="s">
        <v>11176</v>
      </c>
      <c r="G8265" s="25" t="s">
        <v>2354</v>
      </c>
      <c r="H8265" s="21" t="s">
        <v>2622</v>
      </c>
      <c r="I8265" s="25" t="s">
        <v>2343</v>
      </c>
      <c r="J8265" s="21" t="s">
        <v>11176</v>
      </c>
      <c r="K8265" s="21" t="s">
        <v>11184</v>
      </c>
    </row>
    <row r="8266" s="7" customFormat="1" customHeight="1" spans="1:11">
      <c r="A8266" s="23"/>
      <c r="B8266" s="22"/>
      <c r="C8266" s="23"/>
      <c r="D8266" s="21" t="s">
        <v>2373</v>
      </c>
      <c r="E8266" s="21" t="s">
        <v>1403</v>
      </c>
      <c r="F8266" s="21" t="s">
        <v>1403</v>
      </c>
      <c r="G8266" s="25" t="s">
        <v>1403</v>
      </c>
      <c r="H8266" s="21" t="s">
        <v>1403</v>
      </c>
      <c r="I8266" s="25" t="s">
        <v>1403</v>
      </c>
      <c r="J8266" s="21" t="s">
        <v>1403</v>
      </c>
      <c r="K8266" s="21" t="s">
        <v>1403</v>
      </c>
    </row>
    <row r="8267" s="7" customFormat="1" customHeight="1" spans="1:11">
      <c r="A8267" s="23"/>
      <c r="B8267" s="22"/>
      <c r="C8267" s="23"/>
      <c r="D8267" s="21" t="s">
        <v>1403</v>
      </c>
      <c r="E8267" s="21" t="s">
        <v>2374</v>
      </c>
      <c r="F8267" s="21" t="s">
        <v>1403</v>
      </c>
      <c r="G8267" s="25" t="s">
        <v>1403</v>
      </c>
      <c r="H8267" s="21" t="s">
        <v>1403</v>
      </c>
      <c r="I8267" s="25" t="s">
        <v>1403</v>
      </c>
      <c r="J8267" s="21" t="s">
        <v>1403</v>
      </c>
      <c r="K8267" s="21" t="s">
        <v>1403</v>
      </c>
    </row>
    <row r="8268" s="7" customFormat="1" customHeight="1" spans="1:11">
      <c r="A8268" s="23"/>
      <c r="B8268" s="22"/>
      <c r="C8268" s="23"/>
      <c r="D8268" s="21" t="s">
        <v>1403</v>
      </c>
      <c r="E8268" s="21" t="s">
        <v>1403</v>
      </c>
      <c r="F8268" s="21" t="s">
        <v>11011</v>
      </c>
      <c r="G8268" s="25" t="s">
        <v>2354</v>
      </c>
      <c r="H8268" s="21" t="s">
        <v>2452</v>
      </c>
      <c r="I8268" s="25" t="s">
        <v>2343</v>
      </c>
      <c r="J8268" s="21" t="s">
        <v>11011</v>
      </c>
      <c r="K8268" s="21" t="s">
        <v>2397</v>
      </c>
    </row>
    <row r="8269" s="7" customFormat="1" customHeight="1" spans="1:11">
      <c r="A8269" s="21" t="s">
        <v>11185</v>
      </c>
      <c r="B8269" s="22"/>
      <c r="C8269" s="23"/>
      <c r="D8269" s="23"/>
      <c r="E8269" s="23"/>
      <c r="F8269" s="23"/>
      <c r="G8269" s="22"/>
      <c r="H8269" s="23"/>
      <c r="I8269" s="22"/>
      <c r="J8269" s="23"/>
      <c r="K8269" s="23"/>
    </row>
    <row r="8270" s="7" customFormat="1" customHeight="1" spans="1:11">
      <c r="A8270" s="21" t="s">
        <v>11186</v>
      </c>
      <c r="B8270" s="24" t="s">
        <v>11187</v>
      </c>
      <c r="C8270" s="21" t="s">
        <v>11188</v>
      </c>
      <c r="D8270" s="23"/>
      <c r="E8270" s="23"/>
      <c r="F8270" s="23"/>
      <c r="G8270" s="22"/>
      <c r="H8270" s="23"/>
      <c r="I8270" s="22"/>
      <c r="J8270" s="23"/>
      <c r="K8270" s="23"/>
    </row>
    <row r="8271" s="7" customFormat="1" customHeight="1" spans="1:11">
      <c r="A8271" s="23"/>
      <c r="B8271" s="22"/>
      <c r="C8271" s="23"/>
      <c r="D8271" s="21" t="s">
        <v>2338</v>
      </c>
      <c r="E8271" s="21" t="s">
        <v>1403</v>
      </c>
      <c r="F8271" s="21" t="s">
        <v>1403</v>
      </c>
      <c r="G8271" s="25" t="s">
        <v>1403</v>
      </c>
      <c r="H8271" s="21" t="s">
        <v>1403</v>
      </c>
      <c r="I8271" s="25" t="s">
        <v>1403</v>
      </c>
      <c r="J8271" s="21" t="s">
        <v>1403</v>
      </c>
      <c r="K8271" s="21" t="s">
        <v>1403</v>
      </c>
    </row>
    <row r="8272" s="7" customFormat="1" customHeight="1" spans="1:11">
      <c r="A8272" s="23"/>
      <c r="B8272" s="22"/>
      <c r="C8272" s="23"/>
      <c r="D8272" s="21" t="s">
        <v>1403</v>
      </c>
      <c r="E8272" s="21" t="s">
        <v>2339</v>
      </c>
      <c r="F8272" s="21" t="s">
        <v>1403</v>
      </c>
      <c r="G8272" s="25" t="s">
        <v>1403</v>
      </c>
      <c r="H8272" s="21" t="s">
        <v>1403</v>
      </c>
      <c r="I8272" s="25" t="s">
        <v>1403</v>
      </c>
      <c r="J8272" s="21" t="s">
        <v>1403</v>
      </c>
      <c r="K8272" s="21" t="s">
        <v>1403</v>
      </c>
    </row>
    <row r="8273" s="7" customFormat="1" customHeight="1" spans="1:11">
      <c r="A8273" s="23"/>
      <c r="B8273" s="22"/>
      <c r="C8273" s="23"/>
      <c r="D8273" s="21" t="s">
        <v>1403</v>
      </c>
      <c r="E8273" s="21" t="s">
        <v>1403</v>
      </c>
      <c r="F8273" s="21" t="s">
        <v>11189</v>
      </c>
      <c r="G8273" s="25" t="s">
        <v>2354</v>
      </c>
      <c r="H8273" s="21" t="s">
        <v>11190</v>
      </c>
      <c r="I8273" s="25" t="s">
        <v>2384</v>
      </c>
      <c r="J8273" s="21" t="s">
        <v>11191</v>
      </c>
      <c r="K8273" s="21" t="s">
        <v>11192</v>
      </c>
    </row>
    <row r="8274" s="7" customFormat="1" customHeight="1" spans="1:11">
      <c r="A8274" s="23"/>
      <c r="B8274" s="22"/>
      <c r="C8274" s="23"/>
      <c r="D8274" s="21" t="s">
        <v>1403</v>
      </c>
      <c r="E8274" s="21" t="s">
        <v>1403</v>
      </c>
      <c r="F8274" s="21" t="s">
        <v>11193</v>
      </c>
      <c r="G8274" s="25" t="s">
        <v>2341</v>
      </c>
      <c r="H8274" s="21" t="s">
        <v>10924</v>
      </c>
      <c r="I8274" s="25" t="s">
        <v>2942</v>
      </c>
      <c r="J8274" s="21" t="s">
        <v>11194</v>
      </c>
      <c r="K8274" s="21" t="s">
        <v>11195</v>
      </c>
    </row>
    <row r="8275" s="7" customFormat="1" customHeight="1" spans="1:11">
      <c r="A8275" s="23"/>
      <c r="B8275" s="22"/>
      <c r="C8275" s="23"/>
      <c r="D8275" s="21" t="s">
        <v>1403</v>
      </c>
      <c r="E8275" s="21" t="s">
        <v>2352</v>
      </c>
      <c r="F8275" s="21" t="s">
        <v>1403</v>
      </c>
      <c r="G8275" s="25" t="s">
        <v>1403</v>
      </c>
      <c r="H8275" s="21" t="s">
        <v>1403</v>
      </c>
      <c r="I8275" s="25" t="s">
        <v>1403</v>
      </c>
      <c r="J8275" s="21" t="s">
        <v>1403</v>
      </c>
      <c r="K8275" s="21" t="s">
        <v>1403</v>
      </c>
    </row>
    <row r="8276" s="7" customFormat="1" customHeight="1" spans="1:11">
      <c r="A8276" s="23"/>
      <c r="B8276" s="22"/>
      <c r="C8276" s="23"/>
      <c r="D8276" s="21" t="s">
        <v>1403</v>
      </c>
      <c r="E8276" s="21" t="s">
        <v>1403</v>
      </c>
      <c r="F8276" s="21" t="s">
        <v>11196</v>
      </c>
      <c r="G8276" s="25" t="s">
        <v>2354</v>
      </c>
      <c r="H8276" s="21" t="s">
        <v>2342</v>
      </c>
      <c r="I8276" s="25" t="s">
        <v>2343</v>
      </c>
      <c r="J8276" s="21" t="s">
        <v>3138</v>
      </c>
      <c r="K8276" s="21" t="s">
        <v>11197</v>
      </c>
    </row>
    <row r="8277" s="7" customFormat="1" customHeight="1" spans="1:11">
      <c r="A8277" s="23"/>
      <c r="B8277" s="22"/>
      <c r="C8277" s="23"/>
      <c r="D8277" s="21" t="s">
        <v>1403</v>
      </c>
      <c r="E8277" s="21" t="s">
        <v>1403</v>
      </c>
      <c r="F8277" s="21" t="s">
        <v>3152</v>
      </c>
      <c r="G8277" s="25" t="s">
        <v>2354</v>
      </c>
      <c r="H8277" s="21" t="s">
        <v>2394</v>
      </c>
      <c r="I8277" s="25" t="s">
        <v>2343</v>
      </c>
      <c r="J8277" s="21" t="s">
        <v>11198</v>
      </c>
      <c r="K8277" s="21" t="s">
        <v>11199</v>
      </c>
    </row>
    <row r="8278" s="7" customFormat="1" customHeight="1" spans="1:11">
      <c r="A8278" s="23"/>
      <c r="B8278" s="22"/>
      <c r="C8278" s="23"/>
      <c r="D8278" s="21" t="s">
        <v>1403</v>
      </c>
      <c r="E8278" s="21" t="s">
        <v>2389</v>
      </c>
      <c r="F8278" s="21" t="s">
        <v>1403</v>
      </c>
      <c r="G8278" s="25" t="s">
        <v>1403</v>
      </c>
      <c r="H8278" s="21" t="s">
        <v>1403</v>
      </c>
      <c r="I8278" s="25" t="s">
        <v>1403</v>
      </c>
      <c r="J8278" s="21" t="s">
        <v>1403</v>
      </c>
      <c r="K8278" s="21" t="s">
        <v>1403</v>
      </c>
    </row>
    <row r="8279" s="7" customFormat="1" customHeight="1" spans="1:11">
      <c r="A8279" s="23"/>
      <c r="B8279" s="22"/>
      <c r="C8279" s="23"/>
      <c r="D8279" s="21" t="s">
        <v>1403</v>
      </c>
      <c r="E8279" s="21" t="s">
        <v>1403</v>
      </c>
      <c r="F8279" s="21" t="s">
        <v>11200</v>
      </c>
      <c r="G8279" s="25" t="s">
        <v>2354</v>
      </c>
      <c r="H8279" s="21" t="s">
        <v>2394</v>
      </c>
      <c r="I8279" s="25" t="s">
        <v>2343</v>
      </c>
      <c r="J8279" s="21" t="s">
        <v>11201</v>
      </c>
      <c r="K8279" s="21" t="s">
        <v>11202</v>
      </c>
    </row>
    <row r="8280" s="7" customFormat="1" customHeight="1" spans="1:11">
      <c r="A8280" s="23"/>
      <c r="B8280" s="22"/>
      <c r="C8280" s="23"/>
      <c r="D8280" s="21" t="s">
        <v>2357</v>
      </c>
      <c r="E8280" s="21" t="s">
        <v>1403</v>
      </c>
      <c r="F8280" s="21" t="s">
        <v>1403</v>
      </c>
      <c r="G8280" s="25" t="s">
        <v>1403</v>
      </c>
      <c r="H8280" s="21" t="s">
        <v>1403</v>
      </c>
      <c r="I8280" s="25" t="s">
        <v>1403</v>
      </c>
      <c r="J8280" s="21" t="s">
        <v>1403</v>
      </c>
      <c r="K8280" s="21" t="s">
        <v>1403</v>
      </c>
    </row>
    <row r="8281" s="7" customFormat="1" customHeight="1" spans="1:11">
      <c r="A8281" s="23"/>
      <c r="B8281" s="22"/>
      <c r="C8281" s="23"/>
      <c r="D8281" s="21" t="s">
        <v>1403</v>
      </c>
      <c r="E8281" s="21" t="s">
        <v>2358</v>
      </c>
      <c r="F8281" s="21" t="s">
        <v>1403</v>
      </c>
      <c r="G8281" s="25" t="s">
        <v>1403</v>
      </c>
      <c r="H8281" s="21" t="s">
        <v>1403</v>
      </c>
      <c r="I8281" s="25" t="s">
        <v>1403</v>
      </c>
      <c r="J8281" s="21" t="s">
        <v>1403</v>
      </c>
      <c r="K8281" s="21" t="s">
        <v>1403</v>
      </c>
    </row>
    <row r="8282" s="7" customFormat="1" customHeight="1" spans="1:11">
      <c r="A8282" s="23"/>
      <c r="B8282" s="22"/>
      <c r="C8282" s="23"/>
      <c r="D8282" s="21" t="s">
        <v>1403</v>
      </c>
      <c r="E8282" s="21" t="s">
        <v>1403</v>
      </c>
      <c r="F8282" s="21" t="s">
        <v>3080</v>
      </c>
      <c r="G8282" s="25" t="s">
        <v>2354</v>
      </c>
      <c r="H8282" s="21" t="s">
        <v>2394</v>
      </c>
      <c r="I8282" s="25" t="s">
        <v>2343</v>
      </c>
      <c r="J8282" s="21" t="s">
        <v>3081</v>
      </c>
      <c r="K8282" s="21" t="s">
        <v>11203</v>
      </c>
    </row>
    <row r="8283" s="7" customFormat="1" customHeight="1" spans="1:11">
      <c r="A8283" s="23"/>
      <c r="B8283" s="22"/>
      <c r="C8283" s="23"/>
      <c r="D8283" s="21" t="s">
        <v>1403</v>
      </c>
      <c r="E8283" s="21" t="s">
        <v>1403</v>
      </c>
      <c r="F8283" s="21" t="s">
        <v>11204</v>
      </c>
      <c r="G8283" s="25" t="s">
        <v>2354</v>
      </c>
      <c r="H8283" s="21" t="s">
        <v>2394</v>
      </c>
      <c r="I8283" s="25" t="s">
        <v>2343</v>
      </c>
      <c r="J8283" s="21" t="s">
        <v>11205</v>
      </c>
      <c r="K8283" s="21" t="s">
        <v>11206</v>
      </c>
    </row>
    <row r="8284" s="7" customFormat="1" customHeight="1" spans="1:11">
      <c r="A8284" s="23"/>
      <c r="B8284" s="22"/>
      <c r="C8284" s="23"/>
      <c r="D8284" s="21" t="s">
        <v>1403</v>
      </c>
      <c r="E8284" s="21" t="s">
        <v>1403</v>
      </c>
      <c r="F8284" s="21" t="s">
        <v>11207</v>
      </c>
      <c r="G8284" s="25" t="s">
        <v>2354</v>
      </c>
      <c r="H8284" s="21" t="s">
        <v>2394</v>
      </c>
      <c r="I8284" s="25" t="s">
        <v>2343</v>
      </c>
      <c r="J8284" s="21" t="s">
        <v>11208</v>
      </c>
      <c r="K8284" s="21" t="s">
        <v>11209</v>
      </c>
    </row>
    <row r="8285" s="7" customFormat="1" customHeight="1" spans="1:11">
      <c r="A8285" s="23"/>
      <c r="B8285" s="22"/>
      <c r="C8285" s="23"/>
      <c r="D8285" s="21" t="s">
        <v>2373</v>
      </c>
      <c r="E8285" s="21" t="s">
        <v>1403</v>
      </c>
      <c r="F8285" s="21" t="s">
        <v>1403</v>
      </c>
      <c r="G8285" s="25" t="s">
        <v>1403</v>
      </c>
      <c r="H8285" s="21" t="s">
        <v>1403</v>
      </c>
      <c r="I8285" s="25" t="s">
        <v>1403</v>
      </c>
      <c r="J8285" s="21" t="s">
        <v>1403</v>
      </c>
      <c r="K8285" s="21" t="s">
        <v>1403</v>
      </c>
    </row>
    <row r="8286" s="7" customFormat="1" customHeight="1" spans="1:11">
      <c r="A8286" s="23"/>
      <c r="B8286" s="22"/>
      <c r="C8286" s="23"/>
      <c r="D8286" s="21" t="s">
        <v>1403</v>
      </c>
      <c r="E8286" s="21" t="s">
        <v>2374</v>
      </c>
      <c r="F8286" s="21" t="s">
        <v>1403</v>
      </c>
      <c r="G8286" s="25" t="s">
        <v>1403</v>
      </c>
      <c r="H8286" s="21" t="s">
        <v>1403</v>
      </c>
      <c r="I8286" s="25" t="s">
        <v>1403</v>
      </c>
      <c r="J8286" s="21" t="s">
        <v>1403</v>
      </c>
      <c r="K8286" s="21" t="s">
        <v>1403</v>
      </c>
    </row>
    <row r="8287" s="7" customFormat="1" customHeight="1" spans="1:11">
      <c r="A8287" s="23"/>
      <c r="B8287" s="22"/>
      <c r="C8287" s="23"/>
      <c r="D8287" s="21" t="s">
        <v>1403</v>
      </c>
      <c r="E8287" s="21" t="s">
        <v>1403</v>
      </c>
      <c r="F8287" s="21" t="s">
        <v>11210</v>
      </c>
      <c r="G8287" s="25" t="s">
        <v>2354</v>
      </c>
      <c r="H8287" s="21" t="s">
        <v>2622</v>
      </c>
      <c r="I8287" s="25" t="s">
        <v>2343</v>
      </c>
      <c r="J8287" s="21" t="s">
        <v>10929</v>
      </c>
      <c r="K8287" s="21" t="s">
        <v>11211</v>
      </c>
    </row>
    <row r="8288" s="7" customFormat="1" customHeight="1" spans="1:11">
      <c r="A8288" s="21" t="s">
        <v>11212</v>
      </c>
      <c r="B8288" s="24" t="s">
        <v>11213</v>
      </c>
      <c r="C8288" s="21" t="s">
        <v>11214</v>
      </c>
      <c r="D8288" s="23"/>
      <c r="E8288" s="23"/>
      <c r="F8288" s="23"/>
      <c r="G8288" s="22"/>
      <c r="H8288" s="23"/>
      <c r="I8288" s="22"/>
      <c r="J8288" s="23"/>
      <c r="K8288" s="23"/>
    </row>
    <row r="8289" s="7" customFormat="1" customHeight="1" spans="1:11">
      <c r="A8289" s="23"/>
      <c r="B8289" s="22"/>
      <c r="C8289" s="23"/>
      <c r="D8289" s="21" t="s">
        <v>2338</v>
      </c>
      <c r="E8289" s="21" t="s">
        <v>1403</v>
      </c>
      <c r="F8289" s="21" t="s">
        <v>1403</v>
      </c>
      <c r="G8289" s="25" t="s">
        <v>1403</v>
      </c>
      <c r="H8289" s="21" t="s">
        <v>1403</v>
      </c>
      <c r="I8289" s="25" t="s">
        <v>1403</v>
      </c>
      <c r="J8289" s="21" t="s">
        <v>1403</v>
      </c>
      <c r="K8289" s="21" t="s">
        <v>1403</v>
      </c>
    </row>
    <row r="8290" s="7" customFormat="1" customHeight="1" spans="1:11">
      <c r="A8290" s="23"/>
      <c r="B8290" s="22"/>
      <c r="C8290" s="23"/>
      <c r="D8290" s="21" t="s">
        <v>1403</v>
      </c>
      <c r="E8290" s="21" t="s">
        <v>2339</v>
      </c>
      <c r="F8290" s="21" t="s">
        <v>1403</v>
      </c>
      <c r="G8290" s="25" t="s">
        <v>1403</v>
      </c>
      <c r="H8290" s="21" t="s">
        <v>1403</v>
      </c>
      <c r="I8290" s="25" t="s">
        <v>1403</v>
      </c>
      <c r="J8290" s="21" t="s">
        <v>1403</v>
      </c>
      <c r="K8290" s="21" t="s">
        <v>1403</v>
      </c>
    </row>
    <row r="8291" s="7" customFormat="1" customHeight="1" spans="1:11">
      <c r="A8291" s="23"/>
      <c r="B8291" s="22"/>
      <c r="C8291" s="23"/>
      <c r="D8291" s="21" t="s">
        <v>1403</v>
      </c>
      <c r="E8291" s="21" t="s">
        <v>1403</v>
      </c>
      <c r="F8291" s="21" t="s">
        <v>11215</v>
      </c>
      <c r="G8291" s="25" t="s">
        <v>2354</v>
      </c>
      <c r="H8291" s="21" t="s">
        <v>2537</v>
      </c>
      <c r="I8291" s="25" t="s">
        <v>2384</v>
      </c>
      <c r="J8291" s="21" t="s">
        <v>11216</v>
      </c>
      <c r="K8291" s="21" t="s">
        <v>11217</v>
      </c>
    </row>
    <row r="8292" s="7" customFormat="1" customHeight="1" spans="1:11">
      <c r="A8292" s="23"/>
      <c r="B8292" s="22"/>
      <c r="C8292" s="23"/>
      <c r="D8292" s="21" t="s">
        <v>1403</v>
      </c>
      <c r="E8292" s="21" t="s">
        <v>1403</v>
      </c>
      <c r="F8292" s="21" t="s">
        <v>11218</v>
      </c>
      <c r="G8292" s="25" t="s">
        <v>2354</v>
      </c>
      <c r="H8292" s="21" t="s">
        <v>2537</v>
      </c>
      <c r="I8292" s="25" t="s">
        <v>2416</v>
      </c>
      <c r="J8292" s="21" t="s">
        <v>11219</v>
      </c>
      <c r="K8292" s="21" t="s">
        <v>11220</v>
      </c>
    </row>
    <row r="8293" s="7" customFormat="1" customHeight="1" spans="1:11">
      <c r="A8293" s="23"/>
      <c r="B8293" s="22"/>
      <c r="C8293" s="23"/>
      <c r="D8293" s="21" t="s">
        <v>2357</v>
      </c>
      <c r="E8293" s="21" t="s">
        <v>1403</v>
      </c>
      <c r="F8293" s="21" t="s">
        <v>1403</v>
      </c>
      <c r="G8293" s="25" t="s">
        <v>1403</v>
      </c>
      <c r="H8293" s="21" t="s">
        <v>1403</v>
      </c>
      <c r="I8293" s="25" t="s">
        <v>1403</v>
      </c>
      <c r="J8293" s="21" t="s">
        <v>1403</v>
      </c>
      <c r="K8293" s="21" t="s">
        <v>1403</v>
      </c>
    </row>
    <row r="8294" s="7" customFormat="1" customHeight="1" spans="1:11">
      <c r="A8294" s="23"/>
      <c r="B8294" s="22"/>
      <c r="C8294" s="23"/>
      <c r="D8294" s="21" t="s">
        <v>1403</v>
      </c>
      <c r="E8294" s="21" t="s">
        <v>2358</v>
      </c>
      <c r="F8294" s="21" t="s">
        <v>1403</v>
      </c>
      <c r="G8294" s="25" t="s">
        <v>1403</v>
      </c>
      <c r="H8294" s="21" t="s">
        <v>1403</v>
      </c>
      <c r="I8294" s="25" t="s">
        <v>1403</v>
      </c>
      <c r="J8294" s="21" t="s">
        <v>1403</v>
      </c>
      <c r="K8294" s="21" t="s">
        <v>1403</v>
      </c>
    </row>
    <row r="8295" s="7" customFormat="1" customHeight="1" spans="1:11">
      <c r="A8295" s="23"/>
      <c r="B8295" s="22"/>
      <c r="C8295" s="23"/>
      <c r="D8295" s="21" t="s">
        <v>1403</v>
      </c>
      <c r="E8295" s="21" t="s">
        <v>1403</v>
      </c>
      <c r="F8295" s="21" t="s">
        <v>11221</v>
      </c>
      <c r="G8295" s="25" t="s">
        <v>2354</v>
      </c>
      <c r="H8295" s="21" t="s">
        <v>2394</v>
      </c>
      <c r="I8295" s="25" t="s">
        <v>2343</v>
      </c>
      <c r="J8295" s="21" t="s">
        <v>11222</v>
      </c>
      <c r="K8295" s="21" t="s">
        <v>11223</v>
      </c>
    </row>
    <row r="8296" s="7" customFormat="1" customHeight="1" spans="1:11">
      <c r="A8296" s="23"/>
      <c r="B8296" s="22"/>
      <c r="C8296" s="23"/>
      <c r="D8296" s="21" t="s">
        <v>2373</v>
      </c>
      <c r="E8296" s="21" t="s">
        <v>1403</v>
      </c>
      <c r="F8296" s="21" t="s">
        <v>1403</v>
      </c>
      <c r="G8296" s="25" t="s">
        <v>1403</v>
      </c>
      <c r="H8296" s="21" t="s">
        <v>1403</v>
      </c>
      <c r="I8296" s="25" t="s">
        <v>1403</v>
      </c>
      <c r="J8296" s="21" t="s">
        <v>1403</v>
      </c>
      <c r="K8296" s="21" t="s">
        <v>1403</v>
      </c>
    </row>
    <row r="8297" s="7" customFormat="1" customHeight="1" spans="1:11">
      <c r="A8297" s="23"/>
      <c r="B8297" s="22"/>
      <c r="C8297" s="23"/>
      <c r="D8297" s="21" t="s">
        <v>1403</v>
      </c>
      <c r="E8297" s="21" t="s">
        <v>2374</v>
      </c>
      <c r="F8297" s="21" t="s">
        <v>1403</v>
      </c>
      <c r="G8297" s="25" t="s">
        <v>1403</v>
      </c>
      <c r="H8297" s="21" t="s">
        <v>1403</v>
      </c>
      <c r="I8297" s="25" t="s">
        <v>1403</v>
      </c>
      <c r="J8297" s="21" t="s">
        <v>1403</v>
      </c>
      <c r="K8297" s="21" t="s">
        <v>1403</v>
      </c>
    </row>
    <row r="8298" s="7" customFormat="1" customHeight="1" spans="1:11">
      <c r="A8298" s="23"/>
      <c r="B8298" s="22"/>
      <c r="C8298" s="23"/>
      <c r="D8298" s="21" t="s">
        <v>1403</v>
      </c>
      <c r="E8298" s="21" t="s">
        <v>1403</v>
      </c>
      <c r="F8298" s="21" t="s">
        <v>7600</v>
      </c>
      <c r="G8298" s="25" t="s">
        <v>2354</v>
      </c>
      <c r="H8298" s="21" t="s">
        <v>2394</v>
      </c>
      <c r="I8298" s="25" t="s">
        <v>2343</v>
      </c>
      <c r="J8298" s="21" t="s">
        <v>11224</v>
      </c>
      <c r="K8298" s="21" t="s">
        <v>2626</v>
      </c>
    </row>
    <row r="8299" s="7" customFormat="1" customHeight="1" spans="1:11">
      <c r="A8299" s="21" t="s">
        <v>11225</v>
      </c>
      <c r="B8299" s="24" t="s">
        <v>11226</v>
      </c>
      <c r="C8299" s="21" t="s">
        <v>2614</v>
      </c>
      <c r="D8299" s="23"/>
      <c r="E8299" s="23"/>
      <c r="F8299" s="23"/>
      <c r="G8299" s="22"/>
      <c r="H8299" s="23"/>
      <c r="I8299" s="22"/>
      <c r="J8299" s="23"/>
      <c r="K8299" s="23"/>
    </row>
    <row r="8300" s="7" customFormat="1" customHeight="1" spans="1:11">
      <c r="A8300" s="23"/>
      <c r="B8300" s="22"/>
      <c r="C8300" s="23"/>
      <c r="D8300" s="21" t="s">
        <v>2338</v>
      </c>
      <c r="E8300" s="21" t="s">
        <v>1403</v>
      </c>
      <c r="F8300" s="21" t="s">
        <v>1403</v>
      </c>
      <c r="G8300" s="25" t="s">
        <v>1403</v>
      </c>
      <c r="H8300" s="21" t="s">
        <v>1403</v>
      </c>
      <c r="I8300" s="25" t="s">
        <v>1403</v>
      </c>
      <c r="J8300" s="21" t="s">
        <v>1403</v>
      </c>
      <c r="K8300" s="21" t="s">
        <v>1403</v>
      </c>
    </row>
    <row r="8301" s="7" customFormat="1" customHeight="1" spans="1:11">
      <c r="A8301" s="23"/>
      <c r="B8301" s="22"/>
      <c r="C8301" s="23"/>
      <c r="D8301" s="21" t="s">
        <v>1403</v>
      </c>
      <c r="E8301" s="21" t="s">
        <v>2339</v>
      </c>
      <c r="F8301" s="21" t="s">
        <v>1403</v>
      </c>
      <c r="G8301" s="25" t="s">
        <v>1403</v>
      </c>
      <c r="H8301" s="21" t="s">
        <v>1403</v>
      </c>
      <c r="I8301" s="25" t="s">
        <v>1403</v>
      </c>
      <c r="J8301" s="21" t="s">
        <v>1403</v>
      </c>
      <c r="K8301" s="21" t="s">
        <v>1403</v>
      </c>
    </row>
    <row r="8302" s="7" customFormat="1" customHeight="1" spans="1:11">
      <c r="A8302" s="23"/>
      <c r="B8302" s="22"/>
      <c r="C8302" s="23"/>
      <c r="D8302" s="21" t="s">
        <v>1403</v>
      </c>
      <c r="E8302" s="21" t="s">
        <v>1403</v>
      </c>
      <c r="F8302" s="21" t="s">
        <v>11227</v>
      </c>
      <c r="G8302" s="25" t="s">
        <v>2341</v>
      </c>
      <c r="H8302" s="21" t="s">
        <v>2753</v>
      </c>
      <c r="I8302" s="25" t="s">
        <v>2384</v>
      </c>
      <c r="J8302" s="21" t="s">
        <v>11228</v>
      </c>
      <c r="K8302" s="21" t="s">
        <v>11229</v>
      </c>
    </row>
    <row r="8303" s="7" customFormat="1" customHeight="1" spans="1:11">
      <c r="A8303" s="23"/>
      <c r="B8303" s="22"/>
      <c r="C8303" s="23"/>
      <c r="D8303" s="21" t="s">
        <v>2357</v>
      </c>
      <c r="E8303" s="21" t="s">
        <v>1403</v>
      </c>
      <c r="F8303" s="21" t="s">
        <v>1403</v>
      </c>
      <c r="G8303" s="25" t="s">
        <v>1403</v>
      </c>
      <c r="H8303" s="21" t="s">
        <v>1403</v>
      </c>
      <c r="I8303" s="25" t="s">
        <v>1403</v>
      </c>
      <c r="J8303" s="21" t="s">
        <v>1403</v>
      </c>
      <c r="K8303" s="21" t="s">
        <v>1403</v>
      </c>
    </row>
    <row r="8304" s="7" customFormat="1" customHeight="1" spans="1:11">
      <c r="A8304" s="23"/>
      <c r="B8304" s="22"/>
      <c r="C8304" s="23"/>
      <c r="D8304" s="21" t="s">
        <v>1403</v>
      </c>
      <c r="E8304" s="21" t="s">
        <v>2358</v>
      </c>
      <c r="F8304" s="21" t="s">
        <v>1403</v>
      </c>
      <c r="G8304" s="25" t="s">
        <v>1403</v>
      </c>
      <c r="H8304" s="21" t="s">
        <v>1403</v>
      </c>
      <c r="I8304" s="25" t="s">
        <v>1403</v>
      </c>
      <c r="J8304" s="21" t="s">
        <v>1403</v>
      </c>
      <c r="K8304" s="21" t="s">
        <v>1403</v>
      </c>
    </row>
    <row r="8305" s="7" customFormat="1" customHeight="1" spans="1:11">
      <c r="A8305" s="23"/>
      <c r="B8305" s="22"/>
      <c r="C8305" s="23"/>
      <c r="D8305" s="21" t="s">
        <v>1403</v>
      </c>
      <c r="E8305" s="21" t="s">
        <v>1403</v>
      </c>
      <c r="F8305" s="21" t="s">
        <v>2590</v>
      </c>
      <c r="G8305" s="25" t="s">
        <v>2341</v>
      </c>
      <c r="H8305" s="21" t="s">
        <v>2591</v>
      </c>
      <c r="I8305" s="25" t="s">
        <v>2343</v>
      </c>
      <c r="J8305" s="21" t="s">
        <v>3266</v>
      </c>
      <c r="K8305" s="21" t="s">
        <v>2624</v>
      </c>
    </row>
    <row r="8306" s="7" customFormat="1" customHeight="1" spans="1:11">
      <c r="A8306" s="23"/>
      <c r="B8306" s="22"/>
      <c r="C8306" s="23"/>
      <c r="D8306" s="21" t="s">
        <v>1403</v>
      </c>
      <c r="E8306" s="21" t="s">
        <v>1403</v>
      </c>
      <c r="F8306" s="21" t="s">
        <v>11230</v>
      </c>
      <c r="G8306" s="25" t="s">
        <v>2341</v>
      </c>
      <c r="H8306" s="21" t="s">
        <v>11231</v>
      </c>
      <c r="I8306" s="25" t="s">
        <v>2343</v>
      </c>
      <c r="J8306" s="21" t="s">
        <v>11232</v>
      </c>
      <c r="K8306" s="21" t="s">
        <v>11233</v>
      </c>
    </row>
    <row r="8307" s="7" customFormat="1" customHeight="1" spans="1:11">
      <c r="A8307" s="23"/>
      <c r="B8307" s="22"/>
      <c r="C8307" s="23"/>
      <c r="D8307" s="21" t="s">
        <v>2373</v>
      </c>
      <c r="E8307" s="21" t="s">
        <v>1403</v>
      </c>
      <c r="F8307" s="21" t="s">
        <v>1403</v>
      </c>
      <c r="G8307" s="25" t="s">
        <v>1403</v>
      </c>
      <c r="H8307" s="21" t="s">
        <v>1403</v>
      </c>
      <c r="I8307" s="25" t="s">
        <v>1403</v>
      </c>
      <c r="J8307" s="21" t="s">
        <v>1403</v>
      </c>
      <c r="K8307" s="21" t="s">
        <v>1403</v>
      </c>
    </row>
    <row r="8308" s="7" customFormat="1" customHeight="1" spans="1:11">
      <c r="A8308" s="23"/>
      <c r="B8308" s="22"/>
      <c r="C8308" s="23"/>
      <c r="D8308" s="21" t="s">
        <v>1403</v>
      </c>
      <c r="E8308" s="21" t="s">
        <v>2374</v>
      </c>
      <c r="F8308" s="21" t="s">
        <v>1403</v>
      </c>
      <c r="G8308" s="25" t="s">
        <v>1403</v>
      </c>
      <c r="H8308" s="21" t="s">
        <v>1403</v>
      </c>
      <c r="I8308" s="25" t="s">
        <v>1403</v>
      </c>
      <c r="J8308" s="21" t="s">
        <v>1403</v>
      </c>
      <c r="K8308" s="21" t="s">
        <v>1403</v>
      </c>
    </row>
    <row r="8309" s="7" customFormat="1" customHeight="1" spans="1:11">
      <c r="A8309" s="23"/>
      <c r="B8309" s="22"/>
      <c r="C8309" s="23"/>
      <c r="D8309" s="21" t="s">
        <v>1403</v>
      </c>
      <c r="E8309" s="21" t="s">
        <v>1403</v>
      </c>
      <c r="F8309" s="21" t="s">
        <v>2627</v>
      </c>
      <c r="G8309" s="25" t="s">
        <v>2354</v>
      </c>
      <c r="H8309" s="21" t="s">
        <v>2394</v>
      </c>
      <c r="I8309" s="25" t="s">
        <v>2343</v>
      </c>
      <c r="J8309" s="21" t="s">
        <v>2628</v>
      </c>
      <c r="K8309" s="21" t="s">
        <v>2626</v>
      </c>
    </row>
    <row r="8310" s="7" customFormat="1" customHeight="1" spans="1:11">
      <c r="A8310" s="23"/>
      <c r="B8310" s="22"/>
      <c r="C8310" s="23"/>
      <c r="D8310" s="21" t="s">
        <v>1403</v>
      </c>
      <c r="E8310" s="21" t="s">
        <v>1403</v>
      </c>
      <c r="F8310" s="21" t="s">
        <v>2594</v>
      </c>
      <c r="G8310" s="25" t="s">
        <v>2354</v>
      </c>
      <c r="H8310" s="21" t="s">
        <v>2394</v>
      </c>
      <c r="I8310" s="25" t="s">
        <v>2343</v>
      </c>
      <c r="J8310" s="21" t="s">
        <v>4420</v>
      </c>
      <c r="K8310" s="21" t="s">
        <v>2626</v>
      </c>
    </row>
    <row r="8311" s="7" customFormat="1" customHeight="1" spans="1:11">
      <c r="A8311" s="21" t="s">
        <v>11234</v>
      </c>
      <c r="B8311" s="24" t="s">
        <v>11235</v>
      </c>
      <c r="C8311" s="21" t="s">
        <v>11236</v>
      </c>
      <c r="D8311" s="23"/>
      <c r="E8311" s="23"/>
      <c r="F8311" s="23"/>
      <c r="G8311" s="22"/>
      <c r="H8311" s="23"/>
      <c r="I8311" s="22"/>
      <c r="J8311" s="23"/>
      <c r="K8311" s="23"/>
    </row>
    <row r="8312" s="7" customFormat="1" customHeight="1" spans="1:11">
      <c r="A8312" s="23"/>
      <c r="B8312" s="22"/>
      <c r="C8312" s="23"/>
      <c r="D8312" s="21" t="s">
        <v>2338</v>
      </c>
      <c r="E8312" s="21" t="s">
        <v>1403</v>
      </c>
      <c r="F8312" s="21" t="s">
        <v>1403</v>
      </c>
      <c r="G8312" s="25" t="s">
        <v>1403</v>
      </c>
      <c r="H8312" s="21" t="s">
        <v>1403</v>
      </c>
      <c r="I8312" s="25" t="s">
        <v>1403</v>
      </c>
      <c r="J8312" s="21" t="s">
        <v>1403</v>
      </c>
      <c r="K8312" s="21" t="s">
        <v>1403</v>
      </c>
    </row>
    <row r="8313" s="7" customFormat="1" customHeight="1" spans="1:11">
      <c r="A8313" s="23"/>
      <c r="B8313" s="22"/>
      <c r="C8313" s="23"/>
      <c r="D8313" s="21" t="s">
        <v>1403</v>
      </c>
      <c r="E8313" s="21" t="s">
        <v>2339</v>
      </c>
      <c r="F8313" s="21" t="s">
        <v>1403</v>
      </c>
      <c r="G8313" s="25" t="s">
        <v>1403</v>
      </c>
      <c r="H8313" s="21" t="s">
        <v>1403</v>
      </c>
      <c r="I8313" s="25" t="s">
        <v>1403</v>
      </c>
      <c r="J8313" s="21" t="s">
        <v>1403</v>
      </c>
      <c r="K8313" s="21" t="s">
        <v>1403</v>
      </c>
    </row>
    <row r="8314" s="7" customFormat="1" customHeight="1" spans="1:11">
      <c r="A8314" s="23"/>
      <c r="B8314" s="22"/>
      <c r="C8314" s="23"/>
      <c r="D8314" s="21" t="s">
        <v>1403</v>
      </c>
      <c r="E8314" s="21" t="s">
        <v>1403</v>
      </c>
      <c r="F8314" s="21" t="s">
        <v>11237</v>
      </c>
      <c r="G8314" s="25" t="s">
        <v>2354</v>
      </c>
      <c r="H8314" s="21" t="s">
        <v>11190</v>
      </c>
      <c r="I8314" s="25" t="s">
        <v>2384</v>
      </c>
      <c r="J8314" s="21" t="s">
        <v>11238</v>
      </c>
      <c r="K8314" s="21" t="s">
        <v>11239</v>
      </c>
    </row>
    <row r="8315" s="7" customFormat="1" customHeight="1" spans="1:11">
      <c r="A8315" s="23"/>
      <c r="B8315" s="22"/>
      <c r="C8315" s="23"/>
      <c r="D8315" s="21" t="s">
        <v>1403</v>
      </c>
      <c r="E8315" s="21" t="s">
        <v>1403</v>
      </c>
      <c r="F8315" s="21" t="s">
        <v>11240</v>
      </c>
      <c r="G8315" s="25" t="s">
        <v>2341</v>
      </c>
      <c r="H8315" s="21" t="s">
        <v>2753</v>
      </c>
      <c r="I8315" s="25" t="s">
        <v>6967</v>
      </c>
      <c r="J8315" s="21" t="s">
        <v>11241</v>
      </c>
      <c r="K8315" s="21" t="s">
        <v>11242</v>
      </c>
    </row>
    <row r="8316" s="7" customFormat="1" customHeight="1" spans="1:11">
      <c r="A8316" s="23"/>
      <c r="B8316" s="22"/>
      <c r="C8316" s="23"/>
      <c r="D8316" s="21" t="s">
        <v>1403</v>
      </c>
      <c r="E8316" s="21" t="s">
        <v>1403</v>
      </c>
      <c r="F8316" s="21" t="s">
        <v>11243</v>
      </c>
      <c r="G8316" s="25" t="s">
        <v>2341</v>
      </c>
      <c r="H8316" s="21" t="s">
        <v>2753</v>
      </c>
      <c r="I8316" s="25" t="s">
        <v>11244</v>
      </c>
      <c r="J8316" s="21" t="s">
        <v>11245</v>
      </c>
      <c r="K8316" s="21" t="s">
        <v>11246</v>
      </c>
    </row>
    <row r="8317" s="7" customFormat="1" customHeight="1" spans="1:11">
      <c r="A8317" s="23"/>
      <c r="B8317" s="22"/>
      <c r="C8317" s="23"/>
      <c r="D8317" s="21" t="s">
        <v>1403</v>
      </c>
      <c r="E8317" s="21" t="s">
        <v>1403</v>
      </c>
      <c r="F8317" s="21" t="s">
        <v>11247</v>
      </c>
      <c r="G8317" s="25" t="s">
        <v>2341</v>
      </c>
      <c r="H8317" s="21" t="s">
        <v>2515</v>
      </c>
      <c r="I8317" s="25" t="s">
        <v>4703</v>
      </c>
      <c r="J8317" s="21" t="s">
        <v>11248</v>
      </c>
      <c r="K8317" s="21" t="s">
        <v>11249</v>
      </c>
    </row>
    <row r="8318" s="7" customFormat="1" customHeight="1" spans="1:11">
      <c r="A8318" s="23"/>
      <c r="B8318" s="22"/>
      <c r="C8318" s="23"/>
      <c r="D8318" s="21" t="s">
        <v>1403</v>
      </c>
      <c r="E8318" s="21" t="s">
        <v>1403</v>
      </c>
      <c r="F8318" s="21" t="s">
        <v>11250</v>
      </c>
      <c r="G8318" s="25" t="s">
        <v>2341</v>
      </c>
      <c r="H8318" s="21" t="s">
        <v>2866</v>
      </c>
      <c r="I8318" s="25" t="s">
        <v>4703</v>
      </c>
      <c r="J8318" s="21" t="s">
        <v>11251</v>
      </c>
      <c r="K8318" s="21" t="s">
        <v>11252</v>
      </c>
    </row>
    <row r="8319" s="7" customFormat="1" customHeight="1" spans="1:11">
      <c r="A8319" s="23"/>
      <c r="B8319" s="22"/>
      <c r="C8319" s="23"/>
      <c r="D8319" s="21" t="s">
        <v>1403</v>
      </c>
      <c r="E8319" s="21" t="s">
        <v>2352</v>
      </c>
      <c r="F8319" s="21" t="s">
        <v>1403</v>
      </c>
      <c r="G8319" s="25" t="s">
        <v>1403</v>
      </c>
      <c r="H8319" s="21" t="s">
        <v>1403</v>
      </c>
      <c r="I8319" s="25" t="s">
        <v>1403</v>
      </c>
      <c r="J8319" s="21" t="s">
        <v>1403</v>
      </c>
      <c r="K8319" s="21" t="s">
        <v>1403</v>
      </c>
    </row>
    <row r="8320" s="7" customFormat="1" customHeight="1" spans="1:11">
      <c r="A8320" s="23"/>
      <c r="B8320" s="22"/>
      <c r="C8320" s="23"/>
      <c r="D8320" s="21" t="s">
        <v>1403</v>
      </c>
      <c r="E8320" s="21" t="s">
        <v>1403</v>
      </c>
      <c r="F8320" s="21" t="s">
        <v>11169</v>
      </c>
      <c r="G8320" s="25" t="s">
        <v>2354</v>
      </c>
      <c r="H8320" s="21" t="s">
        <v>2622</v>
      </c>
      <c r="I8320" s="25" t="s">
        <v>2343</v>
      </c>
      <c r="J8320" s="21" t="s">
        <v>11253</v>
      </c>
      <c r="K8320" s="21" t="s">
        <v>11254</v>
      </c>
    </row>
    <row r="8321" s="7" customFormat="1" customHeight="1" spans="1:11">
      <c r="A8321" s="23"/>
      <c r="B8321" s="22"/>
      <c r="C8321" s="23"/>
      <c r="D8321" s="21" t="s">
        <v>1403</v>
      </c>
      <c r="E8321" s="21" t="s">
        <v>1403</v>
      </c>
      <c r="F8321" s="21" t="s">
        <v>11255</v>
      </c>
      <c r="G8321" s="25" t="s">
        <v>2354</v>
      </c>
      <c r="H8321" s="21" t="s">
        <v>2394</v>
      </c>
      <c r="I8321" s="25" t="s">
        <v>2343</v>
      </c>
      <c r="J8321" s="21" t="s">
        <v>11256</v>
      </c>
      <c r="K8321" s="21" t="s">
        <v>11257</v>
      </c>
    </row>
    <row r="8322" s="7" customFormat="1" customHeight="1" spans="1:11">
      <c r="A8322" s="23"/>
      <c r="B8322" s="22"/>
      <c r="C8322" s="23"/>
      <c r="D8322" s="21" t="s">
        <v>1403</v>
      </c>
      <c r="E8322" s="21" t="s">
        <v>2389</v>
      </c>
      <c r="F8322" s="21" t="s">
        <v>1403</v>
      </c>
      <c r="G8322" s="25" t="s">
        <v>1403</v>
      </c>
      <c r="H8322" s="21" t="s">
        <v>1403</v>
      </c>
      <c r="I8322" s="25" t="s">
        <v>1403</v>
      </c>
      <c r="J8322" s="21" t="s">
        <v>1403</v>
      </c>
      <c r="K8322" s="21" t="s">
        <v>1403</v>
      </c>
    </row>
    <row r="8323" s="7" customFormat="1" customHeight="1" spans="1:11">
      <c r="A8323" s="23"/>
      <c r="B8323" s="22"/>
      <c r="C8323" s="23"/>
      <c r="D8323" s="21" t="s">
        <v>1403</v>
      </c>
      <c r="E8323" s="21" t="s">
        <v>1403</v>
      </c>
      <c r="F8323" s="21" t="s">
        <v>11258</v>
      </c>
      <c r="G8323" s="25" t="s">
        <v>2354</v>
      </c>
      <c r="H8323" s="21" t="s">
        <v>2394</v>
      </c>
      <c r="I8323" s="25" t="s">
        <v>2343</v>
      </c>
      <c r="J8323" s="21" t="s">
        <v>11259</v>
      </c>
      <c r="K8323" s="21" t="s">
        <v>11260</v>
      </c>
    </row>
    <row r="8324" s="7" customFormat="1" customHeight="1" spans="1:11">
      <c r="A8324" s="23"/>
      <c r="B8324" s="22"/>
      <c r="C8324" s="23"/>
      <c r="D8324" s="21" t="s">
        <v>1403</v>
      </c>
      <c r="E8324" s="21" t="s">
        <v>1403</v>
      </c>
      <c r="F8324" s="21" t="s">
        <v>11173</v>
      </c>
      <c r="G8324" s="25" t="s">
        <v>2354</v>
      </c>
      <c r="H8324" s="21" t="s">
        <v>2394</v>
      </c>
      <c r="I8324" s="25" t="s">
        <v>2343</v>
      </c>
      <c r="J8324" s="21" t="s">
        <v>11261</v>
      </c>
      <c r="K8324" s="21" t="s">
        <v>11262</v>
      </c>
    </row>
    <row r="8325" s="7" customFormat="1" customHeight="1" spans="1:11">
      <c r="A8325" s="23"/>
      <c r="B8325" s="22"/>
      <c r="C8325" s="23"/>
      <c r="D8325" s="21" t="s">
        <v>2357</v>
      </c>
      <c r="E8325" s="21" t="s">
        <v>1403</v>
      </c>
      <c r="F8325" s="21" t="s">
        <v>1403</v>
      </c>
      <c r="G8325" s="25" t="s">
        <v>1403</v>
      </c>
      <c r="H8325" s="21" t="s">
        <v>1403</v>
      </c>
      <c r="I8325" s="25" t="s">
        <v>1403</v>
      </c>
      <c r="J8325" s="21" t="s">
        <v>1403</v>
      </c>
      <c r="K8325" s="21" t="s">
        <v>1403</v>
      </c>
    </row>
    <row r="8326" s="7" customFormat="1" customHeight="1" spans="1:11">
      <c r="A8326" s="23"/>
      <c r="B8326" s="22"/>
      <c r="C8326" s="23"/>
      <c r="D8326" s="21" t="s">
        <v>1403</v>
      </c>
      <c r="E8326" s="21" t="s">
        <v>2358</v>
      </c>
      <c r="F8326" s="21" t="s">
        <v>1403</v>
      </c>
      <c r="G8326" s="25" t="s">
        <v>1403</v>
      </c>
      <c r="H8326" s="21" t="s">
        <v>1403</v>
      </c>
      <c r="I8326" s="25" t="s">
        <v>1403</v>
      </c>
      <c r="J8326" s="21" t="s">
        <v>1403</v>
      </c>
      <c r="K8326" s="21" t="s">
        <v>1403</v>
      </c>
    </row>
    <row r="8327" s="7" customFormat="1" customHeight="1" spans="1:11">
      <c r="A8327" s="23"/>
      <c r="B8327" s="22"/>
      <c r="C8327" s="23"/>
      <c r="D8327" s="21" t="s">
        <v>1403</v>
      </c>
      <c r="E8327" s="21" t="s">
        <v>1403</v>
      </c>
      <c r="F8327" s="21" t="s">
        <v>11263</v>
      </c>
      <c r="G8327" s="25" t="s">
        <v>2498</v>
      </c>
      <c r="H8327" s="21" t="s">
        <v>2503</v>
      </c>
      <c r="I8327" s="25" t="s">
        <v>2516</v>
      </c>
      <c r="J8327" s="21" t="s">
        <v>11264</v>
      </c>
      <c r="K8327" s="21" t="s">
        <v>11265</v>
      </c>
    </row>
    <row r="8328" s="7" customFormat="1" customHeight="1" spans="1:11">
      <c r="A8328" s="23"/>
      <c r="B8328" s="22"/>
      <c r="C8328" s="23"/>
      <c r="D8328" s="21" t="s">
        <v>1403</v>
      </c>
      <c r="E8328" s="21" t="s">
        <v>1403</v>
      </c>
      <c r="F8328" s="21" t="s">
        <v>11266</v>
      </c>
      <c r="G8328" s="25" t="s">
        <v>2354</v>
      </c>
      <c r="H8328" s="21" t="s">
        <v>2394</v>
      </c>
      <c r="I8328" s="25" t="s">
        <v>2343</v>
      </c>
      <c r="J8328" s="21" t="s">
        <v>11267</v>
      </c>
      <c r="K8328" s="21" t="s">
        <v>11268</v>
      </c>
    </row>
    <row r="8329" s="7" customFormat="1" customHeight="1" spans="1:11">
      <c r="A8329" s="23"/>
      <c r="B8329" s="22"/>
      <c r="C8329" s="23"/>
      <c r="D8329" s="21" t="s">
        <v>1403</v>
      </c>
      <c r="E8329" s="21" t="s">
        <v>1403</v>
      </c>
      <c r="F8329" s="21" t="s">
        <v>11269</v>
      </c>
      <c r="G8329" s="25" t="s">
        <v>2354</v>
      </c>
      <c r="H8329" s="21" t="s">
        <v>2394</v>
      </c>
      <c r="I8329" s="25" t="s">
        <v>2343</v>
      </c>
      <c r="J8329" s="21" t="s">
        <v>9695</v>
      </c>
      <c r="K8329" s="21" t="s">
        <v>11223</v>
      </c>
    </row>
    <row r="8330" s="7" customFormat="1" customHeight="1" spans="1:11">
      <c r="A8330" s="23"/>
      <c r="B8330" s="22"/>
      <c r="C8330" s="23"/>
      <c r="D8330" s="21" t="s">
        <v>2373</v>
      </c>
      <c r="E8330" s="21" t="s">
        <v>1403</v>
      </c>
      <c r="F8330" s="21" t="s">
        <v>1403</v>
      </c>
      <c r="G8330" s="25" t="s">
        <v>1403</v>
      </c>
      <c r="H8330" s="21" t="s">
        <v>1403</v>
      </c>
      <c r="I8330" s="25" t="s">
        <v>1403</v>
      </c>
      <c r="J8330" s="21" t="s">
        <v>1403</v>
      </c>
      <c r="K8330" s="21" t="s">
        <v>1403</v>
      </c>
    </row>
    <row r="8331" s="7" customFormat="1" customHeight="1" spans="1:11">
      <c r="A8331" s="23"/>
      <c r="B8331" s="22"/>
      <c r="C8331" s="23"/>
      <c r="D8331" s="21" t="s">
        <v>1403</v>
      </c>
      <c r="E8331" s="21" t="s">
        <v>2374</v>
      </c>
      <c r="F8331" s="21" t="s">
        <v>1403</v>
      </c>
      <c r="G8331" s="25" t="s">
        <v>1403</v>
      </c>
      <c r="H8331" s="21" t="s">
        <v>1403</v>
      </c>
      <c r="I8331" s="25" t="s">
        <v>1403</v>
      </c>
      <c r="J8331" s="21" t="s">
        <v>1403</v>
      </c>
      <c r="K8331" s="21" t="s">
        <v>1403</v>
      </c>
    </row>
    <row r="8332" s="7" customFormat="1" customHeight="1" spans="1:11">
      <c r="A8332" s="23"/>
      <c r="B8332" s="22"/>
      <c r="C8332" s="23"/>
      <c r="D8332" s="21" t="s">
        <v>1403</v>
      </c>
      <c r="E8332" s="21" t="s">
        <v>1403</v>
      </c>
      <c r="F8332" s="21" t="s">
        <v>7600</v>
      </c>
      <c r="G8332" s="25" t="s">
        <v>2354</v>
      </c>
      <c r="H8332" s="21" t="s">
        <v>2394</v>
      </c>
      <c r="I8332" s="25" t="s">
        <v>2343</v>
      </c>
      <c r="J8332" s="21" t="s">
        <v>9696</v>
      </c>
      <c r="K8332" s="21" t="s">
        <v>2626</v>
      </c>
    </row>
    <row r="8333" s="7" customFormat="1" customHeight="1" spans="1:11">
      <c r="A8333" s="23"/>
      <c r="B8333" s="22"/>
      <c r="C8333" s="23"/>
      <c r="D8333" s="21" t="s">
        <v>1403</v>
      </c>
      <c r="E8333" s="21" t="s">
        <v>1403</v>
      </c>
      <c r="F8333" s="21" t="s">
        <v>3080</v>
      </c>
      <c r="G8333" s="25" t="s">
        <v>2354</v>
      </c>
      <c r="H8333" s="21" t="s">
        <v>2394</v>
      </c>
      <c r="I8333" s="25" t="s">
        <v>2343</v>
      </c>
      <c r="J8333" s="21" t="s">
        <v>11270</v>
      </c>
      <c r="K8333" s="21" t="s">
        <v>2626</v>
      </c>
    </row>
    <row r="8334" s="7" customFormat="1" customHeight="1" spans="1:11">
      <c r="A8334" s="23"/>
      <c r="B8334" s="22"/>
      <c r="C8334" s="23"/>
      <c r="D8334" s="21" t="s">
        <v>1403</v>
      </c>
      <c r="E8334" s="21" t="s">
        <v>1403</v>
      </c>
      <c r="F8334" s="21" t="s">
        <v>2594</v>
      </c>
      <c r="G8334" s="25" t="s">
        <v>2354</v>
      </c>
      <c r="H8334" s="21" t="s">
        <v>2394</v>
      </c>
      <c r="I8334" s="25" t="s">
        <v>2343</v>
      </c>
      <c r="J8334" s="21" t="s">
        <v>11271</v>
      </c>
      <c r="K8334" s="21" t="s">
        <v>2626</v>
      </c>
    </row>
    <row r="8335" s="7" customFormat="1" customHeight="1" spans="1:11">
      <c r="A8335" s="21" t="s">
        <v>11272</v>
      </c>
      <c r="B8335" s="22"/>
      <c r="C8335" s="23"/>
      <c r="D8335" s="23"/>
      <c r="E8335" s="23"/>
      <c r="F8335" s="23"/>
      <c r="G8335" s="22"/>
      <c r="H8335" s="23"/>
      <c r="I8335" s="22"/>
      <c r="J8335" s="23"/>
      <c r="K8335" s="23"/>
    </row>
    <row r="8336" s="7" customFormat="1" customHeight="1" spans="1:11">
      <c r="A8336" s="21" t="s">
        <v>11273</v>
      </c>
      <c r="B8336" s="22"/>
      <c r="C8336" s="23"/>
      <c r="D8336" s="23"/>
      <c r="E8336" s="23"/>
      <c r="F8336" s="23"/>
      <c r="G8336" s="22"/>
      <c r="H8336" s="23"/>
      <c r="I8336" s="22"/>
      <c r="J8336" s="23"/>
      <c r="K8336" s="23"/>
    </row>
    <row r="8337" s="7" customFormat="1" customHeight="1" spans="1:11">
      <c r="A8337" s="21" t="s">
        <v>11274</v>
      </c>
      <c r="B8337" s="24" t="s">
        <v>11275</v>
      </c>
      <c r="C8337" s="21" t="s">
        <v>11276</v>
      </c>
      <c r="D8337" s="23"/>
      <c r="E8337" s="23"/>
      <c r="F8337" s="23"/>
      <c r="G8337" s="22"/>
      <c r="H8337" s="23"/>
      <c r="I8337" s="22"/>
      <c r="J8337" s="23"/>
      <c r="K8337" s="23"/>
    </row>
    <row r="8338" s="7" customFormat="1" customHeight="1" spans="1:11">
      <c r="A8338" s="23"/>
      <c r="B8338" s="22"/>
      <c r="C8338" s="23"/>
      <c r="D8338" s="21" t="s">
        <v>2338</v>
      </c>
      <c r="E8338" s="21" t="s">
        <v>1403</v>
      </c>
      <c r="F8338" s="21" t="s">
        <v>1403</v>
      </c>
      <c r="G8338" s="25" t="s">
        <v>1403</v>
      </c>
      <c r="H8338" s="21" t="s">
        <v>1403</v>
      </c>
      <c r="I8338" s="25" t="s">
        <v>1403</v>
      </c>
      <c r="J8338" s="21" t="s">
        <v>1403</v>
      </c>
      <c r="K8338" s="21" t="s">
        <v>1403</v>
      </c>
    </row>
    <row r="8339" s="7" customFormat="1" customHeight="1" spans="1:11">
      <c r="A8339" s="23"/>
      <c r="B8339" s="22"/>
      <c r="C8339" s="23"/>
      <c r="D8339" s="21" t="s">
        <v>1403</v>
      </c>
      <c r="E8339" s="21" t="s">
        <v>2339</v>
      </c>
      <c r="F8339" s="21" t="s">
        <v>1403</v>
      </c>
      <c r="G8339" s="25" t="s">
        <v>1403</v>
      </c>
      <c r="H8339" s="21" t="s">
        <v>1403</v>
      </c>
      <c r="I8339" s="25" t="s">
        <v>1403</v>
      </c>
      <c r="J8339" s="21" t="s">
        <v>1403</v>
      </c>
      <c r="K8339" s="21" t="s">
        <v>1403</v>
      </c>
    </row>
    <row r="8340" s="7" customFormat="1" customHeight="1" spans="1:11">
      <c r="A8340" s="23"/>
      <c r="B8340" s="22"/>
      <c r="C8340" s="23"/>
      <c r="D8340" s="21" t="s">
        <v>1403</v>
      </c>
      <c r="E8340" s="21" t="s">
        <v>1403</v>
      </c>
      <c r="F8340" s="21" t="s">
        <v>11277</v>
      </c>
      <c r="G8340" s="25" t="s">
        <v>2341</v>
      </c>
      <c r="H8340" s="21" t="s">
        <v>2537</v>
      </c>
      <c r="I8340" s="25" t="s">
        <v>2416</v>
      </c>
      <c r="J8340" s="21" t="s">
        <v>11278</v>
      </c>
      <c r="K8340" s="21" t="s">
        <v>11279</v>
      </c>
    </row>
    <row r="8341" s="7" customFormat="1" customHeight="1" spans="1:11">
      <c r="A8341" s="23"/>
      <c r="B8341" s="22"/>
      <c r="C8341" s="23"/>
      <c r="D8341" s="21" t="s">
        <v>1403</v>
      </c>
      <c r="E8341" s="21" t="s">
        <v>2352</v>
      </c>
      <c r="F8341" s="21" t="s">
        <v>1403</v>
      </c>
      <c r="G8341" s="25" t="s">
        <v>1403</v>
      </c>
      <c r="H8341" s="21" t="s">
        <v>1403</v>
      </c>
      <c r="I8341" s="25" t="s">
        <v>1403</v>
      </c>
      <c r="J8341" s="21" t="s">
        <v>1403</v>
      </c>
      <c r="K8341" s="21" t="s">
        <v>1403</v>
      </c>
    </row>
    <row r="8342" s="7" customFormat="1" customHeight="1" spans="1:11">
      <c r="A8342" s="23"/>
      <c r="B8342" s="22"/>
      <c r="C8342" s="23"/>
      <c r="D8342" s="21" t="s">
        <v>1403</v>
      </c>
      <c r="E8342" s="21" t="s">
        <v>1403</v>
      </c>
      <c r="F8342" s="21" t="s">
        <v>9082</v>
      </c>
      <c r="G8342" s="25" t="s">
        <v>2341</v>
      </c>
      <c r="H8342" s="21" t="s">
        <v>2342</v>
      </c>
      <c r="I8342" s="25" t="s">
        <v>2343</v>
      </c>
      <c r="J8342" s="21" t="s">
        <v>11280</v>
      </c>
      <c r="K8342" s="21" t="s">
        <v>11281</v>
      </c>
    </row>
    <row r="8343" s="7" customFormat="1" customHeight="1" spans="1:11">
      <c r="A8343" s="23"/>
      <c r="B8343" s="22"/>
      <c r="C8343" s="23"/>
      <c r="D8343" s="21" t="s">
        <v>1403</v>
      </c>
      <c r="E8343" s="21" t="s">
        <v>1403</v>
      </c>
      <c r="F8343" s="21" t="s">
        <v>11282</v>
      </c>
      <c r="G8343" s="25" t="s">
        <v>2341</v>
      </c>
      <c r="H8343" s="21" t="s">
        <v>2342</v>
      </c>
      <c r="I8343" s="25" t="s">
        <v>2343</v>
      </c>
      <c r="J8343" s="21" t="s">
        <v>11283</v>
      </c>
      <c r="K8343" s="21" t="s">
        <v>11281</v>
      </c>
    </row>
    <row r="8344" s="7" customFormat="1" customHeight="1" spans="1:11">
      <c r="A8344" s="23"/>
      <c r="B8344" s="22"/>
      <c r="C8344" s="23"/>
      <c r="D8344" s="21" t="s">
        <v>1403</v>
      </c>
      <c r="E8344" s="21" t="s">
        <v>2389</v>
      </c>
      <c r="F8344" s="21" t="s">
        <v>1403</v>
      </c>
      <c r="G8344" s="25" t="s">
        <v>1403</v>
      </c>
      <c r="H8344" s="21" t="s">
        <v>1403</v>
      </c>
      <c r="I8344" s="25" t="s">
        <v>1403</v>
      </c>
      <c r="J8344" s="21" t="s">
        <v>1403</v>
      </c>
      <c r="K8344" s="21" t="s">
        <v>1403</v>
      </c>
    </row>
    <row r="8345" s="7" customFormat="1" customHeight="1" spans="1:11">
      <c r="A8345" s="23"/>
      <c r="B8345" s="22"/>
      <c r="C8345" s="23"/>
      <c r="D8345" s="21" t="s">
        <v>1403</v>
      </c>
      <c r="E8345" s="21" t="s">
        <v>1403</v>
      </c>
      <c r="F8345" s="21" t="s">
        <v>9084</v>
      </c>
      <c r="G8345" s="25" t="s">
        <v>2341</v>
      </c>
      <c r="H8345" s="21" t="s">
        <v>2342</v>
      </c>
      <c r="I8345" s="25" t="s">
        <v>2343</v>
      </c>
      <c r="J8345" s="21" t="s">
        <v>11284</v>
      </c>
      <c r="K8345" s="21" t="s">
        <v>11281</v>
      </c>
    </row>
    <row r="8346" s="7" customFormat="1" customHeight="1" spans="1:11">
      <c r="A8346" s="23"/>
      <c r="B8346" s="22"/>
      <c r="C8346" s="23"/>
      <c r="D8346" s="21" t="s">
        <v>2357</v>
      </c>
      <c r="E8346" s="21" t="s">
        <v>1403</v>
      </c>
      <c r="F8346" s="21" t="s">
        <v>1403</v>
      </c>
      <c r="G8346" s="25" t="s">
        <v>1403</v>
      </c>
      <c r="H8346" s="21" t="s">
        <v>1403</v>
      </c>
      <c r="I8346" s="25" t="s">
        <v>1403</v>
      </c>
      <c r="J8346" s="21" t="s">
        <v>1403</v>
      </c>
      <c r="K8346" s="21" t="s">
        <v>1403</v>
      </c>
    </row>
    <row r="8347" s="7" customFormat="1" customHeight="1" spans="1:11">
      <c r="A8347" s="23"/>
      <c r="B8347" s="22"/>
      <c r="C8347" s="23"/>
      <c r="D8347" s="21" t="s">
        <v>1403</v>
      </c>
      <c r="E8347" s="21" t="s">
        <v>2358</v>
      </c>
      <c r="F8347" s="21" t="s">
        <v>1403</v>
      </c>
      <c r="G8347" s="25" t="s">
        <v>1403</v>
      </c>
      <c r="H8347" s="21" t="s">
        <v>1403</v>
      </c>
      <c r="I8347" s="25" t="s">
        <v>1403</v>
      </c>
      <c r="J8347" s="21" t="s">
        <v>1403</v>
      </c>
      <c r="K8347" s="21" t="s">
        <v>1403</v>
      </c>
    </row>
    <row r="8348" s="7" customFormat="1" customHeight="1" spans="1:11">
      <c r="A8348" s="23"/>
      <c r="B8348" s="22"/>
      <c r="C8348" s="23"/>
      <c r="D8348" s="21" t="s">
        <v>1403</v>
      </c>
      <c r="E8348" s="21" t="s">
        <v>1403</v>
      </c>
      <c r="F8348" s="21" t="s">
        <v>11285</v>
      </c>
      <c r="G8348" s="25" t="s">
        <v>2341</v>
      </c>
      <c r="H8348" s="21" t="s">
        <v>11286</v>
      </c>
      <c r="I8348" s="25" t="s">
        <v>2395</v>
      </c>
      <c r="J8348" s="21" t="s">
        <v>11287</v>
      </c>
      <c r="K8348" s="21" t="s">
        <v>11281</v>
      </c>
    </row>
    <row r="8349" s="7" customFormat="1" customHeight="1" spans="1:11">
      <c r="A8349" s="23"/>
      <c r="B8349" s="22"/>
      <c r="C8349" s="23"/>
      <c r="D8349" s="21" t="s">
        <v>1403</v>
      </c>
      <c r="E8349" s="21" t="s">
        <v>1403</v>
      </c>
      <c r="F8349" s="21" t="s">
        <v>11288</v>
      </c>
      <c r="G8349" s="25" t="s">
        <v>2354</v>
      </c>
      <c r="H8349" s="21" t="s">
        <v>2753</v>
      </c>
      <c r="I8349" s="25" t="s">
        <v>2343</v>
      </c>
      <c r="J8349" s="21" t="s">
        <v>11289</v>
      </c>
      <c r="K8349" s="21" t="s">
        <v>11281</v>
      </c>
    </row>
    <row r="8350" s="7" customFormat="1" customHeight="1" spans="1:11">
      <c r="A8350" s="23"/>
      <c r="B8350" s="22"/>
      <c r="C8350" s="23"/>
      <c r="D8350" s="21" t="s">
        <v>2373</v>
      </c>
      <c r="E8350" s="21" t="s">
        <v>1403</v>
      </c>
      <c r="F8350" s="21" t="s">
        <v>1403</v>
      </c>
      <c r="G8350" s="25" t="s">
        <v>1403</v>
      </c>
      <c r="H8350" s="21" t="s">
        <v>1403</v>
      </c>
      <c r="I8350" s="25" t="s">
        <v>1403</v>
      </c>
      <c r="J8350" s="21" t="s">
        <v>1403</v>
      </c>
      <c r="K8350" s="21" t="s">
        <v>1403</v>
      </c>
    </row>
    <row r="8351" s="7" customFormat="1" customHeight="1" spans="1:11">
      <c r="A8351" s="23"/>
      <c r="B8351" s="22"/>
      <c r="C8351" s="23"/>
      <c r="D8351" s="21" t="s">
        <v>1403</v>
      </c>
      <c r="E8351" s="21" t="s">
        <v>2374</v>
      </c>
      <c r="F8351" s="21" t="s">
        <v>1403</v>
      </c>
      <c r="G8351" s="25" t="s">
        <v>1403</v>
      </c>
      <c r="H8351" s="21" t="s">
        <v>1403</v>
      </c>
      <c r="I8351" s="25" t="s">
        <v>1403</v>
      </c>
      <c r="J8351" s="21" t="s">
        <v>1403</v>
      </c>
      <c r="K8351" s="21" t="s">
        <v>1403</v>
      </c>
    </row>
    <row r="8352" s="7" customFormat="1" customHeight="1" spans="1:11">
      <c r="A8352" s="23"/>
      <c r="B8352" s="22"/>
      <c r="C8352" s="23"/>
      <c r="D8352" s="21" t="s">
        <v>1403</v>
      </c>
      <c r="E8352" s="21" t="s">
        <v>1403</v>
      </c>
      <c r="F8352" s="21" t="s">
        <v>11290</v>
      </c>
      <c r="G8352" s="25" t="s">
        <v>2354</v>
      </c>
      <c r="H8352" s="21" t="s">
        <v>2394</v>
      </c>
      <c r="I8352" s="25" t="s">
        <v>2343</v>
      </c>
      <c r="J8352" s="21" t="s">
        <v>11291</v>
      </c>
      <c r="K8352" s="21" t="s">
        <v>11281</v>
      </c>
    </row>
    <row r="8353" s="7" customFormat="1" customHeight="1" spans="1:11">
      <c r="A8353" s="21" t="s">
        <v>11292</v>
      </c>
      <c r="B8353" s="24" t="s">
        <v>11293</v>
      </c>
      <c r="C8353" s="21" t="s">
        <v>11294</v>
      </c>
      <c r="D8353" s="23"/>
      <c r="E8353" s="23"/>
      <c r="F8353" s="23"/>
      <c r="G8353" s="22"/>
      <c r="H8353" s="23"/>
      <c r="I8353" s="22"/>
      <c r="J8353" s="23"/>
      <c r="K8353" s="23"/>
    </row>
    <row r="8354" s="7" customFormat="1" customHeight="1" spans="1:11">
      <c r="A8354" s="23"/>
      <c r="B8354" s="22"/>
      <c r="C8354" s="23"/>
      <c r="D8354" s="21" t="s">
        <v>2338</v>
      </c>
      <c r="E8354" s="21" t="s">
        <v>1403</v>
      </c>
      <c r="F8354" s="21" t="s">
        <v>1403</v>
      </c>
      <c r="G8354" s="25" t="s">
        <v>1403</v>
      </c>
      <c r="H8354" s="21" t="s">
        <v>1403</v>
      </c>
      <c r="I8354" s="25" t="s">
        <v>1403</v>
      </c>
      <c r="J8354" s="21" t="s">
        <v>1403</v>
      </c>
      <c r="K8354" s="21" t="s">
        <v>1403</v>
      </c>
    </row>
    <row r="8355" s="7" customFormat="1" customHeight="1" spans="1:11">
      <c r="A8355" s="23"/>
      <c r="B8355" s="22"/>
      <c r="C8355" s="23"/>
      <c r="D8355" s="21" t="s">
        <v>1403</v>
      </c>
      <c r="E8355" s="21" t="s">
        <v>2339</v>
      </c>
      <c r="F8355" s="21" t="s">
        <v>1403</v>
      </c>
      <c r="G8355" s="25" t="s">
        <v>1403</v>
      </c>
      <c r="H8355" s="21" t="s">
        <v>1403</v>
      </c>
      <c r="I8355" s="25" t="s">
        <v>1403</v>
      </c>
      <c r="J8355" s="21" t="s">
        <v>1403</v>
      </c>
      <c r="K8355" s="21" t="s">
        <v>1403</v>
      </c>
    </row>
    <row r="8356" s="7" customFormat="1" customHeight="1" spans="1:11">
      <c r="A8356" s="23"/>
      <c r="B8356" s="22"/>
      <c r="C8356" s="23"/>
      <c r="D8356" s="21" t="s">
        <v>1403</v>
      </c>
      <c r="E8356" s="21" t="s">
        <v>1403</v>
      </c>
      <c r="F8356" s="21" t="s">
        <v>11295</v>
      </c>
      <c r="G8356" s="25" t="s">
        <v>2354</v>
      </c>
      <c r="H8356" s="21" t="s">
        <v>2738</v>
      </c>
      <c r="I8356" s="25" t="s">
        <v>2416</v>
      </c>
      <c r="J8356" s="21" t="s">
        <v>11296</v>
      </c>
      <c r="K8356" s="21" t="s">
        <v>11297</v>
      </c>
    </row>
    <row r="8357" s="7" customFormat="1" customHeight="1" spans="1:11">
      <c r="A8357" s="23"/>
      <c r="B8357" s="22"/>
      <c r="C8357" s="23"/>
      <c r="D8357" s="21" t="s">
        <v>1403</v>
      </c>
      <c r="E8357" s="21" t="s">
        <v>1403</v>
      </c>
      <c r="F8357" s="21" t="s">
        <v>11298</v>
      </c>
      <c r="G8357" s="25" t="s">
        <v>2354</v>
      </c>
      <c r="H8357" s="21" t="s">
        <v>2900</v>
      </c>
      <c r="I8357" s="25" t="s">
        <v>2562</v>
      </c>
      <c r="J8357" s="21" t="s">
        <v>11299</v>
      </c>
      <c r="K8357" s="21" t="s">
        <v>11297</v>
      </c>
    </row>
    <row r="8358" s="7" customFormat="1" customHeight="1" spans="1:11">
      <c r="A8358" s="23"/>
      <c r="B8358" s="22"/>
      <c r="C8358" s="23"/>
      <c r="D8358" s="21" t="s">
        <v>1403</v>
      </c>
      <c r="E8358" s="21" t="s">
        <v>2352</v>
      </c>
      <c r="F8358" s="21" t="s">
        <v>1403</v>
      </c>
      <c r="G8358" s="25" t="s">
        <v>1403</v>
      </c>
      <c r="H8358" s="21" t="s">
        <v>1403</v>
      </c>
      <c r="I8358" s="25" t="s">
        <v>1403</v>
      </c>
      <c r="J8358" s="21" t="s">
        <v>1403</v>
      </c>
      <c r="K8358" s="21" t="s">
        <v>1403</v>
      </c>
    </row>
    <row r="8359" s="7" customFormat="1" customHeight="1" spans="1:11">
      <c r="A8359" s="23"/>
      <c r="B8359" s="22"/>
      <c r="C8359" s="23"/>
      <c r="D8359" s="21" t="s">
        <v>1403</v>
      </c>
      <c r="E8359" s="21" t="s">
        <v>1403</v>
      </c>
      <c r="F8359" s="21" t="s">
        <v>9082</v>
      </c>
      <c r="G8359" s="25" t="s">
        <v>2341</v>
      </c>
      <c r="H8359" s="21" t="s">
        <v>2342</v>
      </c>
      <c r="I8359" s="25" t="s">
        <v>2343</v>
      </c>
      <c r="J8359" s="21" t="s">
        <v>9083</v>
      </c>
      <c r="K8359" s="21" t="s">
        <v>11297</v>
      </c>
    </row>
    <row r="8360" s="7" customFormat="1" customHeight="1" spans="1:11">
      <c r="A8360" s="23"/>
      <c r="B8360" s="22"/>
      <c r="C8360" s="23"/>
      <c r="D8360" s="21" t="s">
        <v>1403</v>
      </c>
      <c r="E8360" s="21" t="s">
        <v>2389</v>
      </c>
      <c r="F8360" s="21" t="s">
        <v>1403</v>
      </c>
      <c r="G8360" s="25" t="s">
        <v>1403</v>
      </c>
      <c r="H8360" s="21" t="s">
        <v>1403</v>
      </c>
      <c r="I8360" s="25" t="s">
        <v>1403</v>
      </c>
      <c r="J8360" s="21" t="s">
        <v>1403</v>
      </c>
      <c r="K8360" s="21" t="s">
        <v>1403</v>
      </c>
    </row>
    <row r="8361" s="7" customFormat="1" customHeight="1" spans="1:11">
      <c r="A8361" s="23"/>
      <c r="B8361" s="22"/>
      <c r="C8361" s="23"/>
      <c r="D8361" s="21" t="s">
        <v>1403</v>
      </c>
      <c r="E8361" s="21" t="s">
        <v>1403</v>
      </c>
      <c r="F8361" s="21" t="s">
        <v>9084</v>
      </c>
      <c r="G8361" s="25" t="s">
        <v>2341</v>
      </c>
      <c r="H8361" s="21" t="s">
        <v>2342</v>
      </c>
      <c r="I8361" s="25" t="s">
        <v>2343</v>
      </c>
      <c r="J8361" s="21" t="s">
        <v>11300</v>
      </c>
      <c r="K8361" s="21" t="s">
        <v>11297</v>
      </c>
    </row>
    <row r="8362" s="7" customFormat="1" customHeight="1" spans="1:11">
      <c r="A8362" s="23"/>
      <c r="B8362" s="22"/>
      <c r="C8362" s="23"/>
      <c r="D8362" s="21" t="s">
        <v>2357</v>
      </c>
      <c r="E8362" s="21" t="s">
        <v>1403</v>
      </c>
      <c r="F8362" s="21" t="s">
        <v>1403</v>
      </c>
      <c r="G8362" s="25" t="s">
        <v>1403</v>
      </c>
      <c r="H8362" s="21" t="s">
        <v>1403</v>
      </c>
      <c r="I8362" s="25" t="s">
        <v>1403</v>
      </c>
      <c r="J8362" s="21" t="s">
        <v>1403</v>
      </c>
      <c r="K8362" s="21" t="s">
        <v>1403</v>
      </c>
    </row>
    <row r="8363" s="7" customFormat="1" customHeight="1" spans="1:11">
      <c r="A8363" s="23"/>
      <c r="B8363" s="22"/>
      <c r="C8363" s="23"/>
      <c r="D8363" s="21" t="s">
        <v>1403</v>
      </c>
      <c r="E8363" s="21" t="s">
        <v>2358</v>
      </c>
      <c r="F8363" s="21" t="s">
        <v>1403</v>
      </c>
      <c r="G8363" s="25" t="s">
        <v>1403</v>
      </c>
      <c r="H8363" s="21" t="s">
        <v>1403</v>
      </c>
      <c r="I8363" s="25" t="s">
        <v>1403</v>
      </c>
      <c r="J8363" s="21" t="s">
        <v>1403</v>
      </c>
      <c r="K8363" s="21" t="s">
        <v>1403</v>
      </c>
    </row>
    <row r="8364" s="7" customFormat="1" customHeight="1" spans="1:11">
      <c r="A8364" s="23"/>
      <c r="B8364" s="22"/>
      <c r="C8364" s="23"/>
      <c r="D8364" s="21" t="s">
        <v>1403</v>
      </c>
      <c r="E8364" s="21" t="s">
        <v>1403</v>
      </c>
      <c r="F8364" s="21" t="s">
        <v>11301</v>
      </c>
      <c r="G8364" s="25" t="s">
        <v>2354</v>
      </c>
      <c r="H8364" s="21" t="s">
        <v>2452</v>
      </c>
      <c r="I8364" s="25" t="s">
        <v>2343</v>
      </c>
      <c r="J8364" s="21" t="s">
        <v>11302</v>
      </c>
      <c r="K8364" s="21" t="s">
        <v>11297</v>
      </c>
    </row>
    <row r="8365" s="7" customFormat="1" customHeight="1" spans="1:11">
      <c r="A8365" s="23"/>
      <c r="B8365" s="22"/>
      <c r="C8365" s="23"/>
      <c r="D8365" s="21" t="s">
        <v>2373</v>
      </c>
      <c r="E8365" s="21" t="s">
        <v>1403</v>
      </c>
      <c r="F8365" s="21" t="s">
        <v>1403</v>
      </c>
      <c r="G8365" s="25" t="s">
        <v>1403</v>
      </c>
      <c r="H8365" s="21" t="s">
        <v>1403</v>
      </c>
      <c r="I8365" s="25" t="s">
        <v>1403</v>
      </c>
      <c r="J8365" s="21" t="s">
        <v>1403</v>
      </c>
      <c r="K8365" s="21" t="s">
        <v>1403</v>
      </c>
    </row>
    <row r="8366" s="7" customFormat="1" customHeight="1" spans="1:11">
      <c r="A8366" s="23"/>
      <c r="B8366" s="22"/>
      <c r="C8366" s="23"/>
      <c r="D8366" s="21" t="s">
        <v>1403</v>
      </c>
      <c r="E8366" s="21" t="s">
        <v>2374</v>
      </c>
      <c r="F8366" s="21" t="s">
        <v>1403</v>
      </c>
      <c r="G8366" s="25" t="s">
        <v>1403</v>
      </c>
      <c r="H8366" s="21" t="s">
        <v>1403</v>
      </c>
      <c r="I8366" s="25" t="s">
        <v>1403</v>
      </c>
      <c r="J8366" s="21" t="s">
        <v>1403</v>
      </c>
      <c r="K8366" s="21" t="s">
        <v>1403</v>
      </c>
    </row>
    <row r="8367" s="7" customFormat="1" customHeight="1" spans="1:11">
      <c r="A8367" s="23"/>
      <c r="B8367" s="22"/>
      <c r="C8367" s="23"/>
      <c r="D8367" s="21" t="s">
        <v>1403</v>
      </c>
      <c r="E8367" s="21" t="s">
        <v>1403</v>
      </c>
      <c r="F8367" s="21" t="s">
        <v>11303</v>
      </c>
      <c r="G8367" s="25" t="s">
        <v>2354</v>
      </c>
      <c r="H8367" s="21" t="s">
        <v>2394</v>
      </c>
      <c r="I8367" s="25" t="s">
        <v>2343</v>
      </c>
      <c r="J8367" s="21" t="s">
        <v>11304</v>
      </c>
      <c r="K8367" s="21" t="s">
        <v>11297</v>
      </c>
    </row>
    <row r="8368" s="7" customFormat="1" customHeight="1" spans="1:11">
      <c r="A8368" s="21" t="s">
        <v>11305</v>
      </c>
      <c r="B8368" s="24" t="s">
        <v>11306</v>
      </c>
      <c r="C8368" s="21" t="s">
        <v>11307</v>
      </c>
      <c r="D8368" s="23"/>
      <c r="E8368" s="23"/>
      <c r="F8368" s="23"/>
      <c r="G8368" s="22"/>
      <c r="H8368" s="23"/>
      <c r="I8368" s="22"/>
      <c r="J8368" s="23"/>
      <c r="K8368" s="23"/>
    </row>
    <row r="8369" s="7" customFormat="1" customHeight="1" spans="1:11">
      <c r="A8369" s="23"/>
      <c r="B8369" s="22"/>
      <c r="C8369" s="23"/>
      <c r="D8369" s="21" t="s">
        <v>2338</v>
      </c>
      <c r="E8369" s="21" t="s">
        <v>1403</v>
      </c>
      <c r="F8369" s="21" t="s">
        <v>1403</v>
      </c>
      <c r="G8369" s="25" t="s">
        <v>1403</v>
      </c>
      <c r="H8369" s="21" t="s">
        <v>1403</v>
      </c>
      <c r="I8369" s="25" t="s">
        <v>1403</v>
      </c>
      <c r="J8369" s="21" t="s">
        <v>1403</v>
      </c>
      <c r="K8369" s="21" t="s">
        <v>1403</v>
      </c>
    </row>
    <row r="8370" s="7" customFormat="1" customHeight="1" spans="1:11">
      <c r="A8370" s="23"/>
      <c r="B8370" s="22"/>
      <c r="C8370" s="23"/>
      <c r="D8370" s="21" t="s">
        <v>1403</v>
      </c>
      <c r="E8370" s="21" t="s">
        <v>2339</v>
      </c>
      <c r="F8370" s="21" t="s">
        <v>1403</v>
      </c>
      <c r="G8370" s="25" t="s">
        <v>1403</v>
      </c>
      <c r="H8370" s="21" t="s">
        <v>1403</v>
      </c>
      <c r="I8370" s="25" t="s">
        <v>1403</v>
      </c>
      <c r="J8370" s="21" t="s">
        <v>1403</v>
      </c>
      <c r="K8370" s="21" t="s">
        <v>1403</v>
      </c>
    </row>
    <row r="8371" s="7" customFormat="1" customHeight="1" spans="1:11">
      <c r="A8371" s="23"/>
      <c r="B8371" s="22"/>
      <c r="C8371" s="23"/>
      <c r="D8371" s="21" t="s">
        <v>1403</v>
      </c>
      <c r="E8371" s="21" t="s">
        <v>1403</v>
      </c>
      <c r="F8371" s="21" t="s">
        <v>11308</v>
      </c>
      <c r="G8371" s="25" t="s">
        <v>2498</v>
      </c>
      <c r="H8371" s="21" t="s">
        <v>11309</v>
      </c>
      <c r="I8371" s="25" t="s">
        <v>9396</v>
      </c>
      <c r="J8371" s="21" t="s">
        <v>11310</v>
      </c>
      <c r="K8371" s="21" t="s">
        <v>11311</v>
      </c>
    </row>
    <row r="8372" s="7" customFormat="1" customHeight="1" spans="1:11">
      <c r="A8372" s="23"/>
      <c r="B8372" s="22"/>
      <c r="C8372" s="23"/>
      <c r="D8372" s="21" t="s">
        <v>1403</v>
      </c>
      <c r="E8372" s="21" t="s">
        <v>2352</v>
      </c>
      <c r="F8372" s="21" t="s">
        <v>1403</v>
      </c>
      <c r="G8372" s="25" t="s">
        <v>1403</v>
      </c>
      <c r="H8372" s="21" t="s">
        <v>1403</v>
      </c>
      <c r="I8372" s="25" t="s">
        <v>1403</v>
      </c>
      <c r="J8372" s="21" t="s">
        <v>1403</v>
      </c>
      <c r="K8372" s="21" t="s">
        <v>1403</v>
      </c>
    </row>
    <row r="8373" s="7" customFormat="1" customHeight="1" spans="1:11">
      <c r="A8373" s="23"/>
      <c r="B8373" s="22"/>
      <c r="C8373" s="23"/>
      <c r="D8373" s="21" t="s">
        <v>1403</v>
      </c>
      <c r="E8373" s="21" t="s">
        <v>1403</v>
      </c>
      <c r="F8373" s="21" t="s">
        <v>11312</v>
      </c>
      <c r="G8373" s="25" t="s">
        <v>2341</v>
      </c>
      <c r="H8373" s="21" t="s">
        <v>2342</v>
      </c>
      <c r="I8373" s="25" t="s">
        <v>2343</v>
      </c>
      <c r="J8373" s="21" t="s">
        <v>9083</v>
      </c>
      <c r="K8373" s="21" t="s">
        <v>11311</v>
      </c>
    </row>
    <row r="8374" s="7" customFormat="1" customHeight="1" spans="1:11">
      <c r="A8374" s="23"/>
      <c r="B8374" s="22"/>
      <c r="C8374" s="23"/>
      <c r="D8374" s="21" t="s">
        <v>1403</v>
      </c>
      <c r="E8374" s="21" t="s">
        <v>1403</v>
      </c>
      <c r="F8374" s="21" t="s">
        <v>11313</v>
      </c>
      <c r="G8374" s="25" t="s">
        <v>2341</v>
      </c>
      <c r="H8374" s="21" t="s">
        <v>2342</v>
      </c>
      <c r="I8374" s="25" t="s">
        <v>2343</v>
      </c>
      <c r="J8374" s="21" t="s">
        <v>11314</v>
      </c>
      <c r="K8374" s="21" t="s">
        <v>11311</v>
      </c>
    </row>
    <row r="8375" s="7" customFormat="1" customHeight="1" spans="1:11">
      <c r="A8375" s="23"/>
      <c r="B8375" s="22"/>
      <c r="C8375" s="23"/>
      <c r="D8375" s="21" t="s">
        <v>1403</v>
      </c>
      <c r="E8375" s="21" t="s">
        <v>2389</v>
      </c>
      <c r="F8375" s="21" t="s">
        <v>1403</v>
      </c>
      <c r="G8375" s="25" t="s">
        <v>1403</v>
      </c>
      <c r="H8375" s="21" t="s">
        <v>1403</v>
      </c>
      <c r="I8375" s="25" t="s">
        <v>1403</v>
      </c>
      <c r="J8375" s="21" t="s">
        <v>1403</v>
      </c>
      <c r="K8375" s="21" t="s">
        <v>1403</v>
      </c>
    </row>
    <row r="8376" s="7" customFormat="1" customHeight="1" spans="1:11">
      <c r="A8376" s="23"/>
      <c r="B8376" s="22"/>
      <c r="C8376" s="23"/>
      <c r="D8376" s="21" t="s">
        <v>1403</v>
      </c>
      <c r="E8376" s="21" t="s">
        <v>1403</v>
      </c>
      <c r="F8376" s="21" t="s">
        <v>11315</v>
      </c>
      <c r="G8376" s="25" t="s">
        <v>2341</v>
      </c>
      <c r="H8376" s="21" t="s">
        <v>2342</v>
      </c>
      <c r="I8376" s="25" t="s">
        <v>2343</v>
      </c>
      <c r="J8376" s="21" t="s">
        <v>11300</v>
      </c>
      <c r="K8376" s="21" t="s">
        <v>11311</v>
      </c>
    </row>
    <row r="8377" s="7" customFormat="1" customHeight="1" spans="1:11">
      <c r="A8377" s="23"/>
      <c r="B8377" s="22"/>
      <c r="C8377" s="23"/>
      <c r="D8377" s="21" t="s">
        <v>2357</v>
      </c>
      <c r="E8377" s="21" t="s">
        <v>1403</v>
      </c>
      <c r="F8377" s="21" t="s">
        <v>1403</v>
      </c>
      <c r="G8377" s="25" t="s">
        <v>1403</v>
      </c>
      <c r="H8377" s="21" t="s">
        <v>1403</v>
      </c>
      <c r="I8377" s="25" t="s">
        <v>1403</v>
      </c>
      <c r="J8377" s="21" t="s">
        <v>1403</v>
      </c>
      <c r="K8377" s="21" t="s">
        <v>1403</v>
      </c>
    </row>
    <row r="8378" s="7" customFormat="1" customHeight="1" spans="1:11">
      <c r="A8378" s="23"/>
      <c r="B8378" s="22"/>
      <c r="C8378" s="23"/>
      <c r="D8378" s="21" t="s">
        <v>1403</v>
      </c>
      <c r="E8378" s="21" t="s">
        <v>2358</v>
      </c>
      <c r="F8378" s="21" t="s">
        <v>1403</v>
      </c>
      <c r="G8378" s="25" t="s">
        <v>1403</v>
      </c>
      <c r="H8378" s="21" t="s">
        <v>1403</v>
      </c>
      <c r="I8378" s="25" t="s">
        <v>1403</v>
      </c>
      <c r="J8378" s="21" t="s">
        <v>1403</v>
      </c>
      <c r="K8378" s="21" t="s">
        <v>1403</v>
      </c>
    </row>
    <row r="8379" s="7" customFormat="1" customHeight="1" spans="1:11">
      <c r="A8379" s="23"/>
      <c r="B8379" s="22"/>
      <c r="C8379" s="23"/>
      <c r="D8379" s="21" t="s">
        <v>1403</v>
      </c>
      <c r="E8379" s="21" t="s">
        <v>1403</v>
      </c>
      <c r="F8379" s="21" t="s">
        <v>11316</v>
      </c>
      <c r="G8379" s="25" t="s">
        <v>2341</v>
      </c>
      <c r="H8379" s="21" t="s">
        <v>11286</v>
      </c>
      <c r="I8379" s="25" t="s">
        <v>2395</v>
      </c>
      <c r="J8379" s="21" t="s">
        <v>11317</v>
      </c>
      <c r="K8379" s="21" t="s">
        <v>11311</v>
      </c>
    </row>
    <row r="8380" s="7" customFormat="1" customHeight="1" spans="1:11">
      <c r="A8380" s="23"/>
      <c r="B8380" s="22"/>
      <c r="C8380" s="23"/>
      <c r="D8380" s="21" t="s">
        <v>1403</v>
      </c>
      <c r="E8380" s="21" t="s">
        <v>1403</v>
      </c>
      <c r="F8380" s="21" t="s">
        <v>11318</v>
      </c>
      <c r="G8380" s="25" t="s">
        <v>2498</v>
      </c>
      <c r="H8380" s="21" t="s">
        <v>2703</v>
      </c>
      <c r="I8380" s="25" t="s">
        <v>2343</v>
      </c>
      <c r="J8380" s="21" t="s">
        <v>11319</v>
      </c>
      <c r="K8380" s="21" t="s">
        <v>11311</v>
      </c>
    </row>
    <row r="8381" s="7" customFormat="1" customHeight="1" spans="1:11">
      <c r="A8381" s="23"/>
      <c r="B8381" s="22"/>
      <c r="C8381" s="23"/>
      <c r="D8381" s="21" t="s">
        <v>2373</v>
      </c>
      <c r="E8381" s="21" t="s">
        <v>1403</v>
      </c>
      <c r="F8381" s="21" t="s">
        <v>1403</v>
      </c>
      <c r="G8381" s="25" t="s">
        <v>1403</v>
      </c>
      <c r="H8381" s="21" t="s">
        <v>1403</v>
      </c>
      <c r="I8381" s="25" t="s">
        <v>1403</v>
      </c>
      <c r="J8381" s="21" t="s">
        <v>1403</v>
      </c>
      <c r="K8381" s="21" t="s">
        <v>1403</v>
      </c>
    </row>
    <row r="8382" s="7" customFormat="1" customHeight="1" spans="1:11">
      <c r="A8382" s="23"/>
      <c r="B8382" s="22"/>
      <c r="C8382" s="23"/>
      <c r="D8382" s="21" t="s">
        <v>1403</v>
      </c>
      <c r="E8382" s="21" t="s">
        <v>2374</v>
      </c>
      <c r="F8382" s="21" t="s">
        <v>1403</v>
      </c>
      <c r="G8382" s="25" t="s">
        <v>1403</v>
      </c>
      <c r="H8382" s="21" t="s">
        <v>1403</v>
      </c>
      <c r="I8382" s="25" t="s">
        <v>1403</v>
      </c>
      <c r="J8382" s="21" t="s">
        <v>1403</v>
      </c>
      <c r="K8382" s="21" t="s">
        <v>1403</v>
      </c>
    </row>
    <row r="8383" s="7" customFormat="1" customHeight="1" spans="1:11">
      <c r="A8383" s="23"/>
      <c r="B8383" s="22"/>
      <c r="C8383" s="23"/>
      <c r="D8383" s="21" t="s">
        <v>1403</v>
      </c>
      <c r="E8383" s="21" t="s">
        <v>1403</v>
      </c>
      <c r="F8383" s="21" t="s">
        <v>11320</v>
      </c>
      <c r="G8383" s="25" t="s">
        <v>2354</v>
      </c>
      <c r="H8383" s="21" t="s">
        <v>2394</v>
      </c>
      <c r="I8383" s="25" t="s">
        <v>2343</v>
      </c>
      <c r="J8383" s="21" t="s">
        <v>11321</v>
      </c>
      <c r="K8383" s="21" t="s">
        <v>11311</v>
      </c>
    </row>
    <row r="8384" s="7" customFormat="1" customHeight="1" spans="1:11">
      <c r="A8384" s="21" t="s">
        <v>11322</v>
      </c>
      <c r="B8384" s="24" t="s">
        <v>11323</v>
      </c>
      <c r="C8384" s="21" t="s">
        <v>11324</v>
      </c>
      <c r="D8384" s="23"/>
      <c r="E8384" s="23"/>
      <c r="F8384" s="23"/>
      <c r="G8384" s="22"/>
      <c r="H8384" s="23"/>
      <c r="I8384" s="22"/>
      <c r="J8384" s="23"/>
      <c r="K8384" s="23"/>
    </row>
    <row r="8385" s="7" customFormat="1" customHeight="1" spans="1:11">
      <c r="A8385" s="23"/>
      <c r="B8385" s="22"/>
      <c r="C8385" s="23"/>
      <c r="D8385" s="21" t="s">
        <v>2338</v>
      </c>
      <c r="E8385" s="21" t="s">
        <v>1403</v>
      </c>
      <c r="F8385" s="21" t="s">
        <v>1403</v>
      </c>
      <c r="G8385" s="25" t="s">
        <v>1403</v>
      </c>
      <c r="H8385" s="21" t="s">
        <v>1403</v>
      </c>
      <c r="I8385" s="25" t="s">
        <v>1403</v>
      </c>
      <c r="J8385" s="21" t="s">
        <v>1403</v>
      </c>
      <c r="K8385" s="21" t="s">
        <v>1403</v>
      </c>
    </row>
    <row r="8386" s="7" customFormat="1" customHeight="1" spans="1:11">
      <c r="A8386" s="23"/>
      <c r="B8386" s="22"/>
      <c r="C8386" s="23"/>
      <c r="D8386" s="21" t="s">
        <v>1403</v>
      </c>
      <c r="E8386" s="21" t="s">
        <v>2339</v>
      </c>
      <c r="F8386" s="21" t="s">
        <v>1403</v>
      </c>
      <c r="G8386" s="25" t="s">
        <v>1403</v>
      </c>
      <c r="H8386" s="21" t="s">
        <v>1403</v>
      </c>
      <c r="I8386" s="25" t="s">
        <v>1403</v>
      </c>
      <c r="J8386" s="21" t="s">
        <v>1403</v>
      </c>
      <c r="K8386" s="21" t="s">
        <v>1403</v>
      </c>
    </row>
    <row r="8387" s="7" customFormat="1" customHeight="1" spans="1:11">
      <c r="A8387" s="23"/>
      <c r="B8387" s="22"/>
      <c r="C8387" s="23"/>
      <c r="D8387" s="21" t="s">
        <v>1403</v>
      </c>
      <c r="E8387" s="21" t="s">
        <v>1403</v>
      </c>
      <c r="F8387" s="21" t="s">
        <v>11325</v>
      </c>
      <c r="G8387" s="25" t="s">
        <v>2498</v>
      </c>
      <c r="H8387" s="21" t="s">
        <v>11326</v>
      </c>
      <c r="I8387" s="25" t="s">
        <v>2384</v>
      </c>
      <c r="J8387" s="21" t="s">
        <v>11327</v>
      </c>
      <c r="K8387" s="21" t="s">
        <v>11328</v>
      </c>
    </row>
    <row r="8388" s="7" customFormat="1" customHeight="1" spans="1:11">
      <c r="A8388" s="23"/>
      <c r="B8388" s="22"/>
      <c r="C8388" s="23"/>
      <c r="D8388" s="21" t="s">
        <v>1403</v>
      </c>
      <c r="E8388" s="21" t="s">
        <v>2352</v>
      </c>
      <c r="F8388" s="21" t="s">
        <v>1403</v>
      </c>
      <c r="G8388" s="25" t="s">
        <v>1403</v>
      </c>
      <c r="H8388" s="21" t="s">
        <v>1403</v>
      </c>
      <c r="I8388" s="25" t="s">
        <v>1403</v>
      </c>
      <c r="J8388" s="21" t="s">
        <v>1403</v>
      </c>
      <c r="K8388" s="21" t="s">
        <v>1403</v>
      </c>
    </row>
    <row r="8389" s="7" customFormat="1" customHeight="1" spans="1:11">
      <c r="A8389" s="23"/>
      <c r="B8389" s="22"/>
      <c r="C8389" s="23"/>
      <c r="D8389" s="21" t="s">
        <v>1403</v>
      </c>
      <c r="E8389" s="21" t="s">
        <v>1403</v>
      </c>
      <c r="F8389" s="21" t="s">
        <v>11312</v>
      </c>
      <c r="G8389" s="25" t="s">
        <v>2341</v>
      </c>
      <c r="H8389" s="21" t="s">
        <v>2342</v>
      </c>
      <c r="I8389" s="25" t="s">
        <v>2343</v>
      </c>
      <c r="J8389" s="21" t="s">
        <v>9083</v>
      </c>
      <c r="K8389" s="21" t="s">
        <v>11328</v>
      </c>
    </row>
    <row r="8390" s="7" customFormat="1" customHeight="1" spans="1:11">
      <c r="A8390" s="23"/>
      <c r="B8390" s="22"/>
      <c r="C8390" s="23"/>
      <c r="D8390" s="21" t="s">
        <v>1403</v>
      </c>
      <c r="E8390" s="21" t="s">
        <v>1403</v>
      </c>
      <c r="F8390" s="21" t="s">
        <v>11329</v>
      </c>
      <c r="G8390" s="25" t="s">
        <v>2341</v>
      </c>
      <c r="H8390" s="21" t="s">
        <v>2342</v>
      </c>
      <c r="I8390" s="25" t="s">
        <v>2343</v>
      </c>
      <c r="J8390" s="21" t="s">
        <v>11330</v>
      </c>
      <c r="K8390" s="21" t="s">
        <v>11328</v>
      </c>
    </row>
    <row r="8391" s="7" customFormat="1" customHeight="1" spans="1:11">
      <c r="A8391" s="23"/>
      <c r="B8391" s="22"/>
      <c r="C8391" s="23"/>
      <c r="D8391" s="21" t="s">
        <v>1403</v>
      </c>
      <c r="E8391" s="21" t="s">
        <v>2389</v>
      </c>
      <c r="F8391" s="21" t="s">
        <v>1403</v>
      </c>
      <c r="G8391" s="25" t="s">
        <v>1403</v>
      </c>
      <c r="H8391" s="21" t="s">
        <v>1403</v>
      </c>
      <c r="I8391" s="25" t="s">
        <v>1403</v>
      </c>
      <c r="J8391" s="21" t="s">
        <v>1403</v>
      </c>
      <c r="K8391" s="21" t="s">
        <v>1403</v>
      </c>
    </row>
    <row r="8392" s="7" customFormat="1" customHeight="1" spans="1:11">
      <c r="A8392" s="23"/>
      <c r="B8392" s="22"/>
      <c r="C8392" s="23"/>
      <c r="D8392" s="21" t="s">
        <v>1403</v>
      </c>
      <c r="E8392" s="21" t="s">
        <v>1403</v>
      </c>
      <c r="F8392" s="21" t="s">
        <v>11331</v>
      </c>
      <c r="G8392" s="25" t="s">
        <v>2341</v>
      </c>
      <c r="H8392" s="21" t="s">
        <v>2342</v>
      </c>
      <c r="I8392" s="25" t="s">
        <v>2343</v>
      </c>
      <c r="J8392" s="21" t="s">
        <v>11300</v>
      </c>
      <c r="K8392" s="21" t="s">
        <v>11328</v>
      </c>
    </row>
    <row r="8393" s="7" customFormat="1" customHeight="1" spans="1:11">
      <c r="A8393" s="23"/>
      <c r="B8393" s="22"/>
      <c r="C8393" s="23"/>
      <c r="D8393" s="21" t="s">
        <v>2357</v>
      </c>
      <c r="E8393" s="21" t="s">
        <v>1403</v>
      </c>
      <c r="F8393" s="21" t="s">
        <v>1403</v>
      </c>
      <c r="G8393" s="25" t="s">
        <v>1403</v>
      </c>
      <c r="H8393" s="21" t="s">
        <v>1403</v>
      </c>
      <c r="I8393" s="25" t="s">
        <v>1403</v>
      </c>
      <c r="J8393" s="21" t="s">
        <v>1403</v>
      </c>
      <c r="K8393" s="21" t="s">
        <v>1403</v>
      </c>
    </row>
    <row r="8394" s="7" customFormat="1" customHeight="1" spans="1:11">
      <c r="A8394" s="23"/>
      <c r="B8394" s="22"/>
      <c r="C8394" s="23"/>
      <c r="D8394" s="21" t="s">
        <v>1403</v>
      </c>
      <c r="E8394" s="21" t="s">
        <v>2358</v>
      </c>
      <c r="F8394" s="21" t="s">
        <v>1403</v>
      </c>
      <c r="G8394" s="25" t="s">
        <v>1403</v>
      </c>
      <c r="H8394" s="21" t="s">
        <v>1403</v>
      </c>
      <c r="I8394" s="25" t="s">
        <v>1403</v>
      </c>
      <c r="J8394" s="21" t="s">
        <v>1403</v>
      </c>
      <c r="K8394" s="21" t="s">
        <v>1403</v>
      </c>
    </row>
    <row r="8395" s="7" customFormat="1" customHeight="1" spans="1:11">
      <c r="A8395" s="23"/>
      <c r="B8395" s="22"/>
      <c r="C8395" s="23"/>
      <c r="D8395" s="21" t="s">
        <v>1403</v>
      </c>
      <c r="E8395" s="21" t="s">
        <v>1403</v>
      </c>
      <c r="F8395" s="21" t="s">
        <v>11332</v>
      </c>
      <c r="G8395" s="25" t="s">
        <v>2498</v>
      </c>
      <c r="H8395" s="21" t="s">
        <v>2703</v>
      </c>
      <c r="I8395" s="25" t="s">
        <v>2343</v>
      </c>
      <c r="J8395" s="21" t="s">
        <v>11333</v>
      </c>
      <c r="K8395" s="21" t="s">
        <v>11328</v>
      </c>
    </row>
    <row r="8396" s="7" customFormat="1" customHeight="1" spans="1:11">
      <c r="A8396" s="23"/>
      <c r="B8396" s="22"/>
      <c r="C8396" s="23"/>
      <c r="D8396" s="21" t="s">
        <v>2373</v>
      </c>
      <c r="E8396" s="21" t="s">
        <v>1403</v>
      </c>
      <c r="F8396" s="21" t="s">
        <v>1403</v>
      </c>
      <c r="G8396" s="25" t="s">
        <v>1403</v>
      </c>
      <c r="H8396" s="21" t="s">
        <v>1403</v>
      </c>
      <c r="I8396" s="25" t="s">
        <v>1403</v>
      </c>
      <c r="J8396" s="21" t="s">
        <v>1403</v>
      </c>
      <c r="K8396" s="21" t="s">
        <v>1403</v>
      </c>
    </row>
    <row r="8397" s="7" customFormat="1" customHeight="1" spans="1:11">
      <c r="A8397" s="23"/>
      <c r="B8397" s="22"/>
      <c r="C8397" s="23"/>
      <c r="D8397" s="21" t="s">
        <v>1403</v>
      </c>
      <c r="E8397" s="21" t="s">
        <v>2374</v>
      </c>
      <c r="F8397" s="21" t="s">
        <v>1403</v>
      </c>
      <c r="G8397" s="25" t="s">
        <v>1403</v>
      </c>
      <c r="H8397" s="21" t="s">
        <v>1403</v>
      </c>
      <c r="I8397" s="25" t="s">
        <v>1403</v>
      </c>
      <c r="J8397" s="21" t="s">
        <v>1403</v>
      </c>
      <c r="K8397" s="21" t="s">
        <v>1403</v>
      </c>
    </row>
    <row r="8398" s="7" customFormat="1" customHeight="1" spans="1:11">
      <c r="A8398" s="23"/>
      <c r="B8398" s="22"/>
      <c r="C8398" s="23"/>
      <c r="D8398" s="21" t="s">
        <v>1403</v>
      </c>
      <c r="E8398" s="21" t="s">
        <v>1403</v>
      </c>
      <c r="F8398" s="21" t="s">
        <v>11334</v>
      </c>
      <c r="G8398" s="25" t="s">
        <v>2341</v>
      </c>
      <c r="H8398" s="21" t="s">
        <v>2394</v>
      </c>
      <c r="I8398" s="25" t="s">
        <v>2343</v>
      </c>
      <c r="J8398" s="21" t="s">
        <v>11335</v>
      </c>
      <c r="K8398" s="21" t="s">
        <v>11328</v>
      </c>
    </row>
    <row r="8399" s="7" customFormat="1" customHeight="1" spans="1:11">
      <c r="A8399" s="21" t="s">
        <v>9076</v>
      </c>
      <c r="B8399" s="24" t="s">
        <v>11336</v>
      </c>
      <c r="C8399" s="21" t="s">
        <v>11337</v>
      </c>
      <c r="D8399" s="23"/>
      <c r="E8399" s="23"/>
      <c r="F8399" s="23"/>
      <c r="G8399" s="22"/>
      <c r="H8399" s="23"/>
      <c r="I8399" s="22"/>
      <c r="J8399" s="23"/>
      <c r="K8399" s="23"/>
    </row>
    <row r="8400" s="7" customFormat="1" customHeight="1" spans="1:11">
      <c r="A8400" s="23"/>
      <c r="B8400" s="22"/>
      <c r="C8400" s="23"/>
      <c r="D8400" s="21" t="s">
        <v>2338</v>
      </c>
      <c r="E8400" s="21" t="s">
        <v>1403</v>
      </c>
      <c r="F8400" s="21" t="s">
        <v>1403</v>
      </c>
      <c r="G8400" s="25" t="s">
        <v>1403</v>
      </c>
      <c r="H8400" s="21" t="s">
        <v>1403</v>
      </c>
      <c r="I8400" s="25" t="s">
        <v>1403</v>
      </c>
      <c r="J8400" s="21" t="s">
        <v>1403</v>
      </c>
      <c r="K8400" s="21" t="s">
        <v>1403</v>
      </c>
    </row>
    <row r="8401" s="7" customFormat="1" customHeight="1" spans="1:11">
      <c r="A8401" s="23"/>
      <c r="B8401" s="22"/>
      <c r="C8401" s="23"/>
      <c r="D8401" s="21" t="s">
        <v>1403</v>
      </c>
      <c r="E8401" s="21" t="s">
        <v>2339</v>
      </c>
      <c r="F8401" s="21" t="s">
        <v>1403</v>
      </c>
      <c r="G8401" s="25" t="s">
        <v>1403</v>
      </c>
      <c r="H8401" s="21" t="s">
        <v>1403</v>
      </c>
      <c r="I8401" s="25" t="s">
        <v>1403</v>
      </c>
      <c r="J8401" s="21" t="s">
        <v>1403</v>
      </c>
      <c r="K8401" s="21" t="s">
        <v>1403</v>
      </c>
    </row>
    <row r="8402" s="7" customFormat="1" customHeight="1" spans="1:11">
      <c r="A8402" s="23"/>
      <c r="B8402" s="22"/>
      <c r="C8402" s="23"/>
      <c r="D8402" s="21" t="s">
        <v>1403</v>
      </c>
      <c r="E8402" s="21" t="s">
        <v>1403</v>
      </c>
      <c r="F8402" s="21" t="s">
        <v>11338</v>
      </c>
      <c r="G8402" s="25" t="s">
        <v>2354</v>
      </c>
      <c r="H8402" s="21" t="s">
        <v>2738</v>
      </c>
      <c r="I8402" s="25" t="s">
        <v>2416</v>
      </c>
      <c r="J8402" s="21" t="s">
        <v>11339</v>
      </c>
      <c r="K8402" s="21" t="s">
        <v>11340</v>
      </c>
    </row>
    <row r="8403" s="7" customFormat="1" customHeight="1" spans="1:11">
      <c r="A8403" s="23"/>
      <c r="B8403" s="22"/>
      <c r="C8403" s="23"/>
      <c r="D8403" s="21" t="s">
        <v>1403</v>
      </c>
      <c r="E8403" s="21" t="s">
        <v>1403</v>
      </c>
      <c r="F8403" s="21" t="s">
        <v>11341</v>
      </c>
      <c r="G8403" s="25" t="s">
        <v>2354</v>
      </c>
      <c r="H8403" s="21" t="s">
        <v>2603</v>
      </c>
      <c r="I8403" s="25" t="s">
        <v>2562</v>
      </c>
      <c r="J8403" s="21" t="s">
        <v>11342</v>
      </c>
      <c r="K8403" s="21" t="s">
        <v>11340</v>
      </c>
    </row>
    <row r="8404" s="7" customFormat="1" customHeight="1" spans="1:11">
      <c r="A8404" s="23"/>
      <c r="B8404" s="22"/>
      <c r="C8404" s="23"/>
      <c r="D8404" s="21" t="s">
        <v>1403</v>
      </c>
      <c r="E8404" s="21" t="s">
        <v>2352</v>
      </c>
      <c r="F8404" s="21" t="s">
        <v>1403</v>
      </c>
      <c r="G8404" s="25" t="s">
        <v>1403</v>
      </c>
      <c r="H8404" s="21" t="s">
        <v>1403</v>
      </c>
      <c r="I8404" s="25" t="s">
        <v>1403</v>
      </c>
      <c r="J8404" s="21" t="s">
        <v>1403</v>
      </c>
      <c r="K8404" s="21" t="s">
        <v>1403</v>
      </c>
    </row>
    <row r="8405" s="7" customFormat="1" customHeight="1" spans="1:11">
      <c r="A8405" s="23"/>
      <c r="B8405" s="22"/>
      <c r="C8405" s="23"/>
      <c r="D8405" s="21" t="s">
        <v>1403</v>
      </c>
      <c r="E8405" s="21" t="s">
        <v>1403</v>
      </c>
      <c r="F8405" s="21" t="s">
        <v>9082</v>
      </c>
      <c r="G8405" s="25" t="s">
        <v>2341</v>
      </c>
      <c r="H8405" s="21" t="s">
        <v>2342</v>
      </c>
      <c r="I8405" s="25" t="s">
        <v>2343</v>
      </c>
      <c r="J8405" s="21" t="s">
        <v>9083</v>
      </c>
      <c r="K8405" s="21" t="s">
        <v>11340</v>
      </c>
    </row>
    <row r="8406" s="7" customFormat="1" customHeight="1" spans="1:11">
      <c r="A8406" s="23"/>
      <c r="B8406" s="22"/>
      <c r="C8406" s="23"/>
      <c r="D8406" s="21" t="s">
        <v>1403</v>
      </c>
      <c r="E8406" s="21" t="s">
        <v>1403</v>
      </c>
      <c r="F8406" s="21" t="s">
        <v>11343</v>
      </c>
      <c r="G8406" s="25" t="s">
        <v>2341</v>
      </c>
      <c r="H8406" s="21" t="s">
        <v>2342</v>
      </c>
      <c r="I8406" s="25" t="s">
        <v>2343</v>
      </c>
      <c r="J8406" s="21" t="s">
        <v>11344</v>
      </c>
      <c r="K8406" s="21" t="s">
        <v>11340</v>
      </c>
    </row>
    <row r="8407" s="7" customFormat="1" customHeight="1" spans="1:11">
      <c r="A8407" s="23"/>
      <c r="B8407" s="22"/>
      <c r="C8407" s="23"/>
      <c r="D8407" s="21" t="s">
        <v>1403</v>
      </c>
      <c r="E8407" s="21" t="s">
        <v>2389</v>
      </c>
      <c r="F8407" s="21" t="s">
        <v>1403</v>
      </c>
      <c r="G8407" s="25" t="s">
        <v>1403</v>
      </c>
      <c r="H8407" s="21" t="s">
        <v>1403</v>
      </c>
      <c r="I8407" s="25" t="s">
        <v>1403</v>
      </c>
      <c r="J8407" s="21" t="s">
        <v>1403</v>
      </c>
      <c r="K8407" s="21" t="s">
        <v>1403</v>
      </c>
    </row>
    <row r="8408" s="7" customFormat="1" customHeight="1" spans="1:11">
      <c r="A8408" s="23"/>
      <c r="B8408" s="22"/>
      <c r="C8408" s="23"/>
      <c r="D8408" s="21" t="s">
        <v>1403</v>
      </c>
      <c r="E8408" s="21" t="s">
        <v>1403</v>
      </c>
      <c r="F8408" s="21" t="s">
        <v>9084</v>
      </c>
      <c r="G8408" s="25" t="s">
        <v>2341</v>
      </c>
      <c r="H8408" s="21" t="s">
        <v>2342</v>
      </c>
      <c r="I8408" s="25" t="s">
        <v>2343</v>
      </c>
      <c r="J8408" s="21" t="s">
        <v>9085</v>
      </c>
      <c r="K8408" s="21" t="s">
        <v>11340</v>
      </c>
    </row>
    <row r="8409" s="7" customFormat="1" customHeight="1" spans="1:11">
      <c r="A8409" s="23"/>
      <c r="B8409" s="22"/>
      <c r="C8409" s="23"/>
      <c r="D8409" s="21" t="s">
        <v>2357</v>
      </c>
      <c r="E8409" s="21" t="s">
        <v>1403</v>
      </c>
      <c r="F8409" s="21" t="s">
        <v>1403</v>
      </c>
      <c r="G8409" s="25" t="s">
        <v>1403</v>
      </c>
      <c r="H8409" s="21" t="s">
        <v>1403</v>
      </c>
      <c r="I8409" s="25" t="s">
        <v>1403</v>
      </c>
      <c r="J8409" s="21" t="s">
        <v>1403</v>
      </c>
      <c r="K8409" s="21" t="s">
        <v>1403</v>
      </c>
    </row>
    <row r="8410" s="7" customFormat="1" customHeight="1" spans="1:11">
      <c r="A8410" s="23"/>
      <c r="B8410" s="22"/>
      <c r="C8410" s="23"/>
      <c r="D8410" s="21" t="s">
        <v>1403</v>
      </c>
      <c r="E8410" s="21" t="s">
        <v>2358</v>
      </c>
      <c r="F8410" s="21" t="s">
        <v>1403</v>
      </c>
      <c r="G8410" s="25" t="s">
        <v>1403</v>
      </c>
      <c r="H8410" s="21" t="s">
        <v>1403</v>
      </c>
      <c r="I8410" s="25" t="s">
        <v>1403</v>
      </c>
      <c r="J8410" s="21" t="s">
        <v>1403</v>
      </c>
      <c r="K8410" s="21" t="s">
        <v>1403</v>
      </c>
    </row>
    <row r="8411" s="7" customFormat="1" customHeight="1" spans="1:11">
      <c r="A8411" s="23"/>
      <c r="B8411" s="22"/>
      <c r="C8411" s="23"/>
      <c r="D8411" s="21" t="s">
        <v>1403</v>
      </c>
      <c r="E8411" s="21" t="s">
        <v>1403</v>
      </c>
      <c r="F8411" s="21" t="s">
        <v>11345</v>
      </c>
      <c r="G8411" s="25" t="s">
        <v>2341</v>
      </c>
      <c r="H8411" s="21" t="s">
        <v>2408</v>
      </c>
      <c r="I8411" s="25" t="s">
        <v>2395</v>
      </c>
      <c r="J8411" s="21" t="s">
        <v>11346</v>
      </c>
      <c r="K8411" s="21" t="s">
        <v>11340</v>
      </c>
    </row>
    <row r="8412" s="7" customFormat="1" customHeight="1" spans="1:11">
      <c r="A8412" s="23"/>
      <c r="B8412" s="22"/>
      <c r="C8412" s="23"/>
      <c r="D8412" s="21" t="s">
        <v>1403</v>
      </c>
      <c r="E8412" s="21" t="s">
        <v>1403</v>
      </c>
      <c r="F8412" s="21" t="s">
        <v>11347</v>
      </c>
      <c r="G8412" s="25" t="s">
        <v>2498</v>
      </c>
      <c r="H8412" s="21" t="s">
        <v>2541</v>
      </c>
      <c r="I8412" s="25" t="s">
        <v>2343</v>
      </c>
      <c r="J8412" s="21" t="s">
        <v>11348</v>
      </c>
      <c r="K8412" s="21" t="s">
        <v>11340</v>
      </c>
    </row>
    <row r="8413" s="7" customFormat="1" customHeight="1" spans="1:11">
      <c r="A8413" s="23"/>
      <c r="B8413" s="22"/>
      <c r="C8413" s="23"/>
      <c r="D8413" s="21" t="s">
        <v>2373</v>
      </c>
      <c r="E8413" s="21" t="s">
        <v>1403</v>
      </c>
      <c r="F8413" s="21" t="s">
        <v>1403</v>
      </c>
      <c r="G8413" s="25" t="s">
        <v>1403</v>
      </c>
      <c r="H8413" s="21" t="s">
        <v>1403</v>
      </c>
      <c r="I8413" s="25" t="s">
        <v>1403</v>
      </c>
      <c r="J8413" s="21" t="s">
        <v>1403</v>
      </c>
      <c r="K8413" s="21" t="s">
        <v>1403</v>
      </c>
    </row>
    <row r="8414" s="7" customFormat="1" customHeight="1" spans="1:11">
      <c r="A8414" s="23"/>
      <c r="B8414" s="22"/>
      <c r="C8414" s="23"/>
      <c r="D8414" s="21" t="s">
        <v>1403</v>
      </c>
      <c r="E8414" s="21" t="s">
        <v>2374</v>
      </c>
      <c r="F8414" s="21" t="s">
        <v>1403</v>
      </c>
      <c r="G8414" s="25" t="s">
        <v>1403</v>
      </c>
      <c r="H8414" s="21" t="s">
        <v>1403</v>
      </c>
      <c r="I8414" s="25" t="s">
        <v>1403</v>
      </c>
      <c r="J8414" s="21" t="s">
        <v>1403</v>
      </c>
      <c r="K8414" s="21" t="s">
        <v>1403</v>
      </c>
    </row>
    <row r="8415" s="7" customFormat="1" customHeight="1" spans="1:11">
      <c r="A8415" s="23"/>
      <c r="B8415" s="22"/>
      <c r="C8415" s="23"/>
      <c r="D8415" s="21" t="s">
        <v>1403</v>
      </c>
      <c r="E8415" s="21" t="s">
        <v>1403</v>
      </c>
      <c r="F8415" s="21" t="s">
        <v>11349</v>
      </c>
      <c r="G8415" s="25" t="s">
        <v>2354</v>
      </c>
      <c r="H8415" s="21" t="s">
        <v>2394</v>
      </c>
      <c r="I8415" s="25" t="s">
        <v>2343</v>
      </c>
      <c r="J8415" s="21" t="s">
        <v>11350</v>
      </c>
      <c r="K8415" s="21" t="s">
        <v>11340</v>
      </c>
    </row>
    <row r="8416" s="7" customFormat="1" customHeight="1" spans="1:11">
      <c r="A8416" s="21" t="s">
        <v>11351</v>
      </c>
      <c r="B8416" s="24" t="s">
        <v>11352</v>
      </c>
      <c r="C8416" s="21" t="s">
        <v>11353</v>
      </c>
      <c r="D8416" s="23"/>
      <c r="E8416" s="23"/>
      <c r="F8416" s="23"/>
      <c r="G8416" s="22"/>
      <c r="H8416" s="23"/>
      <c r="I8416" s="22"/>
      <c r="J8416" s="23"/>
      <c r="K8416" s="23"/>
    </row>
    <row r="8417" s="7" customFormat="1" customHeight="1" spans="1:11">
      <c r="A8417" s="23"/>
      <c r="B8417" s="22"/>
      <c r="C8417" s="23"/>
      <c r="D8417" s="21" t="s">
        <v>2338</v>
      </c>
      <c r="E8417" s="21" t="s">
        <v>1403</v>
      </c>
      <c r="F8417" s="21" t="s">
        <v>1403</v>
      </c>
      <c r="G8417" s="25" t="s">
        <v>1403</v>
      </c>
      <c r="H8417" s="21" t="s">
        <v>1403</v>
      </c>
      <c r="I8417" s="25" t="s">
        <v>1403</v>
      </c>
      <c r="J8417" s="21" t="s">
        <v>1403</v>
      </c>
      <c r="K8417" s="21" t="s">
        <v>1403</v>
      </c>
    </row>
    <row r="8418" s="7" customFormat="1" customHeight="1" spans="1:11">
      <c r="A8418" s="23"/>
      <c r="B8418" s="22"/>
      <c r="C8418" s="23"/>
      <c r="D8418" s="21" t="s">
        <v>1403</v>
      </c>
      <c r="E8418" s="21" t="s">
        <v>2339</v>
      </c>
      <c r="F8418" s="21" t="s">
        <v>1403</v>
      </c>
      <c r="G8418" s="25" t="s">
        <v>1403</v>
      </c>
      <c r="H8418" s="21" t="s">
        <v>1403</v>
      </c>
      <c r="I8418" s="25" t="s">
        <v>1403</v>
      </c>
      <c r="J8418" s="21" t="s">
        <v>1403</v>
      </c>
      <c r="K8418" s="21" t="s">
        <v>1403</v>
      </c>
    </row>
    <row r="8419" s="7" customFormat="1" customHeight="1" spans="1:11">
      <c r="A8419" s="23"/>
      <c r="B8419" s="22"/>
      <c r="C8419" s="23"/>
      <c r="D8419" s="21" t="s">
        <v>1403</v>
      </c>
      <c r="E8419" s="21" t="s">
        <v>1403</v>
      </c>
      <c r="F8419" s="21" t="s">
        <v>11354</v>
      </c>
      <c r="G8419" s="25" t="s">
        <v>2498</v>
      </c>
      <c r="H8419" s="21" t="s">
        <v>2355</v>
      </c>
      <c r="I8419" s="25" t="s">
        <v>2967</v>
      </c>
      <c r="J8419" s="21" t="s">
        <v>11355</v>
      </c>
      <c r="K8419" s="21" t="s">
        <v>11356</v>
      </c>
    </row>
    <row r="8420" s="7" customFormat="1" customHeight="1" spans="1:11">
      <c r="A8420" s="23"/>
      <c r="B8420" s="22"/>
      <c r="C8420" s="23"/>
      <c r="D8420" s="21" t="s">
        <v>1403</v>
      </c>
      <c r="E8420" s="21" t="s">
        <v>2389</v>
      </c>
      <c r="F8420" s="21" t="s">
        <v>1403</v>
      </c>
      <c r="G8420" s="25" t="s">
        <v>1403</v>
      </c>
      <c r="H8420" s="21" t="s">
        <v>1403</v>
      </c>
      <c r="I8420" s="25" t="s">
        <v>1403</v>
      </c>
      <c r="J8420" s="21" t="s">
        <v>1403</v>
      </c>
      <c r="K8420" s="21" t="s">
        <v>1403</v>
      </c>
    </row>
    <row r="8421" s="7" customFormat="1" customHeight="1" spans="1:11">
      <c r="A8421" s="23"/>
      <c r="B8421" s="22"/>
      <c r="C8421" s="23"/>
      <c r="D8421" s="21" t="s">
        <v>1403</v>
      </c>
      <c r="E8421" s="21" t="s">
        <v>1403</v>
      </c>
      <c r="F8421" s="21" t="s">
        <v>11357</v>
      </c>
      <c r="G8421" s="25" t="s">
        <v>2341</v>
      </c>
      <c r="H8421" s="21" t="s">
        <v>11358</v>
      </c>
      <c r="I8421" s="25" t="s">
        <v>2395</v>
      </c>
      <c r="J8421" s="21" t="s">
        <v>11359</v>
      </c>
      <c r="K8421" s="21" t="s">
        <v>11356</v>
      </c>
    </row>
    <row r="8422" s="7" customFormat="1" customHeight="1" spans="1:11">
      <c r="A8422" s="23"/>
      <c r="B8422" s="22"/>
      <c r="C8422" s="23"/>
      <c r="D8422" s="21" t="s">
        <v>2357</v>
      </c>
      <c r="E8422" s="21" t="s">
        <v>1403</v>
      </c>
      <c r="F8422" s="21" t="s">
        <v>1403</v>
      </c>
      <c r="G8422" s="25" t="s">
        <v>1403</v>
      </c>
      <c r="H8422" s="21" t="s">
        <v>1403</v>
      </c>
      <c r="I8422" s="25" t="s">
        <v>1403</v>
      </c>
      <c r="J8422" s="21" t="s">
        <v>1403</v>
      </c>
      <c r="K8422" s="21" t="s">
        <v>1403</v>
      </c>
    </row>
    <row r="8423" s="7" customFormat="1" customHeight="1" spans="1:11">
      <c r="A8423" s="23"/>
      <c r="B8423" s="22"/>
      <c r="C8423" s="23"/>
      <c r="D8423" s="21" t="s">
        <v>1403</v>
      </c>
      <c r="E8423" s="21" t="s">
        <v>2358</v>
      </c>
      <c r="F8423" s="21" t="s">
        <v>1403</v>
      </c>
      <c r="G8423" s="25" t="s">
        <v>1403</v>
      </c>
      <c r="H8423" s="21" t="s">
        <v>1403</v>
      </c>
      <c r="I8423" s="25" t="s">
        <v>1403</v>
      </c>
      <c r="J8423" s="21" t="s">
        <v>1403</v>
      </c>
      <c r="K8423" s="21" t="s">
        <v>1403</v>
      </c>
    </row>
    <row r="8424" s="7" customFormat="1" customHeight="1" spans="1:11">
      <c r="A8424" s="23"/>
      <c r="B8424" s="22"/>
      <c r="C8424" s="23"/>
      <c r="D8424" s="21" t="s">
        <v>1403</v>
      </c>
      <c r="E8424" s="21" t="s">
        <v>1403</v>
      </c>
      <c r="F8424" s="21" t="s">
        <v>11360</v>
      </c>
      <c r="G8424" s="25" t="s">
        <v>2341</v>
      </c>
      <c r="H8424" s="21" t="s">
        <v>4913</v>
      </c>
      <c r="I8424" s="25" t="s">
        <v>2395</v>
      </c>
      <c r="J8424" s="21" t="s">
        <v>11361</v>
      </c>
      <c r="K8424" s="21" t="s">
        <v>11356</v>
      </c>
    </row>
    <row r="8425" s="7" customFormat="1" customHeight="1" spans="1:11">
      <c r="A8425" s="23"/>
      <c r="B8425" s="22"/>
      <c r="C8425" s="23"/>
      <c r="D8425" s="21" t="s">
        <v>2373</v>
      </c>
      <c r="E8425" s="21" t="s">
        <v>1403</v>
      </c>
      <c r="F8425" s="21" t="s">
        <v>1403</v>
      </c>
      <c r="G8425" s="25" t="s">
        <v>1403</v>
      </c>
      <c r="H8425" s="21" t="s">
        <v>1403</v>
      </c>
      <c r="I8425" s="25" t="s">
        <v>1403</v>
      </c>
      <c r="J8425" s="21" t="s">
        <v>1403</v>
      </c>
      <c r="K8425" s="21" t="s">
        <v>1403</v>
      </c>
    </row>
    <row r="8426" s="7" customFormat="1" customHeight="1" spans="1:11">
      <c r="A8426" s="23"/>
      <c r="B8426" s="22"/>
      <c r="C8426" s="23"/>
      <c r="D8426" s="21" t="s">
        <v>1403</v>
      </c>
      <c r="E8426" s="21" t="s">
        <v>2374</v>
      </c>
      <c r="F8426" s="21" t="s">
        <v>1403</v>
      </c>
      <c r="G8426" s="25" t="s">
        <v>1403</v>
      </c>
      <c r="H8426" s="21" t="s">
        <v>1403</v>
      </c>
      <c r="I8426" s="25" t="s">
        <v>1403</v>
      </c>
      <c r="J8426" s="21" t="s">
        <v>1403</v>
      </c>
      <c r="K8426" s="21" t="s">
        <v>1403</v>
      </c>
    </row>
    <row r="8427" s="7" customFormat="1" customHeight="1" spans="1:11">
      <c r="A8427" s="23"/>
      <c r="B8427" s="22"/>
      <c r="C8427" s="23"/>
      <c r="D8427" s="21" t="s">
        <v>1403</v>
      </c>
      <c r="E8427" s="21" t="s">
        <v>1403</v>
      </c>
      <c r="F8427" s="21" t="s">
        <v>11362</v>
      </c>
      <c r="G8427" s="25" t="s">
        <v>2354</v>
      </c>
      <c r="H8427" s="21" t="s">
        <v>2452</v>
      </c>
      <c r="I8427" s="25" t="s">
        <v>2343</v>
      </c>
      <c r="J8427" s="21" t="s">
        <v>11363</v>
      </c>
      <c r="K8427" s="21" t="s">
        <v>11356</v>
      </c>
    </row>
    <row r="8428" s="7" customFormat="1" customHeight="1" spans="1:11">
      <c r="A8428" s="21" t="s">
        <v>11364</v>
      </c>
      <c r="B8428" s="24" t="s">
        <v>11365</v>
      </c>
      <c r="C8428" s="21" t="s">
        <v>11366</v>
      </c>
      <c r="D8428" s="23"/>
      <c r="E8428" s="23"/>
      <c r="F8428" s="23"/>
      <c r="G8428" s="22"/>
      <c r="H8428" s="23"/>
      <c r="I8428" s="22"/>
      <c r="J8428" s="23"/>
      <c r="K8428" s="23"/>
    </row>
    <row r="8429" s="7" customFormat="1" customHeight="1" spans="1:11">
      <c r="A8429" s="23"/>
      <c r="B8429" s="22"/>
      <c r="C8429" s="23"/>
      <c r="D8429" s="21" t="s">
        <v>2338</v>
      </c>
      <c r="E8429" s="21" t="s">
        <v>1403</v>
      </c>
      <c r="F8429" s="21" t="s">
        <v>1403</v>
      </c>
      <c r="G8429" s="25" t="s">
        <v>1403</v>
      </c>
      <c r="H8429" s="21" t="s">
        <v>1403</v>
      </c>
      <c r="I8429" s="25" t="s">
        <v>1403</v>
      </c>
      <c r="J8429" s="21" t="s">
        <v>1403</v>
      </c>
      <c r="K8429" s="21" t="s">
        <v>1403</v>
      </c>
    </row>
    <row r="8430" s="7" customFormat="1" customHeight="1" spans="1:11">
      <c r="A8430" s="23"/>
      <c r="B8430" s="22"/>
      <c r="C8430" s="23"/>
      <c r="D8430" s="21" t="s">
        <v>1403</v>
      </c>
      <c r="E8430" s="21" t="s">
        <v>2339</v>
      </c>
      <c r="F8430" s="21" t="s">
        <v>1403</v>
      </c>
      <c r="G8430" s="25" t="s">
        <v>1403</v>
      </c>
      <c r="H8430" s="21" t="s">
        <v>1403</v>
      </c>
      <c r="I8430" s="25" t="s">
        <v>1403</v>
      </c>
      <c r="J8430" s="21" t="s">
        <v>1403</v>
      </c>
      <c r="K8430" s="21" t="s">
        <v>1403</v>
      </c>
    </row>
    <row r="8431" s="7" customFormat="1" customHeight="1" spans="1:11">
      <c r="A8431" s="23"/>
      <c r="B8431" s="22"/>
      <c r="C8431" s="23"/>
      <c r="D8431" s="21" t="s">
        <v>1403</v>
      </c>
      <c r="E8431" s="21" t="s">
        <v>1403</v>
      </c>
      <c r="F8431" s="21" t="s">
        <v>11367</v>
      </c>
      <c r="G8431" s="25" t="s">
        <v>2498</v>
      </c>
      <c r="H8431" s="21" t="s">
        <v>2367</v>
      </c>
      <c r="I8431" s="25" t="s">
        <v>2384</v>
      </c>
      <c r="J8431" s="21" t="s">
        <v>11368</v>
      </c>
      <c r="K8431" s="21" t="s">
        <v>11369</v>
      </c>
    </row>
    <row r="8432" s="7" customFormat="1" customHeight="1" spans="1:11">
      <c r="A8432" s="23"/>
      <c r="B8432" s="22"/>
      <c r="C8432" s="23"/>
      <c r="D8432" s="21" t="s">
        <v>1403</v>
      </c>
      <c r="E8432" s="21" t="s">
        <v>2352</v>
      </c>
      <c r="F8432" s="21" t="s">
        <v>1403</v>
      </c>
      <c r="G8432" s="25" t="s">
        <v>1403</v>
      </c>
      <c r="H8432" s="21" t="s">
        <v>1403</v>
      </c>
      <c r="I8432" s="25" t="s">
        <v>1403</v>
      </c>
      <c r="J8432" s="21" t="s">
        <v>1403</v>
      </c>
      <c r="K8432" s="21" t="s">
        <v>1403</v>
      </c>
    </row>
    <row r="8433" s="7" customFormat="1" customHeight="1" spans="1:11">
      <c r="A8433" s="23"/>
      <c r="B8433" s="22"/>
      <c r="C8433" s="23"/>
      <c r="D8433" s="21" t="s">
        <v>1403</v>
      </c>
      <c r="E8433" s="21" t="s">
        <v>1403</v>
      </c>
      <c r="F8433" s="21" t="s">
        <v>11370</v>
      </c>
      <c r="G8433" s="25" t="s">
        <v>2341</v>
      </c>
      <c r="H8433" s="21" t="s">
        <v>2342</v>
      </c>
      <c r="I8433" s="25" t="s">
        <v>2343</v>
      </c>
      <c r="J8433" s="21" t="s">
        <v>11371</v>
      </c>
      <c r="K8433" s="21" t="s">
        <v>11369</v>
      </c>
    </row>
    <row r="8434" s="7" customFormat="1" customHeight="1" spans="1:11">
      <c r="A8434" s="23"/>
      <c r="B8434" s="22"/>
      <c r="C8434" s="23"/>
      <c r="D8434" s="21" t="s">
        <v>1403</v>
      </c>
      <c r="E8434" s="21" t="s">
        <v>2389</v>
      </c>
      <c r="F8434" s="21" t="s">
        <v>1403</v>
      </c>
      <c r="G8434" s="25" t="s">
        <v>1403</v>
      </c>
      <c r="H8434" s="21" t="s">
        <v>1403</v>
      </c>
      <c r="I8434" s="25" t="s">
        <v>1403</v>
      </c>
      <c r="J8434" s="21" t="s">
        <v>1403</v>
      </c>
      <c r="K8434" s="21" t="s">
        <v>1403</v>
      </c>
    </row>
    <row r="8435" s="7" customFormat="1" customHeight="1" spans="1:11">
      <c r="A8435" s="23"/>
      <c r="B8435" s="22"/>
      <c r="C8435" s="23"/>
      <c r="D8435" s="21" t="s">
        <v>1403</v>
      </c>
      <c r="E8435" s="21" t="s">
        <v>1403</v>
      </c>
      <c r="F8435" s="21" t="s">
        <v>11372</v>
      </c>
      <c r="G8435" s="25" t="s">
        <v>2341</v>
      </c>
      <c r="H8435" s="21" t="s">
        <v>2342</v>
      </c>
      <c r="I8435" s="25" t="s">
        <v>2343</v>
      </c>
      <c r="J8435" s="21" t="s">
        <v>11373</v>
      </c>
      <c r="K8435" s="21" t="s">
        <v>11369</v>
      </c>
    </row>
    <row r="8436" s="7" customFormat="1" customHeight="1" spans="1:11">
      <c r="A8436" s="23"/>
      <c r="B8436" s="22"/>
      <c r="C8436" s="23"/>
      <c r="D8436" s="21" t="s">
        <v>2357</v>
      </c>
      <c r="E8436" s="21" t="s">
        <v>1403</v>
      </c>
      <c r="F8436" s="21" t="s">
        <v>1403</v>
      </c>
      <c r="G8436" s="25" t="s">
        <v>1403</v>
      </c>
      <c r="H8436" s="21" t="s">
        <v>1403</v>
      </c>
      <c r="I8436" s="25" t="s">
        <v>1403</v>
      </c>
      <c r="J8436" s="21" t="s">
        <v>1403</v>
      </c>
      <c r="K8436" s="21" t="s">
        <v>1403</v>
      </c>
    </row>
    <row r="8437" s="7" customFormat="1" customHeight="1" spans="1:11">
      <c r="A8437" s="23"/>
      <c r="B8437" s="22"/>
      <c r="C8437" s="23"/>
      <c r="D8437" s="21" t="s">
        <v>1403</v>
      </c>
      <c r="E8437" s="21" t="s">
        <v>2358</v>
      </c>
      <c r="F8437" s="21" t="s">
        <v>1403</v>
      </c>
      <c r="G8437" s="25" t="s">
        <v>1403</v>
      </c>
      <c r="H8437" s="21" t="s">
        <v>1403</v>
      </c>
      <c r="I8437" s="25" t="s">
        <v>1403</v>
      </c>
      <c r="J8437" s="21" t="s">
        <v>1403</v>
      </c>
      <c r="K8437" s="21" t="s">
        <v>1403</v>
      </c>
    </row>
    <row r="8438" s="7" customFormat="1" customHeight="1" spans="1:11">
      <c r="A8438" s="23"/>
      <c r="B8438" s="22"/>
      <c r="C8438" s="23"/>
      <c r="D8438" s="21" t="s">
        <v>1403</v>
      </c>
      <c r="E8438" s="21" t="s">
        <v>1403</v>
      </c>
      <c r="F8438" s="21" t="s">
        <v>11374</v>
      </c>
      <c r="G8438" s="25" t="s">
        <v>2498</v>
      </c>
      <c r="H8438" s="21" t="s">
        <v>2541</v>
      </c>
      <c r="I8438" s="25" t="s">
        <v>2343</v>
      </c>
      <c r="J8438" s="21" t="s">
        <v>11375</v>
      </c>
      <c r="K8438" s="21" t="s">
        <v>11369</v>
      </c>
    </row>
    <row r="8439" s="7" customFormat="1" customHeight="1" spans="1:11">
      <c r="A8439" s="23"/>
      <c r="B8439" s="22"/>
      <c r="C8439" s="23"/>
      <c r="D8439" s="21" t="s">
        <v>2373</v>
      </c>
      <c r="E8439" s="21" t="s">
        <v>1403</v>
      </c>
      <c r="F8439" s="21" t="s">
        <v>1403</v>
      </c>
      <c r="G8439" s="25" t="s">
        <v>1403</v>
      </c>
      <c r="H8439" s="21" t="s">
        <v>1403</v>
      </c>
      <c r="I8439" s="25" t="s">
        <v>1403</v>
      </c>
      <c r="J8439" s="21" t="s">
        <v>1403</v>
      </c>
      <c r="K8439" s="21" t="s">
        <v>1403</v>
      </c>
    </row>
    <row r="8440" s="7" customFormat="1" customHeight="1" spans="1:11">
      <c r="A8440" s="23"/>
      <c r="B8440" s="22"/>
      <c r="C8440" s="23"/>
      <c r="D8440" s="21" t="s">
        <v>1403</v>
      </c>
      <c r="E8440" s="21" t="s">
        <v>2374</v>
      </c>
      <c r="F8440" s="21" t="s">
        <v>1403</v>
      </c>
      <c r="G8440" s="25" t="s">
        <v>1403</v>
      </c>
      <c r="H8440" s="21" t="s">
        <v>1403</v>
      </c>
      <c r="I8440" s="25" t="s">
        <v>1403</v>
      </c>
      <c r="J8440" s="21" t="s">
        <v>1403</v>
      </c>
      <c r="K8440" s="21" t="s">
        <v>1403</v>
      </c>
    </row>
    <row r="8441" s="7" customFormat="1" customHeight="1" spans="1:11">
      <c r="A8441" s="23"/>
      <c r="B8441" s="22"/>
      <c r="C8441" s="23"/>
      <c r="D8441" s="21" t="s">
        <v>1403</v>
      </c>
      <c r="E8441" s="21" t="s">
        <v>1403</v>
      </c>
      <c r="F8441" s="21" t="s">
        <v>11376</v>
      </c>
      <c r="G8441" s="25" t="s">
        <v>2354</v>
      </c>
      <c r="H8441" s="21" t="s">
        <v>2394</v>
      </c>
      <c r="I8441" s="25" t="s">
        <v>2343</v>
      </c>
      <c r="J8441" s="21" t="s">
        <v>11377</v>
      </c>
      <c r="K8441" s="21" t="s">
        <v>11369</v>
      </c>
    </row>
    <row r="8442" s="7" customFormat="1" customHeight="1" spans="1:11">
      <c r="A8442" s="21" t="s">
        <v>11378</v>
      </c>
      <c r="B8442" s="24" t="s">
        <v>11379</v>
      </c>
      <c r="C8442" s="21" t="s">
        <v>11380</v>
      </c>
      <c r="D8442" s="23"/>
      <c r="E8442" s="23"/>
      <c r="F8442" s="23"/>
      <c r="G8442" s="22"/>
      <c r="H8442" s="23"/>
      <c r="I8442" s="22"/>
      <c r="J8442" s="23"/>
      <c r="K8442" s="23"/>
    </row>
    <row r="8443" s="7" customFormat="1" customHeight="1" spans="1:11">
      <c r="A8443" s="23"/>
      <c r="B8443" s="22"/>
      <c r="C8443" s="23"/>
      <c r="D8443" s="21" t="s">
        <v>2338</v>
      </c>
      <c r="E8443" s="21" t="s">
        <v>1403</v>
      </c>
      <c r="F8443" s="21" t="s">
        <v>1403</v>
      </c>
      <c r="G8443" s="25" t="s">
        <v>1403</v>
      </c>
      <c r="H8443" s="21" t="s">
        <v>1403</v>
      </c>
      <c r="I8443" s="25" t="s">
        <v>1403</v>
      </c>
      <c r="J8443" s="21" t="s">
        <v>1403</v>
      </c>
      <c r="K8443" s="21" t="s">
        <v>1403</v>
      </c>
    </row>
    <row r="8444" s="7" customFormat="1" customHeight="1" spans="1:11">
      <c r="A8444" s="23"/>
      <c r="B8444" s="22"/>
      <c r="C8444" s="23"/>
      <c r="D8444" s="21" t="s">
        <v>1403</v>
      </c>
      <c r="E8444" s="21" t="s">
        <v>2339</v>
      </c>
      <c r="F8444" s="21" t="s">
        <v>1403</v>
      </c>
      <c r="G8444" s="25" t="s">
        <v>1403</v>
      </c>
      <c r="H8444" s="21" t="s">
        <v>1403</v>
      </c>
      <c r="I8444" s="25" t="s">
        <v>1403</v>
      </c>
      <c r="J8444" s="21" t="s">
        <v>1403</v>
      </c>
      <c r="K8444" s="21" t="s">
        <v>1403</v>
      </c>
    </row>
    <row r="8445" s="7" customFormat="1" customHeight="1" spans="1:11">
      <c r="A8445" s="23"/>
      <c r="B8445" s="22"/>
      <c r="C8445" s="23"/>
      <c r="D8445" s="21" t="s">
        <v>1403</v>
      </c>
      <c r="E8445" s="21" t="s">
        <v>1403</v>
      </c>
      <c r="F8445" s="21" t="s">
        <v>11381</v>
      </c>
      <c r="G8445" s="25" t="s">
        <v>2498</v>
      </c>
      <c r="H8445" s="21" t="s">
        <v>11382</v>
      </c>
      <c r="I8445" s="25" t="s">
        <v>2562</v>
      </c>
      <c r="J8445" s="21" t="s">
        <v>11383</v>
      </c>
      <c r="K8445" s="21" t="s">
        <v>11384</v>
      </c>
    </row>
    <row r="8446" s="7" customFormat="1" customHeight="1" spans="1:11">
      <c r="A8446" s="23"/>
      <c r="B8446" s="22"/>
      <c r="C8446" s="23"/>
      <c r="D8446" s="21" t="s">
        <v>1403</v>
      </c>
      <c r="E8446" s="21" t="s">
        <v>2352</v>
      </c>
      <c r="F8446" s="21" t="s">
        <v>1403</v>
      </c>
      <c r="G8446" s="25" t="s">
        <v>1403</v>
      </c>
      <c r="H8446" s="21" t="s">
        <v>1403</v>
      </c>
      <c r="I8446" s="25" t="s">
        <v>1403</v>
      </c>
      <c r="J8446" s="21" t="s">
        <v>1403</v>
      </c>
      <c r="K8446" s="21" t="s">
        <v>1403</v>
      </c>
    </row>
    <row r="8447" s="7" customFormat="1" customHeight="1" spans="1:11">
      <c r="A8447" s="23"/>
      <c r="B8447" s="22"/>
      <c r="C8447" s="23"/>
      <c r="D8447" s="21" t="s">
        <v>1403</v>
      </c>
      <c r="E8447" s="21" t="s">
        <v>1403</v>
      </c>
      <c r="F8447" s="21" t="s">
        <v>11385</v>
      </c>
      <c r="G8447" s="25" t="s">
        <v>2341</v>
      </c>
      <c r="H8447" s="21" t="s">
        <v>2342</v>
      </c>
      <c r="I8447" s="25" t="s">
        <v>2343</v>
      </c>
      <c r="J8447" s="21" t="s">
        <v>11386</v>
      </c>
      <c r="K8447" s="21" t="s">
        <v>11384</v>
      </c>
    </row>
    <row r="8448" s="7" customFormat="1" customHeight="1" spans="1:11">
      <c r="A8448" s="23"/>
      <c r="B8448" s="22"/>
      <c r="C8448" s="23"/>
      <c r="D8448" s="21" t="s">
        <v>1403</v>
      </c>
      <c r="E8448" s="21" t="s">
        <v>1403</v>
      </c>
      <c r="F8448" s="21" t="s">
        <v>11387</v>
      </c>
      <c r="G8448" s="25" t="s">
        <v>2341</v>
      </c>
      <c r="H8448" s="21" t="s">
        <v>2342</v>
      </c>
      <c r="I8448" s="25" t="s">
        <v>2343</v>
      </c>
      <c r="J8448" s="21" t="s">
        <v>11388</v>
      </c>
      <c r="K8448" s="21" t="s">
        <v>11384</v>
      </c>
    </row>
    <row r="8449" s="7" customFormat="1" customHeight="1" spans="1:11">
      <c r="A8449" s="23"/>
      <c r="B8449" s="22"/>
      <c r="C8449" s="23"/>
      <c r="D8449" s="21" t="s">
        <v>1403</v>
      </c>
      <c r="E8449" s="21" t="s">
        <v>2389</v>
      </c>
      <c r="F8449" s="21" t="s">
        <v>1403</v>
      </c>
      <c r="G8449" s="25" t="s">
        <v>1403</v>
      </c>
      <c r="H8449" s="21" t="s">
        <v>1403</v>
      </c>
      <c r="I8449" s="25" t="s">
        <v>1403</v>
      </c>
      <c r="J8449" s="21" t="s">
        <v>1403</v>
      </c>
      <c r="K8449" s="21" t="s">
        <v>1403</v>
      </c>
    </row>
    <row r="8450" s="7" customFormat="1" customHeight="1" spans="1:11">
      <c r="A8450" s="23"/>
      <c r="B8450" s="22"/>
      <c r="C8450" s="23"/>
      <c r="D8450" s="21" t="s">
        <v>1403</v>
      </c>
      <c r="E8450" s="21" t="s">
        <v>1403</v>
      </c>
      <c r="F8450" s="21" t="s">
        <v>11389</v>
      </c>
      <c r="G8450" s="25" t="s">
        <v>2341</v>
      </c>
      <c r="H8450" s="21" t="s">
        <v>2342</v>
      </c>
      <c r="I8450" s="25" t="s">
        <v>2343</v>
      </c>
      <c r="J8450" s="21" t="s">
        <v>11390</v>
      </c>
      <c r="K8450" s="21" t="s">
        <v>11384</v>
      </c>
    </row>
    <row r="8451" s="7" customFormat="1" customHeight="1" spans="1:11">
      <c r="A8451" s="23"/>
      <c r="B8451" s="22"/>
      <c r="C8451" s="23"/>
      <c r="D8451" s="21" t="s">
        <v>2357</v>
      </c>
      <c r="E8451" s="21" t="s">
        <v>1403</v>
      </c>
      <c r="F8451" s="21" t="s">
        <v>1403</v>
      </c>
      <c r="G8451" s="25" t="s">
        <v>1403</v>
      </c>
      <c r="H8451" s="21" t="s">
        <v>1403</v>
      </c>
      <c r="I8451" s="25" t="s">
        <v>1403</v>
      </c>
      <c r="J8451" s="21" t="s">
        <v>1403</v>
      </c>
      <c r="K8451" s="21" t="s">
        <v>1403</v>
      </c>
    </row>
    <row r="8452" s="7" customFormat="1" customHeight="1" spans="1:11">
      <c r="A8452" s="23"/>
      <c r="B8452" s="22"/>
      <c r="C8452" s="23"/>
      <c r="D8452" s="21" t="s">
        <v>1403</v>
      </c>
      <c r="E8452" s="21" t="s">
        <v>2361</v>
      </c>
      <c r="F8452" s="21" t="s">
        <v>1403</v>
      </c>
      <c r="G8452" s="25" t="s">
        <v>1403</v>
      </c>
      <c r="H8452" s="21" t="s">
        <v>1403</v>
      </c>
      <c r="I8452" s="25" t="s">
        <v>1403</v>
      </c>
      <c r="J8452" s="21" t="s">
        <v>1403</v>
      </c>
      <c r="K8452" s="21" t="s">
        <v>1403</v>
      </c>
    </row>
    <row r="8453" s="7" customFormat="1" customHeight="1" spans="1:11">
      <c r="A8453" s="23"/>
      <c r="B8453" s="22"/>
      <c r="C8453" s="23"/>
      <c r="D8453" s="21" t="s">
        <v>1403</v>
      </c>
      <c r="E8453" s="21" t="s">
        <v>1403</v>
      </c>
      <c r="F8453" s="21" t="s">
        <v>11391</v>
      </c>
      <c r="G8453" s="25" t="s">
        <v>2341</v>
      </c>
      <c r="H8453" s="21" t="s">
        <v>2342</v>
      </c>
      <c r="I8453" s="25" t="s">
        <v>2343</v>
      </c>
      <c r="J8453" s="21" t="s">
        <v>11392</v>
      </c>
      <c r="K8453" s="21" t="s">
        <v>11384</v>
      </c>
    </row>
    <row r="8454" s="7" customFormat="1" customHeight="1" spans="1:11">
      <c r="A8454" s="23"/>
      <c r="B8454" s="22"/>
      <c r="C8454" s="23"/>
      <c r="D8454" s="21" t="s">
        <v>1403</v>
      </c>
      <c r="E8454" s="21" t="s">
        <v>1403</v>
      </c>
      <c r="F8454" s="21" t="s">
        <v>11393</v>
      </c>
      <c r="G8454" s="25" t="s">
        <v>2354</v>
      </c>
      <c r="H8454" s="21" t="s">
        <v>2753</v>
      </c>
      <c r="I8454" s="25" t="s">
        <v>2343</v>
      </c>
      <c r="J8454" s="21" t="s">
        <v>11394</v>
      </c>
      <c r="K8454" s="21" t="s">
        <v>11384</v>
      </c>
    </row>
    <row r="8455" s="7" customFormat="1" customHeight="1" spans="1:11">
      <c r="A8455" s="23"/>
      <c r="B8455" s="22"/>
      <c r="C8455" s="23"/>
      <c r="D8455" s="21" t="s">
        <v>2373</v>
      </c>
      <c r="E8455" s="21" t="s">
        <v>1403</v>
      </c>
      <c r="F8455" s="21" t="s">
        <v>1403</v>
      </c>
      <c r="G8455" s="25" t="s">
        <v>1403</v>
      </c>
      <c r="H8455" s="21" t="s">
        <v>1403</v>
      </c>
      <c r="I8455" s="25" t="s">
        <v>1403</v>
      </c>
      <c r="J8455" s="21" t="s">
        <v>1403</v>
      </c>
      <c r="K8455" s="21" t="s">
        <v>1403</v>
      </c>
    </row>
    <row r="8456" s="7" customFormat="1" customHeight="1" spans="1:11">
      <c r="A8456" s="23"/>
      <c r="B8456" s="22"/>
      <c r="C8456" s="23"/>
      <c r="D8456" s="21" t="s">
        <v>1403</v>
      </c>
      <c r="E8456" s="21" t="s">
        <v>2374</v>
      </c>
      <c r="F8456" s="21" t="s">
        <v>1403</v>
      </c>
      <c r="G8456" s="25" t="s">
        <v>1403</v>
      </c>
      <c r="H8456" s="21" t="s">
        <v>1403</v>
      </c>
      <c r="I8456" s="25" t="s">
        <v>1403</v>
      </c>
      <c r="J8456" s="21" t="s">
        <v>1403</v>
      </c>
      <c r="K8456" s="21" t="s">
        <v>1403</v>
      </c>
    </row>
    <row r="8457" s="7" customFormat="1" customHeight="1" spans="1:11">
      <c r="A8457" s="23"/>
      <c r="B8457" s="22"/>
      <c r="C8457" s="23"/>
      <c r="D8457" s="21" t="s">
        <v>1403</v>
      </c>
      <c r="E8457" s="21" t="s">
        <v>1403</v>
      </c>
      <c r="F8457" s="21" t="s">
        <v>11395</v>
      </c>
      <c r="G8457" s="25" t="s">
        <v>2354</v>
      </c>
      <c r="H8457" s="21" t="s">
        <v>2394</v>
      </c>
      <c r="I8457" s="25" t="s">
        <v>2343</v>
      </c>
      <c r="J8457" s="21" t="s">
        <v>11396</v>
      </c>
      <c r="K8457" s="21" t="s">
        <v>11384</v>
      </c>
    </row>
    <row r="8458" s="7" customFormat="1" customHeight="1" spans="1:11">
      <c r="A8458" s="21" t="s">
        <v>11397</v>
      </c>
      <c r="B8458" s="24" t="s">
        <v>11398</v>
      </c>
      <c r="C8458" s="21" t="s">
        <v>11399</v>
      </c>
      <c r="D8458" s="23"/>
      <c r="E8458" s="23"/>
      <c r="F8458" s="23"/>
      <c r="G8458" s="22"/>
      <c r="H8458" s="23"/>
      <c r="I8458" s="22"/>
      <c r="J8458" s="23"/>
      <c r="K8458" s="23"/>
    </row>
    <row r="8459" s="7" customFormat="1" customHeight="1" spans="1:11">
      <c r="A8459" s="23"/>
      <c r="B8459" s="22"/>
      <c r="C8459" s="23"/>
      <c r="D8459" s="21" t="s">
        <v>2338</v>
      </c>
      <c r="E8459" s="21" t="s">
        <v>1403</v>
      </c>
      <c r="F8459" s="21" t="s">
        <v>1403</v>
      </c>
      <c r="G8459" s="25" t="s">
        <v>1403</v>
      </c>
      <c r="H8459" s="21" t="s">
        <v>1403</v>
      </c>
      <c r="I8459" s="25" t="s">
        <v>1403</v>
      </c>
      <c r="J8459" s="21" t="s">
        <v>1403</v>
      </c>
      <c r="K8459" s="21" t="s">
        <v>1403</v>
      </c>
    </row>
    <row r="8460" s="7" customFormat="1" customHeight="1" spans="1:11">
      <c r="A8460" s="23"/>
      <c r="B8460" s="22"/>
      <c r="C8460" s="23"/>
      <c r="D8460" s="21" t="s">
        <v>1403</v>
      </c>
      <c r="E8460" s="21" t="s">
        <v>2339</v>
      </c>
      <c r="F8460" s="21" t="s">
        <v>1403</v>
      </c>
      <c r="G8460" s="25" t="s">
        <v>1403</v>
      </c>
      <c r="H8460" s="21" t="s">
        <v>1403</v>
      </c>
      <c r="I8460" s="25" t="s">
        <v>1403</v>
      </c>
      <c r="J8460" s="21" t="s">
        <v>1403</v>
      </c>
      <c r="K8460" s="21" t="s">
        <v>1403</v>
      </c>
    </row>
    <row r="8461" s="7" customFormat="1" customHeight="1" spans="1:11">
      <c r="A8461" s="23"/>
      <c r="B8461" s="22"/>
      <c r="C8461" s="23"/>
      <c r="D8461" s="21" t="s">
        <v>1403</v>
      </c>
      <c r="E8461" s="21" t="s">
        <v>1403</v>
      </c>
      <c r="F8461" s="21" t="s">
        <v>11400</v>
      </c>
      <c r="G8461" s="25" t="s">
        <v>2341</v>
      </c>
      <c r="H8461" s="21" t="s">
        <v>2355</v>
      </c>
      <c r="I8461" s="25" t="s">
        <v>2516</v>
      </c>
      <c r="J8461" s="21" t="s">
        <v>11401</v>
      </c>
      <c r="K8461" s="21" t="s">
        <v>11402</v>
      </c>
    </row>
    <row r="8462" s="7" customFormat="1" customHeight="1" spans="1:11">
      <c r="A8462" s="23"/>
      <c r="B8462" s="22"/>
      <c r="C8462" s="23"/>
      <c r="D8462" s="21" t="s">
        <v>1403</v>
      </c>
      <c r="E8462" s="21" t="s">
        <v>1403</v>
      </c>
      <c r="F8462" s="21" t="s">
        <v>11403</v>
      </c>
      <c r="G8462" s="25" t="s">
        <v>2498</v>
      </c>
      <c r="H8462" s="21" t="s">
        <v>11404</v>
      </c>
      <c r="I8462" s="25" t="s">
        <v>2384</v>
      </c>
      <c r="J8462" s="21" t="s">
        <v>11405</v>
      </c>
      <c r="K8462" s="21" t="s">
        <v>11406</v>
      </c>
    </row>
    <row r="8463" s="7" customFormat="1" customHeight="1" spans="1:11">
      <c r="A8463" s="23"/>
      <c r="B8463" s="22"/>
      <c r="C8463" s="23"/>
      <c r="D8463" s="21" t="s">
        <v>1403</v>
      </c>
      <c r="E8463" s="21" t="s">
        <v>1403</v>
      </c>
      <c r="F8463" s="21" t="s">
        <v>11407</v>
      </c>
      <c r="G8463" s="25" t="s">
        <v>2498</v>
      </c>
      <c r="H8463" s="21" t="s">
        <v>6674</v>
      </c>
      <c r="I8463" s="25" t="s">
        <v>2384</v>
      </c>
      <c r="J8463" s="21" t="s">
        <v>11408</v>
      </c>
      <c r="K8463" s="21" t="s">
        <v>11406</v>
      </c>
    </row>
    <row r="8464" s="7" customFormat="1" customHeight="1" spans="1:11">
      <c r="A8464" s="23"/>
      <c r="B8464" s="22"/>
      <c r="C8464" s="23"/>
      <c r="D8464" s="21" t="s">
        <v>1403</v>
      </c>
      <c r="E8464" s="21" t="s">
        <v>1403</v>
      </c>
      <c r="F8464" s="21" t="s">
        <v>11409</v>
      </c>
      <c r="G8464" s="25" t="s">
        <v>2341</v>
      </c>
      <c r="H8464" s="21" t="s">
        <v>2342</v>
      </c>
      <c r="I8464" s="25" t="s">
        <v>2343</v>
      </c>
      <c r="J8464" s="21" t="s">
        <v>11410</v>
      </c>
      <c r="K8464" s="21" t="s">
        <v>11411</v>
      </c>
    </row>
    <row r="8465" s="7" customFormat="1" customHeight="1" spans="1:11">
      <c r="A8465" s="23"/>
      <c r="B8465" s="22"/>
      <c r="C8465" s="23"/>
      <c r="D8465" s="21" t="s">
        <v>1403</v>
      </c>
      <c r="E8465" s="21" t="s">
        <v>2352</v>
      </c>
      <c r="F8465" s="21" t="s">
        <v>1403</v>
      </c>
      <c r="G8465" s="25" t="s">
        <v>1403</v>
      </c>
      <c r="H8465" s="21" t="s">
        <v>1403</v>
      </c>
      <c r="I8465" s="25" t="s">
        <v>1403</v>
      </c>
      <c r="J8465" s="21" t="s">
        <v>1403</v>
      </c>
      <c r="K8465" s="21" t="s">
        <v>1403</v>
      </c>
    </row>
    <row r="8466" s="7" customFormat="1" customHeight="1" spans="1:11">
      <c r="A8466" s="23"/>
      <c r="B8466" s="22"/>
      <c r="C8466" s="23"/>
      <c r="D8466" s="21" t="s">
        <v>1403</v>
      </c>
      <c r="E8466" s="21" t="s">
        <v>1403</v>
      </c>
      <c r="F8466" s="21" t="s">
        <v>9082</v>
      </c>
      <c r="G8466" s="25" t="s">
        <v>2341</v>
      </c>
      <c r="H8466" s="21" t="s">
        <v>2342</v>
      </c>
      <c r="I8466" s="25" t="s">
        <v>2343</v>
      </c>
      <c r="J8466" s="21" t="s">
        <v>11412</v>
      </c>
      <c r="K8466" s="21" t="s">
        <v>11406</v>
      </c>
    </row>
    <row r="8467" s="7" customFormat="1" customHeight="1" spans="1:11">
      <c r="A8467" s="23"/>
      <c r="B8467" s="22"/>
      <c r="C8467" s="23"/>
      <c r="D8467" s="21" t="s">
        <v>1403</v>
      </c>
      <c r="E8467" s="21" t="s">
        <v>2389</v>
      </c>
      <c r="F8467" s="21" t="s">
        <v>1403</v>
      </c>
      <c r="G8467" s="25" t="s">
        <v>1403</v>
      </c>
      <c r="H8467" s="21" t="s">
        <v>1403</v>
      </c>
      <c r="I8467" s="25" t="s">
        <v>1403</v>
      </c>
      <c r="J8467" s="21" t="s">
        <v>1403</v>
      </c>
      <c r="K8467" s="21" t="s">
        <v>1403</v>
      </c>
    </row>
    <row r="8468" s="7" customFormat="1" customHeight="1" spans="1:11">
      <c r="A8468" s="23"/>
      <c r="B8468" s="22"/>
      <c r="C8468" s="23"/>
      <c r="D8468" s="21" t="s">
        <v>1403</v>
      </c>
      <c r="E8468" s="21" t="s">
        <v>1403</v>
      </c>
      <c r="F8468" s="21" t="s">
        <v>9084</v>
      </c>
      <c r="G8468" s="25" t="s">
        <v>2341</v>
      </c>
      <c r="H8468" s="21" t="s">
        <v>2342</v>
      </c>
      <c r="I8468" s="25" t="s">
        <v>2343</v>
      </c>
      <c r="J8468" s="21" t="s">
        <v>9085</v>
      </c>
      <c r="K8468" s="21" t="s">
        <v>11406</v>
      </c>
    </row>
    <row r="8469" s="7" customFormat="1" customHeight="1" spans="1:11">
      <c r="A8469" s="23"/>
      <c r="B8469" s="22"/>
      <c r="C8469" s="23"/>
      <c r="D8469" s="21" t="s">
        <v>1403</v>
      </c>
      <c r="E8469" s="21" t="s">
        <v>1403</v>
      </c>
      <c r="F8469" s="21" t="s">
        <v>11413</v>
      </c>
      <c r="G8469" s="25" t="s">
        <v>2341</v>
      </c>
      <c r="H8469" s="21" t="s">
        <v>2355</v>
      </c>
      <c r="I8469" s="25" t="s">
        <v>2500</v>
      </c>
      <c r="J8469" s="21" t="s">
        <v>11414</v>
      </c>
      <c r="K8469" s="21" t="s">
        <v>11411</v>
      </c>
    </row>
    <row r="8470" s="7" customFormat="1" customHeight="1" spans="1:11">
      <c r="A8470" s="23"/>
      <c r="B8470" s="22"/>
      <c r="C8470" s="23"/>
      <c r="D8470" s="21" t="s">
        <v>2357</v>
      </c>
      <c r="E8470" s="21" t="s">
        <v>1403</v>
      </c>
      <c r="F8470" s="21" t="s">
        <v>1403</v>
      </c>
      <c r="G8470" s="25" t="s">
        <v>1403</v>
      </c>
      <c r="H8470" s="21" t="s">
        <v>1403</v>
      </c>
      <c r="I8470" s="25" t="s">
        <v>1403</v>
      </c>
      <c r="J8470" s="21" t="s">
        <v>1403</v>
      </c>
      <c r="K8470" s="21" t="s">
        <v>1403</v>
      </c>
    </row>
    <row r="8471" s="7" customFormat="1" customHeight="1" spans="1:11">
      <c r="A8471" s="23"/>
      <c r="B8471" s="22"/>
      <c r="C8471" s="23"/>
      <c r="D8471" s="21" t="s">
        <v>1403</v>
      </c>
      <c r="E8471" s="21" t="s">
        <v>2358</v>
      </c>
      <c r="F8471" s="21" t="s">
        <v>1403</v>
      </c>
      <c r="G8471" s="25" t="s">
        <v>1403</v>
      </c>
      <c r="H8471" s="21" t="s">
        <v>1403</v>
      </c>
      <c r="I8471" s="25" t="s">
        <v>1403</v>
      </c>
      <c r="J8471" s="21" t="s">
        <v>1403</v>
      </c>
      <c r="K8471" s="21" t="s">
        <v>1403</v>
      </c>
    </row>
    <row r="8472" s="7" customFormat="1" customHeight="1" spans="1:11">
      <c r="A8472" s="23"/>
      <c r="B8472" s="22"/>
      <c r="C8472" s="23"/>
      <c r="D8472" s="21" t="s">
        <v>1403</v>
      </c>
      <c r="E8472" s="21" t="s">
        <v>1403</v>
      </c>
      <c r="F8472" s="21" t="s">
        <v>11415</v>
      </c>
      <c r="G8472" s="25" t="s">
        <v>2354</v>
      </c>
      <c r="H8472" s="21" t="s">
        <v>2703</v>
      </c>
      <c r="I8472" s="25" t="s">
        <v>2343</v>
      </c>
      <c r="J8472" s="21" t="s">
        <v>11416</v>
      </c>
      <c r="K8472" s="21" t="s">
        <v>11417</v>
      </c>
    </row>
    <row r="8473" s="7" customFormat="1" customHeight="1" spans="1:11">
      <c r="A8473" s="23"/>
      <c r="B8473" s="22"/>
      <c r="C8473" s="23"/>
      <c r="D8473" s="21" t="s">
        <v>1403</v>
      </c>
      <c r="E8473" s="21" t="s">
        <v>1403</v>
      </c>
      <c r="F8473" s="21" t="s">
        <v>11418</v>
      </c>
      <c r="G8473" s="25" t="s">
        <v>2498</v>
      </c>
      <c r="H8473" s="21" t="s">
        <v>2355</v>
      </c>
      <c r="I8473" s="25" t="s">
        <v>2516</v>
      </c>
      <c r="J8473" s="21" t="s">
        <v>11419</v>
      </c>
      <c r="K8473" s="21" t="s">
        <v>11402</v>
      </c>
    </row>
    <row r="8474" s="7" customFormat="1" customHeight="1" spans="1:11">
      <c r="A8474" s="23"/>
      <c r="B8474" s="22"/>
      <c r="C8474" s="23"/>
      <c r="D8474" s="21" t="s">
        <v>2373</v>
      </c>
      <c r="E8474" s="21" t="s">
        <v>1403</v>
      </c>
      <c r="F8474" s="21" t="s">
        <v>1403</v>
      </c>
      <c r="G8474" s="25" t="s">
        <v>1403</v>
      </c>
      <c r="H8474" s="21" t="s">
        <v>1403</v>
      </c>
      <c r="I8474" s="25" t="s">
        <v>1403</v>
      </c>
      <c r="J8474" s="21" t="s">
        <v>1403</v>
      </c>
      <c r="K8474" s="21" t="s">
        <v>1403</v>
      </c>
    </row>
    <row r="8475" s="7" customFormat="1" customHeight="1" spans="1:11">
      <c r="A8475" s="23"/>
      <c r="B8475" s="22"/>
      <c r="C8475" s="23"/>
      <c r="D8475" s="21" t="s">
        <v>1403</v>
      </c>
      <c r="E8475" s="21" t="s">
        <v>2374</v>
      </c>
      <c r="F8475" s="21" t="s">
        <v>1403</v>
      </c>
      <c r="G8475" s="25" t="s">
        <v>1403</v>
      </c>
      <c r="H8475" s="21" t="s">
        <v>1403</v>
      </c>
      <c r="I8475" s="25" t="s">
        <v>1403</v>
      </c>
      <c r="J8475" s="21" t="s">
        <v>1403</v>
      </c>
      <c r="K8475" s="21" t="s">
        <v>1403</v>
      </c>
    </row>
    <row r="8476" s="7" customFormat="1" customHeight="1" spans="1:11">
      <c r="A8476" s="23"/>
      <c r="B8476" s="22"/>
      <c r="C8476" s="23"/>
      <c r="D8476" s="21" t="s">
        <v>1403</v>
      </c>
      <c r="E8476" s="21" t="s">
        <v>1403</v>
      </c>
      <c r="F8476" s="21" t="s">
        <v>11420</v>
      </c>
      <c r="G8476" s="25" t="s">
        <v>2354</v>
      </c>
      <c r="H8476" s="21" t="s">
        <v>2452</v>
      </c>
      <c r="I8476" s="25" t="s">
        <v>2343</v>
      </c>
      <c r="J8476" s="21" t="s">
        <v>11421</v>
      </c>
      <c r="K8476" s="21" t="s">
        <v>11422</v>
      </c>
    </row>
    <row r="8477" s="7" customFormat="1" customHeight="1" spans="1:11">
      <c r="A8477" s="21" t="s">
        <v>11423</v>
      </c>
      <c r="B8477" s="24" t="s">
        <v>11424</v>
      </c>
      <c r="C8477" s="21" t="s">
        <v>11425</v>
      </c>
      <c r="D8477" s="23"/>
      <c r="E8477" s="23"/>
      <c r="F8477" s="23"/>
      <c r="G8477" s="22"/>
      <c r="H8477" s="23"/>
      <c r="I8477" s="22"/>
      <c r="J8477" s="23"/>
      <c r="K8477" s="23"/>
    </row>
    <row r="8478" s="7" customFormat="1" customHeight="1" spans="1:11">
      <c r="A8478" s="23"/>
      <c r="B8478" s="22"/>
      <c r="C8478" s="23"/>
      <c r="D8478" s="21" t="s">
        <v>2338</v>
      </c>
      <c r="E8478" s="21" t="s">
        <v>1403</v>
      </c>
      <c r="F8478" s="21" t="s">
        <v>1403</v>
      </c>
      <c r="G8478" s="25" t="s">
        <v>1403</v>
      </c>
      <c r="H8478" s="21" t="s">
        <v>1403</v>
      </c>
      <c r="I8478" s="25" t="s">
        <v>1403</v>
      </c>
      <c r="J8478" s="21" t="s">
        <v>1403</v>
      </c>
      <c r="K8478" s="21" t="s">
        <v>1403</v>
      </c>
    </row>
    <row r="8479" s="7" customFormat="1" customHeight="1" spans="1:11">
      <c r="A8479" s="23"/>
      <c r="B8479" s="22"/>
      <c r="C8479" s="23"/>
      <c r="D8479" s="21" t="s">
        <v>1403</v>
      </c>
      <c r="E8479" s="21" t="s">
        <v>2339</v>
      </c>
      <c r="F8479" s="21" t="s">
        <v>1403</v>
      </c>
      <c r="G8479" s="25" t="s">
        <v>1403</v>
      </c>
      <c r="H8479" s="21" t="s">
        <v>1403</v>
      </c>
      <c r="I8479" s="25" t="s">
        <v>1403</v>
      </c>
      <c r="J8479" s="21" t="s">
        <v>1403</v>
      </c>
      <c r="K8479" s="21" t="s">
        <v>1403</v>
      </c>
    </row>
    <row r="8480" s="7" customFormat="1" customHeight="1" spans="1:11">
      <c r="A8480" s="23"/>
      <c r="B8480" s="22"/>
      <c r="C8480" s="23"/>
      <c r="D8480" s="21" t="s">
        <v>1403</v>
      </c>
      <c r="E8480" s="21" t="s">
        <v>1403</v>
      </c>
      <c r="F8480" s="21" t="s">
        <v>11403</v>
      </c>
      <c r="G8480" s="25" t="s">
        <v>2498</v>
      </c>
      <c r="H8480" s="21" t="s">
        <v>11426</v>
      </c>
      <c r="I8480" s="25" t="s">
        <v>2384</v>
      </c>
      <c r="J8480" s="21" t="s">
        <v>11427</v>
      </c>
      <c r="K8480" s="21" t="s">
        <v>11428</v>
      </c>
    </row>
    <row r="8481" s="7" customFormat="1" customHeight="1" spans="1:11">
      <c r="A8481" s="23"/>
      <c r="B8481" s="22"/>
      <c r="C8481" s="23"/>
      <c r="D8481" s="21" t="s">
        <v>1403</v>
      </c>
      <c r="E8481" s="21" t="s">
        <v>1403</v>
      </c>
      <c r="F8481" s="21" t="s">
        <v>11429</v>
      </c>
      <c r="G8481" s="25" t="s">
        <v>2341</v>
      </c>
      <c r="H8481" s="21" t="s">
        <v>2342</v>
      </c>
      <c r="I8481" s="25" t="s">
        <v>2343</v>
      </c>
      <c r="J8481" s="21" t="s">
        <v>11430</v>
      </c>
      <c r="K8481" s="21" t="s">
        <v>11428</v>
      </c>
    </row>
    <row r="8482" s="7" customFormat="1" customHeight="1" spans="1:11">
      <c r="A8482" s="23"/>
      <c r="B8482" s="22"/>
      <c r="C8482" s="23"/>
      <c r="D8482" s="21" t="s">
        <v>1403</v>
      </c>
      <c r="E8482" s="21" t="s">
        <v>2352</v>
      </c>
      <c r="F8482" s="21" t="s">
        <v>1403</v>
      </c>
      <c r="G8482" s="25" t="s">
        <v>1403</v>
      </c>
      <c r="H8482" s="21" t="s">
        <v>1403</v>
      </c>
      <c r="I8482" s="25" t="s">
        <v>1403</v>
      </c>
      <c r="J8482" s="21" t="s">
        <v>1403</v>
      </c>
      <c r="K8482" s="21" t="s">
        <v>1403</v>
      </c>
    </row>
    <row r="8483" s="7" customFormat="1" customHeight="1" spans="1:11">
      <c r="A8483" s="23"/>
      <c r="B8483" s="22"/>
      <c r="C8483" s="23"/>
      <c r="D8483" s="21" t="s">
        <v>1403</v>
      </c>
      <c r="E8483" s="21" t="s">
        <v>1403</v>
      </c>
      <c r="F8483" s="21" t="s">
        <v>11431</v>
      </c>
      <c r="G8483" s="25" t="s">
        <v>2354</v>
      </c>
      <c r="H8483" s="21" t="s">
        <v>2622</v>
      </c>
      <c r="I8483" s="25" t="s">
        <v>2343</v>
      </c>
      <c r="J8483" s="21" t="s">
        <v>11432</v>
      </c>
      <c r="K8483" s="21" t="s">
        <v>11428</v>
      </c>
    </row>
    <row r="8484" s="7" customFormat="1" customHeight="1" spans="1:11">
      <c r="A8484" s="23"/>
      <c r="B8484" s="22"/>
      <c r="C8484" s="23"/>
      <c r="D8484" s="21" t="s">
        <v>1403</v>
      </c>
      <c r="E8484" s="21" t="s">
        <v>1403</v>
      </c>
      <c r="F8484" s="21" t="s">
        <v>11433</v>
      </c>
      <c r="G8484" s="25" t="s">
        <v>2354</v>
      </c>
      <c r="H8484" s="21" t="s">
        <v>2394</v>
      </c>
      <c r="I8484" s="25" t="s">
        <v>2343</v>
      </c>
      <c r="J8484" s="21" t="s">
        <v>11434</v>
      </c>
      <c r="K8484" s="21" t="s">
        <v>11428</v>
      </c>
    </row>
    <row r="8485" s="7" customFormat="1" customHeight="1" spans="1:11">
      <c r="A8485" s="23"/>
      <c r="B8485" s="22"/>
      <c r="C8485" s="23"/>
      <c r="D8485" s="21" t="s">
        <v>1403</v>
      </c>
      <c r="E8485" s="21" t="s">
        <v>1403</v>
      </c>
      <c r="F8485" s="21" t="s">
        <v>11435</v>
      </c>
      <c r="G8485" s="25" t="s">
        <v>2354</v>
      </c>
      <c r="H8485" s="21" t="s">
        <v>2394</v>
      </c>
      <c r="I8485" s="25" t="s">
        <v>2343</v>
      </c>
      <c r="J8485" s="21" t="s">
        <v>11436</v>
      </c>
      <c r="K8485" s="21" t="s">
        <v>11428</v>
      </c>
    </row>
    <row r="8486" s="7" customFormat="1" customHeight="1" spans="1:11">
      <c r="A8486" s="23"/>
      <c r="B8486" s="22"/>
      <c r="C8486" s="23"/>
      <c r="D8486" s="21" t="s">
        <v>1403</v>
      </c>
      <c r="E8486" s="21" t="s">
        <v>2389</v>
      </c>
      <c r="F8486" s="21" t="s">
        <v>1403</v>
      </c>
      <c r="G8486" s="25" t="s">
        <v>1403</v>
      </c>
      <c r="H8486" s="21" t="s">
        <v>1403</v>
      </c>
      <c r="I8486" s="25" t="s">
        <v>1403</v>
      </c>
      <c r="J8486" s="21" t="s">
        <v>1403</v>
      </c>
      <c r="K8486" s="21" t="s">
        <v>1403</v>
      </c>
    </row>
    <row r="8487" s="7" customFormat="1" customHeight="1" spans="1:11">
      <c r="A8487" s="23"/>
      <c r="B8487" s="22"/>
      <c r="C8487" s="23"/>
      <c r="D8487" s="21" t="s">
        <v>1403</v>
      </c>
      <c r="E8487" s="21" t="s">
        <v>1403</v>
      </c>
      <c r="F8487" s="21" t="s">
        <v>11437</v>
      </c>
      <c r="G8487" s="25" t="s">
        <v>2341</v>
      </c>
      <c r="H8487" s="21" t="s">
        <v>11438</v>
      </c>
      <c r="I8487" s="25" t="s">
        <v>2395</v>
      </c>
      <c r="J8487" s="21" t="s">
        <v>11439</v>
      </c>
      <c r="K8487" s="21" t="s">
        <v>11428</v>
      </c>
    </row>
    <row r="8488" s="7" customFormat="1" customHeight="1" spans="1:11">
      <c r="A8488" s="23"/>
      <c r="B8488" s="22"/>
      <c r="C8488" s="23"/>
      <c r="D8488" s="21" t="s">
        <v>1403</v>
      </c>
      <c r="E8488" s="21" t="s">
        <v>1403</v>
      </c>
      <c r="F8488" s="21" t="s">
        <v>11440</v>
      </c>
      <c r="G8488" s="25" t="s">
        <v>2341</v>
      </c>
      <c r="H8488" s="21" t="s">
        <v>2342</v>
      </c>
      <c r="I8488" s="25" t="s">
        <v>2343</v>
      </c>
      <c r="J8488" s="21" t="s">
        <v>11441</v>
      </c>
      <c r="K8488" s="21" t="s">
        <v>11428</v>
      </c>
    </row>
    <row r="8489" s="7" customFormat="1" customHeight="1" spans="1:11">
      <c r="A8489" s="23"/>
      <c r="B8489" s="22"/>
      <c r="C8489" s="23"/>
      <c r="D8489" s="21" t="s">
        <v>2357</v>
      </c>
      <c r="E8489" s="21" t="s">
        <v>1403</v>
      </c>
      <c r="F8489" s="21" t="s">
        <v>1403</v>
      </c>
      <c r="G8489" s="25" t="s">
        <v>1403</v>
      </c>
      <c r="H8489" s="21" t="s">
        <v>1403</v>
      </c>
      <c r="I8489" s="25" t="s">
        <v>1403</v>
      </c>
      <c r="J8489" s="21" t="s">
        <v>1403</v>
      </c>
      <c r="K8489" s="21" t="s">
        <v>1403</v>
      </c>
    </row>
    <row r="8490" s="7" customFormat="1" customHeight="1" spans="1:11">
      <c r="A8490" s="23"/>
      <c r="B8490" s="22"/>
      <c r="C8490" s="23"/>
      <c r="D8490" s="21" t="s">
        <v>1403</v>
      </c>
      <c r="E8490" s="21" t="s">
        <v>2358</v>
      </c>
      <c r="F8490" s="21" t="s">
        <v>1403</v>
      </c>
      <c r="G8490" s="25" t="s">
        <v>1403</v>
      </c>
      <c r="H8490" s="21" t="s">
        <v>1403</v>
      </c>
      <c r="I8490" s="25" t="s">
        <v>1403</v>
      </c>
      <c r="J8490" s="21" t="s">
        <v>1403</v>
      </c>
      <c r="K8490" s="21" t="s">
        <v>1403</v>
      </c>
    </row>
    <row r="8491" s="7" customFormat="1" customHeight="1" spans="1:11">
      <c r="A8491" s="23"/>
      <c r="B8491" s="22"/>
      <c r="C8491" s="23"/>
      <c r="D8491" s="21" t="s">
        <v>1403</v>
      </c>
      <c r="E8491" s="21" t="s">
        <v>1403</v>
      </c>
      <c r="F8491" s="21" t="s">
        <v>11442</v>
      </c>
      <c r="G8491" s="25" t="s">
        <v>2354</v>
      </c>
      <c r="H8491" s="21" t="s">
        <v>2753</v>
      </c>
      <c r="I8491" s="25" t="s">
        <v>2343</v>
      </c>
      <c r="J8491" s="21" t="s">
        <v>11443</v>
      </c>
      <c r="K8491" s="21" t="s">
        <v>11428</v>
      </c>
    </row>
    <row r="8492" s="7" customFormat="1" customHeight="1" spans="1:11">
      <c r="A8492" s="23"/>
      <c r="B8492" s="22"/>
      <c r="C8492" s="23"/>
      <c r="D8492" s="21" t="s">
        <v>1403</v>
      </c>
      <c r="E8492" s="21" t="s">
        <v>1403</v>
      </c>
      <c r="F8492" s="21" t="s">
        <v>11444</v>
      </c>
      <c r="G8492" s="25" t="s">
        <v>2498</v>
      </c>
      <c r="H8492" s="21" t="s">
        <v>2703</v>
      </c>
      <c r="I8492" s="25" t="s">
        <v>2343</v>
      </c>
      <c r="J8492" s="21" t="s">
        <v>11445</v>
      </c>
      <c r="K8492" s="21" t="s">
        <v>11428</v>
      </c>
    </row>
    <row r="8493" s="7" customFormat="1" customHeight="1" spans="1:11">
      <c r="A8493" s="23"/>
      <c r="B8493" s="22"/>
      <c r="C8493" s="23"/>
      <c r="D8493" s="21" t="s">
        <v>2373</v>
      </c>
      <c r="E8493" s="21" t="s">
        <v>1403</v>
      </c>
      <c r="F8493" s="21" t="s">
        <v>1403</v>
      </c>
      <c r="G8493" s="25" t="s">
        <v>1403</v>
      </c>
      <c r="H8493" s="21" t="s">
        <v>1403</v>
      </c>
      <c r="I8493" s="25" t="s">
        <v>1403</v>
      </c>
      <c r="J8493" s="21" t="s">
        <v>1403</v>
      </c>
      <c r="K8493" s="21" t="s">
        <v>1403</v>
      </c>
    </row>
    <row r="8494" s="7" customFormat="1" customHeight="1" spans="1:11">
      <c r="A8494" s="23"/>
      <c r="B8494" s="22"/>
      <c r="C8494" s="23"/>
      <c r="D8494" s="21" t="s">
        <v>1403</v>
      </c>
      <c r="E8494" s="21" t="s">
        <v>2374</v>
      </c>
      <c r="F8494" s="21" t="s">
        <v>1403</v>
      </c>
      <c r="G8494" s="25" t="s">
        <v>1403</v>
      </c>
      <c r="H8494" s="21" t="s">
        <v>1403</v>
      </c>
      <c r="I8494" s="25" t="s">
        <v>1403</v>
      </c>
      <c r="J8494" s="21" t="s">
        <v>1403</v>
      </c>
      <c r="K8494" s="21" t="s">
        <v>1403</v>
      </c>
    </row>
    <row r="8495" s="7" customFormat="1" customHeight="1" spans="1:11">
      <c r="A8495" s="23"/>
      <c r="B8495" s="22"/>
      <c r="C8495" s="23"/>
      <c r="D8495" s="21" t="s">
        <v>1403</v>
      </c>
      <c r="E8495" s="21" t="s">
        <v>1403</v>
      </c>
      <c r="F8495" s="21" t="s">
        <v>11446</v>
      </c>
      <c r="G8495" s="25" t="s">
        <v>2354</v>
      </c>
      <c r="H8495" s="21" t="s">
        <v>2452</v>
      </c>
      <c r="I8495" s="25" t="s">
        <v>2343</v>
      </c>
      <c r="J8495" s="21" t="s">
        <v>11447</v>
      </c>
      <c r="K8495" s="21" t="s">
        <v>11428</v>
      </c>
    </row>
    <row r="8496" s="7" customFormat="1" customHeight="1" spans="1:11">
      <c r="A8496" s="21" t="s">
        <v>11448</v>
      </c>
      <c r="B8496" s="24" t="s">
        <v>11449</v>
      </c>
      <c r="C8496" s="21" t="s">
        <v>11450</v>
      </c>
      <c r="D8496" s="23"/>
      <c r="E8496" s="23"/>
      <c r="F8496" s="23"/>
      <c r="G8496" s="22"/>
      <c r="H8496" s="23"/>
      <c r="I8496" s="22"/>
      <c r="J8496" s="23"/>
      <c r="K8496" s="23"/>
    </row>
    <row r="8497" s="7" customFormat="1" customHeight="1" spans="1:11">
      <c r="A8497" s="23"/>
      <c r="B8497" s="22"/>
      <c r="C8497" s="23"/>
      <c r="D8497" s="21" t="s">
        <v>2338</v>
      </c>
      <c r="E8497" s="21" t="s">
        <v>1403</v>
      </c>
      <c r="F8497" s="21" t="s">
        <v>1403</v>
      </c>
      <c r="G8497" s="25" t="s">
        <v>1403</v>
      </c>
      <c r="H8497" s="21" t="s">
        <v>1403</v>
      </c>
      <c r="I8497" s="25" t="s">
        <v>1403</v>
      </c>
      <c r="J8497" s="21" t="s">
        <v>1403</v>
      </c>
      <c r="K8497" s="21" t="s">
        <v>1403</v>
      </c>
    </row>
    <row r="8498" s="7" customFormat="1" customHeight="1" spans="1:11">
      <c r="A8498" s="23"/>
      <c r="B8498" s="22"/>
      <c r="C8498" s="23"/>
      <c r="D8498" s="21" t="s">
        <v>1403</v>
      </c>
      <c r="E8498" s="21" t="s">
        <v>2339</v>
      </c>
      <c r="F8498" s="21" t="s">
        <v>1403</v>
      </c>
      <c r="G8498" s="25" t="s">
        <v>1403</v>
      </c>
      <c r="H8498" s="21" t="s">
        <v>1403</v>
      </c>
      <c r="I8498" s="25" t="s">
        <v>1403</v>
      </c>
      <c r="J8498" s="21" t="s">
        <v>1403</v>
      </c>
      <c r="K8498" s="21" t="s">
        <v>1403</v>
      </c>
    </row>
    <row r="8499" s="7" customFormat="1" customHeight="1" spans="1:11">
      <c r="A8499" s="23"/>
      <c r="B8499" s="22"/>
      <c r="C8499" s="23"/>
      <c r="D8499" s="21" t="s">
        <v>1403</v>
      </c>
      <c r="E8499" s="21" t="s">
        <v>1403</v>
      </c>
      <c r="F8499" s="21" t="s">
        <v>11451</v>
      </c>
      <c r="G8499" s="25" t="s">
        <v>2498</v>
      </c>
      <c r="H8499" s="21" t="s">
        <v>11452</v>
      </c>
      <c r="I8499" s="25" t="s">
        <v>2384</v>
      </c>
      <c r="J8499" s="21" t="s">
        <v>11453</v>
      </c>
      <c r="K8499" s="21" t="s">
        <v>11454</v>
      </c>
    </row>
    <row r="8500" s="7" customFormat="1" customHeight="1" spans="1:11">
      <c r="A8500" s="23"/>
      <c r="B8500" s="22"/>
      <c r="C8500" s="23"/>
      <c r="D8500" s="21" t="s">
        <v>1403</v>
      </c>
      <c r="E8500" s="21" t="s">
        <v>2352</v>
      </c>
      <c r="F8500" s="21" t="s">
        <v>1403</v>
      </c>
      <c r="G8500" s="25" t="s">
        <v>1403</v>
      </c>
      <c r="H8500" s="21" t="s">
        <v>1403</v>
      </c>
      <c r="I8500" s="25" t="s">
        <v>1403</v>
      </c>
      <c r="J8500" s="21" t="s">
        <v>1403</v>
      </c>
      <c r="K8500" s="21" t="s">
        <v>1403</v>
      </c>
    </row>
    <row r="8501" s="7" customFormat="1" customHeight="1" spans="1:11">
      <c r="A8501" s="23"/>
      <c r="B8501" s="22"/>
      <c r="C8501" s="23"/>
      <c r="D8501" s="21" t="s">
        <v>1403</v>
      </c>
      <c r="E8501" s="21" t="s">
        <v>1403</v>
      </c>
      <c r="F8501" s="21" t="s">
        <v>11312</v>
      </c>
      <c r="G8501" s="25" t="s">
        <v>2341</v>
      </c>
      <c r="H8501" s="21" t="s">
        <v>2342</v>
      </c>
      <c r="I8501" s="25" t="s">
        <v>2343</v>
      </c>
      <c r="J8501" s="21" t="s">
        <v>9083</v>
      </c>
      <c r="K8501" s="21" t="s">
        <v>11454</v>
      </c>
    </row>
    <row r="8502" s="7" customFormat="1" customHeight="1" spans="1:11">
      <c r="A8502" s="23"/>
      <c r="B8502" s="22"/>
      <c r="C8502" s="23"/>
      <c r="D8502" s="21" t="s">
        <v>1403</v>
      </c>
      <c r="E8502" s="21" t="s">
        <v>2389</v>
      </c>
      <c r="F8502" s="21" t="s">
        <v>1403</v>
      </c>
      <c r="G8502" s="25" t="s">
        <v>1403</v>
      </c>
      <c r="H8502" s="21" t="s">
        <v>1403</v>
      </c>
      <c r="I8502" s="25" t="s">
        <v>1403</v>
      </c>
      <c r="J8502" s="21" t="s">
        <v>1403</v>
      </c>
      <c r="K8502" s="21" t="s">
        <v>1403</v>
      </c>
    </row>
    <row r="8503" s="7" customFormat="1" customHeight="1" spans="1:11">
      <c r="A8503" s="23"/>
      <c r="B8503" s="22"/>
      <c r="C8503" s="23"/>
      <c r="D8503" s="21" t="s">
        <v>1403</v>
      </c>
      <c r="E8503" s="21" t="s">
        <v>1403</v>
      </c>
      <c r="F8503" s="21" t="s">
        <v>11455</v>
      </c>
      <c r="G8503" s="25" t="s">
        <v>2341</v>
      </c>
      <c r="H8503" s="21" t="s">
        <v>2342</v>
      </c>
      <c r="I8503" s="25" t="s">
        <v>2343</v>
      </c>
      <c r="J8503" s="21" t="s">
        <v>11456</v>
      </c>
      <c r="K8503" s="21" t="s">
        <v>11454</v>
      </c>
    </row>
    <row r="8504" s="7" customFormat="1" customHeight="1" spans="1:11">
      <c r="A8504" s="23"/>
      <c r="B8504" s="22"/>
      <c r="C8504" s="23"/>
      <c r="D8504" s="21" t="s">
        <v>2357</v>
      </c>
      <c r="E8504" s="21" t="s">
        <v>1403</v>
      </c>
      <c r="F8504" s="21" t="s">
        <v>1403</v>
      </c>
      <c r="G8504" s="25" t="s">
        <v>1403</v>
      </c>
      <c r="H8504" s="21" t="s">
        <v>1403</v>
      </c>
      <c r="I8504" s="25" t="s">
        <v>1403</v>
      </c>
      <c r="J8504" s="21" t="s">
        <v>1403</v>
      </c>
      <c r="K8504" s="21" t="s">
        <v>1403</v>
      </c>
    </row>
    <row r="8505" s="7" customFormat="1" customHeight="1" spans="1:11">
      <c r="A8505" s="23"/>
      <c r="B8505" s="22"/>
      <c r="C8505" s="23"/>
      <c r="D8505" s="21" t="s">
        <v>1403</v>
      </c>
      <c r="E8505" s="21" t="s">
        <v>2358</v>
      </c>
      <c r="F8505" s="21" t="s">
        <v>1403</v>
      </c>
      <c r="G8505" s="25" t="s">
        <v>1403</v>
      </c>
      <c r="H8505" s="21" t="s">
        <v>1403</v>
      </c>
      <c r="I8505" s="25" t="s">
        <v>1403</v>
      </c>
      <c r="J8505" s="21" t="s">
        <v>1403</v>
      </c>
      <c r="K8505" s="21" t="s">
        <v>1403</v>
      </c>
    </row>
    <row r="8506" s="7" customFormat="1" customHeight="1" spans="1:11">
      <c r="A8506" s="23"/>
      <c r="B8506" s="22"/>
      <c r="C8506" s="23"/>
      <c r="D8506" s="21" t="s">
        <v>1403</v>
      </c>
      <c r="E8506" s="21" t="s">
        <v>1403</v>
      </c>
      <c r="F8506" s="21" t="s">
        <v>11457</v>
      </c>
      <c r="G8506" s="25" t="s">
        <v>2498</v>
      </c>
      <c r="H8506" s="21" t="s">
        <v>2703</v>
      </c>
      <c r="I8506" s="25" t="s">
        <v>2343</v>
      </c>
      <c r="J8506" s="21" t="s">
        <v>11458</v>
      </c>
      <c r="K8506" s="21" t="s">
        <v>11454</v>
      </c>
    </row>
    <row r="8507" s="7" customFormat="1" customHeight="1" spans="1:11">
      <c r="A8507" s="23"/>
      <c r="B8507" s="22"/>
      <c r="C8507" s="23"/>
      <c r="D8507" s="21" t="s">
        <v>2373</v>
      </c>
      <c r="E8507" s="21" t="s">
        <v>1403</v>
      </c>
      <c r="F8507" s="21" t="s">
        <v>1403</v>
      </c>
      <c r="G8507" s="25" t="s">
        <v>1403</v>
      </c>
      <c r="H8507" s="21" t="s">
        <v>1403</v>
      </c>
      <c r="I8507" s="25" t="s">
        <v>1403</v>
      </c>
      <c r="J8507" s="21" t="s">
        <v>1403</v>
      </c>
      <c r="K8507" s="21" t="s">
        <v>1403</v>
      </c>
    </row>
    <row r="8508" s="7" customFormat="1" customHeight="1" spans="1:11">
      <c r="A8508" s="23"/>
      <c r="B8508" s="22"/>
      <c r="C8508" s="23"/>
      <c r="D8508" s="21" t="s">
        <v>1403</v>
      </c>
      <c r="E8508" s="21" t="s">
        <v>2374</v>
      </c>
      <c r="F8508" s="21" t="s">
        <v>1403</v>
      </c>
      <c r="G8508" s="25" t="s">
        <v>1403</v>
      </c>
      <c r="H8508" s="21" t="s">
        <v>1403</v>
      </c>
      <c r="I8508" s="25" t="s">
        <v>1403</v>
      </c>
      <c r="J8508" s="21" t="s">
        <v>1403</v>
      </c>
      <c r="K8508" s="21" t="s">
        <v>1403</v>
      </c>
    </row>
    <row r="8509" s="7" customFormat="1" customHeight="1" spans="1:11">
      <c r="A8509" s="23"/>
      <c r="B8509" s="22"/>
      <c r="C8509" s="23"/>
      <c r="D8509" s="21" t="s">
        <v>1403</v>
      </c>
      <c r="E8509" s="21" t="s">
        <v>1403</v>
      </c>
      <c r="F8509" s="21" t="s">
        <v>11459</v>
      </c>
      <c r="G8509" s="25" t="s">
        <v>2354</v>
      </c>
      <c r="H8509" s="21" t="s">
        <v>2394</v>
      </c>
      <c r="I8509" s="25" t="s">
        <v>2343</v>
      </c>
      <c r="J8509" s="21" t="s">
        <v>11460</v>
      </c>
      <c r="K8509" s="21" t="s">
        <v>11454</v>
      </c>
    </row>
    <row r="8510" s="7" customFormat="1" customHeight="1" spans="1:11">
      <c r="A8510" s="21" t="s">
        <v>11461</v>
      </c>
      <c r="B8510" s="22"/>
      <c r="C8510" s="23"/>
      <c r="D8510" s="23"/>
      <c r="E8510" s="23"/>
      <c r="F8510" s="23"/>
      <c r="G8510" s="22"/>
      <c r="H8510" s="23"/>
      <c r="I8510" s="22"/>
      <c r="J8510" s="23"/>
      <c r="K8510" s="23"/>
    </row>
    <row r="8511" s="7" customFormat="1" customHeight="1" spans="1:11">
      <c r="A8511" s="21" t="s">
        <v>11462</v>
      </c>
      <c r="B8511" s="24" t="s">
        <v>11463</v>
      </c>
      <c r="C8511" s="21" t="s">
        <v>11464</v>
      </c>
      <c r="D8511" s="23"/>
      <c r="E8511" s="23"/>
      <c r="F8511" s="23"/>
      <c r="G8511" s="22"/>
      <c r="H8511" s="23"/>
      <c r="I8511" s="22"/>
      <c r="J8511" s="23"/>
      <c r="K8511" s="23"/>
    </row>
    <row r="8512" s="7" customFormat="1" customHeight="1" spans="1:11">
      <c r="A8512" s="23"/>
      <c r="B8512" s="22"/>
      <c r="C8512" s="23"/>
      <c r="D8512" s="21" t="s">
        <v>2338</v>
      </c>
      <c r="E8512" s="21" t="s">
        <v>1403</v>
      </c>
      <c r="F8512" s="21" t="s">
        <v>1403</v>
      </c>
      <c r="G8512" s="25" t="s">
        <v>1403</v>
      </c>
      <c r="H8512" s="21" t="s">
        <v>1403</v>
      </c>
      <c r="I8512" s="25" t="s">
        <v>1403</v>
      </c>
      <c r="J8512" s="21" t="s">
        <v>1403</v>
      </c>
      <c r="K8512" s="21" t="s">
        <v>1403</v>
      </c>
    </row>
    <row r="8513" s="7" customFormat="1" customHeight="1" spans="1:11">
      <c r="A8513" s="23"/>
      <c r="B8513" s="22"/>
      <c r="C8513" s="23"/>
      <c r="D8513" s="21" t="s">
        <v>1403</v>
      </c>
      <c r="E8513" s="21" t="s">
        <v>2339</v>
      </c>
      <c r="F8513" s="21" t="s">
        <v>1403</v>
      </c>
      <c r="G8513" s="25" t="s">
        <v>1403</v>
      </c>
      <c r="H8513" s="21" t="s">
        <v>1403</v>
      </c>
      <c r="I8513" s="25" t="s">
        <v>1403</v>
      </c>
      <c r="J8513" s="21" t="s">
        <v>1403</v>
      </c>
      <c r="K8513" s="21" t="s">
        <v>1403</v>
      </c>
    </row>
    <row r="8514" s="7" customFormat="1" customHeight="1" spans="1:11">
      <c r="A8514" s="23"/>
      <c r="B8514" s="22"/>
      <c r="C8514" s="23"/>
      <c r="D8514" s="21" t="s">
        <v>1403</v>
      </c>
      <c r="E8514" s="21" t="s">
        <v>1403</v>
      </c>
      <c r="F8514" s="21" t="s">
        <v>11465</v>
      </c>
      <c r="G8514" s="25" t="s">
        <v>2354</v>
      </c>
      <c r="H8514" s="21" t="s">
        <v>3788</v>
      </c>
      <c r="I8514" s="25" t="s">
        <v>10264</v>
      </c>
      <c r="J8514" s="21" t="s">
        <v>11466</v>
      </c>
      <c r="K8514" s="21" t="s">
        <v>11467</v>
      </c>
    </row>
    <row r="8515" s="7" customFormat="1" customHeight="1" spans="1:11">
      <c r="A8515" s="23"/>
      <c r="B8515" s="22"/>
      <c r="C8515" s="23"/>
      <c r="D8515" s="21" t="s">
        <v>1403</v>
      </c>
      <c r="E8515" s="21" t="s">
        <v>1403</v>
      </c>
      <c r="F8515" s="21" t="s">
        <v>11468</v>
      </c>
      <c r="G8515" s="25" t="s">
        <v>2354</v>
      </c>
      <c r="H8515" s="21" t="s">
        <v>2620</v>
      </c>
      <c r="I8515" s="25" t="s">
        <v>11469</v>
      </c>
      <c r="J8515" s="21" t="s">
        <v>11470</v>
      </c>
      <c r="K8515" s="21" t="s">
        <v>11467</v>
      </c>
    </row>
    <row r="8516" s="7" customFormat="1" customHeight="1" spans="1:11">
      <c r="A8516" s="23"/>
      <c r="B8516" s="22"/>
      <c r="C8516" s="23"/>
      <c r="D8516" s="21" t="s">
        <v>1403</v>
      </c>
      <c r="E8516" s="21" t="s">
        <v>1403</v>
      </c>
      <c r="F8516" s="21" t="s">
        <v>11471</v>
      </c>
      <c r="G8516" s="25" t="s">
        <v>2354</v>
      </c>
      <c r="H8516" s="21" t="s">
        <v>3945</v>
      </c>
      <c r="I8516" s="25" t="s">
        <v>2384</v>
      </c>
      <c r="J8516" s="21" t="s">
        <v>11472</v>
      </c>
      <c r="K8516" s="21" t="s">
        <v>11473</v>
      </c>
    </row>
    <row r="8517" s="7" customFormat="1" customHeight="1" spans="1:11">
      <c r="A8517" s="23"/>
      <c r="B8517" s="22"/>
      <c r="C8517" s="23"/>
      <c r="D8517" s="21" t="s">
        <v>1403</v>
      </c>
      <c r="E8517" s="21" t="s">
        <v>2352</v>
      </c>
      <c r="F8517" s="21" t="s">
        <v>1403</v>
      </c>
      <c r="G8517" s="25" t="s">
        <v>1403</v>
      </c>
      <c r="H8517" s="21" t="s">
        <v>1403</v>
      </c>
      <c r="I8517" s="25" t="s">
        <v>1403</v>
      </c>
      <c r="J8517" s="21" t="s">
        <v>1403</v>
      </c>
      <c r="K8517" s="21" t="s">
        <v>1403</v>
      </c>
    </row>
    <row r="8518" s="7" customFormat="1" customHeight="1" spans="1:11">
      <c r="A8518" s="23"/>
      <c r="B8518" s="22"/>
      <c r="C8518" s="23"/>
      <c r="D8518" s="21" t="s">
        <v>1403</v>
      </c>
      <c r="E8518" s="21" t="s">
        <v>1403</v>
      </c>
      <c r="F8518" s="21" t="s">
        <v>11474</v>
      </c>
      <c r="G8518" s="25" t="s">
        <v>2354</v>
      </c>
      <c r="H8518" s="21" t="s">
        <v>2583</v>
      </c>
      <c r="I8518" s="25" t="s">
        <v>2343</v>
      </c>
      <c r="J8518" s="21" t="s">
        <v>11475</v>
      </c>
      <c r="K8518" s="21" t="s">
        <v>11476</v>
      </c>
    </row>
    <row r="8519" s="7" customFormat="1" customHeight="1" spans="1:11">
      <c r="A8519" s="23"/>
      <c r="B8519" s="22"/>
      <c r="C8519" s="23"/>
      <c r="D8519" s="21" t="s">
        <v>1403</v>
      </c>
      <c r="E8519" s="21" t="s">
        <v>1403</v>
      </c>
      <c r="F8519" s="21" t="s">
        <v>11477</v>
      </c>
      <c r="G8519" s="25" t="s">
        <v>2354</v>
      </c>
      <c r="H8519" s="21" t="s">
        <v>2583</v>
      </c>
      <c r="I8519" s="25" t="s">
        <v>2343</v>
      </c>
      <c r="J8519" s="21" t="s">
        <v>11478</v>
      </c>
      <c r="K8519" s="21" t="s">
        <v>11479</v>
      </c>
    </row>
    <row r="8520" s="7" customFormat="1" customHeight="1" spans="1:11">
      <c r="A8520" s="23"/>
      <c r="B8520" s="22"/>
      <c r="C8520" s="23"/>
      <c r="D8520" s="21" t="s">
        <v>1403</v>
      </c>
      <c r="E8520" s="21" t="s">
        <v>2949</v>
      </c>
      <c r="F8520" s="21" t="s">
        <v>1403</v>
      </c>
      <c r="G8520" s="25" t="s">
        <v>1403</v>
      </c>
      <c r="H8520" s="21" t="s">
        <v>1403</v>
      </c>
      <c r="I8520" s="25" t="s">
        <v>1403</v>
      </c>
      <c r="J8520" s="21" t="s">
        <v>1403</v>
      </c>
      <c r="K8520" s="21" t="s">
        <v>1403</v>
      </c>
    </row>
    <row r="8521" s="7" customFormat="1" customHeight="1" spans="1:11">
      <c r="A8521" s="23"/>
      <c r="B8521" s="22"/>
      <c r="C8521" s="23"/>
      <c r="D8521" s="21" t="s">
        <v>1403</v>
      </c>
      <c r="E8521" s="21" t="s">
        <v>1403</v>
      </c>
      <c r="F8521" s="21" t="s">
        <v>11480</v>
      </c>
      <c r="G8521" s="25" t="s">
        <v>2498</v>
      </c>
      <c r="H8521" s="21" t="s">
        <v>11481</v>
      </c>
      <c r="I8521" s="25" t="s">
        <v>2918</v>
      </c>
      <c r="J8521" s="21" t="s">
        <v>11482</v>
      </c>
      <c r="K8521" s="21" t="s">
        <v>11483</v>
      </c>
    </row>
    <row r="8522" s="7" customFormat="1" customHeight="1" spans="1:11">
      <c r="A8522" s="23"/>
      <c r="B8522" s="22"/>
      <c r="C8522" s="23"/>
      <c r="D8522" s="21" t="s">
        <v>2357</v>
      </c>
      <c r="E8522" s="21" t="s">
        <v>1403</v>
      </c>
      <c r="F8522" s="21" t="s">
        <v>1403</v>
      </c>
      <c r="G8522" s="25" t="s">
        <v>1403</v>
      </c>
      <c r="H8522" s="21" t="s">
        <v>1403</v>
      </c>
      <c r="I8522" s="25" t="s">
        <v>1403</v>
      </c>
      <c r="J8522" s="21" t="s">
        <v>1403</v>
      </c>
      <c r="K8522" s="21" t="s">
        <v>1403</v>
      </c>
    </row>
    <row r="8523" s="7" customFormat="1" customHeight="1" spans="1:11">
      <c r="A8523" s="23"/>
      <c r="B8523" s="22"/>
      <c r="C8523" s="23"/>
      <c r="D8523" s="21" t="s">
        <v>1403</v>
      </c>
      <c r="E8523" s="21" t="s">
        <v>2358</v>
      </c>
      <c r="F8523" s="21" t="s">
        <v>1403</v>
      </c>
      <c r="G8523" s="25" t="s">
        <v>1403</v>
      </c>
      <c r="H8523" s="21" t="s">
        <v>1403</v>
      </c>
      <c r="I8523" s="25" t="s">
        <v>1403</v>
      </c>
      <c r="J8523" s="21" t="s">
        <v>1403</v>
      </c>
      <c r="K8523" s="21" t="s">
        <v>1403</v>
      </c>
    </row>
    <row r="8524" s="7" customFormat="1" customHeight="1" spans="1:11">
      <c r="A8524" s="23"/>
      <c r="B8524" s="22"/>
      <c r="C8524" s="23"/>
      <c r="D8524" s="21" t="s">
        <v>1403</v>
      </c>
      <c r="E8524" s="21" t="s">
        <v>1403</v>
      </c>
      <c r="F8524" s="21" t="s">
        <v>11484</v>
      </c>
      <c r="G8524" s="25" t="s">
        <v>2341</v>
      </c>
      <c r="H8524" s="21" t="s">
        <v>2394</v>
      </c>
      <c r="I8524" s="25" t="s">
        <v>2343</v>
      </c>
      <c r="J8524" s="21" t="s">
        <v>11485</v>
      </c>
      <c r="K8524" s="21" t="s">
        <v>11486</v>
      </c>
    </row>
    <row r="8525" s="7" customFormat="1" customHeight="1" spans="1:11">
      <c r="A8525" s="23"/>
      <c r="B8525" s="22"/>
      <c r="C8525" s="23"/>
      <c r="D8525" s="21" t="s">
        <v>2373</v>
      </c>
      <c r="E8525" s="21" t="s">
        <v>1403</v>
      </c>
      <c r="F8525" s="21" t="s">
        <v>1403</v>
      </c>
      <c r="G8525" s="25" t="s">
        <v>1403</v>
      </c>
      <c r="H8525" s="21" t="s">
        <v>1403</v>
      </c>
      <c r="I8525" s="25" t="s">
        <v>1403</v>
      </c>
      <c r="J8525" s="21" t="s">
        <v>1403</v>
      </c>
      <c r="K8525" s="21" t="s">
        <v>1403</v>
      </c>
    </row>
    <row r="8526" s="7" customFormat="1" customHeight="1" spans="1:11">
      <c r="A8526" s="23"/>
      <c r="B8526" s="22"/>
      <c r="C8526" s="23"/>
      <c r="D8526" s="21" t="s">
        <v>1403</v>
      </c>
      <c r="E8526" s="21" t="s">
        <v>2374</v>
      </c>
      <c r="F8526" s="21" t="s">
        <v>1403</v>
      </c>
      <c r="G8526" s="25" t="s">
        <v>1403</v>
      </c>
      <c r="H8526" s="21" t="s">
        <v>1403</v>
      </c>
      <c r="I8526" s="25" t="s">
        <v>1403</v>
      </c>
      <c r="J8526" s="21" t="s">
        <v>1403</v>
      </c>
      <c r="K8526" s="21" t="s">
        <v>1403</v>
      </c>
    </row>
    <row r="8527" s="7" customFormat="1" customHeight="1" spans="1:11">
      <c r="A8527" s="23"/>
      <c r="B8527" s="22"/>
      <c r="C8527" s="23"/>
      <c r="D8527" s="21" t="s">
        <v>1403</v>
      </c>
      <c r="E8527" s="21" t="s">
        <v>1403</v>
      </c>
      <c r="F8527" s="21" t="s">
        <v>11487</v>
      </c>
      <c r="G8527" s="25" t="s">
        <v>2354</v>
      </c>
      <c r="H8527" s="21" t="s">
        <v>2394</v>
      </c>
      <c r="I8527" s="25" t="s">
        <v>2343</v>
      </c>
      <c r="J8527" s="21" t="s">
        <v>11488</v>
      </c>
      <c r="K8527" s="21" t="s">
        <v>11489</v>
      </c>
    </row>
    <row r="8528" s="7" customFormat="1" customHeight="1" spans="1:11">
      <c r="A8528" s="21" t="s">
        <v>11490</v>
      </c>
      <c r="B8528" s="22"/>
      <c r="C8528" s="23"/>
      <c r="D8528" s="23"/>
      <c r="E8528" s="23"/>
      <c r="F8528" s="23"/>
      <c r="G8528" s="22"/>
      <c r="H8528" s="23"/>
      <c r="I8528" s="22"/>
      <c r="J8528" s="23"/>
      <c r="K8528" s="23"/>
    </row>
    <row r="8529" s="7" customFormat="1" customHeight="1" spans="1:11">
      <c r="A8529" s="21" t="s">
        <v>3624</v>
      </c>
      <c r="B8529" s="24" t="s">
        <v>11491</v>
      </c>
      <c r="C8529" s="21" t="s">
        <v>4666</v>
      </c>
      <c r="D8529" s="23"/>
      <c r="E8529" s="23"/>
      <c r="F8529" s="23"/>
      <c r="G8529" s="22"/>
      <c r="H8529" s="23"/>
      <c r="I8529" s="22"/>
      <c r="J8529" s="23"/>
      <c r="K8529" s="23"/>
    </row>
    <row r="8530" s="7" customFormat="1" customHeight="1" spans="1:11">
      <c r="A8530" s="23"/>
      <c r="B8530" s="22"/>
      <c r="C8530" s="23"/>
      <c r="D8530" s="21" t="s">
        <v>2338</v>
      </c>
      <c r="E8530" s="21" t="s">
        <v>1403</v>
      </c>
      <c r="F8530" s="21" t="s">
        <v>1403</v>
      </c>
      <c r="G8530" s="25" t="s">
        <v>1403</v>
      </c>
      <c r="H8530" s="21" t="s">
        <v>1403</v>
      </c>
      <c r="I8530" s="25" t="s">
        <v>1403</v>
      </c>
      <c r="J8530" s="21" t="s">
        <v>1403</v>
      </c>
      <c r="K8530" s="21" t="s">
        <v>1403</v>
      </c>
    </row>
    <row r="8531" s="7" customFormat="1" customHeight="1" spans="1:11">
      <c r="A8531" s="23"/>
      <c r="B8531" s="22"/>
      <c r="C8531" s="23"/>
      <c r="D8531" s="21" t="s">
        <v>1403</v>
      </c>
      <c r="E8531" s="21" t="s">
        <v>2339</v>
      </c>
      <c r="F8531" s="21" t="s">
        <v>1403</v>
      </c>
      <c r="G8531" s="25" t="s">
        <v>1403</v>
      </c>
      <c r="H8531" s="21" t="s">
        <v>1403</v>
      </c>
      <c r="I8531" s="25" t="s">
        <v>1403</v>
      </c>
      <c r="J8531" s="21" t="s">
        <v>1403</v>
      </c>
      <c r="K8531" s="21" t="s">
        <v>1403</v>
      </c>
    </row>
    <row r="8532" s="7" customFormat="1" customHeight="1" spans="1:11">
      <c r="A8532" s="23"/>
      <c r="B8532" s="22"/>
      <c r="C8532" s="23"/>
      <c r="D8532" s="21" t="s">
        <v>1403</v>
      </c>
      <c r="E8532" s="21" t="s">
        <v>1403</v>
      </c>
      <c r="F8532" s="21" t="s">
        <v>3096</v>
      </c>
      <c r="G8532" s="25" t="s">
        <v>2341</v>
      </c>
      <c r="H8532" s="21" t="s">
        <v>2515</v>
      </c>
      <c r="I8532" s="25" t="s">
        <v>2384</v>
      </c>
      <c r="J8532" s="21" t="s">
        <v>4487</v>
      </c>
      <c r="K8532" s="21" t="s">
        <v>11492</v>
      </c>
    </row>
    <row r="8533" s="7" customFormat="1" customHeight="1" spans="1:11">
      <c r="A8533" s="23"/>
      <c r="B8533" s="22"/>
      <c r="C8533" s="23"/>
      <c r="D8533" s="21" t="s">
        <v>2357</v>
      </c>
      <c r="E8533" s="21" t="s">
        <v>1403</v>
      </c>
      <c r="F8533" s="21" t="s">
        <v>1403</v>
      </c>
      <c r="G8533" s="25" t="s">
        <v>1403</v>
      </c>
      <c r="H8533" s="21" t="s">
        <v>1403</v>
      </c>
      <c r="I8533" s="25" t="s">
        <v>1403</v>
      </c>
      <c r="J8533" s="21" t="s">
        <v>1403</v>
      </c>
      <c r="K8533" s="21" t="s">
        <v>1403</v>
      </c>
    </row>
    <row r="8534" s="7" customFormat="1" customHeight="1" spans="1:11">
      <c r="A8534" s="23"/>
      <c r="B8534" s="22"/>
      <c r="C8534" s="23"/>
      <c r="D8534" s="21" t="s">
        <v>1403</v>
      </c>
      <c r="E8534" s="21" t="s">
        <v>2358</v>
      </c>
      <c r="F8534" s="21" t="s">
        <v>1403</v>
      </c>
      <c r="G8534" s="25" t="s">
        <v>1403</v>
      </c>
      <c r="H8534" s="21" t="s">
        <v>1403</v>
      </c>
      <c r="I8534" s="25" t="s">
        <v>1403</v>
      </c>
      <c r="J8534" s="21" t="s">
        <v>1403</v>
      </c>
      <c r="K8534" s="21" t="s">
        <v>1403</v>
      </c>
    </row>
    <row r="8535" s="7" customFormat="1" customHeight="1" spans="1:11">
      <c r="A8535" s="23"/>
      <c r="B8535" s="22"/>
      <c r="C8535" s="23"/>
      <c r="D8535" s="21" t="s">
        <v>1403</v>
      </c>
      <c r="E8535" s="21" t="s">
        <v>1403</v>
      </c>
      <c r="F8535" s="21" t="s">
        <v>2590</v>
      </c>
      <c r="G8535" s="25" t="s">
        <v>2341</v>
      </c>
      <c r="H8535" s="21" t="s">
        <v>2591</v>
      </c>
      <c r="I8535" s="25" t="s">
        <v>1403</v>
      </c>
      <c r="J8535" s="21" t="s">
        <v>2623</v>
      </c>
      <c r="K8535" s="21" t="s">
        <v>2624</v>
      </c>
    </row>
    <row r="8536" s="7" customFormat="1" customHeight="1" spans="1:11">
      <c r="A8536" s="23"/>
      <c r="B8536" s="22"/>
      <c r="C8536" s="23"/>
      <c r="D8536" s="21" t="s">
        <v>2373</v>
      </c>
      <c r="E8536" s="21" t="s">
        <v>1403</v>
      </c>
      <c r="F8536" s="21" t="s">
        <v>1403</v>
      </c>
      <c r="G8536" s="25" t="s">
        <v>1403</v>
      </c>
      <c r="H8536" s="21" t="s">
        <v>1403</v>
      </c>
      <c r="I8536" s="25" t="s">
        <v>1403</v>
      </c>
      <c r="J8536" s="21" t="s">
        <v>1403</v>
      </c>
      <c r="K8536" s="21" t="s">
        <v>1403</v>
      </c>
    </row>
    <row r="8537" s="7" customFormat="1" customHeight="1" spans="1:11">
      <c r="A8537" s="23"/>
      <c r="B8537" s="22"/>
      <c r="C8537" s="23"/>
      <c r="D8537" s="21" t="s">
        <v>1403</v>
      </c>
      <c r="E8537" s="21" t="s">
        <v>2374</v>
      </c>
      <c r="F8537" s="21" t="s">
        <v>1403</v>
      </c>
      <c r="G8537" s="25" t="s">
        <v>1403</v>
      </c>
      <c r="H8537" s="21" t="s">
        <v>1403</v>
      </c>
      <c r="I8537" s="25" t="s">
        <v>1403</v>
      </c>
      <c r="J8537" s="21" t="s">
        <v>1403</v>
      </c>
      <c r="K8537" s="21" t="s">
        <v>1403</v>
      </c>
    </row>
    <row r="8538" s="7" customFormat="1" customHeight="1" spans="1:11">
      <c r="A8538" s="23"/>
      <c r="B8538" s="22"/>
      <c r="C8538" s="23"/>
      <c r="D8538" s="21" t="s">
        <v>1403</v>
      </c>
      <c r="E8538" s="21" t="s">
        <v>1403</v>
      </c>
      <c r="F8538" s="21" t="s">
        <v>4489</v>
      </c>
      <c r="G8538" s="25" t="s">
        <v>2354</v>
      </c>
      <c r="H8538" s="21" t="s">
        <v>2394</v>
      </c>
      <c r="I8538" s="25" t="s">
        <v>2343</v>
      </c>
      <c r="J8538" s="21" t="s">
        <v>4490</v>
      </c>
      <c r="K8538" s="21" t="s">
        <v>2626</v>
      </c>
    </row>
    <row r="8539" s="7" customFormat="1" customHeight="1" spans="1:11">
      <c r="A8539" s="21" t="s">
        <v>3857</v>
      </c>
      <c r="B8539" s="24" t="s">
        <v>11493</v>
      </c>
      <c r="C8539" s="21" t="s">
        <v>4108</v>
      </c>
      <c r="D8539" s="23"/>
      <c r="E8539" s="23"/>
      <c r="F8539" s="23"/>
      <c r="G8539" s="22"/>
      <c r="H8539" s="23"/>
      <c r="I8539" s="22"/>
      <c r="J8539" s="23"/>
      <c r="K8539" s="23"/>
    </row>
    <row r="8540" s="7" customFormat="1" customHeight="1" spans="1:11">
      <c r="A8540" s="23"/>
      <c r="B8540" s="22"/>
      <c r="C8540" s="23"/>
      <c r="D8540" s="21" t="s">
        <v>2338</v>
      </c>
      <c r="E8540" s="21" t="s">
        <v>1403</v>
      </c>
      <c r="F8540" s="21" t="s">
        <v>1403</v>
      </c>
      <c r="G8540" s="25" t="s">
        <v>1403</v>
      </c>
      <c r="H8540" s="21" t="s">
        <v>1403</v>
      </c>
      <c r="I8540" s="25" t="s">
        <v>1403</v>
      </c>
      <c r="J8540" s="21" t="s">
        <v>1403</v>
      </c>
      <c r="K8540" s="21" t="s">
        <v>1403</v>
      </c>
    </row>
    <row r="8541" s="7" customFormat="1" customHeight="1" spans="1:11">
      <c r="A8541" s="23"/>
      <c r="B8541" s="22"/>
      <c r="C8541" s="23"/>
      <c r="D8541" s="21" t="s">
        <v>1403</v>
      </c>
      <c r="E8541" s="21" t="s">
        <v>2339</v>
      </c>
      <c r="F8541" s="21" t="s">
        <v>1403</v>
      </c>
      <c r="G8541" s="25" t="s">
        <v>1403</v>
      </c>
      <c r="H8541" s="21" t="s">
        <v>1403</v>
      </c>
      <c r="I8541" s="25" t="s">
        <v>1403</v>
      </c>
      <c r="J8541" s="21" t="s">
        <v>1403</v>
      </c>
      <c r="K8541" s="21" t="s">
        <v>1403</v>
      </c>
    </row>
    <row r="8542" s="7" customFormat="1" customHeight="1" spans="1:11">
      <c r="A8542" s="23"/>
      <c r="B8542" s="22"/>
      <c r="C8542" s="23"/>
      <c r="D8542" s="21" t="s">
        <v>1403</v>
      </c>
      <c r="E8542" s="21" t="s">
        <v>1403</v>
      </c>
      <c r="F8542" s="21" t="s">
        <v>11494</v>
      </c>
      <c r="G8542" s="25" t="s">
        <v>2341</v>
      </c>
      <c r="H8542" s="21" t="s">
        <v>2439</v>
      </c>
      <c r="I8542" s="25" t="s">
        <v>2384</v>
      </c>
      <c r="J8542" s="21" t="s">
        <v>4110</v>
      </c>
      <c r="K8542" s="21" t="s">
        <v>4111</v>
      </c>
    </row>
    <row r="8543" s="7" customFormat="1" customHeight="1" spans="1:11">
      <c r="A8543" s="23"/>
      <c r="B8543" s="22"/>
      <c r="C8543" s="23"/>
      <c r="D8543" s="21" t="s">
        <v>2357</v>
      </c>
      <c r="E8543" s="21" t="s">
        <v>1403</v>
      </c>
      <c r="F8543" s="21" t="s">
        <v>1403</v>
      </c>
      <c r="G8543" s="25" t="s">
        <v>1403</v>
      </c>
      <c r="H8543" s="21" t="s">
        <v>1403</v>
      </c>
      <c r="I8543" s="25" t="s">
        <v>1403</v>
      </c>
      <c r="J8543" s="21" t="s">
        <v>1403</v>
      </c>
      <c r="K8543" s="21" t="s">
        <v>1403</v>
      </c>
    </row>
    <row r="8544" s="7" customFormat="1" customHeight="1" spans="1:11">
      <c r="A8544" s="23"/>
      <c r="B8544" s="22"/>
      <c r="C8544" s="23"/>
      <c r="D8544" s="21" t="s">
        <v>1403</v>
      </c>
      <c r="E8544" s="21" t="s">
        <v>2358</v>
      </c>
      <c r="F8544" s="21" t="s">
        <v>1403</v>
      </c>
      <c r="G8544" s="25" t="s">
        <v>1403</v>
      </c>
      <c r="H8544" s="21" t="s">
        <v>1403</v>
      </c>
      <c r="I8544" s="25" t="s">
        <v>1403</v>
      </c>
      <c r="J8544" s="21" t="s">
        <v>1403</v>
      </c>
      <c r="K8544" s="21" t="s">
        <v>1403</v>
      </c>
    </row>
    <row r="8545" s="7" customFormat="1" customHeight="1" spans="1:11">
      <c r="A8545" s="23"/>
      <c r="B8545" s="22"/>
      <c r="C8545" s="23"/>
      <c r="D8545" s="21" t="s">
        <v>1403</v>
      </c>
      <c r="E8545" s="21" t="s">
        <v>1403</v>
      </c>
      <c r="F8545" s="21" t="s">
        <v>2590</v>
      </c>
      <c r="G8545" s="25" t="s">
        <v>2341</v>
      </c>
      <c r="H8545" s="21" t="s">
        <v>2591</v>
      </c>
      <c r="I8545" s="25" t="s">
        <v>1403</v>
      </c>
      <c r="J8545" s="21" t="s">
        <v>4110</v>
      </c>
      <c r="K8545" s="21" t="s">
        <v>2624</v>
      </c>
    </row>
    <row r="8546" s="7" customFormat="1" customHeight="1" spans="1:11">
      <c r="A8546" s="23"/>
      <c r="B8546" s="22"/>
      <c r="C8546" s="23"/>
      <c r="D8546" s="21" t="s">
        <v>2373</v>
      </c>
      <c r="E8546" s="21" t="s">
        <v>1403</v>
      </c>
      <c r="F8546" s="21" t="s">
        <v>1403</v>
      </c>
      <c r="G8546" s="25" t="s">
        <v>1403</v>
      </c>
      <c r="H8546" s="21" t="s">
        <v>1403</v>
      </c>
      <c r="I8546" s="25" t="s">
        <v>1403</v>
      </c>
      <c r="J8546" s="21" t="s">
        <v>1403</v>
      </c>
      <c r="K8546" s="21" t="s">
        <v>1403</v>
      </c>
    </row>
    <row r="8547" s="7" customFormat="1" customHeight="1" spans="1:11">
      <c r="A8547" s="23"/>
      <c r="B8547" s="22"/>
      <c r="C8547" s="23"/>
      <c r="D8547" s="21" t="s">
        <v>1403</v>
      </c>
      <c r="E8547" s="21" t="s">
        <v>2374</v>
      </c>
      <c r="F8547" s="21" t="s">
        <v>1403</v>
      </c>
      <c r="G8547" s="25" t="s">
        <v>1403</v>
      </c>
      <c r="H8547" s="21" t="s">
        <v>1403</v>
      </c>
      <c r="I8547" s="25" t="s">
        <v>1403</v>
      </c>
      <c r="J8547" s="21" t="s">
        <v>1403</v>
      </c>
      <c r="K8547" s="21" t="s">
        <v>1403</v>
      </c>
    </row>
    <row r="8548" s="7" customFormat="1" customHeight="1" spans="1:11">
      <c r="A8548" s="23"/>
      <c r="B8548" s="22"/>
      <c r="C8548" s="23"/>
      <c r="D8548" s="21" t="s">
        <v>1403</v>
      </c>
      <c r="E8548" s="21" t="s">
        <v>1403</v>
      </c>
      <c r="F8548" s="21" t="s">
        <v>2594</v>
      </c>
      <c r="G8548" s="25" t="s">
        <v>2341</v>
      </c>
      <c r="H8548" s="21" t="s">
        <v>2394</v>
      </c>
      <c r="I8548" s="25" t="s">
        <v>2343</v>
      </c>
      <c r="J8548" s="21" t="s">
        <v>4112</v>
      </c>
      <c r="K8548" s="21" t="s">
        <v>2626</v>
      </c>
    </row>
    <row r="8549" s="7" customFormat="1" customHeight="1" spans="1:11">
      <c r="A8549" s="21" t="s">
        <v>11495</v>
      </c>
      <c r="B8549" s="24" t="s">
        <v>11496</v>
      </c>
      <c r="C8549" s="21" t="s">
        <v>11497</v>
      </c>
      <c r="D8549" s="23"/>
      <c r="E8549" s="23"/>
      <c r="F8549" s="23"/>
      <c r="G8549" s="22"/>
      <c r="H8549" s="23"/>
      <c r="I8549" s="22"/>
      <c r="J8549" s="23"/>
      <c r="K8549" s="23"/>
    </row>
    <row r="8550" s="7" customFormat="1" customHeight="1" spans="1:11">
      <c r="A8550" s="23"/>
      <c r="B8550" s="22"/>
      <c r="C8550" s="23"/>
      <c r="D8550" s="21" t="s">
        <v>2338</v>
      </c>
      <c r="E8550" s="21" t="s">
        <v>1403</v>
      </c>
      <c r="F8550" s="21" t="s">
        <v>1403</v>
      </c>
      <c r="G8550" s="25" t="s">
        <v>1403</v>
      </c>
      <c r="H8550" s="21" t="s">
        <v>1403</v>
      </c>
      <c r="I8550" s="25" t="s">
        <v>1403</v>
      </c>
      <c r="J8550" s="21" t="s">
        <v>1403</v>
      </c>
      <c r="K8550" s="21" t="s">
        <v>1403</v>
      </c>
    </row>
    <row r="8551" s="7" customFormat="1" customHeight="1" spans="1:11">
      <c r="A8551" s="23"/>
      <c r="B8551" s="22"/>
      <c r="C8551" s="23"/>
      <c r="D8551" s="21" t="s">
        <v>1403</v>
      </c>
      <c r="E8551" s="21" t="s">
        <v>2352</v>
      </c>
      <c r="F8551" s="21" t="s">
        <v>1403</v>
      </c>
      <c r="G8551" s="25" t="s">
        <v>1403</v>
      </c>
      <c r="H8551" s="21" t="s">
        <v>1403</v>
      </c>
      <c r="I8551" s="25" t="s">
        <v>1403</v>
      </c>
      <c r="J8551" s="21" t="s">
        <v>1403</v>
      </c>
      <c r="K8551" s="21" t="s">
        <v>1403</v>
      </c>
    </row>
    <row r="8552" s="7" customFormat="1" customHeight="1" spans="1:11">
      <c r="A8552" s="23"/>
      <c r="B8552" s="22"/>
      <c r="C8552" s="23"/>
      <c r="D8552" s="21" t="s">
        <v>1403</v>
      </c>
      <c r="E8552" s="21" t="s">
        <v>1403</v>
      </c>
      <c r="F8552" s="21" t="s">
        <v>11498</v>
      </c>
      <c r="G8552" s="25" t="s">
        <v>2341</v>
      </c>
      <c r="H8552" s="21" t="s">
        <v>2342</v>
      </c>
      <c r="I8552" s="25" t="s">
        <v>2343</v>
      </c>
      <c r="J8552" s="21" t="s">
        <v>11499</v>
      </c>
      <c r="K8552" s="21" t="s">
        <v>11500</v>
      </c>
    </row>
    <row r="8553" s="7" customFormat="1" customHeight="1" spans="1:11">
      <c r="A8553" s="23"/>
      <c r="B8553" s="22"/>
      <c r="C8553" s="23"/>
      <c r="D8553" s="21" t="s">
        <v>1403</v>
      </c>
      <c r="E8553" s="21" t="s">
        <v>1403</v>
      </c>
      <c r="F8553" s="21" t="s">
        <v>11501</v>
      </c>
      <c r="G8553" s="25" t="s">
        <v>2341</v>
      </c>
      <c r="H8553" s="21" t="s">
        <v>2342</v>
      </c>
      <c r="I8553" s="25" t="s">
        <v>2343</v>
      </c>
      <c r="J8553" s="21" t="s">
        <v>11502</v>
      </c>
      <c r="K8553" s="21" t="s">
        <v>11503</v>
      </c>
    </row>
    <row r="8554" s="7" customFormat="1" customHeight="1" spans="1:11">
      <c r="A8554" s="23"/>
      <c r="B8554" s="22"/>
      <c r="C8554" s="23"/>
      <c r="D8554" s="21" t="s">
        <v>1403</v>
      </c>
      <c r="E8554" s="21" t="s">
        <v>1403</v>
      </c>
      <c r="F8554" s="21" t="s">
        <v>11504</v>
      </c>
      <c r="G8554" s="25" t="s">
        <v>2498</v>
      </c>
      <c r="H8554" s="21" t="s">
        <v>2439</v>
      </c>
      <c r="I8554" s="25" t="s">
        <v>2343</v>
      </c>
      <c r="J8554" s="21" t="s">
        <v>11505</v>
      </c>
      <c r="K8554" s="21" t="s">
        <v>11506</v>
      </c>
    </row>
    <row r="8555" s="7" customFormat="1" customHeight="1" spans="1:11">
      <c r="A8555" s="23"/>
      <c r="B8555" s="22"/>
      <c r="C8555" s="23"/>
      <c r="D8555" s="21" t="s">
        <v>1403</v>
      </c>
      <c r="E8555" s="21" t="s">
        <v>2389</v>
      </c>
      <c r="F8555" s="21" t="s">
        <v>1403</v>
      </c>
      <c r="G8555" s="25" t="s">
        <v>1403</v>
      </c>
      <c r="H8555" s="21" t="s">
        <v>1403</v>
      </c>
      <c r="I8555" s="25" t="s">
        <v>1403</v>
      </c>
      <c r="J8555" s="21" t="s">
        <v>1403</v>
      </c>
      <c r="K8555" s="21" t="s">
        <v>1403</v>
      </c>
    </row>
    <row r="8556" s="7" customFormat="1" customHeight="1" spans="1:11">
      <c r="A8556" s="23"/>
      <c r="B8556" s="22"/>
      <c r="C8556" s="23"/>
      <c r="D8556" s="21" t="s">
        <v>1403</v>
      </c>
      <c r="E8556" s="21" t="s">
        <v>1403</v>
      </c>
      <c r="F8556" s="21" t="s">
        <v>11507</v>
      </c>
      <c r="G8556" s="25" t="s">
        <v>2341</v>
      </c>
      <c r="H8556" s="21" t="s">
        <v>2342</v>
      </c>
      <c r="I8556" s="25" t="s">
        <v>2343</v>
      </c>
      <c r="J8556" s="21" t="s">
        <v>11508</v>
      </c>
      <c r="K8556" s="21" t="s">
        <v>11509</v>
      </c>
    </row>
    <row r="8557" s="7" customFormat="1" customHeight="1" spans="1:11">
      <c r="A8557" s="23"/>
      <c r="B8557" s="22"/>
      <c r="C8557" s="23"/>
      <c r="D8557" s="21" t="s">
        <v>1403</v>
      </c>
      <c r="E8557" s="21" t="s">
        <v>1403</v>
      </c>
      <c r="F8557" s="21" t="s">
        <v>11510</v>
      </c>
      <c r="G8557" s="25" t="s">
        <v>2498</v>
      </c>
      <c r="H8557" s="21" t="s">
        <v>2515</v>
      </c>
      <c r="I8557" s="25" t="s">
        <v>2679</v>
      </c>
      <c r="J8557" s="21" t="s">
        <v>11511</v>
      </c>
      <c r="K8557" s="21" t="s">
        <v>11512</v>
      </c>
    </row>
    <row r="8558" s="7" customFormat="1" customHeight="1" spans="1:11">
      <c r="A8558" s="23"/>
      <c r="B8558" s="22"/>
      <c r="C8558" s="23"/>
      <c r="D8558" s="21" t="s">
        <v>2357</v>
      </c>
      <c r="E8558" s="21" t="s">
        <v>1403</v>
      </c>
      <c r="F8558" s="21" t="s">
        <v>1403</v>
      </c>
      <c r="G8558" s="25" t="s">
        <v>1403</v>
      </c>
      <c r="H8558" s="21" t="s">
        <v>1403</v>
      </c>
      <c r="I8558" s="25" t="s">
        <v>1403</v>
      </c>
      <c r="J8558" s="21" t="s">
        <v>1403</v>
      </c>
      <c r="K8558" s="21" t="s">
        <v>1403</v>
      </c>
    </row>
    <row r="8559" s="7" customFormat="1" customHeight="1" spans="1:11">
      <c r="A8559" s="23"/>
      <c r="B8559" s="22"/>
      <c r="C8559" s="23"/>
      <c r="D8559" s="21" t="s">
        <v>1403</v>
      </c>
      <c r="E8559" s="21" t="s">
        <v>2358</v>
      </c>
      <c r="F8559" s="21" t="s">
        <v>1403</v>
      </c>
      <c r="G8559" s="25" t="s">
        <v>1403</v>
      </c>
      <c r="H8559" s="21" t="s">
        <v>1403</v>
      </c>
      <c r="I8559" s="25" t="s">
        <v>1403</v>
      </c>
      <c r="J8559" s="21" t="s">
        <v>1403</v>
      </c>
      <c r="K8559" s="21" t="s">
        <v>1403</v>
      </c>
    </row>
    <row r="8560" s="7" customFormat="1" customHeight="1" spans="1:11">
      <c r="A8560" s="23"/>
      <c r="B8560" s="22"/>
      <c r="C8560" s="23"/>
      <c r="D8560" s="21" t="s">
        <v>1403</v>
      </c>
      <c r="E8560" s="21" t="s">
        <v>1403</v>
      </c>
      <c r="F8560" s="21" t="s">
        <v>11513</v>
      </c>
      <c r="G8560" s="25" t="s">
        <v>2341</v>
      </c>
      <c r="H8560" s="21" t="s">
        <v>2342</v>
      </c>
      <c r="I8560" s="25" t="s">
        <v>2343</v>
      </c>
      <c r="J8560" s="21" t="s">
        <v>11514</v>
      </c>
      <c r="K8560" s="21" t="s">
        <v>11512</v>
      </c>
    </row>
    <row r="8561" s="7" customFormat="1" customHeight="1" spans="1:11">
      <c r="A8561" s="23"/>
      <c r="B8561" s="22"/>
      <c r="C8561" s="23"/>
      <c r="D8561" s="21" t="s">
        <v>2373</v>
      </c>
      <c r="E8561" s="21" t="s">
        <v>1403</v>
      </c>
      <c r="F8561" s="21" t="s">
        <v>1403</v>
      </c>
      <c r="G8561" s="25" t="s">
        <v>1403</v>
      </c>
      <c r="H8561" s="21" t="s">
        <v>1403</v>
      </c>
      <c r="I8561" s="25" t="s">
        <v>1403</v>
      </c>
      <c r="J8561" s="21" t="s">
        <v>1403</v>
      </c>
      <c r="K8561" s="21" t="s">
        <v>1403</v>
      </c>
    </row>
    <row r="8562" s="7" customFormat="1" customHeight="1" spans="1:11">
      <c r="A8562" s="23"/>
      <c r="B8562" s="22"/>
      <c r="C8562" s="23"/>
      <c r="D8562" s="21" t="s">
        <v>1403</v>
      </c>
      <c r="E8562" s="21" t="s">
        <v>2374</v>
      </c>
      <c r="F8562" s="21" t="s">
        <v>1403</v>
      </c>
      <c r="G8562" s="25" t="s">
        <v>1403</v>
      </c>
      <c r="H8562" s="21" t="s">
        <v>1403</v>
      </c>
      <c r="I8562" s="25" t="s">
        <v>1403</v>
      </c>
      <c r="J8562" s="21" t="s">
        <v>1403</v>
      </c>
      <c r="K8562" s="21" t="s">
        <v>1403</v>
      </c>
    </row>
    <row r="8563" s="7" customFormat="1" customHeight="1" spans="1:11">
      <c r="A8563" s="23"/>
      <c r="B8563" s="22"/>
      <c r="C8563" s="23"/>
      <c r="D8563" s="21" t="s">
        <v>1403</v>
      </c>
      <c r="E8563" s="21" t="s">
        <v>1403</v>
      </c>
      <c r="F8563" s="21" t="s">
        <v>11515</v>
      </c>
      <c r="G8563" s="25" t="s">
        <v>2354</v>
      </c>
      <c r="H8563" s="21" t="s">
        <v>2622</v>
      </c>
      <c r="I8563" s="25" t="s">
        <v>2343</v>
      </c>
      <c r="J8563" s="21" t="s">
        <v>11516</v>
      </c>
      <c r="K8563" s="21" t="s">
        <v>11517</v>
      </c>
    </row>
    <row r="8564" s="7" customFormat="1" customHeight="1" spans="1:11">
      <c r="A8564" s="21" t="s">
        <v>11518</v>
      </c>
      <c r="B8564" s="24" t="s">
        <v>11519</v>
      </c>
      <c r="C8564" s="21" t="s">
        <v>11520</v>
      </c>
      <c r="D8564" s="23"/>
      <c r="E8564" s="23"/>
      <c r="F8564" s="23"/>
      <c r="G8564" s="22"/>
      <c r="H8564" s="23"/>
      <c r="I8564" s="22"/>
      <c r="J8564" s="23"/>
      <c r="K8564" s="23"/>
    </row>
    <row r="8565" s="7" customFormat="1" customHeight="1" spans="1:11">
      <c r="A8565" s="23"/>
      <c r="B8565" s="22"/>
      <c r="C8565" s="23"/>
      <c r="D8565" s="21" t="s">
        <v>2338</v>
      </c>
      <c r="E8565" s="21" t="s">
        <v>1403</v>
      </c>
      <c r="F8565" s="21" t="s">
        <v>1403</v>
      </c>
      <c r="G8565" s="25" t="s">
        <v>1403</v>
      </c>
      <c r="H8565" s="21" t="s">
        <v>1403</v>
      </c>
      <c r="I8565" s="25" t="s">
        <v>1403</v>
      </c>
      <c r="J8565" s="21" t="s">
        <v>1403</v>
      </c>
      <c r="K8565" s="21" t="s">
        <v>1403</v>
      </c>
    </row>
    <row r="8566" s="7" customFormat="1" customHeight="1" spans="1:11">
      <c r="A8566" s="23"/>
      <c r="B8566" s="22"/>
      <c r="C8566" s="23"/>
      <c r="D8566" s="21" t="s">
        <v>1403</v>
      </c>
      <c r="E8566" s="21" t="s">
        <v>2352</v>
      </c>
      <c r="F8566" s="21" t="s">
        <v>1403</v>
      </c>
      <c r="G8566" s="25" t="s">
        <v>1403</v>
      </c>
      <c r="H8566" s="21" t="s">
        <v>1403</v>
      </c>
      <c r="I8566" s="25" t="s">
        <v>1403</v>
      </c>
      <c r="J8566" s="21" t="s">
        <v>1403</v>
      </c>
      <c r="K8566" s="21" t="s">
        <v>1403</v>
      </c>
    </row>
    <row r="8567" s="7" customFormat="1" customHeight="1" spans="1:11">
      <c r="A8567" s="23"/>
      <c r="B8567" s="22"/>
      <c r="C8567" s="23"/>
      <c r="D8567" s="21" t="s">
        <v>1403</v>
      </c>
      <c r="E8567" s="21" t="s">
        <v>1403</v>
      </c>
      <c r="F8567" s="21" t="s">
        <v>11498</v>
      </c>
      <c r="G8567" s="25" t="s">
        <v>2341</v>
      </c>
      <c r="H8567" s="21" t="s">
        <v>2342</v>
      </c>
      <c r="I8567" s="25" t="s">
        <v>2343</v>
      </c>
      <c r="J8567" s="21" t="s">
        <v>11521</v>
      </c>
      <c r="K8567" s="21" t="s">
        <v>11500</v>
      </c>
    </row>
    <row r="8568" s="7" customFormat="1" customHeight="1" spans="1:11">
      <c r="A8568" s="23"/>
      <c r="B8568" s="22"/>
      <c r="C8568" s="23"/>
      <c r="D8568" s="21" t="s">
        <v>1403</v>
      </c>
      <c r="E8568" s="21" t="s">
        <v>1403</v>
      </c>
      <c r="F8568" s="21" t="s">
        <v>11501</v>
      </c>
      <c r="G8568" s="25" t="s">
        <v>2341</v>
      </c>
      <c r="H8568" s="21" t="s">
        <v>2342</v>
      </c>
      <c r="I8568" s="25" t="s">
        <v>2343</v>
      </c>
      <c r="J8568" s="21" t="s">
        <v>11522</v>
      </c>
      <c r="K8568" s="21" t="s">
        <v>11503</v>
      </c>
    </row>
    <row r="8569" s="7" customFormat="1" customHeight="1" spans="1:11">
      <c r="A8569" s="23"/>
      <c r="B8569" s="22"/>
      <c r="C8569" s="23"/>
      <c r="D8569" s="21" t="s">
        <v>1403</v>
      </c>
      <c r="E8569" s="21" t="s">
        <v>2389</v>
      </c>
      <c r="F8569" s="21" t="s">
        <v>1403</v>
      </c>
      <c r="G8569" s="25" t="s">
        <v>1403</v>
      </c>
      <c r="H8569" s="21" t="s">
        <v>1403</v>
      </c>
      <c r="I8569" s="25" t="s">
        <v>1403</v>
      </c>
      <c r="J8569" s="21" t="s">
        <v>1403</v>
      </c>
      <c r="K8569" s="21" t="s">
        <v>1403</v>
      </c>
    </row>
    <row r="8570" s="7" customFormat="1" customHeight="1" spans="1:11">
      <c r="A8570" s="23"/>
      <c r="B8570" s="22"/>
      <c r="C8570" s="23"/>
      <c r="D8570" s="21" t="s">
        <v>1403</v>
      </c>
      <c r="E8570" s="21" t="s">
        <v>1403</v>
      </c>
      <c r="F8570" s="21" t="s">
        <v>11510</v>
      </c>
      <c r="G8570" s="25" t="s">
        <v>2498</v>
      </c>
      <c r="H8570" s="21" t="s">
        <v>2515</v>
      </c>
      <c r="I8570" s="25" t="s">
        <v>2679</v>
      </c>
      <c r="J8570" s="21" t="s">
        <v>11523</v>
      </c>
      <c r="K8570" s="21" t="s">
        <v>11512</v>
      </c>
    </row>
    <row r="8571" s="7" customFormat="1" customHeight="1" spans="1:11">
      <c r="A8571" s="23"/>
      <c r="B8571" s="22"/>
      <c r="C8571" s="23"/>
      <c r="D8571" s="21" t="s">
        <v>2357</v>
      </c>
      <c r="E8571" s="21" t="s">
        <v>1403</v>
      </c>
      <c r="F8571" s="21" t="s">
        <v>1403</v>
      </c>
      <c r="G8571" s="25" t="s">
        <v>1403</v>
      </c>
      <c r="H8571" s="21" t="s">
        <v>1403</v>
      </c>
      <c r="I8571" s="25" t="s">
        <v>1403</v>
      </c>
      <c r="J8571" s="21" t="s">
        <v>1403</v>
      </c>
      <c r="K8571" s="21" t="s">
        <v>1403</v>
      </c>
    </row>
    <row r="8572" s="7" customFormat="1" customHeight="1" spans="1:11">
      <c r="A8572" s="23"/>
      <c r="B8572" s="22"/>
      <c r="C8572" s="23"/>
      <c r="D8572" s="21" t="s">
        <v>1403</v>
      </c>
      <c r="E8572" s="21" t="s">
        <v>2358</v>
      </c>
      <c r="F8572" s="21" t="s">
        <v>1403</v>
      </c>
      <c r="G8572" s="25" t="s">
        <v>1403</v>
      </c>
      <c r="H8572" s="21" t="s">
        <v>1403</v>
      </c>
      <c r="I8572" s="25" t="s">
        <v>1403</v>
      </c>
      <c r="J8572" s="21" t="s">
        <v>1403</v>
      </c>
      <c r="K8572" s="21" t="s">
        <v>1403</v>
      </c>
    </row>
    <row r="8573" s="7" customFormat="1" customHeight="1" spans="1:11">
      <c r="A8573" s="23"/>
      <c r="B8573" s="22"/>
      <c r="C8573" s="23"/>
      <c r="D8573" s="21" t="s">
        <v>1403</v>
      </c>
      <c r="E8573" s="21" t="s">
        <v>1403</v>
      </c>
      <c r="F8573" s="21" t="s">
        <v>11524</v>
      </c>
      <c r="G8573" s="25" t="s">
        <v>2341</v>
      </c>
      <c r="H8573" s="21" t="s">
        <v>2342</v>
      </c>
      <c r="I8573" s="25" t="s">
        <v>2343</v>
      </c>
      <c r="J8573" s="21" t="s">
        <v>11525</v>
      </c>
      <c r="K8573" s="21" t="s">
        <v>11512</v>
      </c>
    </row>
    <row r="8574" s="7" customFormat="1" customHeight="1" spans="1:11">
      <c r="A8574" s="23"/>
      <c r="B8574" s="22"/>
      <c r="C8574" s="23"/>
      <c r="D8574" s="21" t="s">
        <v>2373</v>
      </c>
      <c r="E8574" s="21" t="s">
        <v>1403</v>
      </c>
      <c r="F8574" s="21" t="s">
        <v>1403</v>
      </c>
      <c r="G8574" s="25" t="s">
        <v>1403</v>
      </c>
      <c r="H8574" s="21" t="s">
        <v>1403</v>
      </c>
      <c r="I8574" s="25" t="s">
        <v>1403</v>
      </c>
      <c r="J8574" s="21" t="s">
        <v>1403</v>
      </c>
      <c r="K8574" s="21" t="s">
        <v>1403</v>
      </c>
    </row>
    <row r="8575" s="7" customFormat="1" customHeight="1" spans="1:11">
      <c r="A8575" s="23"/>
      <c r="B8575" s="22"/>
      <c r="C8575" s="23"/>
      <c r="D8575" s="21" t="s">
        <v>1403</v>
      </c>
      <c r="E8575" s="21" t="s">
        <v>2374</v>
      </c>
      <c r="F8575" s="21" t="s">
        <v>1403</v>
      </c>
      <c r="G8575" s="25" t="s">
        <v>1403</v>
      </c>
      <c r="H8575" s="21" t="s">
        <v>1403</v>
      </c>
      <c r="I8575" s="25" t="s">
        <v>1403</v>
      </c>
      <c r="J8575" s="21" t="s">
        <v>1403</v>
      </c>
      <c r="K8575" s="21" t="s">
        <v>1403</v>
      </c>
    </row>
    <row r="8576" s="7" customFormat="1" customHeight="1" spans="1:11">
      <c r="A8576" s="23"/>
      <c r="B8576" s="22"/>
      <c r="C8576" s="23"/>
      <c r="D8576" s="21" t="s">
        <v>1403</v>
      </c>
      <c r="E8576" s="21" t="s">
        <v>1403</v>
      </c>
      <c r="F8576" s="21" t="s">
        <v>11526</v>
      </c>
      <c r="G8576" s="25" t="s">
        <v>2354</v>
      </c>
      <c r="H8576" s="21" t="s">
        <v>3163</v>
      </c>
      <c r="I8576" s="25" t="s">
        <v>2343</v>
      </c>
      <c r="J8576" s="21" t="s">
        <v>11527</v>
      </c>
      <c r="K8576" s="21" t="s">
        <v>11517</v>
      </c>
    </row>
    <row r="8577" s="7" customFormat="1" customHeight="1" spans="1:11">
      <c r="A8577" s="21" t="s">
        <v>11528</v>
      </c>
      <c r="B8577" s="22"/>
      <c r="C8577" s="23"/>
      <c r="D8577" s="23"/>
      <c r="E8577" s="23"/>
      <c r="F8577" s="23"/>
      <c r="G8577" s="22"/>
      <c r="H8577" s="23"/>
      <c r="I8577" s="22"/>
      <c r="J8577" s="23"/>
      <c r="K8577" s="23"/>
    </row>
    <row r="8578" s="7" customFormat="1" customHeight="1" spans="1:11">
      <c r="A8578" s="21" t="s">
        <v>4630</v>
      </c>
      <c r="B8578" s="24" t="s">
        <v>11529</v>
      </c>
      <c r="C8578" s="21" t="s">
        <v>11530</v>
      </c>
      <c r="D8578" s="23"/>
      <c r="E8578" s="23"/>
      <c r="F8578" s="23"/>
      <c r="G8578" s="22"/>
      <c r="H8578" s="23"/>
      <c r="I8578" s="22"/>
      <c r="J8578" s="23"/>
      <c r="K8578" s="23"/>
    </row>
    <row r="8579" s="7" customFormat="1" customHeight="1" spans="1:11">
      <c r="A8579" s="23"/>
      <c r="B8579" s="22"/>
      <c r="C8579" s="23"/>
      <c r="D8579" s="21" t="s">
        <v>2338</v>
      </c>
      <c r="E8579" s="21" t="s">
        <v>1403</v>
      </c>
      <c r="F8579" s="21" t="s">
        <v>1403</v>
      </c>
      <c r="G8579" s="25" t="s">
        <v>1403</v>
      </c>
      <c r="H8579" s="21" t="s">
        <v>1403</v>
      </c>
      <c r="I8579" s="25" t="s">
        <v>1403</v>
      </c>
      <c r="J8579" s="21" t="s">
        <v>1403</v>
      </c>
      <c r="K8579" s="21" t="s">
        <v>1403</v>
      </c>
    </row>
    <row r="8580" s="7" customFormat="1" customHeight="1" spans="1:11">
      <c r="A8580" s="23"/>
      <c r="B8580" s="22"/>
      <c r="C8580" s="23"/>
      <c r="D8580" s="21" t="s">
        <v>1403</v>
      </c>
      <c r="E8580" s="21" t="s">
        <v>2339</v>
      </c>
      <c r="F8580" s="21" t="s">
        <v>1403</v>
      </c>
      <c r="G8580" s="25" t="s">
        <v>1403</v>
      </c>
      <c r="H8580" s="21" t="s">
        <v>1403</v>
      </c>
      <c r="I8580" s="25" t="s">
        <v>1403</v>
      </c>
      <c r="J8580" s="21" t="s">
        <v>1403</v>
      </c>
      <c r="K8580" s="21" t="s">
        <v>1403</v>
      </c>
    </row>
    <row r="8581" s="7" customFormat="1" customHeight="1" spans="1:11">
      <c r="A8581" s="23"/>
      <c r="B8581" s="22"/>
      <c r="C8581" s="23"/>
      <c r="D8581" s="21" t="s">
        <v>1403</v>
      </c>
      <c r="E8581" s="21" t="s">
        <v>1403</v>
      </c>
      <c r="F8581" s="21" t="s">
        <v>2621</v>
      </c>
      <c r="G8581" s="25" t="s">
        <v>2341</v>
      </c>
      <c r="H8581" s="21" t="s">
        <v>2355</v>
      </c>
      <c r="I8581" s="25" t="s">
        <v>2384</v>
      </c>
      <c r="J8581" s="21" t="s">
        <v>2632</v>
      </c>
      <c r="K8581" s="21" t="s">
        <v>2618</v>
      </c>
    </row>
    <row r="8582" s="7" customFormat="1" customHeight="1" spans="1:11">
      <c r="A8582" s="23"/>
      <c r="B8582" s="22"/>
      <c r="C8582" s="23"/>
      <c r="D8582" s="21" t="s">
        <v>2357</v>
      </c>
      <c r="E8582" s="21" t="s">
        <v>1403</v>
      </c>
      <c r="F8582" s="21" t="s">
        <v>1403</v>
      </c>
      <c r="G8582" s="25" t="s">
        <v>1403</v>
      </c>
      <c r="H8582" s="21" t="s">
        <v>1403</v>
      </c>
      <c r="I8582" s="25" t="s">
        <v>1403</v>
      </c>
      <c r="J8582" s="21" t="s">
        <v>1403</v>
      </c>
      <c r="K8582" s="21" t="s">
        <v>1403</v>
      </c>
    </row>
    <row r="8583" s="7" customFormat="1" customHeight="1" spans="1:11">
      <c r="A8583" s="23"/>
      <c r="B8583" s="22"/>
      <c r="C8583" s="23"/>
      <c r="D8583" s="21" t="s">
        <v>1403</v>
      </c>
      <c r="E8583" s="21" t="s">
        <v>2358</v>
      </c>
      <c r="F8583" s="21" t="s">
        <v>1403</v>
      </c>
      <c r="G8583" s="25" t="s">
        <v>1403</v>
      </c>
      <c r="H8583" s="21" t="s">
        <v>1403</v>
      </c>
      <c r="I8583" s="25" t="s">
        <v>1403</v>
      </c>
      <c r="J8583" s="21" t="s">
        <v>1403</v>
      </c>
      <c r="K8583" s="21" t="s">
        <v>1403</v>
      </c>
    </row>
    <row r="8584" s="7" customFormat="1" customHeight="1" spans="1:11">
      <c r="A8584" s="23"/>
      <c r="B8584" s="22"/>
      <c r="C8584" s="23"/>
      <c r="D8584" s="21" t="s">
        <v>1403</v>
      </c>
      <c r="E8584" s="21" t="s">
        <v>1403</v>
      </c>
      <c r="F8584" s="21" t="s">
        <v>2590</v>
      </c>
      <c r="G8584" s="25" t="s">
        <v>2341</v>
      </c>
      <c r="H8584" s="21" t="s">
        <v>2591</v>
      </c>
      <c r="I8584" s="25" t="s">
        <v>1403</v>
      </c>
      <c r="J8584" s="21" t="s">
        <v>2623</v>
      </c>
      <c r="K8584" s="21" t="s">
        <v>2624</v>
      </c>
    </row>
    <row r="8585" s="7" customFormat="1" customHeight="1" spans="1:11">
      <c r="A8585" s="23"/>
      <c r="B8585" s="22"/>
      <c r="C8585" s="23"/>
      <c r="D8585" s="21" t="s">
        <v>1403</v>
      </c>
      <c r="E8585" s="21" t="s">
        <v>2361</v>
      </c>
      <c r="F8585" s="21" t="s">
        <v>1403</v>
      </c>
      <c r="G8585" s="25" t="s">
        <v>1403</v>
      </c>
      <c r="H8585" s="21" t="s">
        <v>1403</v>
      </c>
      <c r="I8585" s="25" t="s">
        <v>1403</v>
      </c>
      <c r="J8585" s="21" t="s">
        <v>1403</v>
      </c>
      <c r="K8585" s="21" t="s">
        <v>1403</v>
      </c>
    </row>
    <row r="8586" s="7" customFormat="1" customHeight="1" spans="1:11">
      <c r="A8586" s="23"/>
      <c r="B8586" s="22"/>
      <c r="C8586" s="23"/>
      <c r="D8586" s="21" t="s">
        <v>1403</v>
      </c>
      <c r="E8586" s="21" t="s">
        <v>2578</v>
      </c>
      <c r="F8586" s="21" t="s">
        <v>1403</v>
      </c>
      <c r="G8586" s="25" t="s">
        <v>1403</v>
      </c>
      <c r="H8586" s="21" t="s">
        <v>1403</v>
      </c>
      <c r="I8586" s="25" t="s">
        <v>1403</v>
      </c>
      <c r="J8586" s="21" t="s">
        <v>1403</v>
      </c>
      <c r="K8586" s="21" t="s">
        <v>1403</v>
      </c>
    </row>
    <row r="8587" s="7" customFormat="1" customHeight="1" spans="1:11">
      <c r="A8587" s="23"/>
      <c r="B8587" s="22"/>
      <c r="C8587" s="23"/>
      <c r="D8587" s="21" t="s">
        <v>2373</v>
      </c>
      <c r="E8587" s="21" t="s">
        <v>1403</v>
      </c>
      <c r="F8587" s="21" t="s">
        <v>1403</v>
      </c>
      <c r="G8587" s="25" t="s">
        <v>1403</v>
      </c>
      <c r="H8587" s="21" t="s">
        <v>1403</v>
      </c>
      <c r="I8587" s="25" t="s">
        <v>1403</v>
      </c>
      <c r="J8587" s="21" t="s">
        <v>1403</v>
      </c>
      <c r="K8587" s="21" t="s">
        <v>1403</v>
      </c>
    </row>
    <row r="8588" s="7" customFormat="1" customHeight="1" spans="1:11">
      <c r="A8588" s="23"/>
      <c r="B8588" s="22"/>
      <c r="C8588" s="23"/>
      <c r="D8588" s="21" t="s">
        <v>1403</v>
      </c>
      <c r="E8588" s="21" t="s">
        <v>2374</v>
      </c>
      <c r="F8588" s="21" t="s">
        <v>1403</v>
      </c>
      <c r="G8588" s="25" t="s">
        <v>1403</v>
      </c>
      <c r="H8588" s="21" t="s">
        <v>1403</v>
      </c>
      <c r="I8588" s="25" t="s">
        <v>1403</v>
      </c>
      <c r="J8588" s="21" t="s">
        <v>1403</v>
      </c>
      <c r="K8588" s="21" t="s">
        <v>1403</v>
      </c>
    </row>
    <row r="8589" s="7" customFormat="1" customHeight="1" spans="1:11">
      <c r="A8589" s="23"/>
      <c r="B8589" s="22"/>
      <c r="C8589" s="23"/>
      <c r="D8589" s="21" t="s">
        <v>1403</v>
      </c>
      <c r="E8589" s="21" t="s">
        <v>1403</v>
      </c>
      <c r="F8589" s="21" t="s">
        <v>2594</v>
      </c>
      <c r="G8589" s="25" t="s">
        <v>2341</v>
      </c>
      <c r="H8589" s="21" t="s">
        <v>2394</v>
      </c>
      <c r="I8589" s="25" t="s">
        <v>2343</v>
      </c>
      <c r="J8589" s="21" t="s">
        <v>2625</v>
      </c>
      <c r="K8589" s="21" t="s">
        <v>2626</v>
      </c>
    </row>
    <row r="8590" s="7" customFormat="1" customHeight="1" spans="1:11">
      <c r="A8590" s="21" t="s">
        <v>3624</v>
      </c>
      <c r="B8590" s="24" t="s">
        <v>11531</v>
      </c>
      <c r="C8590" s="21" t="s">
        <v>11532</v>
      </c>
      <c r="D8590" s="23"/>
      <c r="E8590" s="23"/>
      <c r="F8590" s="23"/>
      <c r="G8590" s="22"/>
      <c r="H8590" s="23"/>
      <c r="I8590" s="22"/>
      <c r="J8590" s="23"/>
      <c r="K8590" s="23"/>
    </row>
    <row r="8591" s="7" customFormat="1" customHeight="1" spans="1:11">
      <c r="A8591" s="23"/>
      <c r="B8591" s="22"/>
      <c r="C8591" s="23"/>
      <c r="D8591" s="21" t="s">
        <v>2338</v>
      </c>
      <c r="E8591" s="21" t="s">
        <v>1403</v>
      </c>
      <c r="F8591" s="21" t="s">
        <v>1403</v>
      </c>
      <c r="G8591" s="25" t="s">
        <v>1403</v>
      </c>
      <c r="H8591" s="21" t="s">
        <v>1403</v>
      </c>
      <c r="I8591" s="25" t="s">
        <v>1403</v>
      </c>
      <c r="J8591" s="21" t="s">
        <v>1403</v>
      </c>
      <c r="K8591" s="21" t="s">
        <v>1403</v>
      </c>
    </row>
    <row r="8592" s="7" customFormat="1" customHeight="1" spans="1:11">
      <c r="A8592" s="23"/>
      <c r="B8592" s="22"/>
      <c r="C8592" s="23"/>
      <c r="D8592" s="21" t="s">
        <v>1403</v>
      </c>
      <c r="E8592" s="21" t="s">
        <v>2339</v>
      </c>
      <c r="F8592" s="21" t="s">
        <v>1403</v>
      </c>
      <c r="G8592" s="25" t="s">
        <v>1403</v>
      </c>
      <c r="H8592" s="21" t="s">
        <v>1403</v>
      </c>
      <c r="I8592" s="25" t="s">
        <v>1403</v>
      </c>
      <c r="J8592" s="21" t="s">
        <v>1403</v>
      </c>
      <c r="K8592" s="21" t="s">
        <v>1403</v>
      </c>
    </row>
    <row r="8593" s="7" customFormat="1" customHeight="1" spans="1:11">
      <c r="A8593" s="23"/>
      <c r="B8593" s="22"/>
      <c r="C8593" s="23"/>
      <c r="D8593" s="21" t="s">
        <v>1403</v>
      </c>
      <c r="E8593" s="21" t="s">
        <v>1403</v>
      </c>
      <c r="F8593" s="21" t="s">
        <v>3096</v>
      </c>
      <c r="G8593" s="25" t="s">
        <v>2341</v>
      </c>
      <c r="H8593" s="21" t="s">
        <v>2439</v>
      </c>
      <c r="I8593" s="25" t="s">
        <v>2384</v>
      </c>
      <c r="J8593" s="21" t="s">
        <v>11533</v>
      </c>
      <c r="K8593" s="21" t="s">
        <v>2618</v>
      </c>
    </row>
    <row r="8594" s="7" customFormat="1" customHeight="1" spans="1:11">
      <c r="A8594" s="23"/>
      <c r="B8594" s="22"/>
      <c r="C8594" s="23"/>
      <c r="D8594" s="21" t="s">
        <v>2357</v>
      </c>
      <c r="E8594" s="21" t="s">
        <v>1403</v>
      </c>
      <c r="F8594" s="21" t="s">
        <v>1403</v>
      </c>
      <c r="G8594" s="25" t="s">
        <v>1403</v>
      </c>
      <c r="H8594" s="21" t="s">
        <v>1403</v>
      </c>
      <c r="I8594" s="25" t="s">
        <v>1403</v>
      </c>
      <c r="J8594" s="21" t="s">
        <v>1403</v>
      </c>
      <c r="K8594" s="21" t="s">
        <v>1403</v>
      </c>
    </row>
    <row r="8595" s="7" customFormat="1" customHeight="1" spans="1:11">
      <c r="A8595" s="23"/>
      <c r="B8595" s="22"/>
      <c r="C8595" s="23"/>
      <c r="D8595" s="21" t="s">
        <v>1403</v>
      </c>
      <c r="E8595" s="21" t="s">
        <v>2358</v>
      </c>
      <c r="F8595" s="21" t="s">
        <v>1403</v>
      </c>
      <c r="G8595" s="25" t="s">
        <v>1403</v>
      </c>
      <c r="H8595" s="21" t="s">
        <v>1403</v>
      </c>
      <c r="I8595" s="25" t="s">
        <v>1403</v>
      </c>
      <c r="J8595" s="21" t="s">
        <v>1403</v>
      </c>
      <c r="K8595" s="21" t="s">
        <v>1403</v>
      </c>
    </row>
    <row r="8596" s="7" customFormat="1" customHeight="1" spans="1:11">
      <c r="A8596" s="23"/>
      <c r="B8596" s="22"/>
      <c r="C8596" s="23"/>
      <c r="D8596" s="21" t="s">
        <v>1403</v>
      </c>
      <c r="E8596" s="21" t="s">
        <v>1403</v>
      </c>
      <c r="F8596" s="21" t="s">
        <v>2590</v>
      </c>
      <c r="G8596" s="25" t="s">
        <v>2341</v>
      </c>
      <c r="H8596" s="21" t="s">
        <v>2591</v>
      </c>
      <c r="I8596" s="25" t="s">
        <v>1403</v>
      </c>
      <c r="J8596" s="21" t="s">
        <v>2623</v>
      </c>
      <c r="K8596" s="21" t="s">
        <v>2624</v>
      </c>
    </row>
    <row r="8597" s="7" customFormat="1" customHeight="1" spans="1:11">
      <c r="A8597" s="23"/>
      <c r="B8597" s="22"/>
      <c r="C8597" s="23"/>
      <c r="D8597" s="21" t="s">
        <v>2373</v>
      </c>
      <c r="E8597" s="21" t="s">
        <v>1403</v>
      </c>
      <c r="F8597" s="21" t="s">
        <v>1403</v>
      </c>
      <c r="G8597" s="25" t="s">
        <v>1403</v>
      </c>
      <c r="H8597" s="21" t="s">
        <v>1403</v>
      </c>
      <c r="I8597" s="25" t="s">
        <v>1403</v>
      </c>
      <c r="J8597" s="21" t="s">
        <v>1403</v>
      </c>
      <c r="K8597" s="21" t="s">
        <v>1403</v>
      </c>
    </row>
    <row r="8598" s="7" customFormat="1" customHeight="1" spans="1:11">
      <c r="A8598" s="23"/>
      <c r="B8598" s="22"/>
      <c r="C8598" s="23"/>
      <c r="D8598" s="21" t="s">
        <v>1403</v>
      </c>
      <c r="E8598" s="21" t="s">
        <v>2374</v>
      </c>
      <c r="F8598" s="21" t="s">
        <v>1403</v>
      </c>
      <c r="G8598" s="25" t="s">
        <v>1403</v>
      </c>
      <c r="H8598" s="21" t="s">
        <v>1403</v>
      </c>
      <c r="I8598" s="25" t="s">
        <v>1403</v>
      </c>
      <c r="J8598" s="21" t="s">
        <v>1403</v>
      </c>
      <c r="K8598" s="21" t="s">
        <v>1403</v>
      </c>
    </row>
    <row r="8599" s="7" customFormat="1" customHeight="1" spans="1:11">
      <c r="A8599" s="23"/>
      <c r="B8599" s="22"/>
      <c r="C8599" s="23"/>
      <c r="D8599" s="21" t="s">
        <v>1403</v>
      </c>
      <c r="E8599" s="21" t="s">
        <v>1403</v>
      </c>
      <c r="F8599" s="21" t="s">
        <v>11534</v>
      </c>
      <c r="G8599" s="25" t="s">
        <v>2354</v>
      </c>
      <c r="H8599" s="21" t="s">
        <v>2394</v>
      </c>
      <c r="I8599" s="25" t="s">
        <v>2343</v>
      </c>
      <c r="J8599" s="21" t="s">
        <v>11535</v>
      </c>
      <c r="K8599" s="21" t="s">
        <v>2626</v>
      </c>
    </row>
    <row r="8600" s="7" customFormat="1" customHeight="1" spans="1:11">
      <c r="A8600" s="21" t="s">
        <v>11536</v>
      </c>
      <c r="B8600" s="22"/>
      <c r="C8600" s="23"/>
      <c r="D8600" s="23"/>
      <c r="E8600" s="23"/>
      <c r="F8600" s="23"/>
      <c r="G8600" s="22"/>
      <c r="H8600" s="23"/>
      <c r="I8600" s="22"/>
      <c r="J8600" s="23"/>
      <c r="K8600" s="23"/>
    </row>
    <row r="8601" s="7" customFormat="1" customHeight="1" spans="1:11">
      <c r="A8601" s="21" t="s">
        <v>11537</v>
      </c>
      <c r="B8601" s="22"/>
      <c r="C8601" s="23"/>
      <c r="D8601" s="23"/>
      <c r="E8601" s="23"/>
      <c r="F8601" s="23"/>
      <c r="G8601" s="22"/>
      <c r="H8601" s="23"/>
      <c r="I8601" s="22"/>
      <c r="J8601" s="23"/>
      <c r="K8601" s="23"/>
    </row>
    <row r="8602" s="7" customFormat="1" customHeight="1" spans="1:11">
      <c r="A8602" s="21" t="s">
        <v>11538</v>
      </c>
      <c r="B8602" s="24" t="s">
        <v>11539</v>
      </c>
      <c r="C8602" s="21" t="s">
        <v>11540</v>
      </c>
      <c r="D8602" s="23"/>
      <c r="E8602" s="23"/>
      <c r="F8602" s="23"/>
      <c r="G8602" s="22"/>
      <c r="H8602" s="23"/>
      <c r="I8602" s="22"/>
      <c r="J8602" s="23"/>
      <c r="K8602" s="23"/>
    </row>
    <row r="8603" s="7" customFormat="1" customHeight="1" spans="1:11">
      <c r="A8603" s="23"/>
      <c r="B8603" s="22"/>
      <c r="C8603" s="23"/>
      <c r="D8603" s="21" t="s">
        <v>2338</v>
      </c>
      <c r="E8603" s="21" t="s">
        <v>1403</v>
      </c>
      <c r="F8603" s="21" t="s">
        <v>1403</v>
      </c>
      <c r="G8603" s="25" t="s">
        <v>1403</v>
      </c>
      <c r="H8603" s="21" t="s">
        <v>1403</v>
      </c>
      <c r="I8603" s="25" t="s">
        <v>1403</v>
      </c>
      <c r="J8603" s="21" t="s">
        <v>1403</v>
      </c>
      <c r="K8603" s="21" t="s">
        <v>1403</v>
      </c>
    </row>
    <row r="8604" s="7" customFormat="1" customHeight="1" spans="1:11">
      <c r="A8604" s="23"/>
      <c r="B8604" s="22"/>
      <c r="C8604" s="23"/>
      <c r="D8604" s="21" t="s">
        <v>1403</v>
      </c>
      <c r="E8604" s="21" t="s">
        <v>2339</v>
      </c>
      <c r="F8604" s="21" t="s">
        <v>1403</v>
      </c>
      <c r="G8604" s="25" t="s">
        <v>1403</v>
      </c>
      <c r="H8604" s="21" t="s">
        <v>1403</v>
      </c>
      <c r="I8604" s="25" t="s">
        <v>1403</v>
      </c>
      <c r="J8604" s="21" t="s">
        <v>1403</v>
      </c>
      <c r="K8604" s="21" t="s">
        <v>1403</v>
      </c>
    </row>
    <row r="8605" s="7" customFormat="1" customHeight="1" spans="1:11">
      <c r="A8605" s="23"/>
      <c r="B8605" s="22"/>
      <c r="C8605" s="23"/>
      <c r="D8605" s="21" t="s">
        <v>1403</v>
      </c>
      <c r="E8605" s="21" t="s">
        <v>1403</v>
      </c>
      <c r="F8605" s="21" t="s">
        <v>11541</v>
      </c>
      <c r="G8605" s="25" t="s">
        <v>2498</v>
      </c>
      <c r="H8605" s="21" t="s">
        <v>11542</v>
      </c>
      <c r="I8605" s="25" t="s">
        <v>2384</v>
      </c>
      <c r="J8605" s="21" t="s">
        <v>11543</v>
      </c>
      <c r="K8605" s="21" t="s">
        <v>11544</v>
      </c>
    </row>
    <row r="8606" s="7" customFormat="1" customHeight="1" spans="1:11">
      <c r="A8606" s="23"/>
      <c r="B8606" s="22"/>
      <c r="C8606" s="23"/>
      <c r="D8606" s="21" t="s">
        <v>1403</v>
      </c>
      <c r="E8606" s="21" t="s">
        <v>2352</v>
      </c>
      <c r="F8606" s="21" t="s">
        <v>1403</v>
      </c>
      <c r="G8606" s="25" t="s">
        <v>1403</v>
      </c>
      <c r="H8606" s="21" t="s">
        <v>1403</v>
      </c>
      <c r="I8606" s="25" t="s">
        <v>1403</v>
      </c>
      <c r="J8606" s="21" t="s">
        <v>1403</v>
      </c>
      <c r="K8606" s="21" t="s">
        <v>1403</v>
      </c>
    </row>
    <row r="8607" s="7" customFormat="1" customHeight="1" spans="1:11">
      <c r="A8607" s="23"/>
      <c r="B8607" s="22"/>
      <c r="C8607" s="23"/>
      <c r="D8607" s="21" t="s">
        <v>1403</v>
      </c>
      <c r="E8607" s="21" t="s">
        <v>1403</v>
      </c>
      <c r="F8607" s="21" t="s">
        <v>11545</v>
      </c>
      <c r="G8607" s="25" t="s">
        <v>2341</v>
      </c>
      <c r="H8607" s="21" t="s">
        <v>2426</v>
      </c>
      <c r="I8607" s="25" t="s">
        <v>2343</v>
      </c>
      <c r="J8607" s="21" t="s">
        <v>11546</v>
      </c>
      <c r="K8607" s="21" t="s">
        <v>11544</v>
      </c>
    </row>
    <row r="8608" s="7" customFormat="1" customHeight="1" spans="1:11">
      <c r="A8608" s="23"/>
      <c r="B8608" s="22"/>
      <c r="C8608" s="23"/>
      <c r="D8608" s="21" t="s">
        <v>1403</v>
      </c>
      <c r="E8608" s="21" t="s">
        <v>2389</v>
      </c>
      <c r="F8608" s="21" t="s">
        <v>1403</v>
      </c>
      <c r="G8608" s="25" t="s">
        <v>1403</v>
      </c>
      <c r="H8608" s="21" t="s">
        <v>1403</v>
      </c>
      <c r="I8608" s="25" t="s">
        <v>1403</v>
      </c>
      <c r="J8608" s="21" t="s">
        <v>1403</v>
      </c>
      <c r="K8608" s="21" t="s">
        <v>1403</v>
      </c>
    </row>
    <row r="8609" s="7" customFormat="1" customHeight="1" spans="1:11">
      <c r="A8609" s="23"/>
      <c r="B8609" s="22"/>
      <c r="C8609" s="23"/>
      <c r="D8609" s="21" t="s">
        <v>1403</v>
      </c>
      <c r="E8609" s="21" t="s">
        <v>1403</v>
      </c>
      <c r="F8609" s="21" t="s">
        <v>11547</v>
      </c>
      <c r="G8609" s="25" t="s">
        <v>2354</v>
      </c>
      <c r="H8609" s="21" t="s">
        <v>11548</v>
      </c>
      <c r="I8609" s="25" t="s">
        <v>6330</v>
      </c>
      <c r="J8609" s="21" t="s">
        <v>11549</v>
      </c>
      <c r="K8609" s="21" t="s">
        <v>11544</v>
      </c>
    </row>
    <row r="8610" s="7" customFormat="1" customHeight="1" spans="1:11">
      <c r="A8610" s="23"/>
      <c r="B8610" s="22"/>
      <c r="C8610" s="23"/>
      <c r="D8610" s="21" t="s">
        <v>1403</v>
      </c>
      <c r="E8610" s="21" t="s">
        <v>2949</v>
      </c>
      <c r="F8610" s="21" t="s">
        <v>1403</v>
      </c>
      <c r="G8610" s="25" t="s">
        <v>1403</v>
      </c>
      <c r="H8610" s="21" t="s">
        <v>1403</v>
      </c>
      <c r="I8610" s="25" t="s">
        <v>1403</v>
      </c>
      <c r="J8610" s="21" t="s">
        <v>1403</v>
      </c>
      <c r="K8610" s="21" t="s">
        <v>1403</v>
      </c>
    </row>
    <row r="8611" s="7" customFormat="1" customHeight="1" spans="1:11">
      <c r="A8611" s="23"/>
      <c r="B8611" s="22"/>
      <c r="C8611" s="23"/>
      <c r="D8611" s="21" t="s">
        <v>1403</v>
      </c>
      <c r="E8611" s="21" t="s">
        <v>1403</v>
      </c>
      <c r="F8611" s="21" t="s">
        <v>11550</v>
      </c>
      <c r="G8611" s="25" t="s">
        <v>2498</v>
      </c>
      <c r="H8611" s="21" t="s">
        <v>2896</v>
      </c>
      <c r="I8611" s="25" t="s">
        <v>3733</v>
      </c>
      <c r="J8611" s="21" t="s">
        <v>11551</v>
      </c>
      <c r="K8611" s="21" t="s">
        <v>11544</v>
      </c>
    </row>
    <row r="8612" s="7" customFormat="1" customHeight="1" spans="1:11">
      <c r="A8612" s="23"/>
      <c r="B8612" s="22"/>
      <c r="C8612" s="23"/>
      <c r="D8612" s="21" t="s">
        <v>2357</v>
      </c>
      <c r="E8612" s="21" t="s">
        <v>1403</v>
      </c>
      <c r="F8612" s="21" t="s">
        <v>1403</v>
      </c>
      <c r="G8612" s="25" t="s">
        <v>1403</v>
      </c>
      <c r="H8612" s="21" t="s">
        <v>1403</v>
      </c>
      <c r="I8612" s="25" t="s">
        <v>1403</v>
      </c>
      <c r="J8612" s="21" t="s">
        <v>1403</v>
      </c>
      <c r="K8612" s="21" t="s">
        <v>1403</v>
      </c>
    </row>
    <row r="8613" s="7" customFormat="1" customHeight="1" spans="1:11">
      <c r="A8613" s="23"/>
      <c r="B8613" s="22"/>
      <c r="C8613" s="23"/>
      <c r="D8613" s="21" t="s">
        <v>1403</v>
      </c>
      <c r="E8613" s="21" t="s">
        <v>2358</v>
      </c>
      <c r="F8613" s="21" t="s">
        <v>1403</v>
      </c>
      <c r="G8613" s="25" t="s">
        <v>1403</v>
      </c>
      <c r="H8613" s="21" t="s">
        <v>1403</v>
      </c>
      <c r="I8613" s="25" t="s">
        <v>1403</v>
      </c>
      <c r="J8613" s="21" t="s">
        <v>1403</v>
      </c>
      <c r="K8613" s="21" t="s">
        <v>1403</v>
      </c>
    </row>
    <row r="8614" s="7" customFormat="1" customHeight="1" spans="1:11">
      <c r="A8614" s="23"/>
      <c r="B8614" s="22"/>
      <c r="C8614" s="23"/>
      <c r="D8614" s="21" t="s">
        <v>1403</v>
      </c>
      <c r="E8614" s="21" t="s">
        <v>1403</v>
      </c>
      <c r="F8614" s="21" t="s">
        <v>11552</v>
      </c>
      <c r="G8614" s="25" t="s">
        <v>2498</v>
      </c>
      <c r="H8614" s="21" t="s">
        <v>11553</v>
      </c>
      <c r="I8614" s="25" t="s">
        <v>2343</v>
      </c>
      <c r="J8614" s="21" t="s">
        <v>11554</v>
      </c>
      <c r="K8614" s="21" t="s">
        <v>11544</v>
      </c>
    </row>
    <row r="8615" s="7" customFormat="1" customHeight="1" spans="1:11">
      <c r="A8615" s="23"/>
      <c r="B8615" s="22"/>
      <c r="C8615" s="23"/>
      <c r="D8615" s="21" t="s">
        <v>2373</v>
      </c>
      <c r="E8615" s="21" t="s">
        <v>1403</v>
      </c>
      <c r="F8615" s="21" t="s">
        <v>1403</v>
      </c>
      <c r="G8615" s="25" t="s">
        <v>1403</v>
      </c>
      <c r="H8615" s="21" t="s">
        <v>1403</v>
      </c>
      <c r="I8615" s="25" t="s">
        <v>1403</v>
      </c>
      <c r="J8615" s="21" t="s">
        <v>1403</v>
      </c>
      <c r="K8615" s="21" t="s">
        <v>1403</v>
      </c>
    </row>
    <row r="8616" s="7" customFormat="1" customHeight="1" spans="1:11">
      <c r="A8616" s="23"/>
      <c r="B8616" s="22"/>
      <c r="C8616" s="23"/>
      <c r="D8616" s="21" t="s">
        <v>1403</v>
      </c>
      <c r="E8616" s="21" t="s">
        <v>2374</v>
      </c>
      <c r="F8616" s="21" t="s">
        <v>1403</v>
      </c>
      <c r="G8616" s="25" t="s">
        <v>1403</v>
      </c>
      <c r="H8616" s="21" t="s">
        <v>1403</v>
      </c>
      <c r="I8616" s="25" t="s">
        <v>1403</v>
      </c>
      <c r="J8616" s="21" t="s">
        <v>1403</v>
      </c>
      <c r="K8616" s="21" t="s">
        <v>1403</v>
      </c>
    </row>
    <row r="8617" s="7" customFormat="1" customHeight="1" spans="1:11">
      <c r="A8617" s="23"/>
      <c r="B8617" s="22"/>
      <c r="C8617" s="23"/>
      <c r="D8617" s="21" t="s">
        <v>1403</v>
      </c>
      <c r="E8617" s="21" t="s">
        <v>1403</v>
      </c>
      <c r="F8617" s="21" t="s">
        <v>11555</v>
      </c>
      <c r="G8617" s="25" t="s">
        <v>2354</v>
      </c>
      <c r="H8617" s="21" t="s">
        <v>2394</v>
      </c>
      <c r="I8617" s="25" t="s">
        <v>2343</v>
      </c>
      <c r="J8617" s="21" t="s">
        <v>11556</v>
      </c>
      <c r="K8617" s="21" t="s">
        <v>11544</v>
      </c>
    </row>
    <row r="8618" s="7" customFormat="1" customHeight="1" spans="1:11">
      <c r="A8618" s="21" t="s">
        <v>11557</v>
      </c>
      <c r="B8618" s="24" t="s">
        <v>11558</v>
      </c>
      <c r="C8618" s="21" t="s">
        <v>11559</v>
      </c>
      <c r="D8618" s="23"/>
      <c r="E8618" s="23"/>
      <c r="F8618" s="23"/>
      <c r="G8618" s="22"/>
      <c r="H8618" s="23"/>
      <c r="I8618" s="22"/>
      <c r="J8618" s="23"/>
      <c r="K8618" s="23"/>
    </row>
    <row r="8619" s="7" customFormat="1" customHeight="1" spans="1:11">
      <c r="A8619" s="23"/>
      <c r="B8619" s="22"/>
      <c r="C8619" s="23"/>
      <c r="D8619" s="21" t="s">
        <v>2338</v>
      </c>
      <c r="E8619" s="21" t="s">
        <v>1403</v>
      </c>
      <c r="F8619" s="21" t="s">
        <v>1403</v>
      </c>
      <c r="G8619" s="25" t="s">
        <v>1403</v>
      </c>
      <c r="H8619" s="21" t="s">
        <v>1403</v>
      </c>
      <c r="I8619" s="25" t="s">
        <v>1403</v>
      </c>
      <c r="J8619" s="21" t="s">
        <v>1403</v>
      </c>
      <c r="K8619" s="21" t="s">
        <v>1403</v>
      </c>
    </row>
    <row r="8620" s="7" customFormat="1" customHeight="1" spans="1:11">
      <c r="A8620" s="23"/>
      <c r="B8620" s="22"/>
      <c r="C8620" s="23"/>
      <c r="D8620" s="21" t="s">
        <v>1403</v>
      </c>
      <c r="E8620" s="21" t="s">
        <v>2339</v>
      </c>
      <c r="F8620" s="21" t="s">
        <v>1403</v>
      </c>
      <c r="G8620" s="25" t="s">
        <v>1403</v>
      </c>
      <c r="H8620" s="21" t="s">
        <v>1403</v>
      </c>
      <c r="I8620" s="25" t="s">
        <v>1403</v>
      </c>
      <c r="J8620" s="21" t="s">
        <v>1403</v>
      </c>
      <c r="K8620" s="21" t="s">
        <v>1403</v>
      </c>
    </row>
    <row r="8621" s="7" customFormat="1" customHeight="1" spans="1:11">
      <c r="A8621" s="23"/>
      <c r="B8621" s="22"/>
      <c r="C8621" s="23"/>
      <c r="D8621" s="21" t="s">
        <v>1403</v>
      </c>
      <c r="E8621" s="21" t="s">
        <v>1403</v>
      </c>
      <c r="F8621" s="21" t="s">
        <v>11560</v>
      </c>
      <c r="G8621" s="25" t="s">
        <v>2341</v>
      </c>
      <c r="H8621" s="21" t="s">
        <v>2342</v>
      </c>
      <c r="I8621" s="25" t="s">
        <v>2343</v>
      </c>
      <c r="J8621" s="21" t="s">
        <v>11561</v>
      </c>
      <c r="K8621" s="21" t="s">
        <v>11562</v>
      </c>
    </row>
    <row r="8622" s="7" customFormat="1" customHeight="1" spans="1:11">
      <c r="A8622" s="23"/>
      <c r="B8622" s="22"/>
      <c r="C8622" s="23"/>
      <c r="D8622" s="21" t="s">
        <v>1403</v>
      </c>
      <c r="E8622" s="21" t="s">
        <v>1403</v>
      </c>
      <c r="F8622" s="21" t="s">
        <v>11563</v>
      </c>
      <c r="G8622" s="25" t="s">
        <v>2341</v>
      </c>
      <c r="H8622" s="21" t="s">
        <v>2342</v>
      </c>
      <c r="I8622" s="25" t="s">
        <v>2343</v>
      </c>
      <c r="J8622" s="21" t="s">
        <v>11564</v>
      </c>
      <c r="K8622" s="21" t="s">
        <v>11562</v>
      </c>
    </row>
    <row r="8623" s="7" customFormat="1" customHeight="1" spans="1:11">
      <c r="A8623" s="23"/>
      <c r="B8623" s="22"/>
      <c r="C8623" s="23"/>
      <c r="D8623" s="21" t="s">
        <v>1403</v>
      </c>
      <c r="E8623" s="21" t="s">
        <v>1403</v>
      </c>
      <c r="F8623" s="21" t="s">
        <v>3526</v>
      </c>
      <c r="G8623" s="25" t="s">
        <v>2354</v>
      </c>
      <c r="H8623" s="21" t="s">
        <v>2376</v>
      </c>
      <c r="I8623" s="25" t="s">
        <v>2343</v>
      </c>
      <c r="J8623" s="21" t="s">
        <v>11565</v>
      </c>
      <c r="K8623" s="21" t="s">
        <v>11562</v>
      </c>
    </row>
    <row r="8624" s="7" customFormat="1" customHeight="1" spans="1:11">
      <c r="A8624" s="23"/>
      <c r="B8624" s="22"/>
      <c r="C8624" s="23"/>
      <c r="D8624" s="21" t="s">
        <v>1403</v>
      </c>
      <c r="E8624" s="21" t="s">
        <v>2352</v>
      </c>
      <c r="F8624" s="21" t="s">
        <v>1403</v>
      </c>
      <c r="G8624" s="25" t="s">
        <v>1403</v>
      </c>
      <c r="H8624" s="21" t="s">
        <v>1403</v>
      </c>
      <c r="I8624" s="25" t="s">
        <v>1403</v>
      </c>
      <c r="J8624" s="21" t="s">
        <v>1403</v>
      </c>
      <c r="K8624" s="21" t="s">
        <v>1403</v>
      </c>
    </row>
    <row r="8625" s="7" customFormat="1" customHeight="1" spans="1:11">
      <c r="A8625" s="23"/>
      <c r="B8625" s="22"/>
      <c r="C8625" s="23"/>
      <c r="D8625" s="21" t="s">
        <v>1403</v>
      </c>
      <c r="E8625" s="21" t="s">
        <v>1403</v>
      </c>
      <c r="F8625" s="21" t="s">
        <v>11566</v>
      </c>
      <c r="G8625" s="25" t="s">
        <v>2354</v>
      </c>
      <c r="H8625" s="21" t="s">
        <v>2365</v>
      </c>
      <c r="I8625" s="25" t="s">
        <v>2343</v>
      </c>
      <c r="J8625" s="21" t="s">
        <v>11567</v>
      </c>
      <c r="K8625" s="21" t="s">
        <v>11562</v>
      </c>
    </row>
    <row r="8626" s="7" customFormat="1" customHeight="1" spans="1:11">
      <c r="A8626" s="23"/>
      <c r="B8626" s="22"/>
      <c r="C8626" s="23"/>
      <c r="D8626" s="21" t="s">
        <v>1403</v>
      </c>
      <c r="E8626" s="21" t="s">
        <v>1403</v>
      </c>
      <c r="F8626" s="21" t="s">
        <v>11568</v>
      </c>
      <c r="G8626" s="25" t="s">
        <v>2354</v>
      </c>
      <c r="H8626" s="21" t="s">
        <v>2622</v>
      </c>
      <c r="I8626" s="25" t="s">
        <v>2343</v>
      </c>
      <c r="J8626" s="21" t="s">
        <v>11569</v>
      </c>
      <c r="K8626" s="21" t="s">
        <v>11562</v>
      </c>
    </row>
    <row r="8627" s="7" customFormat="1" customHeight="1" spans="1:11">
      <c r="A8627" s="23"/>
      <c r="B8627" s="22"/>
      <c r="C8627" s="23"/>
      <c r="D8627" s="21" t="s">
        <v>1403</v>
      </c>
      <c r="E8627" s="21" t="s">
        <v>1403</v>
      </c>
      <c r="F8627" s="21" t="s">
        <v>11570</v>
      </c>
      <c r="G8627" s="25" t="s">
        <v>2341</v>
      </c>
      <c r="H8627" s="21" t="s">
        <v>2342</v>
      </c>
      <c r="I8627" s="25" t="s">
        <v>2343</v>
      </c>
      <c r="J8627" s="21" t="s">
        <v>11571</v>
      </c>
      <c r="K8627" s="21" t="s">
        <v>11562</v>
      </c>
    </row>
    <row r="8628" s="7" customFormat="1" customHeight="1" spans="1:11">
      <c r="A8628" s="23"/>
      <c r="B8628" s="22"/>
      <c r="C8628" s="23"/>
      <c r="D8628" s="21" t="s">
        <v>1403</v>
      </c>
      <c r="E8628" s="21" t="s">
        <v>1403</v>
      </c>
      <c r="F8628" s="21" t="s">
        <v>11572</v>
      </c>
      <c r="G8628" s="25" t="s">
        <v>2341</v>
      </c>
      <c r="H8628" s="21" t="s">
        <v>2503</v>
      </c>
      <c r="I8628" s="25" t="s">
        <v>2384</v>
      </c>
      <c r="J8628" s="21" t="s">
        <v>11573</v>
      </c>
      <c r="K8628" s="21" t="s">
        <v>11562</v>
      </c>
    </row>
    <row r="8629" s="7" customFormat="1" customHeight="1" spans="1:11">
      <c r="A8629" s="23"/>
      <c r="B8629" s="22"/>
      <c r="C8629" s="23"/>
      <c r="D8629" s="21" t="s">
        <v>1403</v>
      </c>
      <c r="E8629" s="21" t="s">
        <v>1403</v>
      </c>
      <c r="F8629" s="21" t="s">
        <v>11574</v>
      </c>
      <c r="G8629" s="25" t="s">
        <v>2341</v>
      </c>
      <c r="H8629" s="21" t="s">
        <v>2503</v>
      </c>
      <c r="I8629" s="25" t="s">
        <v>2384</v>
      </c>
      <c r="J8629" s="21" t="s">
        <v>11575</v>
      </c>
      <c r="K8629" s="21" t="s">
        <v>11562</v>
      </c>
    </row>
    <row r="8630" s="7" customFormat="1" customHeight="1" spans="1:11">
      <c r="A8630" s="23"/>
      <c r="B8630" s="22"/>
      <c r="C8630" s="23"/>
      <c r="D8630" s="21" t="s">
        <v>1403</v>
      </c>
      <c r="E8630" s="21" t="s">
        <v>2389</v>
      </c>
      <c r="F8630" s="21" t="s">
        <v>1403</v>
      </c>
      <c r="G8630" s="25" t="s">
        <v>1403</v>
      </c>
      <c r="H8630" s="21" t="s">
        <v>1403</v>
      </c>
      <c r="I8630" s="25" t="s">
        <v>1403</v>
      </c>
      <c r="J8630" s="21" t="s">
        <v>1403</v>
      </c>
      <c r="K8630" s="21" t="s">
        <v>1403</v>
      </c>
    </row>
    <row r="8631" s="7" customFormat="1" customHeight="1" spans="1:11">
      <c r="A8631" s="23"/>
      <c r="B8631" s="22"/>
      <c r="C8631" s="23"/>
      <c r="D8631" s="21" t="s">
        <v>1403</v>
      </c>
      <c r="E8631" s="21" t="s">
        <v>1403</v>
      </c>
      <c r="F8631" s="21" t="s">
        <v>11576</v>
      </c>
      <c r="G8631" s="25" t="s">
        <v>2341</v>
      </c>
      <c r="H8631" s="21" t="s">
        <v>2342</v>
      </c>
      <c r="I8631" s="25" t="s">
        <v>2343</v>
      </c>
      <c r="J8631" s="21" t="s">
        <v>11577</v>
      </c>
      <c r="K8631" s="21" t="s">
        <v>11562</v>
      </c>
    </row>
    <row r="8632" s="7" customFormat="1" customHeight="1" spans="1:11">
      <c r="A8632" s="23"/>
      <c r="B8632" s="22"/>
      <c r="C8632" s="23"/>
      <c r="D8632" s="21" t="s">
        <v>1403</v>
      </c>
      <c r="E8632" s="21" t="s">
        <v>1403</v>
      </c>
      <c r="F8632" s="21" t="s">
        <v>11578</v>
      </c>
      <c r="G8632" s="25" t="s">
        <v>2354</v>
      </c>
      <c r="H8632" s="21" t="s">
        <v>2394</v>
      </c>
      <c r="I8632" s="25" t="s">
        <v>2343</v>
      </c>
      <c r="J8632" s="21" t="s">
        <v>11579</v>
      </c>
      <c r="K8632" s="21" t="s">
        <v>11562</v>
      </c>
    </row>
    <row r="8633" s="7" customFormat="1" customHeight="1" spans="1:11">
      <c r="A8633" s="23"/>
      <c r="B8633" s="22"/>
      <c r="C8633" s="23"/>
      <c r="D8633" s="21" t="s">
        <v>2357</v>
      </c>
      <c r="E8633" s="21" t="s">
        <v>1403</v>
      </c>
      <c r="F8633" s="21" t="s">
        <v>1403</v>
      </c>
      <c r="G8633" s="25" t="s">
        <v>1403</v>
      </c>
      <c r="H8633" s="21" t="s">
        <v>1403</v>
      </c>
      <c r="I8633" s="25" t="s">
        <v>1403</v>
      </c>
      <c r="J8633" s="21" t="s">
        <v>1403</v>
      </c>
      <c r="K8633" s="21" t="s">
        <v>1403</v>
      </c>
    </row>
    <row r="8634" s="7" customFormat="1" customHeight="1" spans="1:11">
      <c r="A8634" s="23"/>
      <c r="B8634" s="22"/>
      <c r="C8634" s="23"/>
      <c r="D8634" s="21" t="s">
        <v>1403</v>
      </c>
      <c r="E8634" s="21" t="s">
        <v>2358</v>
      </c>
      <c r="F8634" s="21" t="s">
        <v>1403</v>
      </c>
      <c r="G8634" s="25" t="s">
        <v>1403</v>
      </c>
      <c r="H8634" s="21" t="s">
        <v>1403</v>
      </c>
      <c r="I8634" s="25" t="s">
        <v>1403</v>
      </c>
      <c r="J8634" s="21" t="s">
        <v>1403</v>
      </c>
      <c r="K8634" s="21" t="s">
        <v>1403</v>
      </c>
    </row>
    <row r="8635" s="7" customFormat="1" customHeight="1" spans="1:11">
      <c r="A8635" s="23"/>
      <c r="B8635" s="22"/>
      <c r="C8635" s="23"/>
      <c r="D8635" s="21" t="s">
        <v>1403</v>
      </c>
      <c r="E8635" s="21" t="s">
        <v>1403</v>
      </c>
      <c r="F8635" s="21" t="s">
        <v>11580</v>
      </c>
      <c r="G8635" s="25" t="s">
        <v>2341</v>
      </c>
      <c r="H8635" s="21" t="s">
        <v>2342</v>
      </c>
      <c r="I8635" s="25" t="s">
        <v>2343</v>
      </c>
      <c r="J8635" s="21" t="s">
        <v>11581</v>
      </c>
      <c r="K8635" s="21" t="s">
        <v>11562</v>
      </c>
    </row>
    <row r="8636" s="7" customFormat="1" customHeight="1" spans="1:11">
      <c r="A8636" s="23"/>
      <c r="B8636" s="22"/>
      <c r="C8636" s="23"/>
      <c r="D8636" s="21" t="s">
        <v>1403</v>
      </c>
      <c r="E8636" s="21" t="s">
        <v>1403</v>
      </c>
      <c r="F8636" s="21" t="s">
        <v>11582</v>
      </c>
      <c r="G8636" s="25" t="s">
        <v>2341</v>
      </c>
      <c r="H8636" s="21" t="s">
        <v>11583</v>
      </c>
      <c r="I8636" s="25" t="s">
        <v>2343</v>
      </c>
      <c r="J8636" s="21" t="s">
        <v>11584</v>
      </c>
      <c r="K8636" s="21" t="s">
        <v>11562</v>
      </c>
    </row>
    <row r="8637" s="7" customFormat="1" customHeight="1" spans="1:11">
      <c r="A8637" s="23"/>
      <c r="B8637" s="22"/>
      <c r="C8637" s="23"/>
      <c r="D8637" s="21" t="s">
        <v>1403</v>
      </c>
      <c r="E8637" s="21" t="s">
        <v>1403</v>
      </c>
      <c r="F8637" s="21" t="s">
        <v>3080</v>
      </c>
      <c r="G8637" s="25" t="s">
        <v>2354</v>
      </c>
      <c r="H8637" s="21" t="s">
        <v>2376</v>
      </c>
      <c r="I8637" s="25" t="s">
        <v>2343</v>
      </c>
      <c r="J8637" s="21" t="s">
        <v>11160</v>
      </c>
      <c r="K8637" s="21" t="s">
        <v>11562</v>
      </c>
    </row>
    <row r="8638" s="7" customFormat="1" customHeight="1" spans="1:11">
      <c r="A8638" s="23"/>
      <c r="B8638" s="22"/>
      <c r="C8638" s="23"/>
      <c r="D8638" s="21" t="s">
        <v>2373</v>
      </c>
      <c r="E8638" s="21" t="s">
        <v>1403</v>
      </c>
      <c r="F8638" s="21" t="s">
        <v>1403</v>
      </c>
      <c r="G8638" s="25" t="s">
        <v>1403</v>
      </c>
      <c r="H8638" s="21" t="s">
        <v>1403</v>
      </c>
      <c r="I8638" s="25" t="s">
        <v>1403</v>
      </c>
      <c r="J8638" s="21" t="s">
        <v>1403</v>
      </c>
      <c r="K8638" s="21" t="s">
        <v>1403</v>
      </c>
    </row>
    <row r="8639" s="7" customFormat="1" customHeight="1" spans="1:11">
      <c r="A8639" s="23"/>
      <c r="B8639" s="22"/>
      <c r="C8639" s="23"/>
      <c r="D8639" s="21" t="s">
        <v>1403</v>
      </c>
      <c r="E8639" s="21" t="s">
        <v>2374</v>
      </c>
      <c r="F8639" s="21" t="s">
        <v>1403</v>
      </c>
      <c r="G8639" s="25" t="s">
        <v>1403</v>
      </c>
      <c r="H8639" s="21" t="s">
        <v>1403</v>
      </c>
      <c r="I8639" s="25" t="s">
        <v>1403</v>
      </c>
      <c r="J8639" s="21" t="s">
        <v>1403</v>
      </c>
      <c r="K8639" s="21" t="s">
        <v>1403</v>
      </c>
    </row>
    <row r="8640" s="7" customFormat="1" customHeight="1" spans="1:11">
      <c r="A8640" s="23"/>
      <c r="B8640" s="22"/>
      <c r="C8640" s="23"/>
      <c r="D8640" s="21" t="s">
        <v>1403</v>
      </c>
      <c r="E8640" s="21" t="s">
        <v>1403</v>
      </c>
      <c r="F8640" s="21" t="s">
        <v>2984</v>
      </c>
      <c r="G8640" s="25" t="s">
        <v>2341</v>
      </c>
      <c r="H8640" s="21" t="s">
        <v>2452</v>
      </c>
      <c r="I8640" s="25" t="s">
        <v>2343</v>
      </c>
      <c r="J8640" s="21" t="s">
        <v>11585</v>
      </c>
      <c r="K8640" s="21" t="s">
        <v>11562</v>
      </c>
    </row>
    <row r="8641" s="7" customFormat="1" customHeight="1" spans="1:11">
      <c r="A8641" s="21" t="s">
        <v>6087</v>
      </c>
      <c r="B8641" s="24" t="s">
        <v>11586</v>
      </c>
      <c r="C8641" s="21" t="s">
        <v>11587</v>
      </c>
      <c r="D8641" s="23"/>
      <c r="E8641" s="23"/>
      <c r="F8641" s="23"/>
      <c r="G8641" s="22"/>
      <c r="H8641" s="23"/>
      <c r="I8641" s="22"/>
      <c r="J8641" s="23"/>
      <c r="K8641" s="23"/>
    </row>
    <row r="8642" s="7" customFormat="1" customHeight="1" spans="1:11">
      <c r="A8642" s="23"/>
      <c r="B8642" s="22"/>
      <c r="C8642" s="23"/>
      <c r="D8642" s="21" t="s">
        <v>2338</v>
      </c>
      <c r="E8642" s="21" t="s">
        <v>1403</v>
      </c>
      <c r="F8642" s="21" t="s">
        <v>1403</v>
      </c>
      <c r="G8642" s="25" t="s">
        <v>1403</v>
      </c>
      <c r="H8642" s="21" t="s">
        <v>1403</v>
      </c>
      <c r="I8642" s="25" t="s">
        <v>1403</v>
      </c>
      <c r="J8642" s="21" t="s">
        <v>1403</v>
      </c>
      <c r="K8642" s="21" t="s">
        <v>1403</v>
      </c>
    </row>
    <row r="8643" s="7" customFormat="1" customHeight="1" spans="1:11">
      <c r="A8643" s="23"/>
      <c r="B8643" s="22"/>
      <c r="C8643" s="23"/>
      <c r="D8643" s="21" t="s">
        <v>1403</v>
      </c>
      <c r="E8643" s="21" t="s">
        <v>2339</v>
      </c>
      <c r="F8643" s="21" t="s">
        <v>1403</v>
      </c>
      <c r="G8643" s="25" t="s">
        <v>1403</v>
      </c>
      <c r="H8643" s="21" t="s">
        <v>1403</v>
      </c>
      <c r="I8643" s="25" t="s">
        <v>1403</v>
      </c>
      <c r="J8643" s="21" t="s">
        <v>1403</v>
      </c>
      <c r="K8643" s="21" t="s">
        <v>1403</v>
      </c>
    </row>
    <row r="8644" s="7" customFormat="1" customHeight="1" spans="1:11">
      <c r="A8644" s="23"/>
      <c r="B8644" s="22"/>
      <c r="C8644" s="23"/>
      <c r="D8644" s="21" t="s">
        <v>1403</v>
      </c>
      <c r="E8644" s="21" t="s">
        <v>1403</v>
      </c>
      <c r="F8644" s="21" t="s">
        <v>9525</v>
      </c>
      <c r="G8644" s="25" t="s">
        <v>2341</v>
      </c>
      <c r="H8644" s="21" t="s">
        <v>11588</v>
      </c>
      <c r="I8644" s="25" t="s">
        <v>2384</v>
      </c>
      <c r="J8644" s="21" t="s">
        <v>2617</v>
      </c>
      <c r="K8644" s="21" t="s">
        <v>2618</v>
      </c>
    </row>
    <row r="8645" s="7" customFormat="1" customHeight="1" spans="1:11">
      <c r="A8645" s="23"/>
      <c r="B8645" s="22"/>
      <c r="C8645" s="23"/>
      <c r="D8645" s="21" t="s">
        <v>1403</v>
      </c>
      <c r="E8645" s="21" t="s">
        <v>1403</v>
      </c>
      <c r="F8645" s="21" t="s">
        <v>9526</v>
      </c>
      <c r="G8645" s="25" t="s">
        <v>2341</v>
      </c>
      <c r="H8645" s="21" t="s">
        <v>2503</v>
      </c>
      <c r="I8645" s="25" t="s">
        <v>2384</v>
      </c>
      <c r="J8645" s="21" t="s">
        <v>2631</v>
      </c>
      <c r="K8645" s="21" t="s">
        <v>2618</v>
      </c>
    </row>
    <row r="8646" s="7" customFormat="1" customHeight="1" spans="1:11">
      <c r="A8646" s="23"/>
      <c r="B8646" s="22"/>
      <c r="C8646" s="23"/>
      <c r="D8646" s="21" t="s">
        <v>1403</v>
      </c>
      <c r="E8646" s="21" t="s">
        <v>1403</v>
      </c>
      <c r="F8646" s="21" t="s">
        <v>2621</v>
      </c>
      <c r="G8646" s="25" t="s">
        <v>2341</v>
      </c>
      <c r="H8646" s="21" t="s">
        <v>2439</v>
      </c>
      <c r="I8646" s="25" t="s">
        <v>2384</v>
      </c>
      <c r="J8646" s="21" t="s">
        <v>2632</v>
      </c>
      <c r="K8646" s="21" t="s">
        <v>2618</v>
      </c>
    </row>
    <row r="8647" s="7" customFormat="1" customHeight="1" spans="1:11">
      <c r="A8647" s="23"/>
      <c r="B8647" s="22"/>
      <c r="C8647" s="23"/>
      <c r="D8647" s="21" t="s">
        <v>2357</v>
      </c>
      <c r="E8647" s="21" t="s">
        <v>1403</v>
      </c>
      <c r="F8647" s="21" t="s">
        <v>1403</v>
      </c>
      <c r="G8647" s="25" t="s">
        <v>1403</v>
      </c>
      <c r="H8647" s="21" t="s">
        <v>1403</v>
      </c>
      <c r="I8647" s="25" t="s">
        <v>1403</v>
      </c>
      <c r="J8647" s="21" t="s">
        <v>1403</v>
      </c>
      <c r="K8647" s="21" t="s">
        <v>1403</v>
      </c>
    </row>
    <row r="8648" s="7" customFormat="1" customHeight="1" spans="1:11">
      <c r="A8648" s="23"/>
      <c r="B8648" s="22"/>
      <c r="C8648" s="23"/>
      <c r="D8648" s="21" t="s">
        <v>1403</v>
      </c>
      <c r="E8648" s="21" t="s">
        <v>2358</v>
      </c>
      <c r="F8648" s="21" t="s">
        <v>1403</v>
      </c>
      <c r="G8648" s="25" t="s">
        <v>1403</v>
      </c>
      <c r="H8648" s="21" t="s">
        <v>1403</v>
      </c>
      <c r="I8648" s="25" t="s">
        <v>1403</v>
      </c>
      <c r="J8648" s="21" t="s">
        <v>1403</v>
      </c>
      <c r="K8648" s="21" t="s">
        <v>1403</v>
      </c>
    </row>
    <row r="8649" s="7" customFormat="1" customHeight="1" spans="1:11">
      <c r="A8649" s="23"/>
      <c r="B8649" s="22"/>
      <c r="C8649" s="23"/>
      <c r="D8649" s="21" t="s">
        <v>1403</v>
      </c>
      <c r="E8649" s="21" t="s">
        <v>1403</v>
      </c>
      <c r="F8649" s="21" t="s">
        <v>2590</v>
      </c>
      <c r="G8649" s="25" t="s">
        <v>2341</v>
      </c>
      <c r="H8649" s="21" t="s">
        <v>2591</v>
      </c>
      <c r="I8649" s="25" t="s">
        <v>2343</v>
      </c>
      <c r="J8649" s="21" t="s">
        <v>2623</v>
      </c>
      <c r="K8649" s="21" t="s">
        <v>2624</v>
      </c>
    </row>
    <row r="8650" s="7" customFormat="1" customHeight="1" spans="1:11">
      <c r="A8650" s="23"/>
      <c r="B8650" s="22"/>
      <c r="C8650" s="23"/>
      <c r="D8650" s="21" t="s">
        <v>2373</v>
      </c>
      <c r="E8650" s="21" t="s">
        <v>1403</v>
      </c>
      <c r="F8650" s="21" t="s">
        <v>1403</v>
      </c>
      <c r="G8650" s="25" t="s">
        <v>1403</v>
      </c>
      <c r="H8650" s="21" t="s">
        <v>1403</v>
      </c>
      <c r="I8650" s="25" t="s">
        <v>1403</v>
      </c>
      <c r="J8650" s="21" t="s">
        <v>1403</v>
      </c>
      <c r="K8650" s="21" t="s">
        <v>1403</v>
      </c>
    </row>
    <row r="8651" s="7" customFormat="1" customHeight="1" spans="1:11">
      <c r="A8651" s="23"/>
      <c r="B8651" s="22"/>
      <c r="C8651" s="23"/>
      <c r="D8651" s="21" t="s">
        <v>1403</v>
      </c>
      <c r="E8651" s="21" t="s">
        <v>2374</v>
      </c>
      <c r="F8651" s="21" t="s">
        <v>1403</v>
      </c>
      <c r="G8651" s="25" t="s">
        <v>1403</v>
      </c>
      <c r="H8651" s="21" t="s">
        <v>1403</v>
      </c>
      <c r="I8651" s="25" t="s">
        <v>1403</v>
      </c>
      <c r="J8651" s="21" t="s">
        <v>1403</v>
      </c>
      <c r="K8651" s="21" t="s">
        <v>1403</v>
      </c>
    </row>
    <row r="8652" s="7" customFormat="1" customHeight="1" spans="1:11">
      <c r="A8652" s="23"/>
      <c r="B8652" s="22"/>
      <c r="C8652" s="23"/>
      <c r="D8652" s="21" t="s">
        <v>1403</v>
      </c>
      <c r="E8652" s="21" t="s">
        <v>1403</v>
      </c>
      <c r="F8652" s="21" t="s">
        <v>2594</v>
      </c>
      <c r="G8652" s="25" t="s">
        <v>2354</v>
      </c>
      <c r="H8652" s="21" t="s">
        <v>2394</v>
      </c>
      <c r="I8652" s="25" t="s">
        <v>2343</v>
      </c>
      <c r="J8652" s="21" t="s">
        <v>2625</v>
      </c>
      <c r="K8652" s="21" t="s">
        <v>2626</v>
      </c>
    </row>
    <row r="8653" s="7" customFormat="1" customHeight="1" spans="1:11">
      <c r="A8653" s="23"/>
      <c r="B8653" s="22"/>
      <c r="C8653" s="23"/>
      <c r="D8653" s="21" t="s">
        <v>1403</v>
      </c>
      <c r="E8653" s="21" t="s">
        <v>1403</v>
      </c>
      <c r="F8653" s="21" t="s">
        <v>2627</v>
      </c>
      <c r="G8653" s="25" t="s">
        <v>2354</v>
      </c>
      <c r="H8653" s="21" t="s">
        <v>2394</v>
      </c>
      <c r="I8653" s="25" t="s">
        <v>2343</v>
      </c>
      <c r="J8653" s="21" t="s">
        <v>2628</v>
      </c>
      <c r="K8653" s="21" t="s">
        <v>2626</v>
      </c>
    </row>
    <row r="8654" s="7" customFormat="1" customHeight="1" spans="1:11">
      <c r="A8654" s="21" t="s">
        <v>11589</v>
      </c>
      <c r="B8654" s="24" t="s">
        <v>11590</v>
      </c>
      <c r="C8654" s="21" t="s">
        <v>11591</v>
      </c>
      <c r="D8654" s="23"/>
      <c r="E8654" s="23"/>
      <c r="F8654" s="23"/>
      <c r="G8654" s="22"/>
      <c r="H8654" s="23"/>
      <c r="I8654" s="22"/>
      <c r="J8654" s="23"/>
      <c r="K8654" s="23"/>
    </row>
    <row r="8655" s="7" customFormat="1" customHeight="1" spans="1:11">
      <c r="A8655" s="23"/>
      <c r="B8655" s="22"/>
      <c r="C8655" s="23"/>
      <c r="D8655" s="21" t="s">
        <v>2338</v>
      </c>
      <c r="E8655" s="21" t="s">
        <v>1403</v>
      </c>
      <c r="F8655" s="21" t="s">
        <v>1403</v>
      </c>
      <c r="G8655" s="25" t="s">
        <v>1403</v>
      </c>
      <c r="H8655" s="21" t="s">
        <v>1403</v>
      </c>
      <c r="I8655" s="25" t="s">
        <v>1403</v>
      </c>
      <c r="J8655" s="21" t="s">
        <v>1403</v>
      </c>
      <c r="K8655" s="21" t="s">
        <v>1403</v>
      </c>
    </row>
    <row r="8656" s="7" customFormat="1" customHeight="1" spans="1:11">
      <c r="A8656" s="23"/>
      <c r="B8656" s="22"/>
      <c r="C8656" s="23"/>
      <c r="D8656" s="21" t="s">
        <v>1403</v>
      </c>
      <c r="E8656" s="21" t="s">
        <v>2339</v>
      </c>
      <c r="F8656" s="21" t="s">
        <v>1403</v>
      </c>
      <c r="G8656" s="25" t="s">
        <v>1403</v>
      </c>
      <c r="H8656" s="21" t="s">
        <v>1403</v>
      </c>
      <c r="I8656" s="25" t="s">
        <v>1403</v>
      </c>
      <c r="J8656" s="21" t="s">
        <v>1403</v>
      </c>
      <c r="K8656" s="21" t="s">
        <v>1403</v>
      </c>
    </row>
    <row r="8657" s="7" customFormat="1" customHeight="1" spans="1:11">
      <c r="A8657" s="23"/>
      <c r="B8657" s="22"/>
      <c r="C8657" s="23"/>
      <c r="D8657" s="21" t="s">
        <v>1403</v>
      </c>
      <c r="E8657" s="21" t="s">
        <v>1403</v>
      </c>
      <c r="F8657" s="21" t="s">
        <v>11592</v>
      </c>
      <c r="G8657" s="25" t="s">
        <v>2341</v>
      </c>
      <c r="H8657" s="21" t="s">
        <v>3170</v>
      </c>
      <c r="I8657" s="25" t="s">
        <v>6953</v>
      </c>
      <c r="J8657" s="21" t="s">
        <v>11593</v>
      </c>
      <c r="K8657" s="21" t="s">
        <v>11594</v>
      </c>
    </row>
    <row r="8658" s="7" customFormat="1" customHeight="1" spans="1:11">
      <c r="A8658" s="23"/>
      <c r="B8658" s="22"/>
      <c r="C8658" s="23"/>
      <c r="D8658" s="21" t="s">
        <v>1403</v>
      </c>
      <c r="E8658" s="21" t="s">
        <v>1403</v>
      </c>
      <c r="F8658" s="21" t="s">
        <v>11595</v>
      </c>
      <c r="G8658" s="25" t="s">
        <v>2354</v>
      </c>
      <c r="H8658" s="21" t="s">
        <v>11596</v>
      </c>
      <c r="I8658" s="25" t="s">
        <v>4125</v>
      </c>
      <c r="J8658" s="21" t="s">
        <v>11597</v>
      </c>
      <c r="K8658" s="21" t="s">
        <v>11598</v>
      </c>
    </row>
    <row r="8659" s="7" customFormat="1" customHeight="1" spans="1:11">
      <c r="A8659" s="23"/>
      <c r="B8659" s="22"/>
      <c r="C8659" s="23"/>
      <c r="D8659" s="21" t="s">
        <v>1403</v>
      </c>
      <c r="E8659" s="21" t="s">
        <v>1403</v>
      </c>
      <c r="F8659" s="21" t="s">
        <v>11599</v>
      </c>
      <c r="G8659" s="25" t="s">
        <v>2354</v>
      </c>
      <c r="H8659" s="21" t="s">
        <v>2342</v>
      </c>
      <c r="I8659" s="25" t="s">
        <v>2871</v>
      </c>
      <c r="J8659" s="21" t="s">
        <v>11600</v>
      </c>
      <c r="K8659" s="21" t="s">
        <v>11601</v>
      </c>
    </row>
    <row r="8660" s="7" customFormat="1" customHeight="1" spans="1:11">
      <c r="A8660" s="23"/>
      <c r="B8660" s="22"/>
      <c r="C8660" s="23"/>
      <c r="D8660" s="21" t="s">
        <v>1403</v>
      </c>
      <c r="E8660" s="21" t="s">
        <v>1403</v>
      </c>
      <c r="F8660" s="21" t="s">
        <v>11602</v>
      </c>
      <c r="G8660" s="25" t="s">
        <v>2354</v>
      </c>
      <c r="H8660" s="21" t="s">
        <v>2439</v>
      </c>
      <c r="I8660" s="25" t="s">
        <v>2384</v>
      </c>
      <c r="J8660" s="21" t="s">
        <v>11603</v>
      </c>
      <c r="K8660" s="21" t="s">
        <v>11604</v>
      </c>
    </row>
    <row r="8661" s="7" customFormat="1" customHeight="1" spans="1:11">
      <c r="A8661" s="23"/>
      <c r="B8661" s="22"/>
      <c r="C8661" s="23"/>
      <c r="D8661" s="21" t="s">
        <v>1403</v>
      </c>
      <c r="E8661" s="21" t="s">
        <v>1403</v>
      </c>
      <c r="F8661" s="21" t="s">
        <v>11605</v>
      </c>
      <c r="G8661" s="25" t="s">
        <v>2341</v>
      </c>
      <c r="H8661" s="21" t="s">
        <v>2342</v>
      </c>
      <c r="I8661" s="25" t="s">
        <v>2343</v>
      </c>
      <c r="J8661" s="21" t="s">
        <v>11606</v>
      </c>
      <c r="K8661" s="21" t="s">
        <v>11607</v>
      </c>
    </row>
    <row r="8662" s="7" customFormat="1" customHeight="1" spans="1:11">
      <c r="A8662" s="23"/>
      <c r="B8662" s="22"/>
      <c r="C8662" s="23"/>
      <c r="D8662" s="21" t="s">
        <v>1403</v>
      </c>
      <c r="E8662" s="21" t="s">
        <v>1403</v>
      </c>
      <c r="F8662" s="21" t="s">
        <v>11608</v>
      </c>
      <c r="G8662" s="25" t="s">
        <v>2354</v>
      </c>
      <c r="H8662" s="21" t="s">
        <v>2731</v>
      </c>
      <c r="I8662" s="25" t="s">
        <v>2343</v>
      </c>
      <c r="J8662" s="21" t="s">
        <v>11609</v>
      </c>
      <c r="K8662" s="21" t="s">
        <v>11607</v>
      </c>
    </row>
    <row r="8663" s="7" customFormat="1" customHeight="1" spans="1:11">
      <c r="A8663" s="23"/>
      <c r="B8663" s="22"/>
      <c r="C8663" s="23"/>
      <c r="D8663" s="21" t="s">
        <v>1403</v>
      </c>
      <c r="E8663" s="21" t="s">
        <v>2352</v>
      </c>
      <c r="F8663" s="21" t="s">
        <v>1403</v>
      </c>
      <c r="G8663" s="25" t="s">
        <v>1403</v>
      </c>
      <c r="H8663" s="21" t="s">
        <v>1403</v>
      </c>
      <c r="I8663" s="25" t="s">
        <v>1403</v>
      </c>
      <c r="J8663" s="21" t="s">
        <v>1403</v>
      </c>
      <c r="K8663" s="21" t="s">
        <v>1403</v>
      </c>
    </row>
    <row r="8664" s="7" customFormat="1" customHeight="1" spans="1:11">
      <c r="A8664" s="23"/>
      <c r="B8664" s="22"/>
      <c r="C8664" s="23"/>
      <c r="D8664" s="21" t="s">
        <v>1403</v>
      </c>
      <c r="E8664" s="21" t="s">
        <v>1403</v>
      </c>
      <c r="F8664" s="21" t="s">
        <v>11610</v>
      </c>
      <c r="G8664" s="25" t="s">
        <v>2354</v>
      </c>
      <c r="H8664" s="21" t="s">
        <v>4568</v>
      </c>
      <c r="I8664" s="25" t="s">
        <v>2343</v>
      </c>
      <c r="J8664" s="21" t="s">
        <v>11611</v>
      </c>
      <c r="K8664" s="21" t="s">
        <v>11604</v>
      </c>
    </row>
    <row r="8665" s="7" customFormat="1" customHeight="1" spans="1:11">
      <c r="A8665" s="23"/>
      <c r="B8665" s="22"/>
      <c r="C8665" s="23"/>
      <c r="D8665" s="21" t="s">
        <v>1403</v>
      </c>
      <c r="E8665" s="21" t="s">
        <v>1403</v>
      </c>
      <c r="F8665" s="21" t="s">
        <v>11612</v>
      </c>
      <c r="G8665" s="25" t="s">
        <v>2498</v>
      </c>
      <c r="H8665" s="21" t="s">
        <v>2524</v>
      </c>
      <c r="I8665" s="25" t="s">
        <v>2500</v>
      </c>
      <c r="J8665" s="21" t="s">
        <v>11613</v>
      </c>
      <c r="K8665" s="21" t="s">
        <v>11604</v>
      </c>
    </row>
    <row r="8666" s="7" customFormat="1" customHeight="1" spans="1:11">
      <c r="A8666" s="23"/>
      <c r="B8666" s="22"/>
      <c r="C8666" s="23"/>
      <c r="D8666" s="21" t="s">
        <v>1403</v>
      </c>
      <c r="E8666" s="21" t="s">
        <v>1403</v>
      </c>
      <c r="F8666" s="21" t="s">
        <v>11614</v>
      </c>
      <c r="G8666" s="25" t="s">
        <v>2354</v>
      </c>
      <c r="H8666" s="21" t="s">
        <v>2439</v>
      </c>
      <c r="I8666" s="25" t="s">
        <v>2516</v>
      </c>
      <c r="J8666" s="21" t="s">
        <v>11615</v>
      </c>
      <c r="K8666" s="21" t="s">
        <v>11604</v>
      </c>
    </row>
    <row r="8667" s="7" customFormat="1" customHeight="1" spans="1:11">
      <c r="A8667" s="23"/>
      <c r="B8667" s="22"/>
      <c r="C8667" s="23"/>
      <c r="D8667" s="21" t="s">
        <v>1403</v>
      </c>
      <c r="E8667" s="21" t="s">
        <v>1403</v>
      </c>
      <c r="F8667" s="21" t="s">
        <v>11616</v>
      </c>
      <c r="G8667" s="25" t="s">
        <v>2354</v>
      </c>
      <c r="H8667" s="21" t="s">
        <v>2787</v>
      </c>
      <c r="I8667" s="25" t="s">
        <v>2918</v>
      </c>
      <c r="J8667" s="21" t="s">
        <v>11617</v>
      </c>
      <c r="K8667" s="21" t="s">
        <v>11618</v>
      </c>
    </row>
    <row r="8668" s="7" customFormat="1" customHeight="1" spans="1:11">
      <c r="A8668" s="23"/>
      <c r="B8668" s="22"/>
      <c r="C8668" s="23"/>
      <c r="D8668" s="21" t="s">
        <v>2357</v>
      </c>
      <c r="E8668" s="21" t="s">
        <v>1403</v>
      </c>
      <c r="F8668" s="21" t="s">
        <v>1403</v>
      </c>
      <c r="G8668" s="25" t="s">
        <v>1403</v>
      </c>
      <c r="H8668" s="21" t="s">
        <v>1403</v>
      </c>
      <c r="I8668" s="25" t="s">
        <v>1403</v>
      </c>
      <c r="J8668" s="21" t="s">
        <v>1403</v>
      </c>
      <c r="K8668" s="21" t="s">
        <v>1403</v>
      </c>
    </row>
    <row r="8669" s="7" customFormat="1" customHeight="1" spans="1:11">
      <c r="A8669" s="23"/>
      <c r="B8669" s="22"/>
      <c r="C8669" s="23"/>
      <c r="D8669" s="21" t="s">
        <v>1403</v>
      </c>
      <c r="E8669" s="21" t="s">
        <v>2358</v>
      </c>
      <c r="F8669" s="21" t="s">
        <v>1403</v>
      </c>
      <c r="G8669" s="25" t="s">
        <v>1403</v>
      </c>
      <c r="H8669" s="21" t="s">
        <v>1403</v>
      </c>
      <c r="I8669" s="25" t="s">
        <v>1403</v>
      </c>
      <c r="J8669" s="21" t="s">
        <v>1403</v>
      </c>
      <c r="K8669" s="21" t="s">
        <v>1403</v>
      </c>
    </row>
    <row r="8670" s="7" customFormat="1" customHeight="1" spans="1:11">
      <c r="A8670" s="23"/>
      <c r="B8670" s="22"/>
      <c r="C8670" s="23"/>
      <c r="D8670" s="21" t="s">
        <v>1403</v>
      </c>
      <c r="E8670" s="21" t="s">
        <v>1403</v>
      </c>
      <c r="F8670" s="21" t="s">
        <v>11619</v>
      </c>
      <c r="G8670" s="25" t="s">
        <v>2354</v>
      </c>
      <c r="H8670" s="21" t="s">
        <v>2394</v>
      </c>
      <c r="I8670" s="25" t="s">
        <v>2343</v>
      </c>
      <c r="J8670" s="21" t="s">
        <v>11619</v>
      </c>
      <c r="K8670" s="21" t="s">
        <v>11620</v>
      </c>
    </row>
    <row r="8671" s="7" customFormat="1" customHeight="1" spans="1:11">
      <c r="A8671" s="23"/>
      <c r="B8671" s="22"/>
      <c r="C8671" s="23"/>
      <c r="D8671" s="21" t="s">
        <v>1403</v>
      </c>
      <c r="E8671" s="21" t="s">
        <v>1403</v>
      </c>
      <c r="F8671" s="21" t="s">
        <v>3080</v>
      </c>
      <c r="G8671" s="25" t="s">
        <v>2354</v>
      </c>
      <c r="H8671" s="21" t="s">
        <v>2452</v>
      </c>
      <c r="I8671" s="25" t="s">
        <v>2343</v>
      </c>
      <c r="J8671" s="21" t="s">
        <v>11621</v>
      </c>
      <c r="K8671" s="21" t="s">
        <v>11601</v>
      </c>
    </row>
    <row r="8672" s="7" customFormat="1" customHeight="1" spans="1:11">
      <c r="A8672" s="23"/>
      <c r="B8672" s="22"/>
      <c r="C8672" s="23"/>
      <c r="D8672" s="21" t="s">
        <v>2373</v>
      </c>
      <c r="E8672" s="21" t="s">
        <v>1403</v>
      </c>
      <c r="F8672" s="21" t="s">
        <v>1403</v>
      </c>
      <c r="G8672" s="25" t="s">
        <v>1403</v>
      </c>
      <c r="H8672" s="21" t="s">
        <v>1403</v>
      </c>
      <c r="I8672" s="25" t="s">
        <v>1403</v>
      </c>
      <c r="J8672" s="21" t="s">
        <v>1403</v>
      </c>
      <c r="K8672" s="21" t="s">
        <v>1403</v>
      </c>
    </row>
    <row r="8673" s="7" customFormat="1" customHeight="1" spans="1:11">
      <c r="A8673" s="23"/>
      <c r="B8673" s="22"/>
      <c r="C8673" s="23"/>
      <c r="D8673" s="21" t="s">
        <v>1403</v>
      </c>
      <c r="E8673" s="21" t="s">
        <v>2374</v>
      </c>
      <c r="F8673" s="21" t="s">
        <v>1403</v>
      </c>
      <c r="G8673" s="25" t="s">
        <v>1403</v>
      </c>
      <c r="H8673" s="21" t="s">
        <v>1403</v>
      </c>
      <c r="I8673" s="25" t="s">
        <v>1403</v>
      </c>
      <c r="J8673" s="21" t="s">
        <v>1403</v>
      </c>
      <c r="K8673" s="21" t="s">
        <v>1403</v>
      </c>
    </row>
    <row r="8674" s="7" customFormat="1" customHeight="1" spans="1:11">
      <c r="A8674" s="23"/>
      <c r="B8674" s="22"/>
      <c r="C8674" s="23"/>
      <c r="D8674" s="21" t="s">
        <v>1403</v>
      </c>
      <c r="E8674" s="21" t="s">
        <v>1403</v>
      </c>
      <c r="F8674" s="21" t="s">
        <v>11622</v>
      </c>
      <c r="G8674" s="25" t="s">
        <v>2354</v>
      </c>
      <c r="H8674" s="21" t="s">
        <v>2394</v>
      </c>
      <c r="I8674" s="25" t="s">
        <v>2343</v>
      </c>
      <c r="J8674" s="21" t="s">
        <v>11623</v>
      </c>
      <c r="K8674" s="21" t="s">
        <v>11601</v>
      </c>
    </row>
    <row r="8675" s="7" customFormat="1" customHeight="1" spans="1:11">
      <c r="A8675" s="21" t="s">
        <v>11624</v>
      </c>
      <c r="B8675" s="24" t="s">
        <v>11625</v>
      </c>
      <c r="C8675" s="21" t="s">
        <v>11626</v>
      </c>
      <c r="D8675" s="23"/>
      <c r="E8675" s="23"/>
      <c r="F8675" s="23"/>
      <c r="G8675" s="22"/>
      <c r="H8675" s="23"/>
      <c r="I8675" s="22"/>
      <c r="J8675" s="23"/>
      <c r="K8675" s="23"/>
    </row>
    <row r="8676" s="7" customFormat="1" customHeight="1" spans="1:11">
      <c r="A8676" s="23"/>
      <c r="B8676" s="22"/>
      <c r="C8676" s="23"/>
      <c r="D8676" s="21" t="s">
        <v>2338</v>
      </c>
      <c r="E8676" s="21" t="s">
        <v>1403</v>
      </c>
      <c r="F8676" s="21" t="s">
        <v>1403</v>
      </c>
      <c r="G8676" s="25" t="s">
        <v>1403</v>
      </c>
      <c r="H8676" s="21" t="s">
        <v>1403</v>
      </c>
      <c r="I8676" s="25" t="s">
        <v>1403</v>
      </c>
      <c r="J8676" s="21" t="s">
        <v>1403</v>
      </c>
      <c r="K8676" s="21" t="s">
        <v>1403</v>
      </c>
    </row>
    <row r="8677" s="7" customFormat="1" customHeight="1" spans="1:11">
      <c r="A8677" s="23"/>
      <c r="B8677" s="22"/>
      <c r="C8677" s="23"/>
      <c r="D8677" s="21" t="s">
        <v>1403</v>
      </c>
      <c r="E8677" s="21" t="s">
        <v>2339</v>
      </c>
      <c r="F8677" s="21" t="s">
        <v>1403</v>
      </c>
      <c r="G8677" s="25" t="s">
        <v>1403</v>
      </c>
      <c r="H8677" s="21" t="s">
        <v>1403</v>
      </c>
      <c r="I8677" s="25" t="s">
        <v>1403</v>
      </c>
      <c r="J8677" s="21" t="s">
        <v>1403</v>
      </c>
      <c r="K8677" s="21" t="s">
        <v>1403</v>
      </c>
    </row>
    <row r="8678" s="7" customFormat="1" customHeight="1" spans="1:11">
      <c r="A8678" s="23"/>
      <c r="B8678" s="22"/>
      <c r="C8678" s="23"/>
      <c r="D8678" s="21" t="s">
        <v>1403</v>
      </c>
      <c r="E8678" s="21" t="s">
        <v>1403</v>
      </c>
      <c r="F8678" s="21" t="s">
        <v>11627</v>
      </c>
      <c r="G8678" s="25" t="s">
        <v>2354</v>
      </c>
      <c r="H8678" s="21" t="s">
        <v>2394</v>
      </c>
      <c r="I8678" s="25" t="s">
        <v>2343</v>
      </c>
      <c r="J8678" s="21" t="s">
        <v>11628</v>
      </c>
      <c r="K8678" s="21" t="s">
        <v>11629</v>
      </c>
    </row>
    <row r="8679" s="7" customFormat="1" customHeight="1" spans="1:11">
      <c r="A8679" s="23"/>
      <c r="B8679" s="22"/>
      <c r="C8679" s="23"/>
      <c r="D8679" s="21" t="s">
        <v>1403</v>
      </c>
      <c r="E8679" s="21" t="s">
        <v>1403</v>
      </c>
      <c r="F8679" s="21" t="s">
        <v>11630</v>
      </c>
      <c r="G8679" s="25" t="s">
        <v>2341</v>
      </c>
      <c r="H8679" s="21" t="s">
        <v>2342</v>
      </c>
      <c r="I8679" s="25" t="s">
        <v>2343</v>
      </c>
      <c r="J8679" s="21" t="s">
        <v>11631</v>
      </c>
      <c r="K8679" s="21" t="s">
        <v>11629</v>
      </c>
    </row>
    <row r="8680" s="7" customFormat="1" customHeight="1" spans="1:11">
      <c r="A8680" s="23"/>
      <c r="B8680" s="22"/>
      <c r="C8680" s="23"/>
      <c r="D8680" s="21" t="s">
        <v>1403</v>
      </c>
      <c r="E8680" s="21" t="s">
        <v>1403</v>
      </c>
      <c r="F8680" s="21" t="s">
        <v>11632</v>
      </c>
      <c r="G8680" s="25" t="s">
        <v>2354</v>
      </c>
      <c r="H8680" s="21" t="s">
        <v>11633</v>
      </c>
      <c r="I8680" s="25" t="s">
        <v>2918</v>
      </c>
      <c r="J8680" s="21" t="s">
        <v>11634</v>
      </c>
      <c r="K8680" s="21" t="s">
        <v>11629</v>
      </c>
    </row>
    <row r="8681" s="7" customFormat="1" customHeight="1" spans="1:11">
      <c r="A8681" s="23"/>
      <c r="B8681" s="22"/>
      <c r="C8681" s="23"/>
      <c r="D8681" s="21" t="s">
        <v>1403</v>
      </c>
      <c r="E8681" s="21" t="s">
        <v>1403</v>
      </c>
      <c r="F8681" s="21" t="s">
        <v>11635</v>
      </c>
      <c r="G8681" s="25" t="s">
        <v>2354</v>
      </c>
      <c r="H8681" s="21" t="s">
        <v>3945</v>
      </c>
      <c r="I8681" s="25" t="s">
        <v>2918</v>
      </c>
      <c r="J8681" s="21" t="s">
        <v>11636</v>
      </c>
      <c r="K8681" s="21" t="s">
        <v>11629</v>
      </c>
    </row>
    <row r="8682" s="7" customFormat="1" customHeight="1" spans="1:11">
      <c r="A8682" s="23"/>
      <c r="B8682" s="22"/>
      <c r="C8682" s="23"/>
      <c r="D8682" s="21" t="s">
        <v>1403</v>
      </c>
      <c r="E8682" s="21" t="s">
        <v>1403</v>
      </c>
      <c r="F8682" s="21" t="s">
        <v>11637</v>
      </c>
      <c r="G8682" s="25" t="s">
        <v>2498</v>
      </c>
      <c r="H8682" s="21" t="s">
        <v>11638</v>
      </c>
      <c r="I8682" s="25" t="s">
        <v>2343</v>
      </c>
      <c r="J8682" s="21" t="s">
        <v>11639</v>
      </c>
      <c r="K8682" s="21" t="s">
        <v>11629</v>
      </c>
    </row>
    <row r="8683" s="7" customFormat="1" customHeight="1" spans="1:11">
      <c r="A8683" s="23"/>
      <c r="B8683" s="22"/>
      <c r="C8683" s="23"/>
      <c r="D8683" s="21" t="s">
        <v>1403</v>
      </c>
      <c r="E8683" s="21" t="s">
        <v>2352</v>
      </c>
      <c r="F8683" s="21" t="s">
        <v>1403</v>
      </c>
      <c r="G8683" s="25" t="s">
        <v>1403</v>
      </c>
      <c r="H8683" s="21" t="s">
        <v>1403</v>
      </c>
      <c r="I8683" s="25" t="s">
        <v>1403</v>
      </c>
      <c r="J8683" s="21" t="s">
        <v>1403</v>
      </c>
      <c r="K8683" s="21" t="s">
        <v>1403</v>
      </c>
    </row>
    <row r="8684" s="7" customFormat="1" customHeight="1" spans="1:11">
      <c r="A8684" s="23"/>
      <c r="B8684" s="22"/>
      <c r="C8684" s="23"/>
      <c r="D8684" s="21" t="s">
        <v>1403</v>
      </c>
      <c r="E8684" s="21" t="s">
        <v>1403</v>
      </c>
      <c r="F8684" s="21" t="s">
        <v>11640</v>
      </c>
      <c r="G8684" s="25" t="s">
        <v>2341</v>
      </c>
      <c r="H8684" s="21" t="s">
        <v>2503</v>
      </c>
      <c r="I8684" s="25" t="s">
        <v>2384</v>
      </c>
      <c r="J8684" s="21" t="s">
        <v>11641</v>
      </c>
      <c r="K8684" s="21" t="s">
        <v>11629</v>
      </c>
    </row>
    <row r="8685" s="7" customFormat="1" customHeight="1" spans="1:11">
      <c r="A8685" s="23"/>
      <c r="B8685" s="22"/>
      <c r="C8685" s="23"/>
      <c r="D8685" s="21" t="s">
        <v>1403</v>
      </c>
      <c r="E8685" s="21" t="s">
        <v>1403</v>
      </c>
      <c r="F8685" s="21" t="s">
        <v>11642</v>
      </c>
      <c r="G8685" s="25" t="s">
        <v>2341</v>
      </c>
      <c r="H8685" s="21" t="s">
        <v>2503</v>
      </c>
      <c r="I8685" s="25" t="s">
        <v>2384</v>
      </c>
      <c r="J8685" s="21" t="s">
        <v>11643</v>
      </c>
      <c r="K8685" s="21" t="s">
        <v>11629</v>
      </c>
    </row>
    <row r="8686" s="7" customFormat="1" customHeight="1" spans="1:11">
      <c r="A8686" s="23"/>
      <c r="B8686" s="22"/>
      <c r="C8686" s="23"/>
      <c r="D8686" s="21" t="s">
        <v>1403</v>
      </c>
      <c r="E8686" s="21" t="s">
        <v>1403</v>
      </c>
      <c r="F8686" s="21" t="s">
        <v>11644</v>
      </c>
      <c r="G8686" s="25" t="s">
        <v>2341</v>
      </c>
      <c r="H8686" s="21" t="s">
        <v>2342</v>
      </c>
      <c r="I8686" s="25" t="s">
        <v>2343</v>
      </c>
      <c r="J8686" s="21" t="s">
        <v>11645</v>
      </c>
      <c r="K8686" s="21" t="s">
        <v>11629</v>
      </c>
    </row>
    <row r="8687" s="7" customFormat="1" customHeight="1" spans="1:11">
      <c r="A8687" s="23"/>
      <c r="B8687" s="22"/>
      <c r="C8687" s="23"/>
      <c r="D8687" s="21" t="s">
        <v>1403</v>
      </c>
      <c r="E8687" s="21" t="s">
        <v>2389</v>
      </c>
      <c r="F8687" s="21" t="s">
        <v>1403</v>
      </c>
      <c r="G8687" s="25" t="s">
        <v>1403</v>
      </c>
      <c r="H8687" s="21" t="s">
        <v>1403</v>
      </c>
      <c r="I8687" s="25" t="s">
        <v>1403</v>
      </c>
      <c r="J8687" s="21" t="s">
        <v>1403</v>
      </c>
      <c r="K8687" s="21" t="s">
        <v>1403</v>
      </c>
    </row>
    <row r="8688" s="7" customFormat="1" customHeight="1" spans="1:11">
      <c r="A8688" s="23"/>
      <c r="B8688" s="22"/>
      <c r="C8688" s="23"/>
      <c r="D8688" s="21" t="s">
        <v>1403</v>
      </c>
      <c r="E8688" s="21" t="s">
        <v>1403</v>
      </c>
      <c r="F8688" s="21" t="s">
        <v>11646</v>
      </c>
      <c r="G8688" s="25" t="s">
        <v>2341</v>
      </c>
      <c r="H8688" s="21" t="s">
        <v>2342</v>
      </c>
      <c r="I8688" s="25" t="s">
        <v>2343</v>
      </c>
      <c r="J8688" s="21" t="s">
        <v>11647</v>
      </c>
      <c r="K8688" s="21" t="s">
        <v>11629</v>
      </c>
    </row>
    <row r="8689" s="7" customFormat="1" customHeight="1" spans="1:11">
      <c r="A8689" s="23"/>
      <c r="B8689" s="22"/>
      <c r="C8689" s="23"/>
      <c r="D8689" s="21" t="s">
        <v>1403</v>
      </c>
      <c r="E8689" s="21" t="s">
        <v>1403</v>
      </c>
      <c r="F8689" s="21" t="s">
        <v>10429</v>
      </c>
      <c r="G8689" s="25" t="s">
        <v>2341</v>
      </c>
      <c r="H8689" s="21" t="s">
        <v>2342</v>
      </c>
      <c r="I8689" s="25" t="s">
        <v>2343</v>
      </c>
      <c r="J8689" s="21" t="s">
        <v>11648</v>
      </c>
      <c r="K8689" s="21" t="s">
        <v>11629</v>
      </c>
    </row>
    <row r="8690" s="7" customFormat="1" customHeight="1" spans="1:11">
      <c r="A8690" s="23"/>
      <c r="B8690" s="22"/>
      <c r="C8690" s="23"/>
      <c r="D8690" s="21" t="s">
        <v>2357</v>
      </c>
      <c r="E8690" s="21" t="s">
        <v>1403</v>
      </c>
      <c r="F8690" s="21" t="s">
        <v>1403</v>
      </c>
      <c r="G8690" s="25" t="s">
        <v>1403</v>
      </c>
      <c r="H8690" s="21" t="s">
        <v>1403</v>
      </c>
      <c r="I8690" s="25" t="s">
        <v>1403</v>
      </c>
      <c r="J8690" s="21" t="s">
        <v>1403</v>
      </c>
      <c r="K8690" s="21" t="s">
        <v>1403</v>
      </c>
    </row>
    <row r="8691" s="7" customFormat="1" customHeight="1" spans="1:11">
      <c r="A8691" s="23"/>
      <c r="B8691" s="22"/>
      <c r="C8691" s="23"/>
      <c r="D8691" s="21" t="s">
        <v>1403</v>
      </c>
      <c r="E8691" s="21" t="s">
        <v>2358</v>
      </c>
      <c r="F8691" s="21" t="s">
        <v>1403</v>
      </c>
      <c r="G8691" s="25" t="s">
        <v>1403</v>
      </c>
      <c r="H8691" s="21" t="s">
        <v>1403</v>
      </c>
      <c r="I8691" s="25" t="s">
        <v>1403</v>
      </c>
      <c r="J8691" s="21" t="s">
        <v>1403</v>
      </c>
      <c r="K8691" s="21" t="s">
        <v>1403</v>
      </c>
    </row>
    <row r="8692" s="7" customFormat="1" customHeight="1" spans="1:11">
      <c r="A8692" s="23"/>
      <c r="B8692" s="22"/>
      <c r="C8692" s="23"/>
      <c r="D8692" s="21" t="s">
        <v>1403</v>
      </c>
      <c r="E8692" s="21" t="s">
        <v>1403</v>
      </c>
      <c r="F8692" s="21" t="s">
        <v>11649</v>
      </c>
      <c r="G8692" s="25" t="s">
        <v>2354</v>
      </c>
      <c r="H8692" s="21" t="s">
        <v>2394</v>
      </c>
      <c r="I8692" s="25" t="s">
        <v>2343</v>
      </c>
      <c r="J8692" s="21" t="s">
        <v>11650</v>
      </c>
      <c r="K8692" s="21" t="s">
        <v>11629</v>
      </c>
    </row>
    <row r="8693" s="7" customFormat="1" customHeight="1" spans="1:11">
      <c r="A8693" s="23"/>
      <c r="B8693" s="22"/>
      <c r="C8693" s="23"/>
      <c r="D8693" s="21" t="s">
        <v>1403</v>
      </c>
      <c r="E8693" s="21" t="s">
        <v>1403</v>
      </c>
      <c r="F8693" s="21" t="s">
        <v>11651</v>
      </c>
      <c r="G8693" s="25" t="s">
        <v>2354</v>
      </c>
      <c r="H8693" s="21" t="s">
        <v>2365</v>
      </c>
      <c r="I8693" s="25" t="s">
        <v>2343</v>
      </c>
      <c r="J8693" s="21" t="s">
        <v>11652</v>
      </c>
      <c r="K8693" s="21" t="s">
        <v>11629</v>
      </c>
    </row>
    <row r="8694" s="7" customFormat="1" customHeight="1" spans="1:11">
      <c r="A8694" s="23"/>
      <c r="B8694" s="22"/>
      <c r="C8694" s="23"/>
      <c r="D8694" s="21" t="s">
        <v>1403</v>
      </c>
      <c r="E8694" s="21" t="s">
        <v>1403</v>
      </c>
      <c r="F8694" s="21" t="s">
        <v>11653</v>
      </c>
      <c r="G8694" s="25" t="s">
        <v>2341</v>
      </c>
      <c r="H8694" s="21" t="s">
        <v>11654</v>
      </c>
      <c r="I8694" s="25" t="s">
        <v>2343</v>
      </c>
      <c r="J8694" s="21" t="s">
        <v>11655</v>
      </c>
      <c r="K8694" s="21" t="s">
        <v>11629</v>
      </c>
    </row>
    <row r="8695" s="7" customFormat="1" customHeight="1" spans="1:11">
      <c r="A8695" s="23"/>
      <c r="B8695" s="22"/>
      <c r="C8695" s="23"/>
      <c r="D8695" s="21" t="s">
        <v>1403</v>
      </c>
      <c r="E8695" s="21" t="s">
        <v>2578</v>
      </c>
      <c r="F8695" s="21" t="s">
        <v>1403</v>
      </c>
      <c r="G8695" s="25" t="s">
        <v>1403</v>
      </c>
      <c r="H8695" s="21" t="s">
        <v>1403</v>
      </c>
      <c r="I8695" s="25" t="s">
        <v>1403</v>
      </c>
      <c r="J8695" s="21" t="s">
        <v>1403</v>
      </c>
      <c r="K8695" s="21" t="s">
        <v>1403</v>
      </c>
    </row>
    <row r="8696" s="7" customFormat="1" customHeight="1" spans="1:11">
      <c r="A8696" s="23"/>
      <c r="B8696" s="22"/>
      <c r="C8696" s="23"/>
      <c r="D8696" s="21" t="s">
        <v>1403</v>
      </c>
      <c r="E8696" s="21" t="s">
        <v>1403</v>
      </c>
      <c r="F8696" s="21" t="s">
        <v>11656</v>
      </c>
      <c r="G8696" s="25" t="s">
        <v>2354</v>
      </c>
      <c r="H8696" s="21" t="s">
        <v>11657</v>
      </c>
      <c r="I8696" s="25" t="s">
        <v>2947</v>
      </c>
      <c r="J8696" s="21" t="s">
        <v>11658</v>
      </c>
      <c r="K8696" s="21" t="s">
        <v>11629</v>
      </c>
    </row>
    <row r="8697" s="7" customFormat="1" customHeight="1" spans="1:11">
      <c r="A8697" s="23"/>
      <c r="B8697" s="22"/>
      <c r="C8697" s="23"/>
      <c r="D8697" s="21" t="s">
        <v>2373</v>
      </c>
      <c r="E8697" s="21" t="s">
        <v>1403</v>
      </c>
      <c r="F8697" s="21" t="s">
        <v>1403</v>
      </c>
      <c r="G8697" s="25" t="s">
        <v>1403</v>
      </c>
      <c r="H8697" s="21" t="s">
        <v>1403</v>
      </c>
      <c r="I8697" s="25" t="s">
        <v>1403</v>
      </c>
      <c r="J8697" s="21" t="s">
        <v>1403</v>
      </c>
      <c r="K8697" s="21" t="s">
        <v>1403</v>
      </c>
    </row>
    <row r="8698" s="7" customFormat="1" customHeight="1" spans="1:11">
      <c r="A8698" s="23"/>
      <c r="B8698" s="22"/>
      <c r="C8698" s="23"/>
      <c r="D8698" s="21" t="s">
        <v>1403</v>
      </c>
      <c r="E8698" s="21" t="s">
        <v>2374</v>
      </c>
      <c r="F8698" s="21" t="s">
        <v>1403</v>
      </c>
      <c r="G8698" s="25" t="s">
        <v>1403</v>
      </c>
      <c r="H8698" s="21" t="s">
        <v>1403</v>
      </c>
      <c r="I8698" s="25" t="s">
        <v>1403</v>
      </c>
      <c r="J8698" s="21" t="s">
        <v>1403</v>
      </c>
      <c r="K8698" s="21" t="s">
        <v>1403</v>
      </c>
    </row>
    <row r="8699" s="7" customFormat="1" customHeight="1" spans="1:11">
      <c r="A8699" s="23"/>
      <c r="B8699" s="22"/>
      <c r="C8699" s="23"/>
      <c r="D8699" s="21" t="s">
        <v>1403</v>
      </c>
      <c r="E8699" s="21" t="s">
        <v>1403</v>
      </c>
      <c r="F8699" s="21" t="s">
        <v>11659</v>
      </c>
      <c r="G8699" s="25" t="s">
        <v>2354</v>
      </c>
      <c r="H8699" s="21" t="s">
        <v>2394</v>
      </c>
      <c r="I8699" s="25" t="s">
        <v>2343</v>
      </c>
      <c r="J8699" s="21" t="s">
        <v>11660</v>
      </c>
      <c r="K8699" s="21" t="s">
        <v>11629</v>
      </c>
    </row>
    <row r="8700" s="7" customFormat="1" customHeight="1" spans="1:11">
      <c r="A8700" s="21" t="s">
        <v>11661</v>
      </c>
      <c r="B8700" s="24" t="s">
        <v>11662</v>
      </c>
      <c r="C8700" s="21" t="s">
        <v>11663</v>
      </c>
      <c r="D8700" s="23"/>
      <c r="E8700" s="23"/>
      <c r="F8700" s="23"/>
      <c r="G8700" s="22"/>
      <c r="H8700" s="23"/>
      <c r="I8700" s="22"/>
      <c r="J8700" s="23"/>
      <c r="K8700" s="23"/>
    </row>
    <row r="8701" s="7" customFormat="1" customHeight="1" spans="1:11">
      <c r="A8701" s="23"/>
      <c r="B8701" s="22"/>
      <c r="C8701" s="23"/>
      <c r="D8701" s="21" t="s">
        <v>2338</v>
      </c>
      <c r="E8701" s="21" t="s">
        <v>1403</v>
      </c>
      <c r="F8701" s="21" t="s">
        <v>1403</v>
      </c>
      <c r="G8701" s="25" t="s">
        <v>1403</v>
      </c>
      <c r="H8701" s="21" t="s">
        <v>1403</v>
      </c>
      <c r="I8701" s="25" t="s">
        <v>1403</v>
      </c>
      <c r="J8701" s="21" t="s">
        <v>1403</v>
      </c>
      <c r="K8701" s="21" t="s">
        <v>1403</v>
      </c>
    </row>
    <row r="8702" s="7" customFormat="1" customHeight="1" spans="1:11">
      <c r="A8702" s="23"/>
      <c r="B8702" s="22"/>
      <c r="C8702" s="23"/>
      <c r="D8702" s="21" t="s">
        <v>1403</v>
      </c>
      <c r="E8702" s="21" t="s">
        <v>2339</v>
      </c>
      <c r="F8702" s="21" t="s">
        <v>1403</v>
      </c>
      <c r="G8702" s="25" t="s">
        <v>1403</v>
      </c>
      <c r="H8702" s="21" t="s">
        <v>1403</v>
      </c>
      <c r="I8702" s="25" t="s">
        <v>1403</v>
      </c>
      <c r="J8702" s="21" t="s">
        <v>1403</v>
      </c>
      <c r="K8702" s="21" t="s">
        <v>1403</v>
      </c>
    </row>
    <row r="8703" s="7" customFormat="1" customHeight="1" spans="1:11">
      <c r="A8703" s="23"/>
      <c r="B8703" s="22"/>
      <c r="C8703" s="23"/>
      <c r="D8703" s="21" t="s">
        <v>1403</v>
      </c>
      <c r="E8703" s="21" t="s">
        <v>1403</v>
      </c>
      <c r="F8703" s="21" t="s">
        <v>11664</v>
      </c>
      <c r="G8703" s="25" t="s">
        <v>2354</v>
      </c>
      <c r="H8703" s="21" t="s">
        <v>3784</v>
      </c>
      <c r="I8703" s="25" t="s">
        <v>7438</v>
      </c>
      <c r="J8703" s="21" t="s">
        <v>11665</v>
      </c>
      <c r="K8703" s="21" t="s">
        <v>11666</v>
      </c>
    </row>
    <row r="8704" s="7" customFormat="1" customHeight="1" spans="1:11">
      <c r="A8704" s="23"/>
      <c r="B8704" s="22"/>
      <c r="C8704" s="23"/>
      <c r="D8704" s="21" t="s">
        <v>1403</v>
      </c>
      <c r="E8704" s="21" t="s">
        <v>2352</v>
      </c>
      <c r="F8704" s="21" t="s">
        <v>1403</v>
      </c>
      <c r="G8704" s="25" t="s">
        <v>1403</v>
      </c>
      <c r="H8704" s="21" t="s">
        <v>1403</v>
      </c>
      <c r="I8704" s="25" t="s">
        <v>1403</v>
      </c>
      <c r="J8704" s="21" t="s">
        <v>1403</v>
      </c>
      <c r="K8704" s="21" t="s">
        <v>1403</v>
      </c>
    </row>
    <row r="8705" s="7" customFormat="1" customHeight="1" spans="1:11">
      <c r="A8705" s="23"/>
      <c r="B8705" s="22"/>
      <c r="C8705" s="23"/>
      <c r="D8705" s="21" t="s">
        <v>1403</v>
      </c>
      <c r="E8705" s="21" t="s">
        <v>1403</v>
      </c>
      <c r="F8705" s="21" t="s">
        <v>11667</v>
      </c>
      <c r="G8705" s="25" t="s">
        <v>2341</v>
      </c>
      <c r="H8705" s="21" t="s">
        <v>2503</v>
      </c>
      <c r="I8705" s="25" t="s">
        <v>2384</v>
      </c>
      <c r="J8705" s="21" t="s">
        <v>11668</v>
      </c>
      <c r="K8705" s="21" t="s">
        <v>11666</v>
      </c>
    </row>
    <row r="8706" s="7" customFormat="1" customHeight="1" spans="1:11">
      <c r="A8706" s="23"/>
      <c r="B8706" s="22"/>
      <c r="C8706" s="23"/>
      <c r="D8706" s="21" t="s">
        <v>1403</v>
      </c>
      <c r="E8706" s="21" t="s">
        <v>1403</v>
      </c>
      <c r="F8706" s="21" t="s">
        <v>11669</v>
      </c>
      <c r="G8706" s="25" t="s">
        <v>2341</v>
      </c>
      <c r="H8706" s="21" t="s">
        <v>2503</v>
      </c>
      <c r="I8706" s="25" t="s">
        <v>2384</v>
      </c>
      <c r="J8706" s="21" t="s">
        <v>11670</v>
      </c>
      <c r="K8706" s="21" t="s">
        <v>11666</v>
      </c>
    </row>
    <row r="8707" s="7" customFormat="1" customHeight="1" spans="1:11">
      <c r="A8707" s="23"/>
      <c r="B8707" s="22"/>
      <c r="C8707" s="23"/>
      <c r="D8707" s="21" t="s">
        <v>1403</v>
      </c>
      <c r="E8707" s="21" t="s">
        <v>1403</v>
      </c>
      <c r="F8707" s="21" t="s">
        <v>11671</v>
      </c>
      <c r="G8707" s="25" t="s">
        <v>2341</v>
      </c>
      <c r="H8707" s="21" t="s">
        <v>2342</v>
      </c>
      <c r="I8707" s="25" t="s">
        <v>2343</v>
      </c>
      <c r="J8707" s="21" t="s">
        <v>11672</v>
      </c>
      <c r="K8707" s="21" t="s">
        <v>11666</v>
      </c>
    </row>
    <row r="8708" s="7" customFormat="1" customHeight="1" spans="1:11">
      <c r="A8708" s="23"/>
      <c r="B8708" s="22"/>
      <c r="C8708" s="23"/>
      <c r="D8708" s="21" t="s">
        <v>1403</v>
      </c>
      <c r="E8708" s="21" t="s">
        <v>2389</v>
      </c>
      <c r="F8708" s="21" t="s">
        <v>1403</v>
      </c>
      <c r="G8708" s="25" t="s">
        <v>1403</v>
      </c>
      <c r="H8708" s="21" t="s">
        <v>1403</v>
      </c>
      <c r="I8708" s="25" t="s">
        <v>1403</v>
      </c>
      <c r="J8708" s="21" t="s">
        <v>1403</v>
      </c>
      <c r="K8708" s="21" t="s">
        <v>1403</v>
      </c>
    </row>
    <row r="8709" s="7" customFormat="1" customHeight="1" spans="1:11">
      <c r="A8709" s="23"/>
      <c r="B8709" s="22"/>
      <c r="C8709" s="23"/>
      <c r="D8709" s="21" t="s">
        <v>1403</v>
      </c>
      <c r="E8709" s="21" t="s">
        <v>1403</v>
      </c>
      <c r="F8709" s="21" t="s">
        <v>10429</v>
      </c>
      <c r="G8709" s="25" t="s">
        <v>2341</v>
      </c>
      <c r="H8709" s="21" t="s">
        <v>2342</v>
      </c>
      <c r="I8709" s="25" t="s">
        <v>2343</v>
      </c>
      <c r="J8709" s="21" t="s">
        <v>11673</v>
      </c>
      <c r="K8709" s="21" t="s">
        <v>11666</v>
      </c>
    </row>
    <row r="8710" s="7" customFormat="1" customHeight="1" spans="1:11">
      <c r="A8710" s="23"/>
      <c r="B8710" s="22"/>
      <c r="C8710" s="23"/>
      <c r="D8710" s="21" t="s">
        <v>2357</v>
      </c>
      <c r="E8710" s="21" t="s">
        <v>1403</v>
      </c>
      <c r="F8710" s="21" t="s">
        <v>1403</v>
      </c>
      <c r="G8710" s="25" t="s">
        <v>1403</v>
      </c>
      <c r="H8710" s="21" t="s">
        <v>1403</v>
      </c>
      <c r="I8710" s="25" t="s">
        <v>1403</v>
      </c>
      <c r="J8710" s="21" t="s">
        <v>1403</v>
      </c>
      <c r="K8710" s="21" t="s">
        <v>1403</v>
      </c>
    </row>
    <row r="8711" s="7" customFormat="1" customHeight="1" spans="1:11">
      <c r="A8711" s="23"/>
      <c r="B8711" s="22"/>
      <c r="C8711" s="23"/>
      <c r="D8711" s="21" t="s">
        <v>1403</v>
      </c>
      <c r="E8711" s="21" t="s">
        <v>2358</v>
      </c>
      <c r="F8711" s="21" t="s">
        <v>1403</v>
      </c>
      <c r="G8711" s="25" t="s">
        <v>1403</v>
      </c>
      <c r="H8711" s="21" t="s">
        <v>1403</v>
      </c>
      <c r="I8711" s="25" t="s">
        <v>1403</v>
      </c>
      <c r="J8711" s="21" t="s">
        <v>1403</v>
      </c>
      <c r="K8711" s="21" t="s">
        <v>1403</v>
      </c>
    </row>
    <row r="8712" s="7" customFormat="1" customHeight="1" spans="1:11">
      <c r="A8712" s="23"/>
      <c r="B8712" s="22"/>
      <c r="C8712" s="23"/>
      <c r="D8712" s="21" t="s">
        <v>1403</v>
      </c>
      <c r="E8712" s="21" t="s">
        <v>1403</v>
      </c>
      <c r="F8712" s="21" t="s">
        <v>3080</v>
      </c>
      <c r="G8712" s="25" t="s">
        <v>2354</v>
      </c>
      <c r="H8712" s="21" t="s">
        <v>2376</v>
      </c>
      <c r="I8712" s="25" t="s">
        <v>2343</v>
      </c>
      <c r="J8712" s="21" t="s">
        <v>11674</v>
      </c>
      <c r="K8712" s="21" t="s">
        <v>11666</v>
      </c>
    </row>
    <row r="8713" s="7" customFormat="1" customHeight="1" spans="1:11">
      <c r="A8713" s="23"/>
      <c r="B8713" s="22"/>
      <c r="C8713" s="23"/>
      <c r="D8713" s="21" t="s">
        <v>1403</v>
      </c>
      <c r="E8713" s="21" t="s">
        <v>1403</v>
      </c>
      <c r="F8713" s="21" t="s">
        <v>11675</v>
      </c>
      <c r="G8713" s="25" t="s">
        <v>2341</v>
      </c>
      <c r="H8713" s="21" t="s">
        <v>2342</v>
      </c>
      <c r="I8713" s="25" t="s">
        <v>2343</v>
      </c>
      <c r="J8713" s="21" t="s">
        <v>11676</v>
      </c>
      <c r="K8713" s="21" t="s">
        <v>11666</v>
      </c>
    </row>
    <row r="8714" s="7" customFormat="1" customHeight="1" spans="1:11">
      <c r="A8714" s="23"/>
      <c r="B8714" s="22"/>
      <c r="C8714" s="23"/>
      <c r="D8714" s="21" t="s">
        <v>2373</v>
      </c>
      <c r="E8714" s="21" t="s">
        <v>1403</v>
      </c>
      <c r="F8714" s="21" t="s">
        <v>1403</v>
      </c>
      <c r="G8714" s="25" t="s">
        <v>1403</v>
      </c>
      <c r="H8714" s="21" t="s">
        <v>1403</v>
      </c>
      <c r="I8714" s="25" t="s">
        <v>1403</v>
      </c>
      <c r="J8714" s="21" t="s">
        <v>1403</v>
      </c>
      <c r="K8714" s="21" t="s">
        <v>1403</v>
      </c>
    </row>
    <row r="8715" s="7" customFormat="1" customHeight="1" spans="1:11">
      <c r="A8715" s="23"/>
      <c r="B8715" s="22"/>
      <c r="C8715" s="23"/>
      <c r="D8715" s="21" t="s">
        <v>1403</v>
      </c>
      <c r="E8715" s="21" t="s">
        <v>2374</v>
      </c>
      <c r="F8715" s="21" t="s">
        <v>1403</v>
      </c>
      <c r="G8715" s="25" t="s">
        <v>1403</v>
      </c>
      <c r="H8715" s="21" t="s">
        <v>1403</v>
      </c>
      <c r="I8715" s="25" t="s">
        <v>1403</v>
      </c>
      <c r="J8715" s="21" t="s">
        <v>1403</v>
      </c>
      <c r="K8715" s="21" t="s">
        <v>1403</v>
      </c>
    </row>
    <row r="8716" s="7" customFormat="1" customHeight="1" spans="1:11">
      <c r="A8716" s="23"/>
      <c r="B8716" s="22"/>
      <c r="C8716" s="23"/>
      <c r="D8716" s="21" t="s">
        <v>1403</v>
      </c>
      <c r="E8716" s="21" t="s">
        <v>1403</v>
      </c>
      <c r="F8716" s="21" t="s">
        <v>11677</v>
      </c>
      <c r="G8716" s="25" t="s">
        <v>2354</v>
      </c>
      <c r="H8716" s="21" t="s">
        <v>2452</v>
      </c>
      <c r="I8716" s="25" t="s">
        <v>2343</v>
      </c>
      <c r="J8716" s="21" t="s">
        <v>11678</v>
      </c>
      <c r="K8716" s="21" t="s">
        <v>11666</v>
      </c>
    </row>
    <row r="8717" s="7" customFormat="1" customHeight="1" spans="1:11">
      <c r="A8717" s="21" t="s">
        <v>11679</v>
      </c>
      <c r="B8717" s="22"/>
      <c r="C8717" s="23"/>
      <c r="D8717" s="23"/>
      <c r="E8717" s="23"/>
      <c r="F8717" s="23"/>
      <c r="G8717" s="22"/>
      <c r="H8717" s="23"/>
      <c r="I8717" s="22"/>
      <c r="J8717" s="23"/>
      <c r="K8717" s="23"/>
    </row>
    <row r="8718" s="7" customFormat="1" customHeight="1" spans="1:11">
      <c r="A8718" s="21" t="s">
        <v>11680</v>
      </c>
      <c r="B8718" s="22"/>
      <c r="C8718" s="23"/>
      <c r="D8718" s="23"/>
      <c r="E8718" s="23"/>
      <c r="F8718" s="23"/>
      <c r="G8718" s="22"/>
      <c r="H8718" s="23"/>
      <c r="I8718" s="22"/>
      <c r="J8718" s="23"/>
      <c r="K8718" s="23"/>
    </row>
    <row r="8719" s="7" customFormat="1" customHeight="1" spans="1:11">
      <c r="A8719" s="21" t="s">
        <v>11681</v>
      </c>
      <c r="B8719" s="22"/>
      <c r="C8719" s="23"/>
      <c r="D8719" s="23"/>
      <c r="E8719" s="23"/>
      <c r="F8719" s="23"/>
      <c r="G8719" s="22"/>
      <c r="H8719" s="23"/>
      <c r="I8719" s="22"/>
      <c r="J8719" s="23"/>
      <c r="K8719" s="23"/>
    </row>
    <row r="8720" s="7" customFormat="1" customHeight="1" spans="1:11">
      <c r="A8720" s="21" t="s">
        <v>11682</v>
      </c>
      <c r="B8720" s="24" t="s">
        <v>11683</v>
      </c>
      <c r="C8720" s="21" t="s">
        <v>11684</v>
      </c>
      <c r="D8720" s="23"/>
      <c r="E8720" s="23"/>
      <c r="F8720" s="23"/>
      <c r="G8720" s="22"/>
      <c r="H8720" s="23"/>
      <c r="I8720" s="22"/>
      <c r="J8720" s="23"/>
      <c r="K8720" s="23"/>
    </row>
    <row r="8721" s="7" customFormat="1" customHeight="1" spans="1:11">
      <c r="A8721" s="23"/>
      <c r="B8721" s="22"/>
      <c r="C8721" s="23"/>
      <c r="D8721" s="21" t="s">
        <v>2338</v>
      </c>
      <c r="E8721" s="21" t="s">
        <v>1403</v>
      </c>
      <c r="F8721" s="21" t="s">
        <v>1403</v>
      </c>
      <c r="G8721" s="25" t="s">
        <v>1403</v>
      </c>
      <c r="H8721" s="21" t="s">
        <v>1403</v>
      </c>
      <c r="I8721" s="25" t="s">
        <v>1403</v>
      </c>
      <c r="J8721" s="21" t="s">
        <v>1403</v>
      </c>
      <c r="K8721" s="21" t="s">
        <v>1403</v>
      </c>
    </row>
    <row r="8722" s="7" customFormat="1" customHeight="1" spans="1:11">
      <c r="A8722" s="23"/>
      <c r="B8722" s="22"/>
      <c r="C8722" s="23"/>
      <c r="D8722" s="21" t="s">
        <v>1403</v>
      </c>
      <c r="E8722" s="21" t="s">
        <v>2339</v>
      </c>
      <c r="F8722" s="21" t="s">
        <v>1403</v>
      </c>
      <c r="G8722" s="25" t="s">
        <v>1403</v>
      </c>
      <c r="H8722" s="21" t="s">
        <v>1403</v>
      </c>
      <c r="I8722" s="25" t="s">
        <v>1403</v>
      </c>
      <c r="J8722" s="21" t="s">
        <v>1403</v>
      </c>
      <c r="K8722" s="21" t="s">
        <v>1403</v>
      </c>
    </row>
    <row r="8723" s="7" customFormat="1" customHeight="1" spans="1:11">
      <c r="A8723" s="23"/>
      <c r="B8723" s="22"/>
      <c r="C8723" s="23"/>
      <c r="D8723" s="21" t="s">
        <v>1403</v>
      </c>
      <c r="E8723" s="21" t="s">
        <v>1403</v>
      </c>
      <c r="F8723" s="21" t="s">
        <v>11685</v>
      </c>
      <c r="G8723" s="25" t="s">
        <v>2341</v>
      </c>
      <c r="H8723" s="21" t="s">
        <v>2342</v>
      </c>
      <c r="I8723" s="25" t="s">
        <v>2343</v>
      </c>
      <c r="J8723" s="21" t="s">
        <v>11685</v>
      </c>
      <c r="K8723" s="21" t="s">
        <v>11684</v>
      </c>
    </row>
    <row r="8724" s="7" customFormat="1" customHeight="1" spans="1:11">
      <c r="A8724" s="23"/>
      <c r="B8724" s="22"/>
      <c r="C8724" s="23"/>
      <c r="D8724" s="21" t="s">
        <v>1403</v>
      </c>
      <c r="E8724" s="21" t="s">
        <v>2352</v>
      </c>
      <c r="F8724" s="21" t="s">
        <v>1403</v>
      </c>
      <c r="G8724" s="25" t="s">
        <v>1403</v>
      </c>
      <c r="H8724" s="21" t="s">
        <v>1403</v>
      </c>
      <c r="I8724" s="25" t="s">
        <v>1403</v>
      </c>
      <c r="J8724" s="21" t="s">
        <v>1403</v>
      </c>
      <c r="K8724" s="21" t="s">
        <v>1403</v>
      </c>
    </row>
    <row r="8725" s="7" customFormat="1" customHeight="1" spans="1:11">
      <c r="A8725" s="23"/>
      <c r="B8725" s="22"/>
      <c r="C8725" s="23"/>
      <c r="D8725" s="21" t="s">
        <v>1403</v>
      </c>
      <c r="E8725" s="21" t="s">
        <v>1403</v>
      </c>
      <c r="F8725" s="21" t="s">
        <v>7423</v>
      </c>
      <c r="G8725" s="25" t="s">
        <v>2341</v>
      </c>
      <c r="H8725" s="21" t="s">
        <v>2342</v>
      </c>
      <c r="I8725" s="25" t="s">
        <v>2343</v>
      </c>
      <c r="J8725" s="21" t="s">
        <v>7423</v>
      </c>
      <c r="K8725" s="21" t="s">
        <v>11684</v>
      </c>
    </row>
    <row r="8726" s="7" customFormat="1" customHeight="1" spans="1:11">
      <c r="A8726" s="23"/>
      <c r="B8726" s="22"/>
      <c r="C8726" s="23"/>
      <c r="D8726" s="21" t="s">
        <v>1403</v>
      </c>
      <c r="E8726" s="21" t="s">
        <v>2389</v>
      </c>
      <c r="F8726" s="21" t="s">
        <v>1403</v>
      </c>
      <c r="G8726" s="25" t="s">
        <v>1403</v>
      </c>
      <c r="H8726" s="21" t="s">
        <v>1403</v>
      </c>
      <c r="I8726" s="25" t="s">
        <v>1403</v>
      </c>
      <c r="J8726" s="21" t="s">
        <v>1403</v>
      </c>
      <c r="K8726" s="21" t="s">
        <v>1403</v>
      </c>
    </row>
    <row r="8727" s="7" customFormat="1" customHeight="1" spans="1:11">
      <c r="A8727" s="23"/>
      <c r="B8727" s="22"/>
      <c r="C8727" s="23"/>
      <c r="D8727" s="21" t="s">
        <v>1403</v>
      </c>
      <c r="E8727" s="21" t="s">
        <v>1403</v>
      </c>
      <c r="F8727" s="21" t="s">
        <v>11686</v>
      </c>
      <c r="G8727" s="25" t="s">
        <v>2341</v>
      </c>
      <c r="H8727" s="21" t="s">
        <v>2342</v>
      </c>
      <c r="I8727" s="25" t="s">
        <v>2343</v>
      </c>
      <c r="J8727" s="21" t="s">
        <v>11686</v>
      </c>
      <c r="K8727" s="21" t="s">
        <v>11684</v>
      </c>
    </row>
    <row r="8728" s="7" customFormat="1" customHeight="1" spans="1:11">
      <c r="A8728" s="23"/>
      <c r="B8728" s="22"/>
      <c r="C8728" s="23"/>
      <c r="D8728" s="21" t="s">
        <v>2357</v>
      </c>
      <c r="E8728" s="21" t="s">
        <v>1403</v>
      </c>
      <c r="F8728" s="21" t="s">
        <v>1403</v>
      </c>
      <c r="G8728" s="25" t="s">
        <v>1403</v>
      </c>
      <c r="H8728" s="21" t="s">
        <v>1403</v>
      </c>
      <c r="I8728" s="25" t="s">
        <v>1403</v>
      </c>
      <c r="J8728" s="21" t="s">
        <v>1403</v>
      </c>
      <c r="K8728" s="21" t="s">
        <v>1403</v>
      </c>
    </row>
    <row r="8729" s="7" customFormat="1" customHeight="1" spans="1:11">
      <c r="A8729" s="23"/>
      <c r="B8729" s="22"/>
      <c r="C8729" s="23"/>
      <c r="D8729" s="21" t="s">
        <v>1403</v>
      </c>
      <c r="E8729" s="21" t="s">
        <v>2358</v>
      </c>
      <c r="F8729" s="21" t="s">
        <v>1403</v>
      </c>
      <c r="G8729" s="25" t="s">
        <v>1403</v>
      </c>
      <c r="H8729" s="21" t="s">
        <v>1403</v>
      </c>
      <c r="I8729" s="25" t="s">
        <v>1403</v>
      </c>
      <c r="J8729" s="21" t="s">
        <v>1403</v>
      </c>
      <c r="K8729" s="21" t="s">
        <v>1403</v>
      </c>
    </row>
    <row r="8730" s="7" customFormat="1" customHeight="1" spans="1:11">
      <c r="A8730" s="23"/>
      <c r="B8730" s="22"/>
      <c r="C8730" s="23"/>
      <c r="D8730" s="21" t="s">
        <v>1403</v>
      </c>
      <c r="E8730" s="21" t="s">
        <v>1403</v>
      </c>
      <c r="F8730" s="21" t="s">
        <v>11687</v>
      </c>
      <c r="G8730" s="25" t="s">
        <v>2341</v>
      </c>
      <c r="H8730" s="21" t="s">
        <v>2342</v>
      </c>
      <c r="I8730" s="25" t="s">
        <v>2343</v>
      </c>
      <c r="J8730" s="21" t="s">
        <v>11687</v>
      </c>
      <c r="K8730" s="21" t="s">
        <v>11684</v>
      </c>
    </row>
    <row r="8731" s="7" customFormat="1" customHeight="1" spans="1:11">
      <c r="A8731" s="23"/>
      <c r="B8731" s="22"/>
      <c r="C8731" s="23"/>
      <c r="D8731" s="21" t="s">
        <v>2373</v>
      </c>
      <c r="E8731" s="21" t="s">
        <v>1403</v>
      </c>
      <c r="F8731" s="21" t="s">
        <v>1403</v>
      </c>
      <c r="G8731" s="25" t="s">
        <v>1403</v>
      </c>
      <c r="H8731" s="21" t="s">
        <v>1403</v>
      </c>
      <c r="I8731" s="25" t="s">
        <v>1403</v>
      </c>
      <c r="J8731" s="21" t="s">
        <v>1403</v>
      </c>
      <c r="K8731" s="21" t="s">
        <v>1403</v>
      </c>
    </row>
    <row r="8732" s="7" customFormat="1" customHeight="1" spans="1:11">
      <c r="A8732" s="23"/>
      <c r="B8732" s="22"/>
      <c r="C8732" s="23"/>
      <c r="D8732" s="21" t="s">
        <v>1403</v>
      </c>
      <c r="E8732" s="21" t="s">
        <v>2374</v>
      </c>
      <c r="F8732" s="21" t="s">
        <v>1403</v>
      </c>
      <c r="G8732" s="25" t="s">
        <v>1403</v>
      </c>
      <c r="H8732" s="21" t="s">
        <v>1403</v>
      </c>
      <c r="I8732" s="25" t="s">
        <v>1403</v>
      </c>
      <c r="J8732" s="21" t="s">
        <v>1403</v>
      </c>
      <c r="K8732" s="21" t="s">
        <v>1403</v>
      </c>
    </row>
    <row r="8733" s="7" customFormat="1" customHeight="1" spans="1:11">
      <c r="A8733" s="23"/>
      <c r="B8733" s="22"/>
      <c r="C8733" s="23"/>
      <c r="D8733" s="21" t="s">
        <v>1403</v>
      </c>
      <c r="E8733" s="21" t="s">
        <v>1403</v>
      </c>
      <c r="F8733" s="21" t="s">
        <v>11688</v>
      </c>
      <c r="G8733" s="25" t="s">
        <v>2354</v>
      </c>
      <c r="H8733" s="21" t="s">
        <v>2394</v>
      </c>
      <c r="I8733" s="25" t="s">
        <v>2343</v>
      </c>
      <c r="J8733" s="21" t="s">
        <v>11688</v>
      </c>
      <c r="K8733" s="21" t="s">
        <v>11684</v>
      </c>
    </row>
    <row r="8734" s="7" customFormat="1" customHeight="1" spans="1:11">
      <c r="A8734" s="21" t="s">
        <v>11689</v>
      </c>
      <c r="B8734" s="24" t="s">
        <v>11690</v>
      </c>
      <c r="C8734" s="21" t="s">
        <v>11691</v>
      </c>
      <c r="D8734" s="23"/>
      <c r="E8734" s="23"/>
      <c r="F8734" s="23"/>
      <c r="G8734" s="22"/>
      <c r="H8734" s="23"/>
      <c r="I8734" s="22"/>
      <c r="J8734" s="23"/>
      <c r="K8734" s="23"/>
    </row>
    <row r="8735" s="7" customFormat="1" customHeight="1" spans="1:11">
      <c r="A8735" s="23"/>
      <c r="B8735" s="22"/>
      <c r="C8735" s="23"/>
      <c r="D8735" s="21" t="s">
        <v>2338</v>
      </c>
      <c r="E8735" s="21" t="s">
        <v>1403</v>
      </c>
      <c r="F8735" s="21" t="s">
        <v>1403</v>
      </c>
      <c r="G8735" s="25" t="s">
        <v>1403</v>
      </c>
      <c r="H8735" s="21" t="s">
        <v>1403</v>
      </c>
      <c r="I8735" s="25" t="s">
        <v>1403</v>
      </c>
      <c r="J8735" s="21" t="s">
        <v>1403</v>
      </c>
      <c r="K8735" s="21" t="s">
        <v>1403</v>
      </c>
    </row>
    <row r="8736" s="7" customFormat="1" customHeight="1" spans="1:11">
      <c r="A8736" s="23"/>
      <c r="B8736" s="22"/>
      <c r="C8736" s="23"/>
      <c r="D8736" s="21" t="s">
        <v>1403</v>
      </c>
      <c r="E8736" s="21" t="s">
        <v>2339</v>
      </c>
      <c r="F8736" s="21" t="s">
        <v>1403</v>
      </c>
      <c r="G8736" s="25" t="s">
        <v>1403</v>
      </c>
      <c r="H8736" s="21" t="s">
        <v>1403</v>
      </c>
      <c r="I8736" s="25" t="s">
        <v>1403</v>
      </c>
      <c r="J8736" s="21" t="s">
        <v>1403</v>
      </c>
      <c r="K8736" s="21" t="s">
        <v>1403</v>
      </c>
    </row>
    <row r="8737" s="7" customFormat="1" customHeight="1" spans="1:11">
      <c r="A8737" s="23"/>
      <c r="B8737" s="22"/>
      <c r="C8737" s="23"/>
      <c r="D8737" s="21" t="s">
        <v>1403</v>
      </c>
      <c r="E8737" s="21" t="s">
        <v>1403</v>
      </c>
      <c r="F8737" s="21" t="s">
        <v>11692</v>
      </c>
      <c r="G8737" s="25" t="s">
        <v>2341</v>
      </c>
      <c r="H8737" s="21" t="s">
        <v>11693</v>
      </c>
      <c r="I8737" s="25" t="s">
        <v>1403</v>
      </c>
      <c r="J8737" s="21" t="s">
        <v>11692</v>
      </c>
      <c r="K8737" s="21" t="s">
        <v>11694</v>
      </c>
    </row>
    <row r="8738" s="7" customFormat="1" customHeight="1" spans="1:11">
      <c r="A8738" s="23"/>
      <c r="B8738" s="22"/>
      <c r="C8738" s="23"/>
      <c r="D8738" s="21" t="s">
        <v>1403</v>
      </c>
      <c r="E8738" s="21" t="s">
        <v>2352</v>
      </c>
      <c r="F8738" s="21" t="s">
        <v>1403</v>
      </c>
      <c r="G8738" s="25" t="s">
        <v>1403</v>
      </c>
      <c r="H8738" s="21" t="s">
        <v>1403</v>
      </c>
      <c r="I8738" s="25" t="s">
        <v>1403</v>
      </c>
      <c r="J8738" s="21" t="s">
        <v>1403</v>
      </c>
      <c r="K8738" s="21" t="s">
        <v>1403</v>
      </c>
    </row>
    <row r="8739" s="7" customFormat="1" customHeight="1" spans="1:11">
      <c r="A8739" s="23"/>
      <c r="B8739" s="22"/>
      <c r="C8739" s="23"/>
      <c r="D8739" s="21" t="s">
        <v>1403</v>
      </c>
      <c r="E8739" s="21" t="s">
        <v>1403</v>
      </c>
      <c r="F8739" s="21" t="s">
        <v>11695</v>
      </c>
      <c r="G8739" s="25" t="s">
        <v>2341</v>
      </c>
      <c r="H8739" s="21" t="s">
        <v>11696</v>
      </c>
      <c r="I8739" s="25" t="s">
        <v>2343</v>
      </c>
      <c r="J8739" s="21" t="s">
        <v>11695</v>
      </c>
      <c r="K8739" s="21" t="s">
        <v>11694</v>
      </c>
    </row>
    <row r="8740" s="7" customFormat="1" customHeight="1" spans="1:11">
      <c r="A8740" s="23"/>
      <c r="B8740" s="22"/>
      <c r="C8740" s="23"/>
      <c r="D8740" s="21" t="s">
        <v>1403</v>
      </c>
      <c r="E8740" s="21" t="s">
        <v>2389</v>
      </c>
      <c r="F8740" s="21" t="s">
        <v>1403</v>
      </c>
      <c r="G8740" s="25" t="s">
        <v>1403</v>
      </c>
      <c r="H8740" s="21" t="s">
        <v>1403</v>
      </c>
      <c r="I8740" s="25" t="s">
        <v>1403</v>
      </c>
      <c r="J8740" s="21" t="s">
        <v>1403</v>
      </c>
      <c r="K8740" s="21" t="s">
        <v>1403</v>
      </c>
    </row>
    <row r="8741" s="7" customFormat="1" customHeight="1" spans="1:11">
      <c r="A8741" s="23"/>
      <c r="B8741" s="22"/>
      <c r="C8741" s="23"/>
      <c r="D8741" s="21" t="s">
        <v>1403</v>
      </c>
      <c r="E8741" s="21" t="s">
        <v>1403</v>
      </c>
      <c r="F8741" s="21" t="s">
        <v>11697</v>
      </c>
      <c r="G8741" s="25" t="s">
        <v>2341</v>
      </c>
      <c r="H8741" s="21" t="s">
        <v>11698</v>
      </c>
      <c r="I8741" s="25" t="s">
        <v>11699</v>
      </c>
      <c r="J8741" s="21" t="s">
        <v>11697</v>
      </c>
      <c r="K8741" s="21" t="s">
        <v>11694</v>
      </c>
    </row>
    <row r="8742" s="7" customFormat="1" customHeight="1" spans="1:11">
      <c r="A8742" s="23"/>
      <c r="B8742" s="22"/>
      <c r="C8742" s="23"/>
      <c r="D8742" s="21" t="s">
        <v>2357</v>
      </c>
      <c r="E8742" s="21" t="s">
        <v>1403</v>
      </c>
      <c r="F8742" s="21" t="s">
        <v>1403</v>
      </c>
      <c r="G8742" s="25" t="s">
        <v>1403</v>
      </c>
      <c r="H8742" s="21" t="s">
        <v>1403</v>
      </c>
      <c r="I8742" s="25" t="s">
        <v>1403</v>
      </c>
      <c r="J8742" s="21" t="s">
        <v>1403</v>
      </c>
      <c r="K8742" s="21" t="s">
        <v>1403</v>
      </c>
    </row>
    <row r="8743" s="7" customFormat="1" customHeight="1" spans="1:11">
      <c r="A8743" s="23"/>
      <c r="B8743" s="22"/>
      <c r="C8743" s="23"/>
      <c r="D8743" s="21" t="s">
        <v>1403</v>
      </c>
      <c r="E8743" s="21" t="s">
        <v>2358</v>
      </c>
      <c r="F8743" s="21" t="s">
        <v>1403</v>
      </c>
      <c r="G8743" s="25" t="s">
        <v>1403</v>
      </c>
      <c r="H8743" s="21" t="s">
        <v>1403</v>
      </c>
      <c r="I8743" s="25" t="s">
        <v>1403</v>
      </c>
      <c r="J8743" s="21" t="s">
        <v>1403</v>
      </c>
      <c r="K8743" s="21" t="s">
        <v>1403</v>
      </c>
    </row>
    <row r="8744" s="7" customFormat="1" customHeight="1" spans="1:11">
      <c r="A8744" s="23"/>
      <c r="B8744" s="22"/>
      <c r="C8744" s="23"/>
      <c r="D8744" s="21" t="s">
        <v>1403</v>
      </c>
      <c r="E8744" s="21" t="s">
        <v>1403</v>
      </c>
      <c r="F8744" s="21" t="s">
        <v>11700</v>
      </c>
      <c r="G8744" s="25" t="s">
        <v>2341</v>
      </c>
      <c r="H8744" s="21" t="s">
        <v>11701</v>
      </c>
      <c r="I8744" s="25" t="s">
        <v>11702</v>
      </c>
      <c r="J8744" s="21" t="s">
        <v>11700</v>
      </c>
      <c r="K8744" s="21" t="s">
        <v>11694</v>
      </c>
    </row>
    <row r="8745" s="7" customFormat="1" customHeight="1" spans="1:11">
      <c r="A8745" s="23"/>
      <c r="B8745" s="22"/>
      <c r="C8745" s="23"/>
      <c r="D8745" s="21" t="s">
        <v>1403</v>
      </c>
      <c r="E8745" s="21" t="s">
        <v>1403</v>
      </c>
      <c r="F8745" s="21" t="s">
        <v>11703</v>
      </c>
      <c r="G8745" s="25" t="s">
        <v>2341</v>
      </c>
      <c r="H8745" s="21" t="s">
        <v>11704</v>
      </c>
      <c r="I8745" s="25" t="s">
        <v>11702</v>
      </c>
      <c r="J8745" s="21" t="s">
        <v>11703</v>
      </c>
      <c r="K8745" s="21" t="s">
        <v>11694</v>
      </c>
    </row>
    <row r="8746" s="7" customFormat="1" customHeight="1" spans="1:11">
      <c r="A8746" s="23"/>
      <c r="B8746" s="22"/>
      <c r="C8746" s="23"/>
      <c r="D8746" s="21" t="s">
        <v>2373</v>
      </c>
      <c r="E8746" s="21" t="s">
        <v>1403</v>
      </c>
      <c r="F8746" s="21" t="s">
        <v>1403</v>
      </c>
      <c r="G8746" s="25" t="s">
        <v>1403</v>
      </c>
      <c r="H8746" s="21" t="s">
        <v>1403</v>
      </c>
      <c r="I8746" s="25" t="s">
        <v>1403</v>
      </c>
      <c r="J8746" s="21" t="s">
        <v>1403</v>
      </c>
      <c r="K8746" s="21" t="s">
        <v>1403</v>
      </c>
    </row>
    <row r="8747" s="7" customFormat="1" customHeight="1" spans="1:11">
      <c r="A8747" s="23"/>
      <c r="B8747" s="22"/>
      <c r="C8747" s="23"/>
      <c r="D8747" s="21" t="s">
        <v>1403</v>
      </c>
      <c r="E8747" s="21" t="s">
        <v>2374</v>
      </c>
      <c r="F8747" s="21" t="s">
        <v>1403</v>
      </c>
      <c r="G8747" s="25" t="s">
        <v>1403</v>
      </c>
      <c r="H8747" s="21" t="s">
        <v>1403</v>
      </c>
      <c r="I8747" s="25" t="s">
        <v>1403</v>
      </c>
      <c r="J8747" s="21" t="s">
        <v>1403</v>
      </c>
      <c r="K8747" s="21" t="s">
        <v>1403</v>
      </c>
    </row>
    <row r="8748" s="7" customFormat="1" customHeight="1" spans="1:11">
      <c r="A8748" s="23"/>
      <c r="B8748" s="22"/>
      <c r="C8748" s="23"/>
      <c r="D8748" s="21" t="s">
        <v>1403</v>
      </c>
      <c r="E8748" s="21" t="s">
        <v>1403</v>
      </c>
      <c r="F8748" s="21" t="s">
        <v>11705</v>
      </c>
      <c r="G8748" s="25" t="s">
        <v>2354</v>
      </c>
      <c r="H8748" s="21" t="s">
        <v>2394</v>
      </c>
      <c r="I8748" s="25" t="s">
        <v>2343</v>
      </c>
      <c r="J8748" s="21" t="s">
        <v>11705</v>
      </c>
      <c r="K8748" s="21" t="s">
        <v>2397</v>
      </c>
    </row>
    <row r="8749" s="7" customFormat="1" customHeight="1" spans="1:11">
      <c r="A8749" s="21" t="s">
        <v>6309</v>
      </c>
      <c r="B8749" s="24" t="s">
        <v>11706</v>
      </c>
      <c r="C8749" s="21" t="s">
        <v>11707</v>
      </c>
      <c r="D8749" s="23"/>
      <c r="E8749" s="23"/>
      <c r="F8749" s="23"/>
      <c r="G8749" s="22"/>
      <c r="H8749" s="23"/>
      <c r="I8749" s="22"/>
      <c r="J8749" s="23"/>
      <c r="K8749" s="23"/>
    </row>
    <row r="8750" s="7" customFormat="1" customHeight="1" spans="1:11">
      <c r="A8750" s="23"/>
      <c r="B8750" s="22"/>
      <c r="C8750" s="23"/>
      <c r="D8750" s="21" t="s">
        <v>2338</v>
      </c>
      <c r="E8750" s="21" t="s">
        <v>1403</v>
      </c>
      <c r="F8750" s="21" t="s">
        <v>1403</v>
      </c>
      <c r="G8750" s="25" t="s">
        <v>1403</v>
      </c>
      <c r="H8750" s="21" t="s">
        <v>1403</v>
      </c>
      <c r="I8750" s="25" t="s">
        <v>1403</v>
      </c>
      <c r="J8750" s="21" t="s">
        <v>1403</v>
      </c>
      <c r="K8750" s="21" t="s">
        <v>1403</v>
      </c>
    </row>
    <row r="8751" s="7" customFormat="1" customHeight="1" spans="1:11">
      <c r="A8751" s="23"/>
      <c r="B8751" s="22"/>
      <c r="C8751" s="23"/>
      <c r="D8751" s="21" t="s">
        <v>1403</v>
      </c>
      <c r="E8751" s="21" t="s">
        <v>2339</v>
      </c>
      <c r="F8751" s="21" t="s">
        <v>1403</v>
      </c>
      <c r="G8751" s="25" t="s">
        <v>1403</v>
      </c>
      <c r="H8751" s="21" t="s">
        <v>1403</v>
      </c>
      <c r="I8751" s="25" t="s">
        <v>1403</v>
      </c>
      <c r="J8751" s="21" t="s">
        <v>1403</v>
      </c>
      <c r="K8751" s="21" t="s">
        <v>1403</v>
      </c>
    </row>
    <row r="8752" s="7" customFormat="1" customHeight="1" spans="1:11">
      <c r="A8752" s="23"/>
      <c r="B8752" s="22"/>
      <c r="C8752" s="23"/>
      <c r="D8752" s="21" t="s">
        <v>1403</v>
      </c>
      <c r="E8752" s="21" t="s">
        <v>1403</v>
      </c>
      <c r="F8752" s="21" t="s">
        <v>2921</v>
      </c>
      <c r="G8752" s="25" t="s">
        <v>2341</v>
      </c>
      <c r="H8752" s="21" t="s">
        <v>2703</v>
      </c>
      <c r="I8752" s="25" t="s">
        <v>2384</v>
      </c>
      <c r="J8752" s="21" t="s">
        <v>2921</v>
      </c>
      <c r="K8752" s="21" t="s">
        <v>11708</v>
      </c>
    </row>
    <row r="8753" s="7" customFormat="1" customHeight="1" spans="1:11">
      <c r="A8753" s="23"/>
      <c r="B8753" s="22"/>
      <c r="C8753" s="23"/>
      <c r="D8753" s="21" t="s">
        <v>2357</v>
      </c>
      <c r="E8753" s="21" t="s">
        <v>1403</v>
      </c>
      <c r="F8753" s="21" t="s">
        <v>1403</v>
      </c>
      <c r="G8753" s="25" t="s">
        <v>1403</v>
      </c>
      <c r="H8753" s="21" t="s">
        <v>1403</v>
      </c>
      <c r="I8753" s="25" t="s">
        <v>1403</v>
      </c>
      <c r="J8753" s="21" t="s">
        <v>1403</v>
      </c>
      <c r="K8753" s="21" t="s">
        <v>1403</v>
      </c>
    </row>
    <row r="8754" s="7" customFormat="1" customHeight="1" spans="1:11">
      <c r="A8754" s="23"/>
      <c r="B8754" s="22"/>
      <c r="C8754" s="23"/>
      <c r="D8754" s="21" t="s">
        <v>1403</v>
      </c>
      <c r="E8754" s="21" t="s">
        <v>2358</v>
      </c>
      <c r="F8754" s="21" t="s">
        <v>1403</v>
      </c>
      <c r="G8754" s="25" t="s">
        <v>1403</v>
      </c>
      <c r="H8754" s="21" t="s">
        <v>1403</v>
      </c>
      <c r="I8754" s="25" t="s">
        <v>1403</v>
      </c>
      <c r="J8754" s="21" t="s">
        <v>1403</v>
      </c>
      <c r="K8754" s="21" t="s">
        <v>1403</v>
      </c>
    </row>
    <row r="8755" s="7" customFormat="1" customHeight="1" spans="1:11">
      <c r="A8755" s="23"/>
      <c r="B8755" s="22"/>
      <c r="C8755" s="23"/>
      <c r="D8755" s="21" t="s">
        <v>1403</v>
      </c>
      <c r="E8755" s="21" t="s">
        <v>1403</v>
      </c>
      <c r="F8755" s="21" t="s">
        <v>2590</v>
      </c>
      <c r="G8755" s="25" t="s">
        <v>2341</v>
      </c>
      <c r="H8755" s="21" t="s">
        <v>2591</v>
      </c>
      <c r="I8755" s="25" t="s">
        <v>1403</v>
      </c>
      <c r="J8755" s="21" t="s">
        <v>2590</v>
      </c>
      <c r="K8755" s="21" t="s">
        <v>11709</v>
      </c>
    </row>
    <row r="8756" s="7" customFormat="1" customHeight="1" spans="1:11">
      <c r="A8756" s="23"/>
      <c r="B8756" s="22"/>
      <c r="C8756" s="23"/>
      <c r="D8756" s="21" t="s">
        <v>2373</v>
      </c>
      <c r="E8756" s="21" t="s">
        <v>1403</v>
      </c>
      <c r="F8756" s="21" t="s">
        <v>1403</v>
      </c>
      <c r="G8756" s="25" t="s">
        <v>1403</v>
      </c>
      <c r="H8756" s="21" t="s">
        <v>1403</v>
      </c>
      <c r="I8756" s="25" t="s">
        <v>1403</v>
      </c>
      <c r="J8756" s="21" t="s">
        <v>1403</v>
      </c>
      <c r="K8756" s="21" t="s">
        <v>1403</v>
      </c>
    </row>
    <row r="8757" s="7" customFormat="1" customHeight="1" spans="1:11">
      <c r="A8757" s="23"/>
      <c r="B8757" s="22"/>
      <c r="C8757" s="23"/>
      <c r="D8757" s="21" t="s">
        <v>1403</v>
      </c>
      <c r="E8757" s="21" t="s">
        <v>2374</v>
      </c>
      <c r="F8757" s="21" t="s">
        <v>1403</v>
      </c>
      <c r="G8757" s="25" t="s">
        <v>1403</v>
      </c>
      <c r="H8757" s="21" t="s">
        <v>1403</v>
      </c>
      <c r="I8757" s="25" t="s">
        <v>1403</v>
      </c>
      <c r="J8757" s="21" t="s">
        <v>1403</v>
      </c>
      <c r="K8757" s="21" t="s">
        <v>1403</v>
      </c>
    </row>
    <row r="8758" s="7" customFormat="1" customHeight="1" spans="1:11">
      <c r="A8758" s="23"/>
      <c r="B8758" s="22"/>
      <c r="C8758" s="23"/>
      <c r="D8758" s="21" t="s">
        <v>1403</v>
      </c>
      <c r="E8758" s="21" t="s">
        <v>1403</v>
      </c>
      <c r="F8758" s="21" t="s">
        <v>11710</v>
      </c>
      <c r="G8758" s="25" t="s">
        <v>2354</v>
      </c>
      <c r="H8758" s="21" t="s">
        <v>2394</v>
      </c>
      <c r="I8758" s="25" t="s">
        <v>2343</v>
      </c>
      <c r="J8758" s="21" t="s">
        <v>11710</v>
      </c>
      <c r="K8758" s="21" t="s">
        <v>2378</v>
      </c>
    </row>
    <row r="8759" s="7" customFormat="1" customHeight="1" spans="1:11">
      <c r="A8759" s="21" t="s">
        <v>11711</v>
      </c>
      <c r="B8759" s="24" t="s">
        <v>11712</v>
      </c>
      <c r="C8759" s="21" t="s">
        <v>11713</v>
      </c>
      <c r="D8759" s="23"/>
      <c r="E8759" s="23"/>
      <c r="F8759" s="23"/>
      <c r="G8759" s="22"/>
      <c r="H8759" s="23"/>
      <c r="I8759" s="22"/>
      <c r="J8759" s="23"/>
      <c r="K8759" s="23"/>
    </row>
    <row r="8760" s="7" customFormat="1" customHeight="1" spans="1:11">
      <c r="A8760" s="23"/>
      <c r="B8760" s="22"/>
      <c r="C8760" s="23"/>
      <c r="D8760" s="21" t="s">
        <v>2338</v>
      </c>
      <c r="E8760" s="21" t="s">
        <v>1403</v>
      </c>
      <c r="F8760" s="21" t="s">
        <v>1403</v>
      </c>
      <c r="G8760" s="25" t="s">
        <v>1403</v>
      </c>
      <c r="H8760" s="21" t="s">
        <v>1403</v>
      </c>
      <c r="I8760" s="25" t="s">
        <v>1403</v>
      </c>
      <c r="J8760" s="21" t="s">
        <v>1403</v>
      </c>
      <c r="K8760" s="21" t="s">
        <v>1403</v>
      </c>
    </row>
    <row r="8761" s="7" customFormat="1" customHeight="1" spans="1:11">
      <c r="A8761" s="23"/>
      <c r="B8761" s="22"/>
      <c r="C8761" s="23"/>
      <c r="D8761" s="21" t="s">
        <v>1403</v>
      </c>
      <c r="E8761" s="21" t="s">
        <v>2339</v>
      </c>
      <c r="F8761" s="21" t="s">
        <v>1403</v>
      </c>
      <c r="G8761" s="25" t="s">
        <v>1403</v>
      </c>
      <c r="H8761" s="21" t="s">
        <v>1403</v>
      </c>
      <c r="I8761" s="25" t="s">
        <v>1403</v>
      </c>
      <c r="J8761" s="21" t="s">
        <v>1403</v>
      </c>
      <c r="K8761" s="21" t="s">
        <v>1403</v>
      </c>
    </row>
    <row r="8762" s="7" customFormat="1" customHeight="1" spans="1:11">
      <c r="A8762" s="23"/>
      <c r="B8762" s="22"/>
      <c r="C8762" s="23"/>
      <c r="D8762" s="21" t="s">
        <v>1403</v>
      </c>
      <c r="E8762" s="21" t="s">
        <v>1403</v>
      </c>
      <c r="F8762" s="21" t="s">
        <v>11714</v>
      </c>
      <c r="G8762" s="25" t="s">
        <v>2341</v>
      </c>
      <c r="H8762" s="21" t="s">
        <v>2342</v>
      </c>
      <c r="I8762" s="25" t="s">
        <v>2343</v>
      </c>
      <c r="J8762" s="21" t="s">
        <v>11715</v>
      </c>
      <c r="K8762" s="21" t="s">
        <v>11716</v>
      </c>
    </row>
    <row r="8763" s="7" customFormat="1" customHeight="1" spans="1:11">
      <c r="A8763" s="23"/>
      <c r="B8763" s="22"/>
      <c r="C8763" s="23"/>
      <c r="D8763" s="21" t="s">
        <v>1403</v>
      </c>
      <c r="E8763" s="21" t="s">
        <v>1403</v>
      </c>
      <c r="F8763" s="21" t="s">
        <v>11717</v>
      </c>
      <c r="G8763" s="25" t="s">
        <v>2341</v>
      </c>
      <c r="H8763" s="21" t="s">
        <v>2342</v>
      </c>
      <c r="I8763" s="25" t="s">
        <v>2343</v>
      </c>
      <c r="J8763" s="21" t="s">
        <v>11718</v>
      </c>
      <c r="K8763" s="21" t="s">
        <v>11719</v>
      </c>
    </row>
    <row r="8764" s="7" customFormat="1" customHeight="1" spans="1:11">
      <c r="A8764" s="23"/>
      <c r="B8764" s="22"/>
      <c r="C8764" s="23"/>
      <c r="D8764" s="21" t="s">
        <v>1403</v>
      </c>
      <c r="E8764" s="21" t="s">
        <v>1403</v>
      </c>
      <c r="F8764" s="21" t="s">
        <v>11720</v>
      </c>
      <c r="G8764" s="25" t="s">
        <v>2354</v>
      </c>
      <c r="H8764" s="21" t="s">
        <v>2541</v>
      </c>
      <c r="I8764" s="25" t="s">
        <v>2416</v>
      </c>
      <c r="J8764" s="21" t="s">
        <v>11721</v>
      </c>
      <c r="K8764" s="21" t="s">
        <v>11722</v>
      </c>
    </row>
    <row r="8765" s="7" customFormat="1" customHeight="1" spans="1:11">
      <c r="A8765" s="23"/>
      <c r="B8765" s="22"/>
      <c r="C8765" s="23"/>
      <c r="D8765" s="21" t="s">
        <v>1403</v>
      </c>
      <c r="E8765" s="21" t="s">
        <v>1403</v>
      </c>
      <c r="F8765" s="21" t="s">
        <v>11723</v>
      </c>
      <c r="G8765" s="25" t="s">
        <v>2354</v>
      </c>
      <c r="H8765" s="21" t="s">
        <v>2342</v>
      </c>
      <c r="I8765" s="25" t="s">
        <v>2343</v>
      </c>
      <c r="J8765" s="21" t="s">
        <v>11721</v>
      </c>
      <c r="K8765" s="21" t="s">
        <v>11724</v>
      </c>
    </row>
    <row r="8766" s="7" customFormat="1" customHeight="1" spans="1:11">
      <c r="A8766" s="23"/>
      <c r="B8766" s="22"/>
      <c r="C8766" s="23"/>
      <c r="D8766" s="21" t="s">
        <v>1403</v>
      </c>
      <c r="E8766" s="21" t="s">
        <v>1403</v>
      </c>
      <c r="F8766" s="21" t="s">
        <v>11725</v>
      </c>
      <c r="G8766" s="25" t="s">
        <v>2354</v>
      </c>
      <c r="H8766" s="21" t="s">
        <v>6604</v>
      </c>
      <c r="I8766" s="25" t="s">
        <v>2573</v>
      </c>
      <c r="J8766" s="21" t="s">
        <v>11726</v>
      </c>
      <c r="K8766" s="21" t="s">
        <v>11722</v>
      </c>
    </row>
    <row r="8767" s="7" customFormat="1" customHeight="1" spans="1:11">
      <c r="A8767" s="23"/>
      <c r="B8767" s="22"/>
      <c r="C8767" s="23"/>
      <c r="D8767" s="21" t="s">
        <v>1403</v>
      </c>
      <c r="E8767" s="21" t="s">
        <v>1403</v>
      </c>
      <c r="F8767" s="21" t="s">
        <v>11727</v>
      </c>
      <c r="G8767" s="25" t="s">
        <v>2341</v>
      </c>
      <c r="H8767" s="21" t="s">
        <v>11728</v>
      </c>
      <c r="I8767" s="25" t="s">
        <v>2416</v>
      </c>
      <c r="J8767" s="21" t="s">
        <v>11727</v>
      </c>
      <c r="K8767" s="21" t="s">
        <v>11729</v>
      </c>
    </row>
    <row r="8768" s="7" customFormat="1" customHeight="1" spans="1:11">
      <c r="A8768" s="23"/>
      <c r="B8768" s="22"/>
      <c r="C8768" s="23"/>
      <c r="D8768" s="21" t="s">
        <v>1403</v>
      </c>
      <c r="E8768" s="21" t="s">
        <v>1403</v>
      </c>
      <c r="F8768" s="21" t="s">
        <v>11714</v>
      </c>
      <c r="G8768" s="25" t="s">
        <v>2341</v>
      </c>
      <c r="H8768" s="21" t="s">
        <v>2342</v>
      </c>
      <c r="I8768" s="25" t="s">
        <v>2343</v>
      </c>
      <c r="J8768" s="21" t="s">
        <v>11730</v>
      </c>
      <c r="K8768" s="21" t="s">
        <v>11731</v>
      </c>
    </row>
    <row r="8769" s="7" customFormat="1" customHeight="1" spans="1:11">
      <c r="A8769" s="23"/>
      <c r="B8769" s="22"/>
      <c r="C8769" s="23"/>
      <c r="D8769" s="21" t="s">
        <v>1403</v>
      </c>
      <c r="E8769" s="21" t="s">
        <v>1403</v>
      </c>
      <c r="F8769" s="21" t="s">
        <v>11732</v>
      </c>
      <c r="G8769" s="25" t="s">
        <v>2341</v>
      </c>
      <c r="H8769" s="21" t="s">
        <v>2342</v>
      </c>
      <c r="I8769" s="25" t="s">
        <v>2343</v>
      </c>
      <c r="J8769" s="21" t="s">
        <v>11733</v>
      </c>
      <c r="K8769" s="21" t="s">
        <v>11734</v>
      </c>
    </row>
    <row r="8770" s="7" customFormat="1" customHeight="1" spans="1:11">
      <c r="A8770" s="23"/>
      <c r="B8770" s="22"/>
      <c r="C8770" s="23"/>
      <c r="D8770" s="21" t="s">
        <v>1403</v>
      </c>
      <c r="E8770" s="21" t="s">
        <v>1403</v>
      </c>
      <c r="F8770" s="21" t="s">
        <v>11735</v>
      </c>
      <c r="G8770" s="25" t="s">
        <v>2341</v>
      </c>
      <c r="H8770" s="21" t="s">
        <v>11728</v>
      </c>
      <c r="I8770" s="25" t="s">
        <v>2416</v>
      </c>
      <c r="J8770" s="21" t="s">
        <v>11735</v>
      </c>
      <c r="K8770" s="21" t="s">
        <v>11736</v>
      </c>
    </row>
    <row r="8771" s="7" customFormat="1" customHeight="1" spans="1:11">
      <c r="A8771" s="23"/>
      <c r="B8771" s="22"/>
      <c r="C8771" s="23"/>
      <c r="D8771" s="21" t="s">
        <v>1403</v>
      </c>
      <c r="E8771" s="21" t="s">
        <v>1403</v>
      </c>
      <c r="F8771" s="21" t="s">
        <v>11737</v>
      </c>
      <c r="G8771" s="25" t="s">
        <v>2341</v>
      </c>
      <c r="H8771" s="21" t="s">
        <v>11738</v>
      </c>
      <c r="I8771" s="25" t="s">
        <v>2416</v>
      </c>
      <c r="J8771" s="21" t="s">
        <v>11737</v>
      </c>
      <c r="K8771" s="21" t="s">
        <v>11736</v>
      </c>
    </row>
    <row r="8772" s="7" customFormat="1" customHeight="1" spans="1:11">
      <c r="A8772" s="23"/>
      <c r="B8772" s="22"/>
      <c r="C8772" s="23"/>
      <c r="D8772" s="21" t="s">
        <v>1403</v>
      </c>
      <c r="E8772" s="21" t="s">
        <v>1403</v>
      </c>
      <c r="F8772" s="21" t="s">
        <v>11739</v>
      </c>
      <c r="G8772" s="25" t="s">
        <v>2341</v>
      </c>
      <c r="H8772" s="21" t="s">
        <v>2541</v>
      </c>
      <c r="I8772" s="25" t="s">
        <v>2416</v>
      </c>
      <c r="J8772" s="21" t="s">
        <v>11740</v>
      </c>
      <c r="K8772" s="21" t="s">
        <v>11741</v>
      </c>
    </row>
    <row r="8773" s="7" customFormat="1" customHeight="1" spans="1:11">
      <c r="A8773" s="23"/>
      <c r="B8773" s="22"/>
      <c r="C8773" s="23"/>
      <c r="D8773" s="21" t="s">
        <v>1403</v>
      </c>
      <c r="E8773" s="21" t="s">
        <v>1403</v>
      </c>
      <c r="F8773" s="21" t="s">
        <v>11742</v>
      </c>
      <c r="G8773" s="25" t="s">
        <v>2341</v>
      </c>
      <c r="H8773" s="21" t="s">
        <v>2738</v>
      </c>
      <c r="I8773" s="25" t="s">
        <v>2416</v>
      </c>
      <c r="J8773" s="21" t="s">
        <v>11742</v>
      </c>
      <c r="K8773" s="21" t="s">
        <v>11743</v>
      </c>
    </row>
    <row r="8774" s="7" customFormat="1" customHeight="1" spans="1:11">
      <c r="A8774" s="23"/>
      <c r="B8774" s="22"/>
      <c r="C8774" s="23"/>
      <c r="D8774" s="21" t="s">
        <v>1403</v>
      </c>
      <c r="E8774" s="21" t="s">
        <v>1403</v>
      </c>
      <c r="F8774" s="21" t="s">
        <v>11744</v>
      </c>
      <c r="G8774" s="25" t="s">
        <v>2354</v>
      </c>
      <c r="H8774" s="21" t="s">
        <v>2541</v>
      </c>
      <c r="I8774" s="25" t="s">
        <v>2416</v>
      </c>
      <c r="J8774" s="21" t="s">
        <v>11744</v>
      </c>
      <c r="K8774" s="21" t="s">
        <v>11745</v>
      </c>
    </row>
    <row r="8775" s="7" customFormat="1" customHeight="1" spans="1:11">
      <c r="A8775" s="23"/>
      <c r="B8775" s="22"/>
      <c r="C8775" s="23"/>
      <c r="D8775" s="21" t="s">
        <v>1403</v>
      </c>
      <c r="E8775" s="21" t="s">
        <v>1403</v>
      </c>
      <c r="F8775" s="21" t="s">
        <v>11746</v>
      </c>
      <c r="G8775" s="25" t="s">
        <v>2341</v>
      </c>
      <c r="H8775" s="21" t="s">
        <v>2355</v>
      </c>
      <c r="I8775" s="25" t="s">
        <v>2343</v>
      </c>
      <c r="J8775" s="21" t="s">
        <v>11747</v>
      </c>
      <c r="K8775" s="21" t="s">
        <v>11748</v>
      </c>
    </row>
    <row r="8776" s="7" customFormat="1" customHeight="1" spans="1:11">
      <c r="A8776" s="23"/>
      <c r="B8776" s="22"/>
      <c r="C8776" s="23"/>
      <c r="D8776" s="21" t="s">
        <v>1403</v>
      </c>
      <c r="E8776" s="21" t="s">
        <v>1403</v>
      </c>
      <c r="F8776" s="21" t="s">
        <v>11749</v>
      </c>
      <c r="G8776" s="25" t="s">
        <v>2341</v>
      </c>
      <c r="H8776" s="21" t="s">
        <v>11750</v>
      </c>
      <c r="I8776" s="25" t="s">
        <v>2416</v>
      </c>
      <c r="J8776" s="21" t="s">
        <v>11749</v>
      </c>
      <c r="K8776" s="21" t="s">
        <v>11751</v>
      </c>
    </row>
    <row r="8777" s="7" customFormat="1" customHeight="1" spans="1:11">
      <c r="A8777" s="23"/>
      <c r="B8777" s="22"/>
      <c r="C8777" s="23"/>
      <c r="D8777" s="21" t="s">
        <v>1403</v>
      </c>
      <c r="E8777" s="21" t="s">
        <v>1403</v>
      </c>
      <c r="F8777" s="21" t="s">
        <v>11752</v>
      </c>
      <c r="G8777" s="25" t="s">
        <v>2341</v>
      </c>
      <c r="H8777" s="21" t="s">
        <v>2355</v>
      </c>
      <c r="I8777" s="25" t="s">
        <v>2416</v>
      </c>
      <c r="J8777" s="21" t="s">
        <v>11753</v>
      </c>
      <c r="K8777" s="21" t="s">
        <v>11754</v>
      </c>
    </row>
    <row r="8778" s="7" customFormat="1" customHeight="1" spans="1:11">
      <c r="A8778" s="23"/>
      <c r="B8778" s="22"/>
      <c r="C8778" s="23"/>
      <c r="D8778" s="21" t="s">
        <v>1403</v>
      </c>
      <c r="E8778" s="21" t="s">
        <v>1403</v>
      </c>
      <c r="F8778" s="21" t="s">
        <v>11755</v>
      </c>
      <c r="G8778" s="25" t="s">
        <v>2354</v>
      </c>
      <c r="H8778" s="21" t="s">
        <v>2537</v>
      </c>
      <c r="I8778" s="25" t="s">
        <v>2416</v>
      </c>
      <c r="J8778" s="21" t="s">
        <v>11756</v>
      </c>
      <c r="K8778" s="21" t="s">
        <v>11754</v>
      </c>
    </row>
    <row r="8779" s="7" customFormat="1" customHeight="1" spans="1:11">
      <c r="A8779" s="23"/>
      <c r="B8779" s="22"/>
      <c r="C8779" s="23"/>
      <c r="D8779" s="21" t="s">
        <v>1403</v>
      </c>
      <c r="E8779" s="21" t="s">
        <v>2352</v>
      </c>
      <c r="F8779" s="21" t="s">
        <v>1403</v>
      </c>
      <c r="G8779" s="25" t="s">
        <v>1403</v>
      </c>
      <c r="H8779" s="21" t="s">
        <v>1403</v>
      </c>
      <c r="I8779" s="25" t="s">
        <v>1403</v>
      </c>
      <c r="J8779" s="21" t="s">
        <v>1403</v>
      </c>
      <c r="K8779" s="21" t="s">
        <v>1403</v>
      </c>
    </row>
    <row r="8780" s="7" customFormat="1" customHeight="1" spans="1:11">
      <c r="A8780" s="23"/>
      <c r="B8780" s="22"/>
      <c r="C8780" s="23"/>
      <c r="D8780" s="21" t="s">
        <v>1403</v>
      </c>
      <c r="E8780" s="21" t="s">
        <v>1403</v>
      </c>
      <c r="F8780" s="21" t="s">
        <v>11757</v>
      </c>
      <c r="G8780" s="25" t="s">
        <v>2354</v>
      </c>
      <c r="H8780" s="21" t="s">
        <v>2394</v>
      </c>
      <c r="I8780" s="25" t="s">
        <v>2343</v>
      </c>
      <c r="J8780" s="21" t="s">
        <v>11758</v>
      </c>
      <c r="K8780" s="21" t="s">
        <v>11759</v>
      </c>
    </row>
    <row r="8781" s="7" customFormat="1" customHeight="1" spans="1:11">
      <c r="A8781" s="23"/>
      <c r="B8781" s="22"/>
      <c r="C8781" s="23"/>
      <c r="D8781" s="21" t="s">
        <v>1403</v>
      </c>
      <c r="E8781" s="21" t="s">
        <v>1403</v>
      </c>
      <c r="F8781" s="21" t="s">
        <v>11757</v>
      </c>
      <c r="G8781" s="25" t="s">
        <v>2354</v>
      </c>
      <c r="H8781" s="21" t="s">
        <v>2394</v>
      </c>
      <c r="I8781" s="25" t="s">
        <v>2343</v>
      </c>
      <c r="J8781" s="21" t="s">
        <v>11760</v>
      </c>
      <c r="K8781" s="21" t="s">
        <v>11761</v>
      </c>
    </row>
    <row r="8782" s="7" customFormat="1" customHeight="1" spans="1:11">
      <c r="A8782" s="23"/>
      <c r="B8782" s="22"/>
      <c r="C8782" s="23"/>
      <c r="D8782" s="21" t="s">
        <v>1403</v>
      </c>
      <c r="E8782" s="21" t="s">
        <v>1403</v>
      </c>
      <c r="F8782" s="21" t="s">
        <v>11762</v>
      </c>
      <c r="G8782" s="25" t="s">
        <v>2341</v>
      </c>
      <c r="H8782" s="21" t="s">
        <v>5662</v>
      </c>
      <c r="I8782" s="25" t="s">
        <v>2416</v>
      </c>
      <c r="J8782" s="21" t="s">
        <v>11762</v>
      </c>
      <c r="K8782" s="21" t="s">
        <v>11729</v>
      </c>
    </row>
    <row r="8783" s="7" customFormat="1" customHeight="1" spans="1:11">
      <c r="A8783" s="23"/>
      <c r="B8783" s="22"/>
      <c r="C8783" s="23"/>
      <c r="D8783" s="21" t="s">
        <v>1403</v>
      </c>
      <c r="E8783" s="21" t="s">
        <v>1403</v>
      </c>
      <c r="F8783" s="21" t="s">
        <v>11763</v>
      </c>
      <c r="G8783" s="25" t="s">
        <v>2354</v>
      </c>
      <c r="H8783" s="21" t="s">
        <v>2622</v>
      </c>
      <c r="I8783" s="25" t="s">
        <v>2343</v>
      </c>
      <c r="J8783" s="21" t="s">
        <v>11764</v>
      </c>
      <c r="K8783" s="21" t="s">
        <v>11765</v>
      </c>
    </row>
    <row r="8784" s="7" customFormat="1" customHeight="1" spans="1:11">
      <c r="A8784" s="23"/>
      <c r="B8784" s="22"/>
      <c r="C8784" s="23"/>
      <c r="D8784" s="21" t="s">
        <v>1403</v>
      </c>
      <c r="E8784" s="21" t="s">
        <v>1403</v>
      </c>
      <c r="F8784" s="21" t="s">
        <v>11735</v>
      </c>
      <c r="G8784" s="25" t="s">
        <v>2341</v>
      </c>
      <c r="H8784" s="21" t="s">
        <v>5662</v>
      </c>
      <c r="I8784" s="25" t="s">
        <v>2416</v>
      </c>
      <c r="J8784" s="21" t="s">
        <v>11735</v>
      </c>
      <c r="K8784" s="21" t="s">
        <v>11736</v>
      </c>
    </row>
    <row r="8785" s="7" customFormat="1" customHeight="1" spans="1:11">
      <c r="A8785" s="23"/>
      <c r="B8785" s="22"/>
      <c r="C8785" s="23"/>
      <c r="D8785" s="21" t="s">
        <v>1403</v>
      </c>
      <c r="E8785" s="21" t="s">
        <v>1403</v>
      </c>
      <c r="F8785" s="21" t="s">
        <v>11737</v>
      </c>
      <c r="G8785" s="25" t="s">
        <v>2341</v>
      </c>
      <c r="H8785" s="21" t="s">
        <v>5662</v>
      </c>
      <c r="I8785" s="25" t="s">
        <v>2416</v>
      </c>
      <c r="J8785" s="21" t="s">
        <v>11737</v>
      </c>
      <c r="K8785" s="21" t="s">
        <v>11736</v>
      </c>
    </row>
    <row r="8786" s="7" customFormat="1" customHeight="1" spans="1:11">
      <c r="A8786" s="23"/>
      <c r="B8786" s="22"/>
      <c r="C8786" s="23"/>
      <c r="D8786" s="21" t="s">
        <v>1403</v>
      </c>
      <c r="E8786" s="21" t="s">
        <v>1403</v>
      </c>
      <c r="F8786" s="21" t="s">
        <v>11766</v>
      </c>
      <c r="G8786" s="25" t="s">
        <v>2341</v>
      </c>
      <c r="H8786" s="21" t="s">
        <v>5662</v>
      </c>
      <c r="I8786" s="25" t="s">
        <v>2416</v>
      </c>
      <c r="J8786" s="21" t="s">
        <v>11766</v>
      </c>
      <c r="K8786" s="21" t="s">
        <v>11743</v>
      </c>
    </row>
    <row r="8787" s="7" customFormat="1" customHeight="1" spans="1:11">
      <c r="A8787" s="23"/>
      <c r="B8787" s="22"/>
      <c r="C8787" s="23"/>
      <c r="D8787" s="21" t="s">
        <v>1403</v>
      </c>
      <c r="E8787" s="21" t="s">
        <v>1403</v>
      </c>
      <c r="F8787" s="21" t="s">
        <v>11767</v>
      </c>
      <c r="G8787" s="25" t="s">
        <v>2341</v>
      </c>
      <c r="H8787" s="21" t="s">
        <v>2342</v>
      </c>
      <c r="I8787" s="25" t="s">
        <v>2343</v>
      </c>
      <c r="J8787" s="21" t="s">
        <v>11767</v>
      </c>
      <c r="K8787" s="21" t="s">
        <v>11751</v>
      </c>
    </row>
    <row r="8788" s="7" customFormat="1" customHeight="1" spans="1:11">
      <c r="A8788" s="23"/>
      <c r="B8788" s="22"/>
      <c r="C8788" s="23"/>
      <c r="D8788" s="21" t="s">
        <v>1403</v>
      </c>
      <c r="E8788" s="21" t="s">
        <v>1403</v>
      </c>
      <c r="F8788" s="21" t="s">
        <v>11768</v>
      </c>
      <c r="G8788" s="25" t="s">
        <v>2341</v>
      </c>
      <c r="H8788" s="21" t="s">
        <v>2342</v>
      </c>
      <c r="I8788" s="25" t="s">
        <v>2343</v>
      </c>
      <c r="J8788" s="21" t="s">
        <v>11768</v>
      </c>
      <c r="K8788" s="21" t="s">
        <v>11754</v>
      </c>
    </row>
    <row r="8789" s="7" customFormat="1" customHeight="1" spans="1:11">
      <c r="A8789" s="23"/>
      <c r="B8789" s="22"/>
      <c r="C8789" s="23"/>
      <c r="D8789" s="21" t="s">
        <v>1403</v>
      </c>
      <c r="E8789" s="21" t="s">
        <v>1403</v>
      </c>
      <c r="F8789" s="21" t="s">
        <v>11769</v>
      </c>
      <c r="G8789" s="25" t="s">
        <v>2341</v>
      </c>
      <c r="H8789" s="21" t="s">
        <v>2342</v>
      </c>
      <c r="I8789" s="25" t="s">
        <v>2343</v>
      </c>
      <c r="J8789" s="21" t="s">
        <v>11769</v>
      </c>
      <c r="K8789" s="21" t="s">
        <v>11754</v>
      </c>
    </row>
    <row r="8790" s="7" customFormat="1" customHeight="1" spans="1:11">
      <c r="A8790" s="23"/>
      <c r="B8790" s="22"/>
      <c r="C8790" s="23"/>
      <c r="D8790" s="21" t="s">
        <v>1403</v>
      </c>
      <c r="E8790" s="21" t="s">
        <v>1403</v>
      </c>
      <c r="F8790" s="21" t="s">
        <v>11770</v>
      </c>
      <c r="G8790" s="25" t="s">
        <v>2341</v>
      </c>
      <c r="H8790" s="21" t="s">
        <v>2342</v>
      </c>
      <c r="I8790" s="25" t="s">
        <v>2343</v>
      </c>
      <c r="J8790" s="21" t="s">
        <v>11770</v>
      </c>
      <c r="K8790" s="21" t="s">
        <v>11754</v>
      </c>
    </row>
    <row r="8791" s="7" customFormat="1" customHeight="1" spans="1:11">
      <c r="A8791" s="23"/>
      <c r="B8791" s="22"/>
      <c r="C8791" s="23"/>
      <c r="D8791" s="21" t="s">
        <v>1403</v>
      </c>
      <c r="E8791" s="21" t="s">
        <v>2389</v>
      </c>
      <c r="F8791" s="21" t="s">
        <v>1403</v>
      </c>
      <c r="G8791" s="25" t="s">
        <v>1403</v>
      </c>
      <c r="H8791" s="21" t="s">
        <v>1403</v>
      </c>
      <c r="I8791" s="25" t="s">
        <v>1403</v>
      </c>
      <c r="J8791" s="21" t="s">
        <v>1403</v>
      </c>
      <c r="K8791" s="21" t="s">
        <v>1403</v>
      </c>
    </row>
    <row r="8792" s="7" customFormat="1" customHeight="1" spans="1:11">
      <c r="A8792" s="23"/>
      <c r="B8792" s="22"/>
      <c r="C8792" s="23"/>
      <c r="D8792" s="21" t="s">
        <v>1403</v>
      </c>
      <c r="E8792" s="21" t="s">
        <v>1403</v>
      </c>
      <c r="F8792" s="21" t="s">
        <v>11771</v>
      </c>
      <c r="G8792" s="25" t="s">
        <v>2498</v>
      </c>
      <c r="H8792" s="21" t="s">
        <v>11772</v>
      </c>
      <c r="I8792" s="25" t="s">
        <v>2500</v>
      </c>
      <c r="J8792" s="21" t="s">
        <v>11773</v>
      </c>
      <c r="K8792" s="21" t="s">
        <v>11774</v>
      </c>
    </row>
    <row r="8793" s="7" customFormat="1" customHeight="1" spans="1:11">
      <c r="A8793" s="23"/>
      <c r="B8793" s="22"/>
      <c r="C8793" s="23"/>
      <c r="D8793" s="21" t="s">
        <v>1403</v>
      </c>
      <c r="E8793" s="21" t="s">
        <v>1403</v>
      </c>
      <c r="F8793" s="21" t="s">
        <v>11775</v>
      </c>
      <c r="G8793" s="25" t="s">
        <v>2341</v>
      </c>
      <c r="H8793" s="21" t="s">
        <v>11776</v>
      </c>
      <c r="I8793" s="25" t="s">
        <v>2500</v>
      </c>
      <c r="J8793" s="21" t="s">
        <v>11777</v>
      </c>
      <c r="K8793" s="21" t="s">
        <v>11778</v>
      </c>
    </row>
    <row r="8794" s="7" customFormat="1" customHeight="1" spans="1:11">
      <c r="A8794" s="23"/>
      <c r="B8794" s="22"/>
      <c r="C8794" s="23"/>
      <c r="D8794" s="21" t="s">
        <v>1403</v>
      </c>
      <c r="E8794" s="21" t="s">
        <v>1403</v>
      </c>
      <c r="F8794" s="21" t="s">
        <v>11779</v>
      </c>
      <c r="G8794" s="25" t="s">
        <v>2341</v>
      </c>
      <c r="H8794" s="21" t="s">
        <v>5662</v>
      </c>
      <c r="I8794" s="25" t="s">
        <v>2500</v>
      </c>
      <c r="J8794" s="21" t="s">
        <v>11779</v>
      </c>
      <c r="K8794" s="21" t="s">
        <v>11729</v>
      </c>
    </row>
    <row r="8795" s="7" customFormat="1" customHeight="1" spans="1:11">
      <c r="A8795" s="23"/>
      <c r="B8795" s="22"/>
      <c r="C8795" s="23"/>
      <c r="D8795" s="21" t="s">
        <v>1403</v>
      </c>
      <c r="E8795" s="21" t="s">
        <v>1403</v>
      </c>
      <c r="F8795" s="21" t="s">
        <v>11780</v>
      </c>
      <c r="G8795" s="25" t="s">
        <v>2341</v>
      </c>
      <c r="H8795" s="21" t="s">
        <v>11780</v>
      </c>
      <c r="I8795" s="25" t="s">
        <v>2500</v>
      </c>
      <c r="J8795" s="21" t="s">
        <v>11781</v>
      </c>
      <c r="K8795" s="21" t="s">
        <v>11782</v>
      </c>
    </row>
    <row r="8796" s="7" customFormat="1" customHeight="1" spans="1:11">
      <c r="A8796" s="23"/>
      <c r="B8796" s="22"/>
      <c r="C8796" s="23"/>
      <c r="D8796" s="21" t="s">
        <v>1403</v>
      </c>
      <c r="E8796" s="21" t="s">
        <v>1403</v>
      </c>
      <c r="F8796" s="21" t="s">
        <v>11779</v>
      </c>
      <c r="G8796" s="25" t="s">
        <v>2341</v>
      </c>
      <c r="H8796" s="21" t="s">
        <v>5662</v>
      </c>
      <c r="I8796" s="25" t="s">
        <v>2500</v>
      </c>
      <c r="J8796" s="21" t="s">
        <v>11779</v>
      </c>
      <c r="K8796" s="21" t="s">
        <v>11736</v>
      </c>
    </row>
    <row r="8797" s="7" customFormat="1" customHeight="1" spans="1:11">
      <c r="A8797" s="23"/>
      <c r="B8797" s="22"/>
      <c r="C8797" s="23"/>
      <c r="D8797" s="21" t="s">
        <v>1403</v>
      </c>
      <c r="E8797" s="21" t="s">
        <v>1403</v>
      </c>
      <c r="F8797" s="21" t="s">
        <v>11783</v>
      </c>
      <c r="G8797" s="25" t="s">
        <v>2341</v>
      </c>
      <c r="H8797" s="21" t="s">
        <v>5662</v>
      </c>
      <c r="I8797" s="25" t="s">
        <v>2500</v>
      </c>
      <c r="J8797" s="21" t="s">
        <v>11783</v>
      </c>
      <c r="K8797" s="21" t="s">
        <v>11743</v>
      </c>
    </row>
    <row r="8798" s="7" customFormat="1" customHeight="1" spans="1:11">
      <c r="A8798" s="23"/>
      <c r="B8798" s="22"/>
      <c r="C8798" s="23"/>
      <c r="D8798" s="21" t="s">
        <v>1403</v>
      </c>
      <c r="E8798" s="21" t="s">
        <v>1403</v>
      </c>
      <c r="F8798" s="21" t="s">
        <v>11697</v>
      </c>
      <c r="G8798" s="25" t="s">
        <v>2341</v>
      </c>
      <c r="H8798" s="21" t="s">
        <v>11784</v>
      </c>
      <c r="I8798" s="25" t="s">
        <v>2500</v>
      </c>
      <c r="J8798" s="21" t="s">
        <v>11697</v>
      </c>
      <c r="K8798" s="21" t="s">
        <v>11751</v>
      </c>
    </row>
    <row r="8799" s="7" customFormat="1" customHeight="1" spans="1:11">
      <c r="A8799" s="23"/>
      <c r="B8799" s="22"/>
      <c r="C8799" s="23"/>
      <c r="D8799" s="21" t="s">
        <v>1403</v>
      </c>
      <c r="E8799" s="21" t="s">
        <v>2949</v>
      </c>
      <c r="F8799" s="21" t="s">
        <v>1403</v>
      </c>
      <c r="G8799" s="25" t="s">
        <v>1403</v>
      </c>
      <c r="H8799" s="21" t="s">
        <v>1403</v>
      </c>
      <c r="I8799" s="25" t="s">
        <v>1403</v>
      </c>
      <c r="J8799" s="21" t="s">
        <v>1403</v>
      </c>
      <c r="K8799" s="21" t="s">
        <v>1403</v>
      </c>
    </row>
    <row r="8800" s="7" customFormat="1" customHeight="1" spans="1:11">
      <c r="A8800" s="23"/>
      <c r="B8800" s="22"/>
      <c r="C8800" s="23"/>
      <c r="D8800" s="21" t="s">
        <v>1403</v>
      </c>
      <c r="E8800" s="21" t="s">
        <v>1403</v>
      </c>
      <c r="F8800" s="21" t="s">
        <v>11785</v>
      </c>
      <c r="G8800" s="25" t="s">
        <v>2354</v>
      </c>
      <c r="H8800" s="21" t="s">
        <v>2439</v>
      </c>
      <c r="I8800" s="25" t="s">
        <v>2343</v>
      </c>
      <c r="J8800" s="21" t="s">
        <v>11786</v>
      </c>
      <c r="K8800" s="21" t="s">
        <v>11787</v>
      </c>
    </row>
    <row r="8801" s="7" customFormat="1" customHeight="1" spans="1:11">
      <c r="A8801" s="23"/>
      <c r="B8801" s="22"/>
      <c r="C8801" s="23"/>
      <c r="D8801" s="21" t="s">
        <v>1403</v>
      </c>
      <c r="E8801" s="21" t="s">
        <v>1403</v>
      </c>
      <c r="F8801" s="21" t="s">
        <v>11788</v>
      </c>
      <c r="G8801" s="25" t="s">
        <v>2341</v>
      </c>
      <c r="H8801" s="21" t="s">
        <v>11789</v>
      </c>
      <c r="I8801" s="25" t="s">
        <v>2790</v>
      </c>
      <c r="J8801" s="21" t="s">
        <v>11788</v>
      </c>
      <c r="K8801" s="21" t="s">
        <v>11751</v>
      </c>
    </row>
    <row r="8802" s="7" customFormat="1" customHeight="1" spans="1:11">
      <c r="A8802" s="23"/>
      <c r="B8802" s="22"/>
      <c r="C8802" s="23"/>
      <c r="D8802" s="21" t="s">
        <v>2357</v>
      </c>
      <c r="E8802" s="21" t="s">
        <v>1403</v>
      </c>
      <c r="F8802" s="21" t="s">
        <v>1403</v>
      </c>
      <c r="G8802" s="25" t="s">
        <v>1403</v>
      </c>
      <c r="H8802" s="21" t="s">
        <v>1403</v>
      </c>
      <c r="I8802" s="25" t="s">
        <v>1403</v>
      </c>
      <c r="J8802" s="21" t="s">
        <v>1403</v>
      </c>
      <c r="K8802" s="21" t="s">
        <v>1403</v>
      </c>
    </row>
    <row r="8803" s="7" customFormat="1" customHeight="1" spans="1:11">
      <c r="A8803" s="23"/>
      <c r="B8803" s="22"/>
      <c r="C8803" s="23"/>
      <c r="D8803" s="21" t="s">
        <v>1403</v>
      </c>
      <c r="E8803" s="21" t="s">
        <v>2550</v>
      </c>
      <c r="F8803" s="21" t="s">
        <v>1403</v>
      </c>
      <c r="G8803" s="25" t="s">
        <v>1403</v>
      </c>
      <c r="H8803" s="21" t="s">
        <v>1403</v>
      </c>
      <c r="I8803" s="25" t="s">
        <v>1403</v>
      </c>
      <c r="J8803" s="21" t="s">
        <v>1403</v>
      </c>
      <c r="K8803" s="21" t="s">
        <v>1403</v>
      </c>
    </row>
    <row r="8804" s="7" customFormat="1" customHeight="1" spans="1:11">
      <c r="A8804" s="23"/>
      <c r="B8804" s="22"/>
      <c r="C8804" s="23"/>
      <c r="D8804" s="21" t="s">
        <v>1403</v>
      </c>
      <c r="E8804" s="21" t="s">
        <v>1403</v>
      </c>
      <c r="F8804" s="21" t="s">
        <v>11790</v>
      </c>
      <c r="G8804" s="25" t="s">
        <v>2354</v>
      </c>
      <c r="H8804" s="21" t="s">
        <v>10661</v>
      </c>
      <c r="I8804" s="25" t="s">
        <v>2790</v>
      </c>
      <c r="J8804" s="21" t="s">
        <v>11791</v>
      </c>
      <c r="K8804" s="21" t="s">
        <v>11792</v>
      </c>
    </row>
    <row r="8805" s="7" customFormat="1" customHeight="1" spans="1:11">
      <c r="A8805" s="23"/>
      <c r="B8805" s="22"/>
      <c r="C8805" s="23"/>
      <c r="D8805" s="21" t="s">
        <v>1403</v>
      </c>
      <c r="E8805" s="21" t="s">
        <v>1403</v>
      </c>
      <c r="F8805" s="21" t="s">
        <v>11793</v>
      </c>
      <c r="G8805" s="25" t="s">
        <v>2354</v>
      </c>
      <c r="H8805" s="21" t="s">
        <v>3942</v>
      </c>
      <c r="I8805" s="25" t="s">
        <v>2491</v>
      </c>
      <c r="J8805" s="21" t="s">
        <v>11794</v>
      </c>
      <c r="K8805" s="21" t="s">
        <v>11795</v>
      </c>
    </row>
    <row r="8806" s="7" customFormat="1" customHeight="1" spans="1:11">
      <c r="A8806" s="23"/>
      <c r="B8806" s="22"/>
      <c r="C8806" s="23"/>
      <c r="D8806" s="21" t="s">
        <v>1403</v>
      </c>
      <c r="E8806" s="21" t="s">
        <v>1403</v>
      </c>
      <c r="F8806" s="21" t="s">
        <v>11796</v>
      </c>
      <c r="G8806" s="25" t="s">
        <v>2341</v>
      </c>
      <c r="H8806" s="21" t="s">
        <v>5662</v>
      </c>
      <c r="I8806" s="25" t="s">
        <v>2416</v>
      </c>
      <c r="J8806" s="21" t="s">
        <v>11796</v>
      </c>
      <c r="K8806" s="21" t="s">
        <v>11743</v>
      </c>
    </row>
    <row r="8807" s="7" customFormat="1" customHeight="1" spans="1:11">
      <c r="A8807" s="23"/>
      <c r="B8807" s="22"/>
      <c r="C8807" s="23"/>
      <c r="D8807" s="21" t="s">
        <v>1403</v>
      </c>
      <c r="E8807" s="21" t="s">
        <v>1403</v>
      </c>
      <c r="F8807" s="21" t="s">
        <v>11797</v>
      </c>
      <c r="G8807" s="25" t="s">
        <v>2341</v>
      </c>
      <c r="H8807" s="21" t="s">
        <v>11798</v>
      </c>
      <c r="I8807" s="25" t="s">
        <v>11799</v>
      </c>
      <c r="J8807" s="21" t="s">
        <v>11797</v>
      </c>
      <c r="K8807" s="21" t="s">
        <v>11751</v>
      </c>
    </row>
    <row r="8808" s="7" customFormat="1" customHeight="1" spans="1:11">
      <c r="A8808" s="23"/>
      <c r="B8808" s="22"/>
      <c r="C8808" s="23"/>
      <c r="D8808" s="21" t="s">
        <v>1403</v>
      </c>
      <c r="E8808" s="21" t="s">
        <v>1403</v>
      </c>
      <c r="F8808" s="21" t="s">
        <v>11800</v>
      </c>
      <c r="G8808" s="25" t="s">
        <v>2341</v>
      </c>
      <c r="H8808" s="21" t="s">
        <v>11801</v>
      </c>
      <c r="I8808" s="25" t="s">
        <v>11799</v>
      </c>
      <c r="J8808" s="21" t="s">
        <v>11800</v>
      </c>
      <c r="K8808" s="21" t="s">
        <v>11751</v>
      </c>
    </row>
    <row r="8809" s="7" customFormat="1" customHeight="1" spans="1:11">
      <c r="A8809" s="23"/>
      <c r="B8809" s="22"/>
      <c r="C8809" s="23"/>
      <c r="D8809" s="21" t="s">
        <v>1403</v>
      </c>
      <c r="E8809" s="21" t="s">
        <v>2358</v>
      </c>
      <c r="F8809" s="21" t="s">
        <v>1403</v>
      </c>
      <c r="G8809" s="25" t="s">
        <v>1403</v>
      </c>
      <c r="H8809" s="21" t="s">
        <v>1403</v>
      </c>
      <c r="I8809" s="25" t="s">
        <v>1403</v>
      </c>
      <c r="J8809" s="21" t="s">
        <v>1403</v>
      </c>
      <c r="K8809" s="21" t="s">
        <v>1403</v>
      </c>
    </row>
    <row r="8810" s="7" customFormat="1" customHeight="1" spans="1:11">
      <c r="A8810" s="23"/>
      <c r="B8810" s="22"/>
      <c r="C8810" s="23"/>
      <c r="D8810" s="21" t="s">
        <v>1403</v>
      </c>
      <c r="E8810" s="21" t="s">
        <v>1403</v>
      </c>
      <c r="F8810" s="21" t="s">
        <v>11802</v>
      </c>
      <c r="G8810" s="25" t="s">
        <v>2354</v>
      </c>
      <c r="H8810" s="21" t="s">
        <v>2622</v>
      </c>
      <c r="I8810" s="25" t="s">
        <v>2343</v>
      </c>
      <c r="J8810" s="21" t="s">
        <v>11803</v>
      </c>
      <c r="K8810" s="21" t="s">
        <v>11804</v>
      </c>
    </row>
    <row r="8811" s="7" customFormat="1" customHeight="1" spans="1:11">
      <c r="A8811" s="23"/>
      <c r="B8811" s="22"/>
      <c r="C8811" s="23"/>
      <c r="D8811" s="21" t="s">
        <v>1403</v>
      </c>
      <c r="E8811" s="21" t="s">
        <v>1403</v>
      </c>
      <c r="F8811" s="21" t="s">
        <v>11805</v>
      </c>
      <c r="G8811" s="25" t="s">
        <v>2354</v>
      </c>
      <c r="H8811" s="21" t="s">
        <v>2365</v>
      </c>
      <c r="I8811" s="25" t="s">
        <v>2343</v>
      </c>
      <c r="J8811" s="21" t="s">
        <v>11806</v>
      </c>
      <c r="K8811" s="21" t="s">
        <v>11807</v>
      </c>
    </row>
    <row r="8812" s="7" customFormat="1" customHeight="1" spans="1:11">
      <c r="A8812" s="23"/>
      <c r="B8812" s="22"/>
      <c r="C8812" s="23"/>
      <c r="D8812" s="21" t="s">
        <v>1403</v>
      </c>
      <c r="E8812" s="21" t="s">
        <v>1403</v>
      </c>
      <c r="F8812" s="21" t="s">
        <v>11808</v>
      </c>
      <c r="G8812" s="25" t="s">
        <v>2354</v>
      </c>
      <c r="H8812" s="21" t="s">
        <v>2394</v>
      </c>
      <c r="I8812" s="25" t="s">
        <v>2343</v>
      </c>
      <c r="J8812" s="21" t="s">
        <v>11809</v>
      </c>
      <c r="K8812" s="21" t="s">
        <v>11778</v>
      </c>
    </row>
    <row r="8813" s="7" customFormat="1" customHeight="1" spans="1:11">
      <c r="A8813" s="23"/>
      <c r="B8813" s="22"/>
      <c r="C8813" s="23"/>
      <c r="D8813" s="21" t="s">
        <v>1403</v>
      </c>
      <c r="E8813" s="21" t="s">
        <v>1403</v>
      </c>
      <c r="F8813" s="21" t="s">
        <v>11810</v>
      </c>
      <c r="G8813" s="25" t="s">
        <v>2341</v>
      </c>
      <c r="H8813" s="21" t="s">
        <v>5662</v>
      </c>
      <c r="I8813" s="25" t="s">
        <v>2416</v>
      </c>
      <c r="J8813" s="21" t="s">
        <v>11810</v>
      </c>
      <c r="K8813" s="21" t="s">
        <v>11729</v>
      </c>
    </row>
    <row r="8814" s="7" customFormat="1" customHeight="1" spans="1:11">
      <c r="A8814" s="23"/>
      <c r="B8814" s="22"/>
      <c r="C8814" s="23"/>
      <c r="D8814" s="21" t="s">
        <v>1403</v>
      </c>
      <c r="E8814" s="21" t="s">
        <v>1403</v>
      </c>
      <c r="F8814" s="21" t="s">
        <v>11811</v>
      </c>
      <c r="G8814" s="25" t="s">
        <v>2354</v>
      </c>
      <c r="H8814" s="21" t="s">
        <v>2365</v>
      </c>
      <c r="I8814" s="25" t="s">
        <v>2343</v>
      </c>
      <c r="J8814" s="21" t="s">
        <v>11812</v>
      </c>
      <c r="K8814" s="21" t="s">
        <v>11813</v>
      </c>
    </row>
    <row r="8815" s="7" customFormat="1" customHeight="1" spans="1:11">
      <c r="A8815" s="23"/>
      <c r="B8815" s="22"/>
      <c r="C8815" s="23"/>
      <c r="D8815" s="21" t="s">
        <v>1403</v>
      </c>
      <c r="E8815" s="21" t="s">
        <v>1403</v>
      </c>
      <c r="F8815" s="21" t="s">
        <v>11741</v>
      </c>
      <c r="G8815" s="25" t="s">
        <v>2341</v>
      </c>
      <c r="H8815" s="21" t="s">
        <v>5662</v>
      </c>
      <c r="I8815" s="25" t="s">
        <v>2416</v>
      </c>
      <c r="J8815" s="21" t="s">
        <v>11814</v>
      </c>
      <c r="K8815" s="21" t="s">
        <v>11815</v>
      </c>
    </row>
    <row r="8816" s="7" customFormat="1" customHeight="1" spans="1:11">
      <c r="A8816" s="23"/>
      <c r="B8816" s="22"/>
      <c r="C8816" s="23"/>
      <c r="D8816" s="21" t="s">
        <v>1403</v>
      </c>
      <c r="E8816" s="21" t="s">
        <v>1403</v>
      </c>
      <c r="F8816" s="21" t="s">
        <v>11816</v>
      </c>
      <c r="G8816" s="25" t="s">
        <v>2341</v>
      </c>
      <c r="H8816" s="21" t="s">
        <v>5662</v>
      </c>
      <c r="I8816" s="25" t="s">
        <v>2416</v>
      </c>
      <c r="J8816" s="21" t="s">
        <v>11816</v>
      </c>
      <c r="K8816" s="21" t="s">
        <v>11743</v>
      </c>
    </row>
    <row r="8817" s="7" customFormat="1" customHeight="1" spans="1:11">
      <c r="A8817" s="23"/>
      <c r="B8817" s="22"/>
      <c r="C8817" s="23"/>
      <c r="D8817" s="21" t="s">
        <v>1403</v>
      </c>
      <c r="E8817" s="21" t="s">
        <v>2361</v>
      </c>
      <c r="F8817" s="21" t="s">
        <v>1403</v>
      </c>
      <c r="G8817" s="25" t="s">
        <v>1403</v>
      </c>
      <c r="H8817" s="21" t="s">
        <v>1403</v>
      </c>
      <c r="I8817" s="25" t="s">
        <v>1403</v>
      </c>
      <c r="J8817" s="21" t="s">
        <v>1403</v>
      </c>
      <c r="K8817" s="21" t="s">
        <v>1403</v>
      </c>
    </row>
    <row r="8818" s="7" customFormat="1" customHeight="1" spans="1:11">
      <c r="A8818" s="23"/>
      <c r="B8818" s="22"/>
      <c r="C8818" s="23"/>
      <c r="D8818" s="21" t="s">
        <v>1403</v>
      </c>
      <c r="E8818" s="21" t="s">
        <v>1403</v>
      </c>
      <c r="F8818" s="21" t="s">
        <v>11817</v>
      </c>
      <c r="G8818" s="25" t="s">
        <v>2341</v>
      </c>
      <c r="H8818" s="21" t="s">
        <v>11818</v>
      </c>
      <c r="I8818" s="25" t="s">
        <v>2416</v>
      </c>
      <c r="J8818" s="21" t="s">
        <v>11817</v>
      </c>
      <c r="K8818" s="21" t="s">
        <v>11751</v>
      </c>
    </row>
    <row r="8819" s="7" customFormat="1" customHeight="1" spans="1:11">
      <c r="A8819" s="23"/>
      <c r="B8819" s="22"/>
      <c r="C8819" s="23"/>
      <c r="D8819" s="21" t="s">
        <v>1403</v>
      </c>
      <c r="E8819" s="21" t="s">
        <v>2578</v>
      </c>
      <c r="F8819" s="21" t="s">
        <v>1403</v>
      </c>
      <c r="G8819" s="25" t="s">
        <v>1403</v>
      </c>
      <c r="H8819" s="21" t="s">
        <v>1403</v>
      </c>
      <c r="I8819" s="25" t="s">
        <v>1403</v>
      </c>
      <c r="J8819" s="21" t="s">
        <v>1403</v>
      </c>
      <c r="K8819" s="21" t="s">
        <v>1403</v>
      </c>
    </row>
    <row r="8820" s="7" customFormat="1" customHeight="1" spans="1:11">
      <c r="A8820" s="23"/>
      <c r="B8820" s="22"/>
      <c r="C8820" s="23"/>
      <c r="D8820" s="21" t="s">
        <v>1403</v>
      </c>
      <c r="E8820" s="21" t="s">
        <v>1403</v>
      </c>
      <c r="F8820" s="21" t="s">
        <v>11819</v>
      </c>
      <c r="G8820" s="25" t="s">
        <v>2341</v>
      </c>
      <c r="H8820" s="21" t="s">
        <v>11820</v>
      </c>
      <c r="I8820" s="25" t="s">
        <v>2416</v>
      </c>
      <c r="J8820" s="21" t="s">
        <v>11819</v>
      </c>
      <c r="K8820" s="21" t="s">
        <v>11751</v>
      </c>
    </row>
    <row r="8821" s="7" customFormat="1" customHeight="1" spans="1:11">
      <c r="A8821" s="23"/>
      <c r="B8821" s="22"/>
      <c r="C8821" s="23"/>
      <c r="D8821" s="21" t="s">
        <v>2373</v>
      </c>
      <c r="E8821" s="21" t="s">
        <v>1403</v>
      </c>
      <c r="F8821" s="21" t="s">
        <v>1403</v>
      </c>
      <c r="G8821" s="25" t="s">
        <v>1403</v>
      </c>
      <c r="H8821" s="21" t="s">
        <v>1403</v>
      </c>
      <c r="I8821" s="25" t="s">
        <v>1403</v>
      </c>
      <c r="J8821" s="21" t="s">
        <v>1403</v>
      </c>
      <c r="K8821" s="21" t="s">
        <v>1403</v>
      </c>
    </row>
    <row r="8822" s="7" customFormat="1" customHeight="1" spans="1:11">
      <c r="A8822" s="23"/>
      <c r="B8822" s="22"/>
      <c r="C8822" s="23"/>
      <c r="D8822" s="21" t="s">
        <v>1403</v>
      </c>
      <c r="E8822" s="21" t="s">
        <v>2374</v>
      </c>
      <c r="F8822" s="21" t="s">
        <v>1403</v>
      </c>
      <c r="G8822" s="25" t="s">
        <v>1403</v>
      </c>
      <c r="H8822" s="21" t="s">
        <v>1403</v>
      </c>
      <c r="I8822" s="25" t="s">
        <v>1403</v>
      </c>
      <c r="J8822" s="21" t="s">
        <v>1403</v>
      </c>
      <c r="K8822" s="21" t="s">
        <v>1403</v>
      </c>
    </row>
    <row r="8823" s="7" customFormat="1" customHeight="1" spans="1:11">
      <c r="A8823" s="23"/>
      <c r="B8823" s="22"/>
      <c r="C8823" s="23"/>
      <c r="D8823" s="21" t="s">
        <v>1403</v>
      </c>
      <c r="E8823" s="21" t="s">
        <v>1403</v>
      </c>
      <c r="F8823" s="21" t="s">
        <v>2627</v>
      </c>
      <c r="G8823" s="25" t="s">
        <v>2354</v>
      </c>
      <c r="H8823" s="21" t="s">
        <v>2376</v>
      </c>
      <c r="I8823" s="25" t="s">
        <v>2343</v>
      </c>
      <c r="J8823" s="21" t="s">
        <v>11821</v>
      </c>
      <c r="K8823" s="21" t="s">
        <v>11822</v>
      </c>
    </row>
    <row r="8824" s="7" customFormat="1" customHeight="1" spans="1:11">
      <c r="A8824" s="23"/>
      <c r="B8824" s="22"/>
      <c r="C8824" s="23"/>
      <c r="D8824" s="21" t="s">
        <v>1403</v>
      </c>
      <c r="E8824" s="21" t="s">
        <v>1403</v>
      </c>
      <c r="F8824" s="21" t="s">
        <v>2375</v>
      </c>
      <c r="G8824" s="25" t="s">
        <v>2354</v>
      </c>
      <c r="H8824" s="21" t="s">
        <v>2394</v>
      </c>
      <c r="I8824" s="25" t="s">
        <v>2343</v>
      </c>
      <c r="J8824" s="21" t="s">
        <v>2375</v>
      </c>
      <c r="K8824" s="21" t="s">
        <v>11822</v>
      </c>
    </row>
    <row r="8825" s="7" customFormat="1" customHeight="1" spans="1:11">
      <c r="A8825" s="23"/>
      <c r="B8825" s="22"/>
      <c r="C8825" s="23"/>
      <c r="D8825" s="21" t="s">
        <v>1403</v>
      </c>
      <c r="E8825" s="21" t="s">
        <v>1403</v>
      </c>
      <c r="F8825" s="21" t="s">
        <v>11823</v>
      </c>
      <c r="G8825" s="25" t="s">
        <v>2354</v>
      </c>
      <c r="H8825" s="21" t="s">
        <v>2622</v>
      </c>
      <c r="I8825" s="25" t="s">
        <v>2343</v>
      </c>
      <c r="J8825" s="21" t="s">
        <v>11823</v>
      </c>
      <c r="K8825" s="21" t="s">
        <v>11822</v>
      </c>
    </row>
    <row r="8826" s="7" customFormat="1" customHeight="1" spans="1:11">
      <c r="A8826" s="21" t="s">
        <v>11824</v>
      </c>
      <c r="B8826" s="24" t="s">
        <v>11825</v>
      </c>
      <c r="C8826" s="21" t="s">
        <v>11826</v>
      </c>
      <c r="D8826" s="23"/>
      <c r="E8826" s="23"/>
      <c r="F8826" s="23"/>
      <c r="G8826" s="22"/>
      <c r="H8826" s="23"/>
      <c r="I8826" s="22"/>
      <c r="J8826" s="23"/>
      <c r="K8826" s="23"/>
    </row>
    <row r="8827" s="7" customFormat="1" customHeight="1" spans="1:11">
      <c r="A8827" s="23"/>
      <c r="B8827" s="22"/>
      <c r="C8827" s="23"/>
      <c r="D8827" s="21" t="s">
        <v>2338</v>
      </c>
      <c r="E8827" s="21" t="s">
        <v>1403</v>
      </c>
      <c r="F8827" s="21" t="s">
        <v>1403</v>
      </c>
      <c r="G8827" s="25" t="s">
        <v>1403</v>
      </c>
      <c r="H8827" s="21" t="s">
        <v>1403</v>
      </c>
      <c r="I8827" s="25" t="s">
        <v>1403</v>
      </c>
      <c r="J8827" s="21" t="s">
        <v>1403</v>
      </c>
      <c r="K8827" s="21" t="s">
        <v>1403</v>
      </c>
    </row>
    <row r="8828" s="7" customFormat="1" customHeight="1" spans="1:11">
      <c r="A8828" s="23"/>
      <c r="B8828" s="22"/>
      <c r="C8828" s="23"/>
      <c r="D8828" s="21" t="s">
        <v>1403</v>
      </c>
      <c r="E8828" s="21" t="s">
        <v>2339</v>
      </c>
      <c r="F8828" s="21" t="s">
        <v>1403</v>
      </c>
      <c r="G8828" s="25" t="s">
        <v>1403</v>
      </c>
      <c r="H8828" s="21" t="s">
        <v>1403</v>
      </c>
      <c r="I8828" s="25" t="s">
        <v>1403</v>
      </c>
      <c r="J8828" s="21" t="s">
        <v>1403</v>
      </c>
      <c r="K8828" s="21" t="s">
        <v>1403</v>
      </c>
    </row>
    <row r="8829" s="7" customFormat="1" customHeight="1" spans="1:11">
      <c r="A8829" s="23"/>
      <c r="B8829" s="22"/>
      <c r="C8829" s="23"/>
      <c r="D8829" s="21" t="s">
        <v>1403</v>
      </c>
      <c r="E8829" s="21" t="s">
        <v>1403</v>
      </c>
      <c r="F8829" s="21" t="s">
        <v>11827</v>
      </c>
      <c r="G8829" s="25" t="s">
        <v>2341</v>
      </c>
      <c r="H8829" s="21" t="s">
        <v>2742</v>
      </c>
      <c r="I8829" s="25" t="s">
        <v>2416</v>
      </c>
      <c r="J8829" s="21" t="s">
        <v>11827</v>
      </c>
      <c r="K8829" s="21" t="s">
        <v>11828</v>
      </c>
    </row>
    <row r="8830" s="7" customFormat="1" customHeight="1" spans="1:11">
      <c r="A8830" s="23"/>
      <c r="B8830" s="22"/>
      <c r="C8830" s="23"/>
      <c r="D8830" s="21" t="s">
        <v>1403</v>
      </c>
      <c r="E8830" s="21" t="s">
        <v>1403</v>
      </c>
      <c r="F8830" s="21" t="s">
        <v>11829</v>
      </c>
      <c r="G8830" s="25" t="s">
        <v>2341</v>
      </c>
      <c r="H8830" s="21" t="s">
        <v>11830</v>
      </c>
      <c r="I8830" s="25" t="s">
        <v>2416</v>
      </c>
      <c r="J8830" s="21" t="s">
        <v>11831</v>
      </c>
      <c r="K8830" s="21" t="s">
        <v>11832</v>
      </c>
    </row>
    <row r="8831" s="7" customFormat="1" customHeight="1" spans="1:11">
      <c r="A8831" s="23"/>
      <c r="B8831" s="22"/>
      <c r="C8831" s="23"/>
      <c r="D8831" s="21" t="s">
        <v>1403</v>
      </c>
      <c r="E8831" s="21" t="s">
        <v>1403</v>
      </c>
      <c r="F8831" s="21" t="s">
        <v>11833</v>
      </c>
      <c r="G8831" s="25" t="s">
        <v>2341</v>
      </c>
      <c r="H8831" s="21" t="s">
        <v>11426</v>
      </c>
      <c r="I8831" s="25" t="s">
        <v>2416</v>
      </c>
      <c r="J8831" s="21" t="s">
        <v>11834</v>
      </c>
      <c r="K8831" s="21" t="s">
        <v>11832</v>
      </c>
    </row>
    <row r="8832" s="7" customFormat="1" customHeight="1" spans="1:11">
      <c r="A8832" s="23"/>
      <c r="B8832" s="22"/>
      <c r="C8832" s="23"/>
      <c r="D8832" s="21" t="s">
        <v>1403</v>
      </c>
      <c r="E8832" s="21" t="s">
        <v>1403</v>
      </c>
      <c r="F8832" s="21" t="s">
        <v>11835</v>
      </c>
      <c r="G8832" s="25" t="s">
        <v>2341</v>
      </c>
      <c r="H8832" s="21" t="s">
        <v>11836</v>
      </c>
      <c r="I8832" s="25" t="s">
        <v>2416</v>
      </c>
      <c r="J8832" s="21" t="s">
        <v>11837</v>
      </c>
      <c r="K8832" s="21" t="s">
        <v>11832</v>
      </c>
    </row>
    <row r="8833" s="7" customFormat="1" customHeight="1" spans="1:11">
      <c r="A8833" s="23"/>
      <c r="B8833" s="22"/>
      <c r="C8833" s="23"/>
      <c r="D8833" s="21" t="s">
        <v>1403</v>
      </c>
      <c r="E8833" s="21" t="s">
        <v>1403</v>
      </c>
      <c r="F8833" s="21" t="s">
        <v>11838</v>
      </c>
      <c r="G8833" s="25" t="s">
        <v>2341</v>
      </c>
      <c r="H8833" s="21" t="s">
        <v>2355</v>
      </c>
      <c r="I8833" s="25" t="s">
        <v>2416</v>
      </c>
      <c r="J8833" s="21" t="s">
        <v>11839</v>
      </c>
      <c r="K8833" s="21" t="s">
        <v>11840</v>
      </c>
    </row>
    <row r="8834" s="7" customFormat="1" customHeight="1" spans="1:11">
      <c r="A8834" s="23"/>
      <c r="B8834" s="22"/>
      <c r="C8834" s="23"/>
      <c r="D8834" s="21" t="s">
        <v>1403</v>
      </c>
      <c r="E8834" s="21" t="s">
        <v>1403</v>
      </c>
      <c r="F8834" s="21" t="s">
        <v>11841</v>
      </c>
      <c r="G8834" s="25" t="s">
        <v>2341</v>
      </c>
      <c r="H8834" s="21" t="s">
        <v>2342</v>
      </c>
      <c r="I8834" s="25" t="s">
        <v>2343</v>
      </c>
      <c r="J8834" s="21" t="s">
        <v>11841</v>
      </c>
      <c r="K8834" s="21" t="s">
        <v>11842</v>
      </c>
    </row>
    <row r="8835" s="7" customFormat="1" customHeight="1" spans="1:11">
      <c r="A8835" s="23"/>
      <c r="B8835" s="22"/>
      <c r="C8835" s="23"/>
      <c r="D8835" s="21" t="s">
        <v>1403</v>
      </c>
      <c r="E8835" s="21" t="s">
        <v>1403</v>
      </c>
      <c r="F8835" s="21" t="s">
        <v>11843</v>
      </c>
      <c r="G8835" s="25" t="s">
        <v>2341</v>
      </c>
      <c r="H8835" s="21" t="s">
        <v>2342</v>
      </c>
      <c r="I8835" s="25" t="s">
        <v>2343</v>
      </c>
      <c r="J8835" s="21" t="s">
        <v>11844</v>
      </c>
      <c r="K8835" s="21" t="s">
        <v>11845</v>
      </c>
    </row>
    <row r="8836" s="7" customFormat="1" customHeight="1" spans="1:11">
      <c r="A8836" s="23"/>
      <c r="B8836" s="22"/>
      <c r="C8836" s="23"/>
      <c r="D8836" s="21" t="s">
        <v>1403</v>
      </c>
      <c r="E8836" s="21" t="s">
        <v>1403</v>
      </c>
      <c r="F8836" s="21" t="s">
        <v>11846</v>
      </c>
      <c r="G8836" s="25" t="s">
        <v>2341</v>
      </c>
      <c r="H8836" s="21" t="s">
        <v>2355</v>
      </c>
      <c r="I8836" s="25" t="s">
        <v>4125</v>
      </c>
      <c r="J8836" s="21" t="s">
        <v>11846</v>
      </c>
      <c r="K8836" s="21" t="s">
        <v>11847</v>
      </c>
    </row>
    <row r="8837" s="7" customFormat="1" customHeight="1" spans="1:11">
      <c r="A8837" s="23"/>
      <c r="B8837" s="22"/>
      <c r="C8837" s="23"/>
      <c r="D8837" s="21" t="s">
        <v>1403</v>
      </c>
      <c r="E8837" s="21" t="s">
        <v>1403</v>
      </c>
      <c r="F8837" s="21" t="s">
        <v>11848</v>
      </c>
      <c r="G8837" s="25" t="s">
        <v>2341</v>
      </c>
      <c r="H8837" s="21" t="s">
        <v>2355</v>
      </c>
      <c r="I8837" s="25" t="s">
        <v>2516</v>
      </c>
      <c r="J8837" s="21" t="s">
        <v>11849</v>
      </c>
      <c r="K8837" s="21" t="s">
        <v>11850</v>
      </c>
    </row>
    <row r="8838" s="7" customFormat="1" customHeight="1" spans="1:11">
      <c r="A8838" s="23"/>
      <c r="B8838" s="22"/>
      <c r="C8838" s="23"/>
      <c r="D8838" s="21" t="s">
        <v>1403</v>
      </c>
      <c r="E8838" s="21" t="s">
        <v>2352</v>
      </c>
      <c r="F8838" s="21" t="s">
        <v>1403</v>
      </c>
      <c r="G8838" s="25" t="s">
        <v>1403</v>
      </c>
      <c r="H8838" s="21" t="s">
        <v>1403</v>
      </c>
      <c r="I8838" s="25" t="s">
        <v>1403</v>
      </c>
      <c r="J8838" s="21" t="s">
        <v>1403</v>
      </c>
      <c r="K8838" s="21" t="s">
        <v>1403</v>
      </c>
    </row>
    <row r="8839" s="7" customFormat="1" customHeight="1" spans="1:11">
      <c r="A8839" s="23"/>
      <c r="B8839" s="22"/>
      <c r="C8839" s="23"/>
      <c r="D8839" s="21" t="s">
        <v>1403</v>
      </c>
      <c r="E8839" s="21" t="s">
        <v>1403</v>
      </c>
      <c r="F8839" s="21" t="s">
        <v>11851</v>
      </c>
      <c r="G8839" s="25" t="s">
        <v>2498</v>
      </c>
      <c r="H8839" s="21" t="s">
        <v>2703</v>
      </c>
      <c r="I8839" s="25" t="s">
        <v>2516</v>
      </c>
      <c r="J8839" s="21" t="s">
        <v>11851</v>
      </c>
      <c r="K8839" s="21" t="s">
        <v>11852</v>
      </c>
    </row>
    <row r="8840" s="7" customFormat="1" customHeight="1" spans="1:11">
      <c r="A8840" s="23"/>
      <c r="B8840" s="22"/>
      <c r="C8840" s="23"/>
      <c r="D8840" s="21" t="s">
        <v>1403</v>
      </c>
      <c r="E8840" s="21" t="s">
        <v>1403</v>
      </c>
      <c r="F8840" s="21" t="s">
        <v>11853</v>
      </c>
      <c r="G8840" s="25" t="s">
        <v>2341</v>
      </c>
      <c r="H8840" s="21" t="s">
        <v>2342</v>
      </c>
      <c r="I8840" s="25" t="s">
        <v>2343</v>
      </c>
      <c r="J8840" s="21" t="s">
        <v>11854</v>
      </c>
      <c r="K8840" s="21" t="s">
        <v>11855</v>
      </c>
    </row>
    <row r="8841" s="7" customFormat="1" customHeight="1" spans="1:11">
      <c r="A8841" s="23"/>
      <c r="B8841" s="22"/>
      <c r="C8841" s="23"/>
      <c r="D8841" s="21" t="s">
        <v>1403</v>
      </c>
      <c r="E8841" s="21" t="s">
        <v>1403</v>
      </c>
      <c r="F8841" s="21" t="s">
        <v>11763</v>
      </c>
      <c r="G8841" s="25" t="s">
        <v>2354</v>
      </c>
      <c r="H8841" s="21" t="s">
        <v>2622</v>
      </c>
      <c r="I8841" s="25" t="s">
        <v>2343</v>
      </c>
      <c r="J8841" s="21" t="s">
        <v>11763</v>
      </c>
      <c r="K8841" s="21" t="s">
        <v>11856</v>
      </c>
    </row>
    <row r="8842" s="7" customFormat="1" customHeight="1" spans="1:11">
      <c r="A8842" s="23"/>
      <c r="B8842" s="22"/>
      <c r="C8842" s="23"/>
      <c r="D8842" s="21" t="s">
        <v>1403</v>
      </c>
      <c r="E8842" s="21" t="s">
        <v>1403</v>
      </c>
      <c r="F8842" s="21" t="s">
        <v>11857</v>
      </c>
      <c r="G8842" s="25" t="s">
        <v>2341</v>
      </c>
      <c r="H8842" s="21" t="s">
        <v>5662</v>
      </c>
      <c r="I8842" s="25" t="s">
        <v>2516</v>
      </c>
      <c r="J8842" s="21" t="s">
        <v>11858</v>
      </c>
      <c r="K8842" s="21" t="s">
        <v>11859</v>
      </c>
    </row>
    <row r="8843" s="7" customFormat="1" customHeight="1" spans="1:11">
      <c r="A8843" s="23"/>
      <c r="B8843" s="22"/>
      <c r="C8843" s="23"/>
      <c r="D8843" s="21" t="s">
        <v>1403</v>
      </c>
      <c r="E8843" s="21" t="s">
        <v>1403</v>
      </c>
      <c r="F8843" s="21" t="s">
        <v>11860</v>
      </c>
      <c r="G8843" s="25" t="s">
        <v>2341</v>
      </c>
      <c r="H8843" s="21" t="s">
        <v>2342</v>
      </c>
      <c r="I8843" s="25" t="s">
        <v>2343</v>
      </c>
      <c r="J8843" s="21" t="s">
        <v>11860</v>
      </c>
      <c r="K8843" s="21" t="s">
        <v>11850</v>
      </c>
    </row>
    <row r="8844" s="7" customFormat="1" customHeight="1" spans="1:11">
      <c r="A8844" s="23"/>
      <c r="B8844" s="22"/>
      <c r="C8844" s="23"/>
      <c r="D8844" s="21" t="s">
        <v>1403</v>
      </c>
      <c r="E8844" s="21" t="s">
        <v>2389</v>
      </c>
      <c r="F8844" s="21" t="s">
        <v>1403</v>
      </c>
      <c r="G8844" s="25" t="s">
        <v>1403</v>
      </c>
      <c r="H8844" s="21" t="s">
        <v>1403</v>
      </c>
      <c r="I8844" s="25" t="s">
        <v>1403</v>
      </c>
      <c r="J8844" s="21" t="s">
        <v>1403</v>
      </c>
      <c r="K8844" s="21" t="s">
        <v>1403</v>
      </c>
    </row>
    <row r="8845" s="7" customFormat="1" customHeight="1" spans="1:11">
      <c r="A8845" s="23"/>
      <c r="B8845" s="22"/>
      <c r="C8845" s="23"/>
      <c r="D8845" s="21" t="s">
        <v>1403</v>
      </c>
      <c r="E8845" s="21" t="s">
        <v>1403</v>
      </c>
      <c r="F8845" s="21" t="s">
        <v>11861</v>
      </c>
      <c r="G8845" s="25" t="s">
        <v>2354</v>
      </c>
      <c r="H8845" s="21" t="s">
        <v>2376</v>
      </c>
      <c r="I8845" s="25" t="s">
        <v>2343</v>
      </c>
      <c r="J8845" s="21" t="s">
        <v>11862</v>
      </c>
      <c r="K8845" s="21" t="s">
        <v>11863</v>
      </c>
    </row>
    <row r="8846" s="7" customFormat="1" customHeight="1" spans="1:11">
      <c r="A8846" s="23"/>
      <c r="B8846" s="22"/>
      <c r="C8846" s="23"/>
      <c r="D8846" s="21" t="s">
        <v>1403</v>
      </c>
      <c r="E8846" s="21" t="s">
        <v>1403</v>
      </c>
      <c r="F8846" s="21" t="s">
        <v>11864</v>
      </c>
      <c r="G8846" s="25" t="s">
        <v>2341</v>
      </c>
      <c r="H8846" s="21" t="s">
        <v>2342</v>
      </c>
      <c r="I8846" s="25" t="s">
        <v>2343</v>
      </c>
      <c r="J8846" s="21" t="s">
        <v>11854</v>
      </c>
      <c r="K8846" s="21" t="s">
        <v>11855</v>
      </c>
    </row>
    <row r="8847" s="7" customFormat="1" customHeight="1" spans="1:11">
      <c r="A8847" s="23"/>
      <c r="B8847" s="22"/>
      <c r="C8847" s="23"/>
      <c r="D8847" s="21" t="s">
        <v>1403</v>
      </c>
      <c r="E8847" s="21" t="s">
        <v>1403</v>
      </c>
      <c r="F8847" s="21" t="s">
        <v>11780</v>
      </c>
      <c r="G8847" s="25" t="s">
        <v>2341</v>
      </c>
      <c r="H8847" s="21" t="s">
        <v>11865</v>
      </c>
      <c r="I8847" s="25" t="s">
        <v>2500</v>
      </c>
      <c r="J8847" s="21" t="s">
        <v>11780</v>
      </c>
      <c r="K8847" s="21" t="s">
        <v>11856</v>
      </c>
    </row>
    <row r="8848" s="7" customFormat="1" customHeight="1" spans="1:11">
      <c r="A8848" s="23"/>
      <c r="B8848" s="22"/>
      <c r="C8848" s="23"/>
      <c r="D8848" s="21" t="s">
        <v>1403</v>
      </c>
      <c r="E8848" s="21" t="s">
        <v>1403</v>
      </c>
      <c r="F8848" s="21" t="s">
        <v>11866</v>
      </c>
      <c r="G8848" s="25" t="s">
        <v>2341</v>
      </c>
      <c r="H8848" s="21" t="s">
        <v>2342</v>
      </c>
      <c r="I8848" s="25" t="s">
        <v>2343</v>
      </c>
      <c r="J8848" s="21" t="s">
        <v>11866</v>
      </c>
      <c r="K8848" s="21" t="s">
        <v>11850</v>
      </c>
    </row>
    <row r="8849" s="7" customFormat="1" customHeight="1" spans="1:11">
      <c r="A8849" s="23"/>
      <c r="B8849" s="22"/>
      <c r="C8849" s="23"/>
      <c r="D8849" s="21" t="s">
        <v>2357</v>
      </c>
      <c r="E8849" s="21" t="s">
        <v>1403</v>
      </c>
      <c r="F8849" s="21" t="s">
        <v>1403</v>
      </c>
      <c r="G8849" s="25" t="s">
        <v>1403</v>
      </c>
      <c r="H8849" s="21" t="s">
        <v>1403</v>
      </c>
      <c r="I8849" s="25" t="s">
        <v>1403</v>
      </c>
      <c r="J8849" s="21" t="s">
        <v>1403</v>
      </c>
      <c r="K8849" s="21" t="s">
        <v>1403</v>
      </c>
    </row>
    <row r="8850" s="7" customFormat="1" customHeight="1" spans="1:11">
      <c r="A8850" s="23"/>
      <c r="B8850" s="22"/>
      <c r="C8850" s="23"/>
      <c r="D8850" s="21" t="s">
        <v>1403</v>
      </c>
      <c r="E8850" s="21" t="s">
        <v>2550</v>
      </c>
      <c r="F8850" s="21" t="s">
        <v>1403</v>
      </c>
      <c r="G8850" s="25" t="s">
        <v>1403</v>
      </c>
      <c r="H8850" s="21" t="s">
        <v>1403</v>
      </c>
      <c r="I8850" s="25" t="s">
        <v>1403</v>
      </c>
      <c r="J8850" s="21" t="s">
        <v>1403</v>
      </c>
      <c r="K8850" s="21" t="s">
        <v>1403</v>
      </c>
    </row>
    <row r="8851" s="7" customFormat="1" customHeight="1" spans="1:11">
      <c r="A8851" s="23"/>
      <c r="B8851" s="22"/>
      <c r="C8851" s="23"/>
      <c r="D8851" s="21" t="s">
        <v>1403</v>
      </c>
      <c r="E8851" s="21" t="s">
        <v>1403</v>
      </c>
      <c r="F8851" s="21" t="s">
        <v>11867</v>
      </c>
      <c r="G8851" s="25" t="s">
        <v>2354</v>
      </c>
      <c r="H8851" s="21" t="s">
        <v>2769</v>
      </c>
      <c r="I8851" s="25" t="s">
        <v>2491</v>
      </c>
      <c r="J8851" s="21" t="s">
        <v>11868</v>
      </c>
      <c r="K8851" s="21" t="s">
        <v>11869</v>
      </c>
    </row>
    <row r="8852" s="7" customFormat="1" customHeight="1" spans="1:11">
      <c r="A8852" s="23"/>
      <c r="B8852" s="22"/>
      <c r="C8852" s="23"/>
      <c r="D8852" s="21" t="s">
        <v>1403</v>
      </c>
      <c r="E8852" s="21" t="s">
        <v>1403</v>
      </c>
      <c r="F8852" s="21" t="s">
        <v>11870</v>
      </c>
      <c r="G8852" s="25" t="s">
        <v>2354</v>
      </c>
      <c r="H8852" s="21" t="s">
        <v>3737</v>
      </c>
      <c r="I8852" s="25" t="s">
        <v>2491</v>
      </c>
      <c r="J8852" s="21" t="s">
        <v>11871</v>
      </c>
      <c r="K8852" s="21" t="s">
        <v>11872</v>
      </c>
    </row>
    <row r="8853" s="7" customFormat="1" customHeight="1" spans="1:11">
      <c r="A8853" s="23"/>
      <c r="B8853" s="22"/>
      <c r="C8853" s="23"/>
      <c r="D8853" s="21" t="s">
        <v>1403</v>
      </c>
      <c r="E8853" s="21" t="s">
        <v>1403</v>
      </c>
      <c r="F8853" s="21" t="s">
        <v>11873</v>
      </c>
      <c r="G8853" s="25" t="s">
        <v>2354</v>
      </c>
      <c r="H8853" s="21" t="s">
        <v>3737</v>
      </c>
      <c r="I8853" s="25" t="s">
        <v>2491</v>
      </c>
      <c r="J8853" s="21" t="s">
        <v>11868</v>
      </c>
      <c r="K8853" s="21" t="s">
        <v>11874</v>
      </c>
    </row>
    <row r="8854" s="7" customFormat="1" customHeight="1" spans="1:11">
      <c r="A8854" s="23"/>
      <c r="B8854" s="22"/>
      <c r="C8854" s="23"/>
      <c r="D8854" s="21" t="s">
        <v>1403</v>
      </c>
      <c r="E8854" s="21" t="s">
        <v>2358</v>
      </c>
      <c r="F8854" s="21" t="s">
        <v>1403</v>
      </c>
      <c r="G8854" s="25" t="s">
        <v>1403</v>
      </c>
      <c r="H8854" s="21" t="s">
        <v>1403</v>
      </c>
      <c r="I8854" s="25" t="s">
        <v>1403</v>
      </c>
      <c r="J8854" s="21" t="s">
        <v>1403</v>
      </c>
      <c r="K8854" s="21" t="s">
        <v>1403</v>
      </c>
    </row>
    <row r="8855" s="7" customFormat="1" customHeight="1" spans="1:11">
      <c r="A8855" s="23"/>
      <c r="B8855" s="22"/>
      <c r="C8855" s="23"/>
      <c r="D8855" s="21" t="s">
        <v>1403</v>
      </c>
      <c r="E8855" s="21" t="s">
        <v>1403</v>
      </c>
      <c r="F8855" s="21" t="s">
        <v>11875</v>
      </c>
      <c r="G8855" s="25" t="s">
        <v>2341</v>
      </c>
      <c r="H8855" s="21" t="s">
        <v>5662</v>
      </c>
      <c r="I8855" s="25" t="s">
        <v>2416</v>
      </c>
      <c r="J8855" s="21" t="s">
        <v>11876</v>
      </c>
      <c r="K8855" s="21" t="s">
        <v>11877</v>
      </c>
    </row>
    <row r="8856" s="7" customFormat="1" customHeight="1" spans="1:11">
      <c r="A8856" s="23"/>
      <c r="B8856" s="22"/>
      <c r="C8856" s="23"/>
      <c r="D8856" s="21" t="s">
        <v>1403</v>
      </c>
      <c r="E8856" s="21" t="s">
        <v>1403</v>
      </c>
      <c r="F8856" s="21" t="s">
        <v>11878</v>
      </c>
      <c r="G8856" s="25" t="s">
        <v>2341</v>
      </c>
      <c r="H8856" s="21" t="s">
        <v>2342</v>
      </c>
      <c r="I8856" s="25" t="s">
        <v>2343</v>
      </c>
      <c r="J8856" s="21" t="s">
        <v>11879</v>
      </c>
      <c r="K8856" s="21" t="s">
        <v>11879</v>
      </c>
    </row>
    <row r="8857" s="7" customFormat="1" customHeight="1" spans="1:11">
      <c r="A8857" s="23"/>
      <c r="B8857" s="22"/>
      <c r="C8857" s="23"/>
      <c r="D8857" s="21" t="s">
        <v>1403</v>
      </c>
      <c r="E8857" s="21" t="s">
        <v>1403</v>
      </c>
      <c r="F8857" s="21" t="s">
        <v>11878</v>
      </c>
      <c r="G8857" s="25" t="s">
        <v>2354</v>
      </c>
      <c r="H8857" s="21" t="s">
        <v>2365</v>
      </c>
      <c r="I8857" s="25" t="s">
        <v>2343</v>
      </c>
      <c r="J8857" s="21" t="s">
        <v>11880</v>
      </c>
      <c r="K8857" s="21" t="s">
        <v>11880</v>
      </c>
    </row>
    <row r="8858" s="7" customFormat="1" customHeight="1" spans="1:11">
      <c r="A8858" s="23"/>
      <c r="B8858" s="22"/>
      <c r="C8858" s="23"/>
      <c r="D8858" s="21" t="s">
        <v>1403</v>
      </c>
      <c r="E8858" s="21" t="s">
        <v>1403</v>
      </c>
      <c r="F8858" s="21" t="s">
        <v>11881</v>
      </c>
      <c r="G8858" s="25" t="s">
        <v>2341</v>
      </c>
      <c r="H8858" s="21" t="s">
        <v>11882</v>
      </c>
      <c r="I8858" s="25" t="s">
        <v>2343</v>
      </c>
      <c r="J8858" s="21" t="s">
        <v>11883</v>
      </c>
      <c r="K8858" s="21" t="s">
        <v>11859</v>
      </c>
    </row>
    <row r="8859" s="7" customFormat="1" customHeight="1" spans="1:11">
      <c r="A8859" s="23"/>
      <c r="B8859" s="22"/>
      <c r="C8859" s="23"/>
      <c r="D8859" s="21" t="s">
        <v>1403</v>
      </c>
      <c r="E8859" s="21" t="s">
        <v>1403</v>
      </c>
      <c r="F8859" s="21" t="s">
        <v>11884</v>
      </c>
      <c r="G8859" s="25" t="s">
        <v>2341</v>
      </c>
      <c r="H8859" s="21" t="s">
        <v>2342</v>
      </c>
      <c r="I8859" s="25" t="s">
        <v>2343</v>
      </c>
      <c r="J8859" s="21" t="s">
        <v>11884</v>
      </c>
      <c r="K8859" s="21" t="s">
        <v>11850</v>
      </c>
    </row>
    <row r="8860" s="7" customFormat="1" customHeight="1" spans="1:11">
      <c r="A8860" s="23"/>
      <c r="B8860" s="22"/>
      <c r="C8860" s="23"/>
      <c r="D8860" s="21" t="s">
        <v>2373</v>
      </c>
      <c r="E8860" s="21" t="s">
        <v>1403</v>
      </c>
      <c r="F8860" s="21" t="s">
        <v>1403</v>
      </c>
      <c r="G8860" s="25" t="s">
        <v>1403</v>
      </c>
      <c r="H8860" s="21" t="s">
        <v>1403</v>
      </c>
      <c r="I8860" s="25" t="s">
        <v>1403</v>
      </c>
      <c r="J8860" s="21" t="s">
        <v>1403</v>
      </c>
      <c r="K8860" s="21" t="s">
        <v>1403</v>
      </c>
    </row>
    <row r="8861" s="7" customFormat="1" customHeight="1" spans="1:11">
      <c r="A8861" s="23"/>
      <c r="B8861" s="22"/>
      <c r="C8861" s="23"/>
      <c r="D8861" s="21" t="s">
        <v>1403</v>
      </c>
      <c r="E8861" s="21" t="s">
        <v>2374</v>
      </c>
      <c r="F8861" s="21" t="s">
        <v>1403</v>
      </c>
      <c r="G8861" s="25" t="s">
        <v>1403</v>
      </c>
      <c r="H8861" s="21" t="s">
        <v>1403</v>
      </c>
      <c r="I8861" s="25" t="s">
        <v>1403</v>
      </c>
      <c r="J8861" s="21" t="s">
        <v>1403</v>
      </c>
      <c r="K8861" s="21" t="s">
        <v>1403</v>
      </c>
    </row>
    <row r="8862" s="7" customFormat="1" customHeight="1" spans="1:11">
      <c r="A8862" s="23"/>
      <c r="B8862" s="22"/>
      <c r="C8862" s="23"/>
      <c r="D8862" s="21" t="s">
        <v>1403</v>
      </c>
      <c r="E8862" s="21" t="s">
        <v>1403</v>
      </c>
      <c r="F8862" s="21" t="s">
        <v>11885</v>
      </c>
      <c r="G8862" s="25" t="s">
        <v>2354</v>
      </c>
      <c r="H8862" s="21" t="s">
        <v>2394</v>
      </c>
      <c r="I8862" s="25" t="s">
        <v>2343</v>
      </c>
      <c r="J8862" s="21" t="s">
        <v>11886</v>
      </c>
      <c r="K8862" s="21" t="s">
        <v>2378</v>
      </c>
    </row>
    <row r="8863" s="7" customFormat="1" customHeight="1" spans="1:11">
      <c r="A8863" s="23"/>
      <c r="B8863" s="22"/>
      <c r="C8863" s="23"/>
      <c r="D8863" s="21" t="s">
        <v>1403</v>
      </c>
      <c r="E8863" s="21" t="s">
        <v>1403</v>
      </c>
      <c r="F8863" s="21" t="s">
        <v>11705</v>
      </c>
      <c r="G8863" s="25" t="s">
        <v>2354</v>
      </c>
      <c r="H8863" s="21" t="s">
        <v>2376</v>
      </c>
      <c r="I8863" s="25" t="s">
        <v>2343</v>
      </c>
      <c r="J8863" s="21" t="s">
        <v>11887</v>
      </c>
      <c r="K8863" s="21" t="s">
        <v>11822</v>
      </c>
    </row>
    <row r="8864" s="7" customFormat="1" customHeight="1" spans="1:11">
      <c r="A8864" s="21" t="s">
        <v>11888</v>
      </c>
      <c r="B8864" s="24" t="s">
        <v>11889</v>
      </c>
      <c r="C8864" s="21" t="s">
        <v>11890</v>
      </c>
      <c r="D8864" s="23"/>
      <c r="E8864" s="23"/>
      <c r="F8864" s="23"/>
      <c r="G8864" s="22"/>
      <c r="H8864" s="23"/>
      <c r="I8864" s="22"/>
      <c r="J8864" s="23"/>
      <c r="K8864" s="23"/>
    </row>
    <row r="8865" s="7" customFormat="1" customHeight="1" spans="1:11">
      <c r="A8865" s="23"/>
      <c r="B8865" s="22"/>
      <c r="C8865" s="23"/>
      <c r="D8865" s="21" t="s">
        <v>2338</v>
      </c>
      <c r="E8865" s="21" t="s">
        <v>1403</v>
      </c>
      <c r="F8865" s="21" t="s">
        <v>1403</v>
      </c>
      <c r="G8865" s="25" t="s">
        <v>1403</v>
      </c>
      <c r="H8865" s="21" t="s">
        <v>1403</v>
      </c>
      <c r="I8865" s="25" t="s">
        <v>1403</v>
      </c>
      <c r="J8865" s="21" t="s">
        <v>1403</v>
      </c>
      <c r="K8865" s="21" t="s">
        <v>1403</v>
      </c>
    </row>
    <row r="8866" s="7" customFormat="1" customHeight="1" spans="1:11">
      <c r="A8866" s="23"/>
      <c r="B8866" s="22"/>
      <c r="C8866" s="23"/>
      <c r="D8866" s="21" t="s">
        <v>1403</v>
      </c>
      <c r="E8866" s="21" t="s">
        <v>2339</v>
      </c>
      <c r="F8866" s="21" t="s">
        <v>1403</v>
      </c>
      <c r="G8866" s="25" t="s">
        <v>1403</v>
      </c>
      <c r="H8866" s="21" t="s">
        <v>1403</v>
      </c>
      <c r="I8866" s="25" t="s">
        <v>1403</v>
      </c>
      <c r="J8866" s="21" t="s">
        <v>1403</v>
      </c>
      <c r="K8866" s="21" t="s">
        <v>1403</v>
      </c>
    </row>
    <row r="8867" s="7" customFormat="1" customHeight="1" spans="1:11">
      <c r="A8867" s="23"/>
      <c r="B8867" s="22"/>
      <c r="C8867" s="23"/>
      <c r="D8867" s="21" t="s">
        <v>1403</v>
      </c>
      <c r="E8867" s="21" t="s">
        <v>1403</v>
      </c>
      <c r="F8867" s="21" t="s">
        <v>11891</v>
      </c>
      <c r="G8867" s="25" t="s">
        <v>2341</v>
      </c>
      <c r="H8867" s="21" t="s">
        <v>2499</v>
      </c>
      <c r="I8867" s="25" t="s">
        <v>2384</v>
      </c>
      <c r="J8867" s="21" t="s">
        <v>11891</v>
      </c>
      <c r="K8867" s="21" t="s">
        <v>11890</v>
      </c>
    </row>
    <row r="8868" s="7" customFormat="1" customHeight="1" spans="1:11">
      <c r="A8868" s="23"/>
      <c r="B8868" s="22"/>
      <c r="C8868" s="23"/>
      <c r="D8868" s="21" t="s">
        <v>1403</v>
      </c>
      <c r="E8868" s="21" t="s">
        <v>1403</v>
      </c>
      <c r="F8868" s="21" t="s">
        <v>11892</v>
      </c>
      <c r="G8868" s="25" t="s">
        <v>2341</v>
      </c>
      <c r="H8868" s="21" t="s">
        <v>2439</v>
      </c>
      <c r="I8868" s="25" t="s">
        <v>2967</v>
      </c>
      <c r="J8868" s="21" t="s">
        <v>11892</v>
      </c>
      <c r="K8868" s="21" t="s">
        <v>11890</v>
      </c>
    </row>
    <row r="8869" s="7" customFormat="1" customHeight="1" spans="1:11">
      <c r="A8869" s="23"/>
      <c r="B8869" s="22"/>
      <c r="C8869" s="23"/>
      <c r="D8869" s="21" t="s">
        <v>1403</v>
      </c>
      <c r="E8869" s="21" t="s">
        <v>1403</v>
      </c>
      <c r="F8869" s="21" t="s">
        <v>11893</v>
      </c>
      <c r="G8869" s="25" t="s">
        <v>2354</v>
      </c>
      <c r="H8869" s="21" t="s">
        <v>2503</v>
      </c>
      <c r="I8869" s="25" t="s">
        <v>2834</v>
      </c>
      <c r="J8869" s="21" t="s">
        <v>11893</v>
      </c>
      <c r="K8869" s="21" t="s">
        <v>11890</v>
      </c>
    </row>
    <row r="8870" s="7" customFormat="1" customHeight="1" spans="1:11">
      <c r="A8870" s="23"/>
      <c r="B8870" s="22"/>
      <c r="C8870" s="23"/>
      <c r="D8870" s="21" t="s">
        <v>2357</v>
      </c>
      <c r="E8870" s="21" t="s">
        <v>1403</v>
      </c>
      <c r="F8870" s="21" t="s">
        <v>1403</v>
      </c>
      <c r="G8870" s="25" t="s">
        <v>1403</v>
      </c>
      <c r="H8870" s="21" t="s">
        <v>1403</v>
      </c>
      <c r="I8870" s="25" t="s">
        <v>1403</v>
      </c>
      <c r="J8870" s="21" t="s">
        <v>1403</v>
      </c>
      <c r="K8870" s="21" t="s">
        <v>1403</v>
      </c>
    </row>
    <row r="8871" s="7" customFormat="1" customHeight="1" spans="1:11">
      <c r="A8871" s="23"/>
      <c r="B8871" s="22"/>
      <c r="C8871" s="23"/>
      <c r="D8871" s="21" t="s">
        <v>1403</v>
      </c>
      <c r="E8871" s="21" t="s">
        <v>2358</v>
      </c>
      <c r="F8871" s="21" t="s">
        <v>1403</v>
      </c>
      <c r="G8871" s="25" t="s">
        <v>1403</v>
      </c>
      <c r="H8871" s="21" t="s">
        <v>1403</v>
      </c>
      <c r="I8871" s="25" t="s">
        <v>1403</v>
      </c>
      <c r="J8871" s="21" t="s">
        <v>1403</v>
      </c>
      <c r="K8871" s="21" t="s">
        <v>1403</v>
      </c>
    </row>
    <row r="8872" s="7" customFormat="1" customHeight="1" spans="1:11">
      <c r="A8872" s="23"/>
      <c r="B8872" s="22"/>
      <c r="C8872" s="23"/>
      <c r="D8872" s="21" t="s">
        <v>1403</v>
      </c>
      <c r="E8872" s="21" t="s">
        <v>1403</v>
      </c>
      <c r="F8872" s="21" t="s">
        <v>2590</v>
      </c>
      <c r="G8872" s="25" t="s">
        <v>2341</v>
      </c>
      <c r="H8872" s="21" t="s">
        <v>2591</v>
      </c>
      <c r="I8872" s="25" t="s">
        <v>1403</v>
      </c>
      <c r="J8872" s="21" t="s">
        <v>2590</v>
      </c>
      <c r="K8872" s="21" t="s">
        <v>11890</v>
      </c>
    </row>
    <row r="8873" s="7" customFormat="1" customHeight="1" spans="1:11">
      <c r="A8873" s="23"/>
      <c r="B8873" s="22"/>
      <c r="C8873" s="23"/>
      <c r="D8873" s="21" t="s">
        <v>2373</v>
      </c>
      <c r="E8873" s="21" t="s">
        <v>1403</v>
      </c>
      <c r="F8873" s="21" t="s">
        <v>1403</v>
      </c>
      <c r="G8873" s="25" t="s">
        <v>1403</v>
      </c>
      <c r="H8873" s="21" t="s">
        <v>1403</v>
      </c>
      <c r="I8873" s="25" t="s">
        <v>1403</v>
      </c>
      <c r="J8873" s="21" t="s">
        <v>1403</v>
      </c>
      <c r="K8873" s="21" t="s">
        <v>1403</v>
      </c>
    </row>
    <row r="8874" s="7" customFormat="1" customHeight="1" spans="1:11">
      <c r="A8874" s="23"/>
      <c r="B8874" s="22"/>
      <c r="C8874" s="23"/>
      <c r="D8874" s="21" t="s">
        <v>1403</v>
      </c>
      <c r="E8874" s="21" t="s">
        <v>2374</v>
      </c>
      <c r="F8874" s="21" t="s">
        <v>1403</v>
      </c>
      <c r="G8874" s="25" t="s">
        <v>1403</v>
      </c>
      <c r="H8874" s="21" t="s">
        <v>1403</v>
      </c>
      <c r="I8874" s="25" t="s">
        <v>1403</v>
      </c>
      <c r="J8874" s="21" t="s">
        <v>1403</v>
      </c>
      <c r="K8874" s="21" t="s">
        <v>1403</v>
      </c>
    </row>
    <row r="8875" s="7" customFormat="1" customHeight="1" spans="1:11">
      <c r="A8875" s="23"/>
      <c r="B8875" s="22"/>
      <c r="C8875" s="23"/>
      <c r="D8875" s="21" t="s">
        <v>1403</v>
      </c>
      <c r="E8875" s="21" t="s">
        <v>1403</v>
      </c>
      <c r="F8875" s="21" t="s">
        <v>2594</v>
      </c>
      <c r="G8875" s="25" t="s">
        <v>2354</v>
      </c>
      <c r="H8875" s="21" t="s">
        <v>2394</v>
      </c>
      <c r="I8875" s="25" t="s">
        <v>2343</v>
      </c>
      <c r="J8875" s="21" t="s">
        <v>2594</v>
      </c>
      <c r="K8875" s="21" t="s">
        <v>11890</v>
      </c>
    </row>
    <row r="8876" s="7" customFormat="1" customHeight="1" spans="1:11">
      <c r="A8876" s="21" t="s">
        <v>11894</v>
      </c>
      <c r="B8876" s="24" t="s">
        <v>11895</v>
      </c>
      <c r="C8876" s="21" t="s">
        <v>11896</v>
      </c>
      <c r="D8876" s="23"/>
      <c r="E8876" s="23"/>
      <c r="F8876" s="23"/>
      <c r="G8876" s="22"/>
      <c r="H8876" s="23"/>
      <c r="I8876" s="22"/>
      <c r="J8876" s="23"/>
      <c r="K8876" s="23"/>
    </row>
    <row r="8877" s="7" customFormat="1" customHeight="1" spans="1:11">
      <c r="A8877" s="23"/>
      <c r="B8877" s="22"/>
      <c r="C8877" s="23"/>
      <c r="D8877" s="21" t="s">
        <v>2338</v>
      </c>
      <c r="E8877" s="21" t="s">
        <v>1403</v>
      </c>
      <c r="F8877" s="21" t="s">
        <v>1403</v>
      </c>
      <c r="G8877" s="25" t="s">
        <v>1403</v>
      </c>
      <c r="H8877" s="21" t="s">
        <v>1403</v>
      </c>
      <c r="I8877" s="25" t="s">
        <v>1403</v>
      </c>
      <c r="J8877" s="21" t="s">
        <v>1403</v>
      </c>
      <c r="K8877" s="21" t="s">
        <v>1403</v>
      </c>
    </row>
    <row r="8878" s="7" customFormat="1" customHeight="1" spans="1:11">
      <c r="A8878" s="23"/>
      <c r="B8878" s="22"/>
      <c r="C8878" s="23"/>
      <c r="D8878" s="21" t="s">
        <v>1403</v>
      </c>
      <c r="E8878" s="21" t="s">
        <v>2339</v>
      </c>
      <c r="F8878" s="21" t="s">
        <v>1403</v>
      </c>
      <c r="G8878" s="25" t="s">
        <v>1403</v>
      </c>
      <c r="H8878" s="21" t="s">
        <v>1403</v>
      </c>
      <c r="I8878" s="25" t="s">
        <v>1403</v>
      </c>
      <c r="J8878" s="21" t="s">
        <v>1403</v>
      </c>
      <c r="K8878" s="21" t="s">
        <v>1403</v>
      </c>
    </row>
    <row r="8879" s="7" customFormat="1" customHeight="1" spans="1:11">
      <c r="A8879" s="23"/>
      <c r="B8879" s="22"/>
      <c r="C8879" s="23"/>
      <c r="D8879" s="21" t="s">
        <v>1403</v>
      </c>
      <c r="E8879" s="21" t="s">
        <v>1403</v>
      </c>
      <c r="F8879" s="21" t="s">
        <v>11897</v>
      </c>
      <c r="G8879" s="25" t="s">
        <v>2341</v>
      </c>
      <c r="H8879" s="21" t="s">
        <v>2355</v>
      </c>
      <c r="I8879" s="25" t="s">
        <v>2967</v>
      </c>
      <c r="J8879" s="21" t="s">
        <v>11897</v>
      </c>
      <c r="K8879" s="21" t="s">
        <v>11896</v>
      </c>
    </row>
    <row r="8880" s="7" customFormat="1" customHeight="1" spans="1:11">
      <c r="A8880" s="23"/>
      <c r="B8880" s="22"/>
      <c r="C8880" s="23"/>
      <c r="D8880" s="21" t="s">
        <v>2357</v>
      </c>
      <c r="E8880" s="21" t="s">
        <v>1403</v>
      </c>
      <c r="F8880" s="21" t="s">
        <v>1403</v>
      </c>
      <c r="G8880" s="25" t="s">
        <v>1403</v>
      </c>
      <c r="H8880" s="21" t="s">
        <v>1403</v>
      </c>
      <c r="I8880" s="25" t="s">
        <v>1403</v>
      </c>
      <c r="J8880" s="21" t="s">
        <v>1403</v>
      </c>
      <c r="K8880" s="21" t="s">
        <v>1403</v>
      </c>
    </row>
    <row r="8881" s="7" customFormat="1" customHeight="1" spans="1:11">
      <c r="A8881" s="23"/>
      <c r="B8881" s="22"/>
      <c r="C8881" s="23"/>
      <c r="D8881" s="21" t="s">
        <v>1403</v>
      </c>
      <c r="E8881" s="21" t="s">
        <v>2358</v>
      </c>
      <c r="F8881" s="21" t="s">
        <v>1403</v>
      </c>
      <c r="G8881" s="25" t="s">
        <v>1403</v>
      </c>
      <c r="H8881" s="21" t="s">
        <v>1403</v>
      </c>
      <c r="I8881" s="25" t="s">
        <v>1403</v>
      </c>
      <c r="J8881" s="21" t="s">
        <v>1403</v>
      </c>
      <c r="K8881" s="21" t="s">
        <v>1403</v>
      </c>
    </row>
    <row r="8882" s="7" customFormat="1" customHeight="1" spans="1:11">
      <c r="A8882" s="23"/>
      <c r="B8882" s="22"/>
      <c r="C8882" s="23"/>
      <c r="D8882" s="21" t="s">
        <v>1403</v>
      </c>
      <c r="E8882" s="21" t="s">
        <v>1403</v>
      </c>
      <c r="F8882" s="21" t="s">
        <v>2590</v>
      </c>
      <c r="G8882" s="25" t="s">
        <v>2341</v>
      </c>
      <c r="H8882" s="21" t="s">
        <v>2591</v>
      </c>
      <c r="I8882" s="25" t="s">
        <v>1403</v>
      </c>
      <c r="J8882" s="21" t="s">
        <v>2590</v>
      </c>
      <c r="K8882" s="21" t="s">
        <v>11898</v>
      </c>
    </row>
    <row r="8883" s="7" customFormat="1" customHeight="1" spans="1:11">
      <c r="A8883" s="23"/>
      <c r="B8883" s="22"/>
      <c r="C8883" s="23"/>
      <c r="D8883" s="21" t="s">
        <v>2373</v>
      </c>
      <c r="E8883" s="21" t="s">
        <v>1403</v>
      </c>
      <c r="F8883" s="21" t="s">
        <v>1403</v>
      </c>
      <c r="G8883" s="25" t="s">
        <v>1403</v>
      </c>
      <c r="H8883" s="21" t="s">
        <v>1403</v>
      </c>
      <c r="I8883" s="25" t="s">
        <v>1403</v>
      </c>
      <c r="J8883" s="21" t="s">
        <v>1403</v>
      </c>
      <c r="K8883" s="21" t="s">
        <v>1403</v>
      </c>
    </row>
    <row r="8884" s="7" customFormat="1" customHeight="1" spans="1:11">
      <c r="A8884" s="23"/>
      <c r="B8884" s="22"/>
      <c r="C8884" s="23"/>
      <c r="D8884" s="21" t="s">
        <v>1403</v>
      </c>
      <c r="E8884" s="21" t="s">
        <v>2374</v>
      </c>
      <c r="F8884" s="21" t="s">
        <v>1403</v>
      </c>
      <c r="G8884" s="25" t="s">
        <v>1403</v>
      </c>
      <c r="H8884" s="21" t="s">
        <v>1403</v>
      </c>
      <c r="I8884" s="25" t="s">
        <v>1403</v>
      </c>
      <c r="J8884" s="21" t="s">
        <v>1403</v>
      </c>
      <c r="K8884" s="21" t="s">
        <v>1403</v>
      </c>
    </row>
    <row r="8885" s="7" customFormat="1" customHeight="1" spans="1:11">
      <c r="A8885" s="23"/>
      <c r="B8885" s="22"/>
      <c r="C8885" s="23"/>
      <c r="D8885" s="21" t="s">
        <v>1403</v>
      </c>
      <c r="E8885" s="21" t="s">
        <v>1403</v>
      </c>
      <c r="F8885" s="21" t="s">
        <v>2594</v>
      </c>
      <c r="G8885" s="25" t="s">
        <v>2354</v>
      </c>
      <c r="H8885" s="21" t="s">
        <v>2394</v>
      </c>
      <c r="I8885" s="25" t="s">
        <v>2343</v>
      </c>
      <c r="J8885" s="21" t="s">
        <v>2594</v>
      </c>
      <c r="K8885" s="21" t="s">
        <v>2378</v>
      </c>
    </row>
    <row r="8886" s="7" customFormat="1" customHeight="1" spans="1:11">
      <c r="A8886" s="21" t="s">
        <v>11899</v>
      </c>
      <c r="B8886" s="24" t="s">
        <v>11900</v>
      </c>
      <c r="C8886" s="21" t="s">
        <v>11901</v>
      </c>
      <c r="D8886" s="23"/>
      <c r="E8886" s="23"/>
      <c r="F8886" s="23"/>
      <c r="G8886" s="22"/>
      <c r="H8886" s="23"/>
      <c r="I8886" s="22"/>
      <c r="J8886" s="23"/>
      <c r="K8886" s="23"/>
    </row>
    <row r="8887" s="7" customFormat="1" customHeight="1" spans="1:11">
      <c r="A8887" s="23"/>
      <c r="B8887" s="22"/>
      <c r="C8887" s="23"/>
      <c r="D8887" s="21" t="s">
        <v>2338</v>
      </c>
      <c r="E8887" s="21" t="s">
        <v>1403</v>
      </c>
      <c r="F8887" s="21" t="s">
        <v>1403</v>
      </c>
      <c r="G8887" s="25" t="s">
        <v>1403</v>
      </c>
      <c r="H8887" s="21" t="s">
        <v>1403</v>
      </c>
      <c r="I8887" s="25" t="s">
        <v>1403</v>
      </c>
      <c r="J8887" s="21" t="s">
        <v>1403</v>
      </c>
      <c r="K8887" s="21" t="s">
        <v>1403</v>
      </c>
    </row>
    <row r="8888" s="7" customFormat="1" customHeight="1" spans="1:11">
      <c r="A8888" s="23"/>
      <c r="B8888" s="22"/>
      <c r="C8888" s="23"/>
      <c r="D8888" s="21" t="s">
        <v>1403</v>
      </c>
      <c r="E8888" s="21" t="s">
        <v>2339</v>
      </c>
      <c r="F8888" s="21" t="s">
        <v>1403</v>
      </c>
      <c r="G8888" s="25" t="s">
        <v>1403</v>
      </c>
      <c r="H8888" s="21" t="s">
        <v>1403</v>
      </c>
      <c r="I8888" s="25" t="s">
        <v>1403</v>
      </c>
      <c r="J8888" s="21" t="s">
        <v>1403</v>
      </c>
      <c r="K8888" s="21" t="s">
        <v>1403</v>
      </c>
    </row>
    <row r="8889" s="7" customFormat="1" customHeight="1" spans="1:11">
      <c r="A8889" s="23"/>
      <c r="B8889" s="22"/>
      <c r="C8889" s="23"/>
      <c r="D8889" s="21" t="s">
        <v>1403</v>
      </c>
      <c r="E8889" s="21" t="s">
        <v>1403</v>
      </c>
      <c r="F8889" s="21" t="s">
        <v>2921</v>
      </c>
      <c r="G8889" s="25" t="s">
        <v>2341</v>
      </c>
      <c r="H8889" s="21" t="s">
        <v>2439</v>
      </c>
      <c r="I8889" s="25" t="s">
        <v>2384</v>
      </c>
      <c r="J8889" s="21" t="s">
        <v>2921</v>
      </c>
      <c r="K8889" s="21" t="s">
        <v>11902</v>
      </c>
    </row>
    <row r="8890" s="7" customFormat="1" customHeight="1" spans="1:11">
      <c r="A8890" s="23"/>
      <c r="B8890" s="22"/>
      <c r="C8890" s="23"/>
      <c r="D8890" s="21" t="s">
        <v>2357</v>
      </c>
      <c r="E8890" s="21" t="s">
        <v>1403</v>
      </c>
      <c r="F8890" s="21" t="s">
        <v>1403</v>
      </c>
      <c r="G8890" s="25" t="s">
        <v>1403</v>
      </c>
      <c r="H8890" s="21" t="s">
        <v>1403</v>
      </c>
      <c r="I8890" s="25" t="s">
        <v>1403</v>
      </c>
      <c r="J8890" s="21" t="s">
        <v>1403</v>
      </c>
      <c r="K8890" s="21" t="s">
        <v>1403</v>
      </c>
    </row>
    <row r="8891" s="7" customFormat="1" customHeight="1" spans="1:11">
      <c r="A8891" s="23"/>
      <c r="B8891" s="22"/>
      <c r="C8891" s="23"/>
      <c r="D8891" s="21" t="s">
        <v>1403</v>
      </c>
      <c r="E8891" s="21" t="s">
        <v>2358</v>
      </c>
      <c r="F8891" s="21" t="s">
        <v>1403</v>
      </c>
      <c r="G8891" s="25" t="s">
        <v>1403</v>
      </c>
      <c r="H8891" s="21" t="s">
        <v>1403</v>
      </c>
      <c r="I8891" s="25" t="s">
        <v>1403</v>
      </c>
      <c r="J8891" s="21" t="s">
        <v>1403</v>
      </c>
      <c r="K8891" s="21" t="s">
        <v>1403</v>
      </c>
    </row>
    <row r="8892" s="7" customFormat="1" customHeight="1" spans="1:11">
      <c r="A8892" s="23"/>
      <c r="B8892" s="22"/>
      <c r="C8892" s="23"/>
      <c r="D8892" s="21" t="s">
        <v>1403</v>
      </c>
      <c r="E8892" s="21" t="s">
        <v>1403</v>
      </c>
      <c r="F8892" s="21" t="s">
        <v>2590</v>
      </c>
      <c r="G8892" s="25" t="s">
        <v>2341</v>
      </c>
      <c r="H8892" s="21" t="s">
        <v>2591</v>
      </c>
      <c r="I8892" s="25" t="s">
        <v>1403</v>
      </c>
      <c r="J8892" s="21" t="s">
        <v>2590</v>
      </c>
      <c r="K8892" s="21" t="s">
        <v>11709</v>
      </c>
    </row>
    <row r="8893" s="7" customFormat="1" customHeight="1" spans="1:11">
      <c r="A8893" s="23"/>
      <c r="B8893" s="22"/>
      <c r="C8893" s="23"/>
      <c r="D8893" s="21" t="s">
        <v>2373</v>
      </c>
      <c r="E8893" s="21" t="s">
        <v>1403</v>
      </c>
      <c r="F8893" s="21" t="s">
        <v>1403</v>
      </c>
      <c r="G8893" s="25" t="s">
        <v>1403</v>
      </c>
      <c r="H8893" s="21" t="s">
        <v>1403</v>
      </c>
      <c r="I8893" s="25" t="s">
        <v>1403</v>
      </c>
      <c r="J8893" s="21" t="s">
        <v>1403</v>
      </c>
      <c r="K8893" s="21" t="s">
        <v>1403</v>
      </c>
    </row>
    <row r="8894" s="7" customFormat="1" customHeight="1" spans="1:11">
      <c r="A8894" s="23"/>
      <c r="B8894" s="22"/>
      <c r="C8894" s="23"/>
      <c r="D8894" s="21" t="s">
        <v>1403</v>
      </c>
      <c r="E8894" s="21" t="s">
        <v>2374</v>
      </c>
      <c r="F8894" s="21" t="s">
        <v>1403</v>
      </c>
      <c r="G8894" s="25" t="s">
        <v>1403</v>
      </c>
      <c r="H8894" s="21" t="s">
        <v>1403</v>
      </c>
      <c r="I8894" s="25" t="s">
        <v>1403</v>
      </c>
      <c r="J8894" s="21" t="s">
        <v>1403</v>
      </c>
      <c r="K8894" s="21" t="s">
        <v>1403</v>
      </c>
    </row>
    <row r="8895" s="7" customFormat="1" customHeight="1" spans="1:11">
      <c r="A8895" s="23"/>
      <c r="B8895" s="22"/>
      <c r="C8895" s="23"/>
      <c r="D8895" s="21" t="s">
        <v>1403</v>
      </c>
      <c r="E8895" s="21" t="s">
        <v>1403</v>
      </c>
      <c r="F8895" s="21" t="s">
        <v>11903</v>
      </c>
      <c r="G8895" s="25" t="s">
        <v>2354</v>
      </c>
      <c r="H8895" s="21" t="s">
        <v>2394</v>
      </c>
      <c r="I8895" s="25" t="s">
        <v>2343</v>
      </c>
      <c r="J8895" s="21" t="s">
        <v>11903</v>
      </c>
      <c r="K8895" s="21" t="s">
        <v>2397</v>
      </c>
    </row>
    <row r="8896" s="7" customFormat="1" customHeight="1" spans="1:11">
      <c r="A8896" s="21" t="s">
        <v>11904</v>
      </c>
      <c r="B8896" s="24" t="s">
        <v>11905</v>
      </c>
      <c r="C8896" s="21" t="s">
        <v>11906</v>
      </c>
      <c r="D8896" s="23"/>
      <c r="E8896" s="23"/>
      <c r="F8896" s="23"/>
      <c r="G8896" s="22"/>
      <c r="H8896" s="23"/>
      <c r="I8896" s="22"/>
      <c r="J8896" s="23"/>
      <c r="K8896" s="23"/>
    </row>
    <row r="8897" s="7" customFormat="1" customHeight="1" spans="1:11">
      <c r="A8897" s="23"/>
      <c r="B8897" s="22"/>
      <c r="C8897" s="23"/>
      <c r="D8897" s="21" t="s">
        <v>2338</v>
      </c>
      <c r="E8897" s="21" t="s">
        <v>1403</v>
      </c>
      <c r="F8897" s="21" t="s">
        <v>1403</v>
      </c>
      <c r="G8897" s="25" t="s">
        <v>1403</v>
      </c>
      <c r="H8897" s="21" t="s">
        <v>1403</v>
      </c>
      <c r="I8897" s="25" t="s">
        <v>1403</v>
      </c>
      <c r="J8897" s="21" t="s">
        <v>1403</v>
      </c>
      <c r="K8897" s="21" t="s">
        <v>1403</v>
      </c>
    </row>
    <row r="8898" s="7" customFormat="1" customHeight="1" spans="1:11">
      <c r="A8898" s="23"/>
      <c r="B8898" s="22"/>
      <c r="C8898" s="23"/>
      <c r="D8898" s="21" t="s">
        <v>1403</v>
      </c>
      <c r="E8898" s="21" t="s">
        <v>2339</v>
      </c>
      <c r="F8898" s="21" t="s">
        <v>1403</v>
      </c>
      <c r="G8898" s="25" t="s">
        <v>1403</v>
      </c>
      <c r="H8898" s="21" t="s">
        <v>1403</v>
      </c>
      <c r="I8898" s="25" t="s">
        <v>1403</v>
      </c>
      <c r="J8898" s="21" t="s">
        <v>1403</v>
      </c>
      <c r="K8898" s="21" t="s">
        <v>1403</v>
      </c>
    </row>
    <row r="8899" s="7" customFormat="1" customHeight="1" spans="1:11">
      <c r="A8899" s="23"/>
      <c r="B8899" s="22"/>
      <c r="C8899" s="23"/>
      <c r="D8899" s="21" t="s">
        <v>1403</v>
      </c>
      <c r="E8899" s="21" t="s">
        <v>1403</v>
      </c>
      <c r="F8899" s="21" t="s">
        <v>11907</v>
      </c>
      <c r="G8899" s="25" t="s">
        <v>2341</v>
      </c>
      <c r="H8899" s="21" t="s">
        <v>2342</v>
      </c>
      <c r="I8899" s="25" t="s">
        <v>2343</v>
      </c>
      <c r="J8899" s="21" t="s">
        <v>11907</v>
      </c>
      <c r="K8899" s="21" t="s">
        <v>11908</v>
      </c>
    </row>
    <row r="8900" s="7" customFormat="1" customHeight="1" spans="1:11">
      <c r="A8900" s="23"/>
      <c r="B8900" s="22"/>
      <c r="C8900" s="23"/>
      <c r="D8900" s="21" t="s">
        <v>1403</v>
      </c>
      <c r="E8900" s="21" t="s">
        <v>1403</v>
      </c>
      <c r="F8900" s="21" t="s">
        <v>11909</v>
      </c>
      <c r="G8900" s="25" t="s">
        <v>2341</v>
      </c>
      <c r="H8900" s="21" t="s">
        <v>2342</v>
      </c>
      <c r="I8900" s="25" t="s">
        <v>2343</v>
      </c>
      <c r="J8900" s="21" t="s">
        <v>11909</v>
      </c>
      <c r="K8900" s="21" t="s">
        <v>11908</v>
      </c>
    </row>
    <row r="8901" s="7" customFormat="1" customHeight="1" spans="1:11">
      <c r="A8901" s="23"/>
      <c r="B8901" s="22"/>
      <c r="C8901" s="23"/>
      <c r="D8901" s="21" t="s">
        <v>1403</v>
      </c>
      <c r="E8901" s="21" t="s">
        <v>1403</v>
      </c>
      <c r="F8901" s="21" t="s">
        <v>11910</v>
      </c>
      <c r="G8901" s="25" t="s">
        <v>2341</v>
      </c>
      <c r="H8901" s="21" t="s">
        <v>2355</v>
      </c>
      <c r="I8901" s="25" t="s">
        <v>6487</v>
      </c>
      <c r="J8901" s="21" t="s">
        <v>11910</v>
      </c>
      <c r="K8901" s="21" t="s">
        <v>11908</v>
      </c>
    </row>
    <row r="8902" s="7" customFormat="1" customHeight="1" spans="1:11">
      <c r="A8902" s="23"/>
      <c r="B8902" s="22"/>
      <c r="C8902" s="23"/>
      <c r="D8902" s="21" t="s">
        <v>1403</v>
      </c>
      <c r="E8902" s="21" t="s">
        <v>1403</v>
      </c>
      <c r="F8902" s="21" t="s">
        <v>11911</v>
      </c>
      <c r="G8902" s="25" t="s">
        <v>2341</v>
      </c>
      <c r="H8902" s="21" t="s">
        <v>11912</v>
      </c>
      <c r="I8902" s="25" t="s">
        <v>4125</v>
      </c>
      <c r="J8902" s="21" t="s">
        <v>11911</v>
      </c>
      <c r="K8902" s="21" t="s">
        <v>11908</v>
      </c>
    </row>
    <row r="8903" s="7" customFormat="1" customHeight="1" spans="1:11">
      <c r="A8903" s="23"/>
      <c r="B8903" s="22"/>
      <c r="C8903" s="23"/>
      <c r="D8903" s="21" t="s">
        <v>1403</v>
      </c>
      <c r="E8903" s="21" t="s">
        <v>1403</v>
      </c>
      <c r="F8903" s="21" t="s">
        <v>11913</v>
      </c>
      <c r="G8903" s="25" t="s">
        <v>2354</v>
      </c>
      <c r="H8903" s="21" t="s">
        <v>3958</v>
      </c>
      <c r="I8903" s="25" t="s">
        <v>2384</v>
      </c>
      <c r="J8903" s="21" t="s">
        <v>11913</v>
      </c>
      <c r="K8903" s="21" t="s">
        <v>11908</v>
      </c>
    </row>
    <row r="8904" s="7" customFormat="1" customHeight="1" spans="1:11">
      <c r="A8904" s="23"/>
      <c r="B8904" s="22"/>
      <c r="C8904" s="23"/>
      <c r="D8904" s="21" t="s">
        <v>1403</v>
      </c>
      <c r="E8904" s="21" t="s">
        <v>1403</v>
      </c>
      <c r="F8904" s="21" t="s">
        <v>11914</v>
      </c>
      <c r="G8904" s="25" t="s">
        <v>2341</v>
      </c>
      <c r="H8904" s="21" t="s">
        <v>2620</v>
      </c>
      <c r="I8904" s="25" t="s">
        <v>2416</v>
      </c>
      <c r="J8904" s="21" t="s">
        <v>11914</v>
      </c>
      <c r="K8904" s="21" t="s">
        <v>11908</v>
      </c>
    </row>
    <row r="8905" s="7" customFormat="1" customHeight="1" spans="1:11">
      <c r="A8905" s="23"/>
      <c r="B8905" s="22"/>
      <c r="C8905" s="23"/>
      <c r="D8905" s="21" t="s">
        <v>1403</v>
      </c>
      <c r="E8905" s="21" t="s">
        <v>1403</v>
      </c>
      <c r="F8905" s="21" t="s">
        <v>11915</v>
      </c>
      <c r="G8905" s="25" t="s">
        <v>2341</v>
      </c>
      <c r="H8905" s="21" t="s">
        <v>2355</v>
      </c>
      <c r="I8905" s="25" t="s">
        <v>4125</v>
      </c>
      <c r="J8905" s="21" t="s">
        <v>11915</v>
      </c>
      <c r="K8905" s="21" t="s">
        <v>11916</v>
      </c>
    </row>
    <row r="8906" s="7" customFormat="1" customHeight="1" spans="1:11">
      <c r="A8906" s="23"/>
      <c r="B8906" s="22"/>
      <c r="C8906" s="23"/>
      <c r="D8906" s="21" t="s">
        <v>1403</v>
      </c>
      <c r="E8906" s="21" t="s">
        <v>2352</v>
      </c>
      <c r="F8906" s="21" t="s">
        <v>1403</v>
      </c>
      <c r="G8906" s="25" t="s">
        <v>1403</v>
      </c>
      <c r="H8906" s="21" t="s">
        <v>1403</v>
      </c>
      <c r="I8906" s="25" t="s">
        <v>1403</v>
      </c>
      <c r="J8906" s="21" t="s">
        <v>1403</v>
      </c>
      <c r="K8906" s="21" t="s">
        <v>1403</v>
      </c>
    </row>
    <row r="8907" s="7" customFormat="1" customHeight="1" spans="1:11">
      <c r="A8907" s="23"/>
      <c r="B8907" s="22"/>
      <c r="C8907" s="23"/>
      <c r="D8907" s="21" t="s">
        <v>1403</v>
      </c>
      <c r="E8907" s="21" t="s">
        <v>1403</v>
      </c>
      <c r="F8907" s="21" t="s">
        <v>11917</v>
      </c>
      <c r="G8907" s="25" t="s">
        <v>2341</v>
      </c>
      <c r="H8907" s="21" t="s">
        <v>2342</v>
      </c>
      <c r="I8907" s="25" t="s">
        <v>2343</v>
      </c>
      <c r="J8907" s="21" t="s">
        <v>11917</v>
      </c>
      <c r="K8907" s="21" t="s">
        <v>11908</v>
      </c>
    </row>
    <row r="8908" s="7" customFormat="1" customHeight="1" spans="1:11">
      <c r="A8908" s="23"/>
      <c r="B8908" s="22"/>
      <c r="C8908" s="23"/>
      <c r="D8908" s="21" t="s">
        <v>1403</v>
      </c>
      <c r="E8908" s="21" t="s">
        <v>1403</v>
      </c>
      <c r="F8908" s="21" t="s">
        <v>11918</v>
      </c>
      <c r="G8908" s="25" t="s">
        <v>2341</v>
      </c>
      <c r="H8908" s="21" t="s">
        <v>5662</v>
      </c>
      <c r="I8908" s="25" t="s">
        <v>1403</v>
      </c>
      <c r="J8908" s="21" t="s">
        <v>11918</v>
      </c>
      <c r="K8908" s="21" t="s">
        <v>11908</v>
      </c>
    </row>
    <row r="8909" s="7" customFormat="1" customHeight="1" spans="1:11">
      <c r="A8909" s="23"/>
      <c r="B8909" s="22"/>
      <c r="C8909" s="23"/>
      <c r="D8909" s="21" t="s">
        <v>1403</v>
      </c>
      <c r="E8909" s="21" t="s">
        <v>1403</v>
      </c>
      <c r="F8909" s="21" t="s">
        <v>11919</v>
      </c>
      <c r="G8909" s="25" t="s">
        <v>2341</v>
      </c>
      <c r="H8909" s="21" t="s">
        <v>5662</v>
      </c>
      <c r="I8909" s="25" t="s">
        <v>1403</v>
      </c>
      <c r="J8909" s="21" t="s">
        <v>11919</v>
      </c>
      <c r="K8909" s="21" t="s">
        <v>11908</v>
      </c>
    </row>
    <row r="8910" s="7" customFormat="1" customHeight="1" spans="1:11">
      <c r="A8910" s="23"/>
      <c r="B8910" s="22"/>
      <c r="C8910" s="23"/>
      <c r="D8910" s="21" t="s">
        <v>1403</v>
      </c>
      <c r="E8910" s="21" t="s">
        <v>1403</v>
      </c>
      <c r="F8910" s="21" t="s">
        <v>11920</v>
      </c>
      <c r="G8910" s="25" t="s">
        <v>2341</v>
      </c>
      <c r="H8910" s="21" t="s">
        <v>2541</v>
      </c>
      <c r="I8910" s="25" t="s">
        <v>2343</v>
      </c>
      <c r="J8910" s="21" t="s">
        <v>11920</v>
      </c>
      <c r="K8910" s="21" t="s">
        <v>11908</v>
      </c>
    </row>
    <row r="8911" s="7" customFormat="1" customHeight="1" spans="1:11">
      <c r="A8911" s="23"/>
      <c r="B8911" s="22"/>
      <c r="C8911" s="23"/>
      <c r="D8911" s="21" t="s">
        <v>1403</v>
      </c>
      <c r="E8911" s="21" t="s">
        <v>1403</v>
      </c>
      <c r="F8911" s="21" t="s">
        <v>11921</v>
      </c>
      <c r="G8911" s="25" t="s">
        <v>2341</v>
      </c>
      <c r="H8911" s="21" t="s">
        <v>5662</v>
      </c>
      <c r="I8911" s="25" t="s">
        <v>1403</v>
      </c>
      <c r="J8911" s="21" t="s">
        <v>11921</v>
      </c>
      <c r="K8911" s="21" t="s">
        <v>11916</v>
      </c>
    </row>
    <row r="8912" s="7" customFormat="1" customHeight="1" spans="1:11">
      <c r="A8912" s="23"/>
      <c r="B8912" s="22"/>
      <c r="C8912" s="23"/>
      <c r="D8912" s="21" t="s">
        <v>1403</v>
      </c>
      <c r="E8912" s="21" t="s">
        <v>2389</v>
      </c>
      <c r="F8912" s="21" t="s">
        <v>1403</v>
      </c>
      <c r="G8912" s="25" t="s">
        <v>1403</v>
      </c>
      <c r="H8912" s="21" t="s">
        <v>1403</v>
      </c>
      <c r="I8912" s="25" t="s">
        <v>1403</v>
      </c>
      <c r="J8912" s="21" t="s">
        <v>1403</v>
      </c>
      <c r="K8912" s="21" t="s">
        <v>1403</v>
      </c>
    </row>
    <row r="8913" s="7" customFormat="1" customHeight="1" spans="1:11">
      <c r="A8913" s="23"/>
      <c r="B8913" s="22"/>
      <c r="C8913" s="23"/>
      <c r="D8913" s="21" t="s">
        <v>1403</v>
      </c>
      <c r="E8913" s="21" t="s">
        <v>1403</v>
      </c>
      <c r="F8913" s="21" t="s">
        <v>11922</v>
      </c>
      <c r="G8913" s="25" t="s">
        <v>2354</v>
      </c>
      <c r="H8913" s="21" t="s">
        <v>2394</v>
      </c>
      <c r="I8913" s="25" t="s">
        <v>2343</v>
      </c>
      <c r="J8913" s="21" t="s">
        <v>11922</v>
      </c>
      <c r="K8913" s="21" t="s">
        <v>11908</v>
      </c>
    </row>
    <row r="8914" s="7" customFormat="1" customHeight="1" spans="1:11">
      <c r="A8914" s="23"/>
      <c r="B8914" s="22"/>
      <c r="C8914" s="23"/>
      <c r="D8914" s="21" t="s">
        <v>1403</v>
      </c>
      <c r="E8914" s="21" t="s">
        <v>1403</v>
      </c>
      <c r="F8914" s="21" t="s">
        <v>11923</v>
      </c>
      <c r="G8914" s="25" t="s">
        <v>2341</v>
      </c>
      <c r="H8914" s="21" t="s">
        <v>2342</v>
      </c>
      <c r="I8914" s="25" t="s">
        <v>2343</v>
      </c>
      <c r="J8914" s="21" t="s">
        <v>11923</v>
      </c>
      <c r="K8914" s="21" t="s">
        <v>11908</v>
      </c>
    </row>
    <row r="8915" s="7" customFormat="1" customHeight="1" spans="1:11">
      <c r="A8915" s="23"/>
      <c r="B8915" s="22"/>
      <c r="C8915" s="23"/>
      <c r="D8915" s="21" t="s">
        <v>1403</v>
      </c>
      <c r="E8915" s="21" t="s">
        <v>1403</v>
      </c>
      <c r="F8915" s="21" t="s">
        <v>11924</v>
      </c>
      <c r="G8915" s="25" t="s">
        <v>2341</v>
      </c>
      <c r="H8915" s="21" t="s">
        <v>5662</v>
      </c>
      <c r="I8915" s="25" t="s">
        <v>1403</v>
      </c>
      <c r="J8915" s="21" t="s">
        <v>11924</v>
      </c>
      <c r="K8915" s="21" t="s">
        <v>11908</v>
      </c>
    </row>
    <row r="8916" s="7" customFormat="1" customHeight="1" spans="1:11">
      <c r="A8916" s="23"/>
      <c r="B8916" s="22"/>
      <c r="C8916" s="23"/>
      <c r="D8916" s="21" t="s">
        <v>1403</v>
      </c>
      <c r="E8916" s="21" t="s">
        <v>1403</v>
      </c>
      <c r="F8916" s="21" t="s">
        <v>11925</v>
      </c>
      <c r="G8916" s="25" t="s">
        <v>2341</v>
      </c>
      <c r="H8916" s="21" t="s">
        <v>5662</v>
      </c>
      <c r="I8916" s="25" t="s">
        <v>1403</v>
      </c>
      <c r="J8916" s="21" t="s">
        <v>11925</v>
      </c>
      <c r="K8916" s="21" t="s">
        <v>11916</v>
      </c>
    </row>
    <row r="8917" s="7" customFormat="1" customHeight="1" spans="1:11">
      <c r="A8917" s="23"/>
      <c r="B8917" s="22"/>
      <c r="C8917" s="23"/>
      <c r="D8917" s="21" t="s">
        <v>2357</v>
      </c>
      <c r="E8917" s="21" t="s">
        <v>1403</v>
      </c>
      <c r="F8917" s="21" t="s">
        <v>1403</v>
      </c>
      <c r="G8917" s="25" t="s">
        <v>1403</v>
      </c>
      <c r="H8917" s="21" t="s">
        <v>1403</v>
      </c>
      <c r="I8917" s="25" t="s">
        <v>1403</v>
      </c>
      <c r="J8917" s="21" t="s">
        <v>1403</v>
      </c>
      <c r="K8917" s="21" t="s">
        <v>1403</v>
      </c>
    </row>
    <row r="8918" s="7" customFormat="1" customHeight="1" spans="1:11">
      <c r="A8918" s="23"/>
      <c r="B8918" s="22"/>
      <c r="C8918" s="23"/>
      <c r="D8918" s="21" t="s">
        <v>1403</v>
      </c>
      <c r="E8918" s="21" t="s">
        <v>2550</v>
      </c>
      <c r="F8918" s="21" t="s">
        <v>1403</v>
      </c>
      <c r="G8918" s="25" t="s">
        <v>1403</v>
      </c>
      <c r="H8918" s="21" t="s">
        <v>1403</v>
      </c>
      <c r="I8918" s="25" t="s">
        <v>1403</v>
      </c>
      <c r="J8918" s="21" t="s">
        <v>1403</v>
      </c>
      <c r="K8918" s="21" t="s">
        <v>1403</v>
      </c>
    </row>
    <row r="8919" s="7" customFormat="1" customHeight="1" spans="1:11">
      <c r="A8919" s="23"/>
      <c r="B8919" s="22"/>
      <c r="C8919" s="23"/>
      <c r="D8919" s="21" t="s">
        <v>1403</v>
      </c>
      <c r="E8919" s="21" t="s">
        <v>1403</v>
      </c>
      <c r="F8919" s="21" t="s">
        <v>11926</v>
      </c>
      <c r="G8919" s="25" t="s">
        <v>2341</v>
      </c>
      <c r="H8919" s="21" t="s">
        <v>11927</v>
      </c>
      <c r="I8919" s="25" t="s">
        <v>2491</v>
      </c>
      <c r="J8919" s="21" t="s">
        <v>11926</v>
      </c>
      <c r="K8919" s="21" t="s">
        <v>11908</v>
      </c>
    </row>
    <row r="8920" s="7" customFormat="1" customHeight="1" spans="1:11">
      <c r="A8920" s="23"/>
      <c r="B8920" s="22"/>
      <c r="C8920" s="23"/>
      <c r="D8920" s="21" t="s">
        <v>1403</v>
      </c>
      <c r="E8920" s="21" t="s">
        <v>2358</v>
      </c>
      <c r="F8920" s="21" t="s">
        <v>1403</v>
      </c>
      <c r="G8920" s="25" t="s">
        <v>1403</v>
      </c>
      <c r="H8920" s="21" t="s">
        <v>1403</v>
      </c>
      <c r="I8920" s="25" t="s">
        <v>1403</v>
      </c>
      <c r="J8920" s="21" t="s">
        <v>1403</v>
      </c>
      <c r="K8920" s="21" t="s">
        <v>1403</v>
      </c>
    </row>
    <row r="8921" s="7" customFormat="1" customHeight="1" spans="1:11">
      <c r="A8921" s="23"/>
      <c r="B8921" s="22"/>
      <c r="C8921" s="23"/>
      <c r="D8921" s="21" t="s">
        <v>1403</v>
      </c>
      <c r="E8921" s="21" t="s">
        <v>1403</v>
      </c>
      <c r="F8921" s="21" t="s">
        <v>11928</v>
      </c>
      <c r="G8921" s="25" t="s">
        <v>2354</v>
      </c>
      <c r="H8921" s="21" t="s">
        <v>2342</v>
      </c>
      <c r="I8921" s="25" t="s">
        <v>2343</v>
      </c>
      <c r="J8921" s="21" t="s">
        <v>11928</v>
      </c>
      <c r="K8921" s="21" t="s">
        <v>11908</v>
      </c>
    </row>
    <row r="8922" s="7" customFormat="1" customHeight="1" spans="1:11">
      <c r="A8922" s="23"/>
      <c r="B8922" s="22"/>
      <c r="C8922" s="23"/>
      <c r="D8922" s="21" t="s">
        <v>1403</v>
      </c>
      <c r="E8922" s="21" t="s">
        <v>1403</v>
      </c>
      <c r="F8922" s="21" t="s">
        <v>11929</v>
      </c>
      <c r="G8922" s="25" t="s">
        <v>2341</v>
      </c>
      <c r="H8922" s="21" t="s">
        <v>5662</v>
      </c>
      <c r="I8922" s="25" t="s">
        <v>1403</v>
      </c>
      <c r="J8922" s="21" t="s">
        <v>11929</v>
      </c>
      <c r="K8922" s="21" t="s">
        <v>11908</v>
      </c>
    </row>
    <row r="8923" s="7" customFormat="1" customHeight="1" spans="1:11">
      <c r="A8923" s="23"/>
      <c r="B8923" s="22"/>
      <c r="C8923" s="23"/>
      <c r="D8923" s="21" t="s">
        <v>1403</v>
      </c>
      <c r="E8923" s="21" t="s">
        <v>1403</v>
      </c>
      <c r="F8923" s="21" t="s">
        <v>11929</v>
      </c>
      <c r="G8923" s="25" t="s">
        <v>2341</v>
      </c>
      <c r="H8923" s="21" t="s">
        <v>5662</v>
      </c>
      <c r="I8923" s="25" t="s">
        <v>1403</v>
      </c>
      <c r="J8923" s="21" t="s">
        <v>11929</v>
      </c>
      <c r="K8923" s="21" t="s">
        <v>11908</v>
      </c>
    </row>
    <row r="8924" s="7" customFormat="1" customHeight="1" spans="1:11">
      <c r="A8924" s="23"/>
      <c r="B8924" s="22"/>
      <c r="C8924" s="23"/>
      <c r="D8924" s="21" t="s">
        <v>1403</v>
      </c>
      <c r="E8924" s="21" t="s">
        <v>1403</v>
      </c>
      <c r="F8924" s="21" t="s">
        <v>11930</v>
      </c>
      <c r="G8924" s="25" t="s">
        <v>2354</v>
      </c>
      <c r="H8924" s="21" t="s">
        <v>11931</v>
      </c>
      <c r="I8924" s="25" t="s">
        <v>2384</v>
      </c>
      <c r="J8924" s="21" t="s">
        <v>11930</v>
      </c>
      <c r="K8924" s="21" t="s">
        <v>11908</v>
      </c>
    </row>
    <row r="8925" s="7" customFormat="1" customHeight="1" spans="1:11">
      <c r="A8925" s="23"/>
      <c r="B8925" s="22"/>
      <c r="C8925" s="23"/>
      <c r="D8925" s="21" t="s">
        <v>1403</v>
      </c>
      <c r="E8925" s="21" t="s">
        <v>1403</v>
      </c>
      <c r="F8925" s="21" t="s">
        <v>11932</v>
      </c>
      <c r="G8925" s="25" t="s">
        <v>2341</v>
      </c>
      <c r="H8925" s="21" t="s">
        <v>5662</v>
      </c>
      <c r="I8925" s="25" t="s">
        <v>1403</v>
      </c>
      <c r="J8925" s="21" t="s">
        <v>11932</v>
      </c>
      <c r="K8925" s="21" t="s">
        <v>11916</v>
      </c>
    </row>
    <row r="8926" s="7" customFormat="1" customHeight="1" spans="1:11">
      <c r="A8926" s="23"/>
      <c r="B8926" s="22"/>
      <c r="C8926" s="23"/>
      <c r="D8926" s="21" t="s">
        <v>2373</v>
      </c>
      <c r="E8926" s="21" t="s">
        <v>1403</v>
      </c>
      <c r="F8926" s="21" t="s">
        <v>1403</v>
      </c>
      <c r="G8926" s="25" t="s">
        <v>1403</v>
      </c>
      <c r="H8926" s="21" t="s">
        <v>1403</v>
      </c>
      <c r="I8926" s="25" t="s">
        <v>1403</v>
      </c>
      <c r="J8926" s="21" t="s">
        <v>1403</v>
      </c>
      <c r="K8926" s="21" t="s">
        <v>1403</v>
      </c>
    </row>
    <row r="8927" s="7" customFormat="1" customHeight="1" spans="1:11">
      <c r="A8927" s="23"/>
      <c r="B8927" s="22"/>
      <c r="C8927" s="23"/>
      <c r="D8927" s="21" t="s">
        <v>1403</v>
      </c>
      <c r="E8927" s="21" t="s">
        <v>2374</v>
      </c>
      <c r="F8927" s="21" t="s">
        <v>1403</v>
      </c>
      <c r="G8927" s="25" t="s">
        <v>1403</v>
      </c>
      <c r="H8927" s="21" t="s">
        <v>1403</v>
      </c>
      <c r="I8927" s="25" t="s">
        <v>1403</v>
      </c>
      <c r="J8927" s="21" t="s">
        <v>1403</v>
      </c>
      <c r="K8927" s="21" t="s">
        <v>1403</v>
      </c>
    </row>
    <row r="8928" s="7" customFormat="1" customHeight="1" spans="1:11">
      <c r="A8928" s="23"/>
      <c r="B8928" s="22"/>
      <c r="C8928" s="23"/>
      <c r="D8928" s="21" t="s">
        <v>1403</v>
      </c>
      <c r="E8928" s="21" t="s">
        <v>1403</v>
      </c>
      <c r="F8928" s="21" t="s">
        <v>2755</v>
      </c>
      <c r="G8928" s="25" t="s">
        <v>2354</v>
      </c>
      <c r="H8928" s="21" t="s">
        <v>2394</v>
      </c>
      <c r="I8928" s="25" t="s">
        <v>2343</v>
      </c>
      <c r="J8928" s="21" t="s">
        <v>2755</v>
      </c>
      <c r="K8928" s="21" t="s">
        <v>2378</v>
      </c>
    </row>
    <row r="8929" s="7" customFormat="1" customHeight="1" spans="1:11">
      <c r="A8929" s="23"/>
      <c r="B8929" s="22"/>
      <c r="C8929" s="23"/>
      <c r="D8929" s="21" t="s">
        <v>1403</v>
      </c>
      <c r="E8929" s="21" t="s">
        <v>1403</v>
      </c>
      <c r="F8929" s="21" t="s">
        <v>2375</v>
      </c>
      <c r="G8929" s="25" t="s">
        <v>2354</v>
      </c>
      <c r="H8929" s="21" t="s">
        <v>2394</v>
      </c>
      <c r="I8929" s="25" t="s">
        <v>2343</v>
      </c>
      <c r="J8929" s="21" t="s">
        <v>2375</v>
      </c>
      <c r="K8929" s="21" t="s">
        <v>2378</v>
      </c>
    </row>
    <row r="8930" s="7" customFormat="1" customHeight="1" spans="1:11">
      <c r="A8930" s="21" t="s">
        <v>11933</v>
      </c>
      <c r="B8930" s="22"/>
      <c r="C8930" s="23"/>
      <c r="D8930" s="23"/>
      <c r="E8930" s="23"/>
      <c r="F8930" s="23"/>
      <c r="G8930" s="22"/>
      <c r="H8930" s="23"/>
      <c r="I8930" s="22"/>
      <c r="J8930" s="23"/>
      <c r="K8930" s="23"/>
    </row>
    <row r="8931" s="7" customFormat="1" customHeight="1" spans="1:11">
      <c r="A8931" s="21" t="s">
        <v>11934</v>
      </c>
      <c r="B8931" s="22"/>
      <c r="C8931" s="23"/>
      <c r="D8931" s="23"/>
      <c r="E8931" s="23"/>
      <c r="F8931" s="23"/>
      <c r="G8931" s="22"/>
      <c r="H8931" s="23"/>
      <c r="I8931" s="22"/>
      <c r="J8931" s="23"/>
      <c r="K8931" s="23"/>
    </row>
    <row r="8932" s="7" customFormat="1" customHeight="1" spans="1:11">
      <c r="A8932" s="21" t="s">
        <v>11935</v>
      </c>
      <c r="B8932" s="24" t="s">
        <v>11936</v>
      </c>
      <c r="C8932" s="21" t="s">
        <v>11937</v>
      </c>
      <c r="D8932" s="23"/>
      <c r="E8932" s="23"/>
      <c r="F8932" s="23"/>
      <c r="G8932" s="22"/>
      <c r="H8932" s="23"/>
      <c r="I8932" s="22"/>
      <c r="J8932" s="23"/>
      <c r="K8932" s="23"/>
    </row>
    <row r="8933" s="7" customFormat="1" customHeight="1" spans="1:11">
      <c r="A8933" s="23"/>
      <c r="B8933" s="22"/>
      <c r="C8933" s="23"/>
      <c r="D8933" s="21" t="s">
        <v>2338</v>
      </c>
      <c r="E8933" s="21" t="s">
        <v>1403</v>
      </c>
      <c r="F8933" s="21" t="s">
        <v>1403</v>
      </c>
      <c r="G8933" s="25" t="s">
        <v>1403</v>
      </c>
      <c r="H8933" s="21" t="s">
        <v>1403</v>
      </c>
      <c r="I8933" s="25" t="s">
        <v>1403</v>
      </c>
      <c r="J8933" s="21" t="s">
        <v>1403</v>
      </c>
      <c r="K8933" s="21" t="s">
        <v>1403</v>
      </c>
    </row>
    <row r="8934" s="7" customFormat="1" customHeight="1" spans="1:11">
      <c r="A8934" s="23"/>
      <c r="B8934" s="22"/>
      <c r="C8934" s="23"/>
      <c r="D8934" s="21" t="s">
        <v>1403</v>
      </c>
      <c r="E8934" s="21" t="s">
        <v>2339</v>
      </c>
      <c r="F8934" s="21" t="s">
        <v>1403</v>
      </c>
      <c r="G8934" s="25" t="s">
        <v>1403</v>
      </c>
      <c r="H8934" s="21" t="s">
        <v>1403</v>
      </c>
      <c r="I8934" s="25" t="s">
        <v>1403</v>
      </c>
      <c r="J8934" s="21" t="s">
        <v>1403</v>
      </c>
      <c r="K8934" s="21" t="s">
        <v>1403</v>
      </c>
    </row>
    <row r="8935" s="7" customFormat="1" customHeight="1" spans="1:11">
      <c r="A8935" s="23"/>
      <c r="B8935" s="22"/>
      <c r="C8935" s="23"/>
      <c r="D8935" s="21" t="s">
        <v>1403</v>
      </c>
      <c r="E8935" s="21" t="s">
        <v>1403</v>
      </c>
      <c r="F8935" s="21" t="s">
        <v>11938</v>
      </c>
      <c r="G8935" s="25" t="s">
        <v>2498</v>
      </c>
      <c r="H8935" s="21" t="s">
        <v>7784</v>
      </c>
      <c r="I8935" s="25" t="s">
        <v>2871</v>
      </c>
      <c r="J8935" s="21" t="s">
        <v>11938</v>
      </c>
      <c r="K8935" s="21" t="s">
        <v>11939</v>
      </c>
    </row>
    <row r="8936" s="7" customFormat="1" customHeight="1" spans="1:11">
      <c r="A8936" s="23"/>
      <c r="B8936" s="22"/>
      <c r="C8936" s="23"/>
      <c r="D8936" s="21" t="s">
        <v>1403</v>
      </c>
      <c r="E8936" s="21" t="s">
        <v>1403</v>
      </c>
      <c r="F8936" s="21" t="s">
        <v>11940</v>
      </c>
      <c r="G8936" s="25" t="s">
        <v>2498</v>
      </c>
      <c r="H8936" s="21" t="s">
        <v>11941</v>
      </c>
      <c r="I8936" s="25" t="s">
        <v>2343</v>
      </c>
      <c r="J8936" s="21" t="s">
        <v>11940</v>
      </c>
      <c r="K8936" s="21" t="s">
        <v>11939</v>
      </c>
    </row>
    <row r="8937" s="7" customFormat="1" customHeight="1" spans="1:11">
      <c r="A8937" s="23"/>
      <c r="B8937" s="22"/>
      <c r="C8937" s="23"/>
      <c r="D8937" s="21" t="s">
        <v>1403</v>
      </c>
      <c r="E8937" s="21" t="s">
        <v>1403</v>
      </c>
      <c r="F8937" s="21" t="s">
        <v>11942</v>
      </c>
      <c r="G8937" s="25" t="s">
        <v>2354</v>
      </c>
      <c r="H8937" s="21" t="s">
        <v>2808</v>
      </c>
      <c r="I8937" s="25" t="s">
        <v>2343</v>
      </c>
      <c r="J8937" s="21" t="s">
        <v>11942</v>
      </c>
      <c r="K8937" s="21" t="s">
        <v>11939</v>
      </c>
    </row>
    <row r="8938" s="7" customFormat="1" customHeight="1" spans="1:11">
      <c r="A8938" s="23"/>
      <c r="B8938" s="22"/>
      <c r="C8938" s="23"/>
      <c r="D8938" s="21" t="s">
        <v>1403</v>
      </c>
      <c r="E8938" s="21" t="s">
        <v>2389</v>
      </c>
      <c r="F8938" s="21" t="s">
        <v>1403</v>
      </c>
      <c r="G8938" s="25" t="s">
        <v>1403</v>
      </c>
      <c r="H8938" s="21" t="s">
        <v>1403</v>
      </c>
      <c r="I8938" s="25" t="s">
        <v>1403</v>
      </c>
      <c r="J8938" s="21" t="s">
        <v>1403</v>
      </c>
      <c r="K8938" s="21" t="s">
        <v>1403</v>
      </c>
    </row>
    <row r="8939" s="7" customFormat="1" customHeight="1" spans="1:11">
      <c r="A8939" s="23"/>
      <c r="B8939" s="22"/>
      <c r="C8939" s="23"/>
      <c r="D8939" s="21" t="s">
        <v>1403</v>
      </c>
      <c r="E8939" s="21" t="s">
        <v>1403</v>
      </c>
      <c r="F8939" s="21" t="s">
        <v>3377</v>
      </c>
      <c r="G8939" s="25" t="s">
        <v>2498</v>
      </c>
      <c r="H8939" s="21" t="s">
        <v>11943</v>
      </c>
      <c r="I8939" s="25" t="s">
        <v>10296</v>
      </c>
      <c r="J8939" s="21" t="s">
        <v>3377</v>
      </c>
      <c r="K8939" s="21" t="s">
        <v>11939</v>
      </c>
    </row>
    <row r="8940" s="7" customFormat="1" customHeight="1" spans="1:11">
      <c r="A8940" s="23"/>
      <c r="B8940" s="22"/>
      <c r="C8940" s="23"/>
      <c r="D8940" s="21" t="s">
        <v>1403</v>
      </c>
      <c r="E8940" s="21" t="s">
        <v>1403</v>
      </c>
      <c r="F8940" s="21" t="s">
        <v>11944</v>
      </c>
      <c r="G8940" s="25" t="s">
        <v>2354</v>
      </c>
      <c r="H8940" s="21" t="s">
        <v>2342</v>
      </c>
      <c r="I8940" s="25" t="s">
        <v>2343</v>
      </c>
      <c r="J8940" s="21" t="s">
        <v>11944</v>
      </c>
      <c r="K8940" s="21" t="s">
        <v>11939</v>
      </c>
    </row>
    <row r="8941" s="7" customFormat="1" customHeight="1" spans="1:11">
      <c r="A8941" s="23"/>
      <c r="B8941" s="22"/>
      <c r="C8941" s="23"/>
      <c r="D8941" s="21" t="s">
        <v>2357</v>
      </c>
      <c r="E8941" s="21" t="s">
        <v>1403</v>
      </c>
      <c r="F8941" s="21" t="s">
        <v>1403</v>
      </c>
      <c r="G8941" s="25" t="s">
        <v>1403</v>
      </c>
      <c r="H8941" s="21" t="s">
        <v>1403</v>
      </c>
      <c r="I8941" s="25" t="s">
        <v>1403</v>
      </c>
      <c r="J8941" s="21" t="s">
        <v>1403</v>
      </c>
      <c r="K8941" s="21" t="s">
        <v>1403</v>
      </c>
    </row>
    <row r="8942" s="7" customFormat="1" customHeight="1" spans="1:11">
      <c r="A8942" s="23"/>
      <c r="B8942" s="22"/>
      <c r="C8942" s="23"/>
      <c r="D8942" s="21" t="s">
        <v>1403</v>
      </c>
      <c r="E8942" s="21" t="s">
        <v>2361</v>
      </c>
      <c r="F8942" s="21" t="s">
        <v>1403</v>
      </c>
      <c r="G8942" s="25" t="s">
        <v>1403</v>
      </c>
      <c r="H8942" s="21" t="s">
        <v>1403</v>
      </c>
      <c r="I8942" s="25" t="s">
        <v>1403</v>
      </c>
      <c r="J8942" s="21" t="s">
        <v>1403</v>
      </c>
      <c r="K8942" s="21" t="s">
        <v>1403</v>
      </c>
    </row>
    <row r="8943" s="7" customFormat="1" customHeight="1" spans="1:11">
      <c r="A8943" s="23"/>
      <c r="B8943" s="22"/>
      <c r="C8943" s="23"/>
      <c r="D8943" s="21" t="s">
        <v>1403</v>
      </c>
      <c r="E8943" s="21" t="s">
        <v>1403</v>
      </c>
      <c r="F8943" s="21" t="s">
        <v>11945</v>
      </c>
      <c r="G8943" s="25" t="s">
        <v>2341</v>
      </c>
      <c r="H8943" s="21" t="s">
        <v>5662</v>
      </c>
      <c r="I8943" s="25" t="s">
        <v>4056</v>
      </c>
      <c r="J8943" s="21" t="s">
        <v>11946</v>
      </c>
      <c r="K8943" s="21" t="s">
        <v>11939</v>
      </c>
    </row>
    <row r="8944" s="7" customFormat="1" customHeight="1" spans="1:11">
      <c r="A8944" s="23"/>
      <c r="B8944" s="22"/>
      <c r="C8944" s="23"/>
      <c r="D8944" s="21" t="s">
        <v>1403</v>
      </c>
      <c r="E8944" s="21" t="s">
        <v>1403</v>
      </c>
      <c r="F8944" s="21" t="s">
        <v>11947</v>
      </c>
      <c r="G8944" s="25" t="s">
        <v>2341</v>
      </c>
      <c r="H8944" s="21" t="s">
        <v>5662</v>
      </c>
      <c r="I8944" s="25" t="s">
        <v>4056</v>
      </c>
      <c r="J8944" s="21" t="s">
        <v>11948</v>
      </c>
      <c r="K8944" s="21" t="s">
        <v>11939</v>
      </c>
    </row>
    <row r="8945" s="7" customFormat="1" customHeight="1" spans="1:11">
      <c r="A8945" s="23"/>
      <c r="B8945" s="22"/>
      <c r="C8945" s="23"/>
      <c r="D8945" s="21" t="s">
        <v>1403</v>
      </c>
      <c r="E8945" s="21" t="s">
        <v>1403</v>
      </c>
      <c r="F8945" s="21" t="s">
        <v>11949</v>
      </c>
      <c r="G8945" s="25" t="s">
        <v>2341</v>
      </c>
      <c r="H8945" s="21" t="s">
        <v>5662</v>
      </c>
      <c r="I8945" s="25" t="s">
        <v>4056</v>
      </c>
      <c r="J8945" s="21" t="s">
        <v>11950</v>
      </c>
      <c r="K8945" s="21" t="s">
        <v>11939</v>
      </c>
    </row>
    <row r="8946" s="7" customFormat="1" customHeight="1" spans="1:11">
      <c r="A8946" s="23"/>
      <c r="B8946" s="22"/>
      <c r="C8946" s="23"/>
      <c r="D8946" s="21" t="s">
        <v>2373</v>
      </c>
      <c r="E8946" s="21" t="s">
        <v>1403</v>
      </c>
      <c r="F8946" s="21" t="s">
        <v>1403</v>
      </c>
      <c r="G8946" s="25" t="s">
        <v>1403</v>
      </c>
      <c r="H8946" s="21" t="s">
        <v>1403</v>
      </c>
      <c r="I8946" s="25" t="s">
        <v>1403</v>
      </c>
      <c r="J8946" s="21" t="s">
        <v>1403</v>
      </c>
      <c r="K8946" s="21" t="s">
        <v>1403</v>
      </c>
    </row>
    <row r="8947" s="7" customFormat="1" customHeight="1" spans="1:11">
      <c r="A8947" s="23"/>
      <c r="B8947" s="22"/>
      <c r="C8947" s="23"/>
      <c r="D8947" s="21" t="s">
        <v>1403</v>
      </c>
      <c r="E8947" s="21" t="s">
        <v>2374</v>
      </c>
      <c r="F8947" s="21" t="s">
        <v>1403</v>
      </c>
      <c r="G8947" s="25" t="s">
        <v>1403</v>
      </c>
      <c r="H8947" s="21" t="s">
        <v>1403</v>
      </c>
      <c r="I8947" s="25" t="s">
        <v>1403</v>
      </c>
      <c r="J8947" s="21" t="s">
        <v>1403</v>
      </c>
      <c r="K8947" s="21" t="s">
        <v>1403</v>
      </c>
    </row>
    <row r="8948" s="7" customFormat="1" customHeight="1" spans="1:11">
      <c r="A8948" s="23"/>
      <c r="B8948" s="22"/>
      <c r="C8948" s="23"/>
      <c r="D8948" s="21" t="s">
        <v>1403</v>
      </c>
      <c r="E8948" s="21" t="s">
        <v>1403</v>
      </c>
      <c r="F8948" s="21" t="s">
        <v>11951</v>
      </c>
      <c r="G8948" s="25" t="s">
        <v>2341</v>
      </c>
      <c r="H8948" s="21" t="s">
        <v>2394</v>
      </c>
      <c r="I8948" s="25" t="s">
        <v>2343</v>
      </c>
      <c r="J8948" s="21" t="s">
        <v>11951</v>
      </c>
      <c r="K8948" s="21" t="s">
        <v>11952</v>
      </c>
    </row>
    <row r="8949" s="7" customFormat="1" customHeight="1" spans="1:11">
      <c r="A8949" s="21" t="s">
        <v>11953</v>
      </c>
      <c r="B8949" s="24" t="s">
        <v>11954</v>
      </c>
      <c r="C8949" s="21" t="s">
        <v>11955</v>
      </c>
      <c r="D8949" s="23"/>
      <c r="E8949" s="23"/>
      <c r="F8949" s="23"/>
      <c r="G8949" s="22"/>
      <c r="H8949" s="23"/>
      <c r="I8949" s="22"/>
      <c r="J8949" s="23"/>
      <c r="K8949" s="23"/>
    </row>
    <row r="8950" s="7" customFormat="1" customHeight="1" spans="1:11">
      <c r="A8950" s="23"/>
      <c r="B8950" s="22"/>
      <c r="C8950" s="23"/>
      <c r="D8950" s="21" t="s">
        <v>2338</v>
      </c>
      <c r="E8950" s="21" t="s">
        <v>1403</v>
      </c>
      <c r="F8950" s="21" t="s">
        <v>1403</v>
      </c>
      <c r="G8950" s="25" t="s">
        <v>1403</v>
      </c>
      <c r="H8950" s="21" t="s">
        <v>1403</v>
      </c>
      <c r="I8950" s="25" t="s">
        <v>1403</v>
      </c>
      <c r="J8950" s="21" t="s">
        <v>1403</v>
      </c>
      <c r="K8950" s="21" t="s">
        <v>1403</v>
      </c>
    </row>
    <row r="8951" s="7" customFormat="1" customHeight="1" spans="1:11">
      <c r="A8951" s="23"/>
      <c r="B8951" s="22"/>
      <c r="C8951" s="23"/>
      <c r="D8951" s="21" t="s">
        <v>1403</v>
      </c>
      <c r="E8951" s="21" t="s">
        <v>2339</v>
      </c>
      <c r="F8951" s="21" t="s">
        <v>1403</v>
      </c>
      <c r="G8951" s="25" t="s">
        <v>1403</v>
      </c>
      <c r="H8951" s="21" t="s">
        <v>1403</v>
      </c>
      <c r="I8951" s="25" t="s">
        <v>1403</v>
      </c>
      <c r="J8951" s="21" t="s">
        <v>1403</v>
      </c>
      <c r="K8951" s="21" t="s">
        <v>1403</v>
      </c>
    </row>
    <row r="8952" s="7" customFormat="1" customHeight="1" spans="1:11">
      <c r="A8952" s="23"/>
      <c r="B8952" s="22"/>
      <c r="C8952" s="23"/>
      <c r="D8952" s="21" t="s">
        <v>1403</v>
      </c>
      <c r="E8952" s="21" t="s">
        <v>1403</v>
      </c>
      <c r="F8952" s="21" t="s">
        <v>11956</v>
      </c>
      <c r="G8952" s="25" t="s">
        <v>2354</v>
      </c>
      <c r="H8952" s="21" t="s">
        <v>2342</v>
      </c>
      <c r="I8952" s="25" t="s">
        <v>2343</v>
      </c>
      <c r="J8952" s="21" t="s">
        <v>11957</v>
      </c>
      <c r="K8952" s="21" t="s">
        <v>11958</v>
      </c>
    </row>
    <row r="8953" s="7" customFormat="1" customHeight="1" spans="1:11">
      <c r="A8953" s="23"/>
      <c r="B8953" s="22"/>
      <c r="C8953" s="23"/>
      <c r="D8953" s="21" t="s">
        <v>1403</v>
      </c>
      <c r="E8953" s="21" t="s">
        <v>1403</v>
      </c>
      <c r="F8953" s="21" t="s">
        <v>11959</v>
      </c>
      <c r="G8953" s="25" t="s">
        <v>2341</v>
      </c>
      <c r="H8953" s="21" t="s">
        <v>11960</v>
      </c>
      <c r="I8953" s="25" t="s">
        <v>11799</v>
      </c>
      <c r="J8953" s="21" t="s">
        <v>11961</v>
      </c>
      <c r="K8953" s="21" t="s">
        <v>11962</v>
      </c>
    </row>
    <row r="8954" s="7" customFormat="1" customHeight="1" spans="1:11">
      <c r="A8954" s="23"/>
      <c r="B8954" s="22"/>
      <c r="C8954" s="23"/>
      <c r="D8954" s="21" t="s">
        <v>1403</v>
      </c>
      <c r="E8954" s="21" t="s">
        <v>2352</v>
      </c>
      <c r="F8954" s="21" t="s">
        <v>1403</v>
      </c>
      <c r="G8954" s="25" t="s">
        <v>1403</v>
      </c>
      <c r="H8954" s="21" t="s">
        <v>1403</v>
      </c>
      <c r="I8954" s="25" t="s">
        <v>1403</v>
      </c>
      <c r="J8954" s="21" t="s">
        <v>1403</v>
      </c>
      <c r="K8954" s="21" t="s">
        <v>1403</v>
      </c>
    </row>
    <row r="8955" s="7" customFormat="1" customHeight="1" spans="1:11">
      <c r="A8955" s="23"/>
      <c r="B8955" s="22"/>
      <c r="C8955" s="23"/>
      <c r="D8955" s="21" t="s">
        <v>1403</v>
      </c>
      <c r="E8955" s="21" t="s">
        <v>1403</v>
      </c>
      <c r="F8955" s="21" t="s">
        <v>11963</v>
      </c>
      <c r="G8955" s="25" t="s">
        <v>2697</v>
      </c>
      <c r="H8955" s="21" t="s">
        <v>11964</v>
      </c>
      <c r="I8955" s="25" t="s">
        <v>11965</v>
      </c>
      <c r="J8955" s="21" t="s">
        <v>11966</v>
      </c>
      <c r="K8955" s="21" t="s">
        <v>11967</v>
      </c>
    </row>
    <row r="8956" s="7" customFormat="1" customHeight="1" spans="1:11">
      <c r="A8956" s="23"/>
      <c r="B8956" s="22"/>
      <c r="C8956" s="23"/>
      <c r="D8956" s="21" t="s">
        <v>1403</v>
      </c>
      <c r="E8956" s="21" t="s">
        <v>1403</v>
      </c>
      <c r="F8956" s="21" t="s">
        <v>11968</v>
      </c>
      <c r="G8956" s="25" t="s">
        <v>2354</v>
      </c>
      <c r="H8956" s="21" t="s">
        <v>2342</v>
      </c>
      <c r="I8956" s="25" t="s">
        <v>2343</v>
      </c>
      <c r="J8956" s="21" t="s">
        <v>11969</v>
      </c>
      <c r="K8956" s="21" t="s">
        <v>11970</v>
      </c>
    </row>
    <row r="8957" s="7" customFormat="1" customHeight="1" spans="1:11">
      <c r="A8957" s="23"/>
      <c r="B8957" s="22"/>
      <c r="C8957" s="23"/>
      <c r="D8957" s="21" t="s">
        <v>1403</v>
      </c>
      <c r="E8957" s="21" t="s">
        <v>2389</v>
      </c>
      <c r="F8957" s="21" t="s">
        <v>1403</v>
      </c>
      <c r="G8957" s="25" t="s">
        <v>1403</v>
      </c>
      <c r="H8957" s="21" t="s">
        <v>1403</v>
      </c>
      <c r="I8957" s="25" t="s">
        <v>1403</v>
      </c>
      <c r="J8957" s="21" t="s">
        <v>1403</v>
      </c>
      <c r="K8957" s="21" t="s">
        <v>1403</v>
      </c>
    </row>
    <row r="8958" s="7" customFormat="1" customHeight="1" spans="1:11">
      <c r="A8958" s="23"/>
      <c r="B8958" s="22"/>
      <c r="C8958" s="23"/>
      <c r="D8958" s="21" t="s">
        <v>1403</v>
      </c>
      <c r="E8958" s="21" t="s">
        <v>1403</v>
      </c>
      <c r="F8958" s="21" t="s">
        <v>11971</v>
      </c>
      <c r="G8958" s="25" t="s">
        <v>2341</v>
      </c>
      <c r="H8958" s="21" t="s">
        <v>2342</v>
      </c>
      <c r="I8958" s="25" t="s">
        <v>2343</v>
      </c>
      <c r="J8958" s="21" t="s">
        <v>11972</v>
      </c>
      <c r="K8958" s="21" t="s">
        <v>11973</v>
      </c>
    </row>
    <row r="8959" s="7" customFormat="1" customHeight="1" spans="1:11">
      <c r="A8959" s="23"/>
      <c r="B8959" s="22"/>
      <c r="C8959" s="23"/>
      <c r="D8959" s="21" t="s">
        <v>1403</v>
      </c>
      <c r="E8959" s="21" t="s">
        <v>1403</v>
      </c>
      <c r="F8959" s="21" t="s">
        <v>11974</v>
      </c>
      <c r="G8959" s="25" t="s">
        <v>2498</v>
      </c>
      <c r="H8959" s="21" t="s">
        <v>11975</v>
      </c>
      <c r="I8959" s="25" t="s">
        <v>10296</v>
      </c>
      <c r="J8959" s="21" t="s">
        <v>11976</v>
      </c>
      <c r="K8959" s="21" t="s">
        <v>11962</v>
      </c>
    </row>
    <row r="8960" s="7" customFormat="1" customHeight="1" spans="1:11">
      <c r="A8960" s="23"/>
      <c r="B8960" s="22"/>
      <c r="C8960" s="23"/>
      <c r="D8960" s="21" t="s">
        <v>2357</v>
      </c>
      <c r="E8960" s="21" t="s">
        <v>1403</v>
      </c>
      <c r="F8960" s="21" t="s">
        <v>1403</v>
      </c>
      <c r="G8960" s="25" t="s">
        <v>1403</v>
      </c>
      <c r="H8960" s="21" t="s">
        <v>1403</v>
      </c>
      <c r="I8960" s="25" t="s">
        <v>1403</v>
      </c>
      <c r="J8960" s="21" t="s">
        <v>1403</v>
      </c>
      <c r="K8960" s="21" t="s">
        <v>1403</v>
      </c>
    </row>
    <row r="8961" s="7" customFormat="1" customHeight="1" spans="1:11">
      <c r="A8961" s="23"/>
      <c r="B8961" s="22"/>
      <c r="C8961" s="23"/>
      <c r="D8961" s="21" t="s">
        <v>1403</v>
      </c>
      <c r="E8961" s="21" t="s">
        <v>2358</v>
      </c>
      <c r="F8961" s="21" t="s">
        <v>1403</v>
      </c>
      <c r="G8961" s="25" t="s">
        <v>1403</v>
      </c>
      <c r="H8961" s="21" t="s">
        <v>1403</v>
      </c>
      <c r="I8961" s="25" t="s">
        <v>1403</v>
      </c>
      <c r="J8961" s="21" t="s">
        <v>1403</v>
      </c>
      <c r="K8961" s="21" t="s">
        <v>1403</v>
      </c>
    </row>
    <row r="8962" s="7" customFormat="1" customHeight="1" spans="1:11">
      <c r="A8962" s="23"/>
      <c r="B8962" s="22"/>
      <c r="C8962" s="23"/>
      <c r="D8962" s="21" t="s">
        <v>1403</v>
      </c>
      <c r="E8962" s="21" t="s">
        <v>1403</v>
      </c>
      <c r="F8962" s="21" t="s">
        <v>11977</v>
      </c>
      <c r="G8962" s="25" t="s">
        <v>2498</v>
      </c>
      <c r="H8962" s="21" t="s">
        <v>8252</v>
      </c>
      <c r="I8962" s="25" t="s">
        <v>2343</v>
      </c>
      <c r="J8962" s="21" t="s">
        <v>11978</v>
      </c>
      <c r="K8962" s="21" t="s">
        <v>11967</v>
      </c>
    </row>
    <row r="8963" s="7" customFormat="1" customHeight="1" spans="1:11">
      <c r="A8963" s="23"/>
      <c r="B8963" s="22"/>
      <c r="C8963" s="23"/>
      <c r="D8963" s="21" t="s">
        <v>1403</v>
      </c>
      <c r="E8963" s="21" t="s">
        <v>1403</v>
      </c>
      <c r="F8963" s="21" t="s">
        <v>11979</v>
      </c>
      <c r="G8963" s="25" t="s">
        <v>2354</v>
      </c>
      <c r="H8963" s="21" t="s">
        <v>2342</v>
      </c>
      <c r="I8963" s="25" t="s">
        <v>2343</v>
      </c>
      <c r="J8963" s="21" t="s">
        <v>11980</v>
      </c>
      <c r="K8963" s="21" t="s">
        <v>11962</v>
      </c>
    </row>
    <row r="8964" s="7" customFormat="1" customHeight="1" spans="1:11">
      <c r="A8964" s="23"/>
      <c r="B8964" s="22"/>
      <c r="C8964" s="23"/>
      <c r="D8964" s="21" t="s">
        <v>2373</v>
      </c>
      <c r="E8964" s="21" t="s">
        <v>1403</v>
      </c>
      <c r="F8964" s="21" t="s">
        <v>1403</v>
      </c>
      <c r="G8964" s="25" t="s">
        <v>1403</v>
      </c>
      <c r="H8964" s="21" t="s">
        <v>1403</v>
      </c>
      <c r="I8964" s="25" t="s">
        <v>1403</v>
      </c>
      <c r="J8964" s="21" t="s">
        <v>1403</v>
      </c>
      <c r="K8964" s="21" t="s">
        <v>1403</v>
      </c>
    </row>
    <row r="8965" s="7" customFormat="1" customHeight="1" spans="1:11">
      <c r="A8965" s="23"/>
      <c r="B8965" s="22"/>
      <c r="C8965" s="23"/>
      <c r="D8965" s="21" t="s">
        <v>1403</v>
      </c>
      <c r="E8965" s="21" t="s">
        <v>2374</v>
      </c>
      <c r="F8965" s="21" t="s">
        <v>1403</v>
      </c>
      <c r="G8965" s="25" t="s">
        <v>1403</v>
      </c>
      <c r="H8965" s="21" t="s">
        <v>1403</v>
      </c>
      <c r="I8965" s="25" t="s">
        <v>1403</v>
      </c>
      <c r="J8965" s="21" t="s">
        <v>1403</v>
      </c>
      <c r="K8965" s="21" t="s">
        <v>1403</v>
      </c>
    </row>
    <row r="8966" s="7" customFormat="1" customHeight="1" spans="1:11">
      <c r="A8966" s="23"/>
      <c r="B8966" s="22"/>
      <c r="C8966" s="23"/>
      <c r="D8966" s="21" t="s">
        <v>1403</v>
      </c>
      <c r="E8966" s="21" t="s">
        <v>1403</v>
      </c>
      <c r="F8966" s="21" t="s">
        <v>11981</v>
      </c>
      <c r="G8966" s="25" t="s">
        <v>2354</v>
      </c>
      <c r="H8966" s="21" t="s">
        <v>2452</v>
      </c>
      <c r="I8966" s="25" t="s">
        <v>2343</v>
      </c>
      <c r="J8966" s="21" t="s">
        <v>11982</v>
      </c>
      <c r="K8966" s="21" t="s">
        <v>11983</v>
      </c>
    </row>
    <row r="8967" s="7" customFormat="1" customHeight="1" spans="1:11">
      <c r="A8967" s="23"/>
      <c r="B8967" s="22"/>
      <c r="C8967" s="23"/>
      <c r="D8967" s="21" t="s">
        <v>1403</v>
      </c>
      <c r="E8967" s="21" t="s">
        <v>1403</v>
      </c>
      <c r="F8967" s="21" t="s">
        <v>11984</v>
      </c>
      <c r="G8967" s="25" t="s">
        <v>2354</v>
      </c>
      <c r="H8967" s="21" t="s">
        <v>2452</v>
      </c>
      <c r="I8967" s="25" t="s">
        <v>2343</v>
      </c>
      <c r="J8967" s="21" t="s">
        <v>11985</v>
      </c>
      <c r="K8967" s="21" t="s">
        <v>11986</v>
      </c>
    </row>
    <row r="8968" s="7" customFormat="1" customHeight="1" spans="1:11">
      <c r="A8968" s="21" t="s">
        <v>11987</v>
      </c>
      <c r="B8968" s="24" t="s">
        <v>11988</v>
      </c>
      <c r="C8968" s="21" t="s">
        <v>11989</v>
      </c>
      <c r="D8968" s="23"/>
      <c r="E8968" s="23"/>
      <c r="F8968" s="23"/>
      <c r="G8968" s="22"/>
      <c r="H8968" s="23"/>
      <c r="I8968" s="22"/>
      <c r="J8968" s="23"/>
      <c r="K8968" s="23"/>
    </row>
    <row r="8969" s="7" customFormat="1" customHeight="1" spans="1:11">
      <c r="A8969" s="23"/>
      <c r="B8969" s="22"/>
      <c r="C8969" s="23"/>
      <c r="D8969" s="21" t="s">
        <v>2338</v>
      </c>
      <c r="E8969" s="21" t="s">
        <v>1403</v>
      </c>
      <c r="F8969" s="21" t="s">
        <v>1403</v>
      </c>
      <c r="G8969" s="25" t="s">
        <v>1403</v>
      </c>
      <c r="H8969" s="21" t="s">
        <v>1403</v>
      </c>
      <c r="I8969" s="25" t="s">
        <v>1403</v>
      </c>
      <c r="J8969" s="21" t="s">
        <v>1403</v>
      </c>
      <c r="K8969" s="21" t="s">
        <v>1403</v>
      </c>
    </row>
    <row r="8970" s="7" customFormat="1" customHeight="1" spans="1:11">
      <c r="A8970" s="23"/>
      <c r="B8970" s="22"/>
      <c r="C8970" s="23"/>
      <c r="D8970" s="21" t="s">
        <v>1403</v>
      </c>
      <c r="E8970" s="21" t="s">
        <v>2339</v>
      </c>
      <c r="F8970" s="21" t="s">
        <v>1403</v>
      </c>
      <c r="G8970" s="25" t="s">
        <v>1403</v>
      </c>
      <c r="H8970" s="21" t="s">
        <v>1403</v>
      </c>
      <c r="I8970" s="25" t="s">
        <v>1403</v>
      </c>
      <c r="J8970" s="21" t="s">
        <v>1403</v>
      </c>
      <c r="K8970" s="21" t="s">
        <v>1403</v>
      </c>
    </row>
    <row r="8971" s="7" customFormat="1" customHeight="1" spans="1:11">
      <c r="A8971" s="23"/>
      <c r="B8971" s="22"/>
      <c r="C8971" s="23"/>
      <c r="D8971" s="21" t="s">
        <v>1403</v>
      </c>
      <c r="E8971" s="21" t="s">
        <v>1403</v>
      </c>
      <c r="F8971" s="21" t="s">
        <v>11990</v>
      </c>
      <c r="G8971" s="25" t="s">
        <v>2341</v>
      </c>
      <c r="H8971" s="21" t="s">
        <v>11991</v>
      </c>
      <c r="I8971" s="25" t="s">
        <v>11799</v>
      </c>
      <c r="J8971" s="21" t="s">
        <v>11992</v>
      </c>
      <c r="K8971" s="21" t="s">
        <v>11993</v>
      </c>
    </row>
    <row r="8972" s="7" customFormat="1" customHeight="1" spans="1:11">
      <c r="A8972" s="23"/>
      <c r="B8972" s="22"/>
      <c r="C8972" s="23"/>
      <c r="D8972" s="21" t="s">
        <v>1403</v>
      </c>
      <c r="E8972" s="21" t="s">
        <v>1403</v>
      </c>
      <c r="F8972" s="21" t="s">
        <v>11994</v>
      </c>
      <c r="G8972" s="25" t="s">
        <v>2341</v>
      </c>
      <c r="H8972" s="21" t="s">
        <v>11995</v>
      </c>
      <c r="I8972" s="25" t="s">
        <v>11799</v>
      </c>
      <c r="J8972" s="21" t="s">
        <v>11996</v>
      </c>
      <c r="K8972" s="21" t="s">
        <v>11997</v>
      </c>
    </row>
    <row r="8973" s="7" customFormat="1" customHeight="1" spans="1:11">
      <c r="A8973" s="23"/>
      <c r="B8973" s="22"/>
      <c r="C8973" s="23"/>
      <c r="D8973" s="21" t="s">
        <v>1403</v>
      </c>
      <c r="E8973" s="21" t="s">
        <v>1403</v>
      </c>
      <c r="F8973" s="21" t="s">
        <v>11998</v>
      </c>
      <c r="G8973" s="25" t="s">
        <v>2341</v>
      </c>
      <c r="H8973" s="21" t="s">
        <v>11999</v>
      </c>
      <c r="I8973" s="25" t="s">
        <v>11799</v>
      </c>
      <c r="J8973" s="21" t="s">
        <v>12000</v>
      </c>
      <c r="K8973" s="21" t="s">
        <v>11997</v>
      </c>
    </row>
    <row r="8974" s="7" customFormat="1" customHeight="1" spans="1:11">
      <c r="A8974" s="23"/>
      <c r="B8974" s="22"/>
      <c r="C8974" s="23"/>
      <c r="D8974" s="21" t="s">
        <v>1403</v>
      </c>
      <c r="E8974" s="21" t="s">
        <v>1403</v>
      </c>
      <c r="F8974" s="21" t="s">
        <v>12001</v>
      </c>
      <c r="G8974" s="25" t="s">
        <v>2341</v>
      </c>
      <c r="H8974" s="21" t="s">
        <v>12002</v>
      </c>
      <c r="I8974" s="25" t="s">
        <v>11799</v>
      </c>
      <c r="J8974" s="21" t="s">
        <v>12003</v>
      </c>
      <c r="K8974" s="21" t="s">
        <v>11997</v>
      </c>
    </row>
    <row r="8975" s="7" customFormat="1" customHeight="1" spans="1:11">
      <c r="A8975" s="23"/>
      <c r="B8975" s="22"/>
      <c r="C8975" s="23"/>
      <c r="D8975" s="21" t="s">
        <v>1403</v>
      </c>
      <c r="E8975" s="21" t="s">
        <v>1403</v>
      </c>
      <c r="F8975" s="21" t="s">
        <v>12004</v>
      </c>
      <c r="G8975" s="25" t="s">
        <v>2341</v>
      </c>
      <c r="H8975" s="21" t="s">
        <v>2439</v>
      </c>
      <c r="I8975" s="25" t="s">
        <v>2416</v>
      </c>
      <c r="J8975" s="21" t="s">
        <v>12005</v>
      </c>
      <c r="K8975" s="21" t="s">
        <v>12006</v>
      </c>
    </row>
    <row r="8976" s="7" customFormat="1" customHeight="1" spans="1:11">
      <c r="A8976" s="23"/>
      <c r="B8976" s="22"/>
      <c r="C8976" s="23"/>
      <c r="D8976" s="21" t="s">
        <v>1403</v>
      </c>
      <c r="E8976" s="21" t="s">
        <v>2352</v>
      </c>
      <c r="F8976" s="21" t="s">
        <v>1403</v>
      </c>
      <c r="G8976" s="25" t="s">
        <v>1403</v>
      </c>
      <c r="H8976" s="21" t="s">
        <v>1403</v>
      </c>
      <c r="I8976" s="25" t="s">
        <v>1403</v>
      </c>
      <c r="J8976" s="21" t="s">
        <v>1403</v>
      </c>
      <c r="K8976" s="21" t="s">
        <v>1403</v>
      </c>
    </row>
    <row r="8977" s="7" customFormat="1" customHeight="1" spans="1:11">
      <c r="A8977" s="23"/>
      <c r="B8977" s="22"/>
      <c r="C8977" s="23"/>
      <c r="D8977" s="21" t="s">
        <v>1403</v>
      </c>
      <c r="E8977" s="21" t="s">
        <v>1403</v>
      </c>
      <c r="F8977" s="21" t="s">
        <v>12007</v>
      </c>
      <c r="G8977" s="25" t="s">
        <v>2498</v>
      </c>
      <c r="H8977" s="21" t="s">
        <v>2753</v>
      </c>
      <c r="I8977" s="25" t="s">
        <v>2516</v>
      </c>
      <c r="J8977" s="21" t="s">
        <v>12008</v>
      </c>
      <c r="K8977" s="21" t="s">
        <v>12009</v>
      </c>
    </row>
    <row r="8978" s="7" customFormat="1" customHeight="1" spans="1:11">
      <c r="A8978" s="23"/>
      <c r="B8978" s="22"/>
      <c r="C8978" s="23"/>
      <c r="D8978" s="21" t="s">
        <v>1403</v>
      </c>
      <c r="E8978" s="21" t="s">
        <v>1403</v>
      </c>
      <c r="F8978" s="21" t="s">
        <v>12010</v>
      </c>
      <c r="G8978" s="25" t="s">
        <v>2354</v>
      </c>
      <c r="H8978" s="21" t="s">
        <v>2452</v>
      </c>
      <c r="I8978" s="25" t="s">
        <v>2343</v>
      </c>
      <c r="J8978" s="21" t="s">
        <v>12011</v>
      </c>
      <c r="K8978" s="21" t="s">
        <v>12012</v>
      </c>
    </row>
    <row r="8979" s="7" customFormat="1" customHeight="1" spans="1:11">
      <c r="A8979" s="23"/>
      <c r="B8979" s="22"/>
      <c r="C8979" s="23"/>
      <c r="D8979" s="21" t="s">
        <v>1403</v>
      </c>
      <c r="E8979" s="21" t="s">
        <v>1403</v>
      </c>
      <c r="F8979" s="21" t="s">
        <v>12013</v>
      </c>
      <c r="G8979" s="25" t="s">
        <v>2354</v>
      </c>
      <c r="H8979" s="21" t="s">
        <v>2452</v>
      </c>
      <c r="I8979" s="25" t="s">
        <v>2343</v>
      </c>
      <c r="J8979" s="21" t="s">
        <v>12011</v>
      </c>
      <c r="K8979" s="21" t="s">
        <v>12012</v>
      </c>
    </row>
    <row r="8980" s="7" customFormat="1" customHeight="1" spans="1:11">
      <c r="A8980" s="23"/>
      <c r="B8980" s="22"/>
      <c r="C8980" s="23"/>
      <c r="D8980" s="21" t="s">
        <v>1403</v>
      </c>
      <c r="E8980" s="21" t="s">
        <v>2389</v>
      </c>
      <c r="F8980" s="21" t="s">
        <v>1403</v>
      </c>
      <c r="G8980" s="25" t="s">
        <v>1403</v>
      </c>
      <c r="H8980" s="21" t="s">
        <v>1403</v>
      </c>
      <c r="I8980" s="25" t="s">
        <v>1403</v>
      </c>
      <c r="J8980" s="21" t="s">
        <v>1403</v>
      </c>
      <c r="K8980" s="21" t="s">
        <v>1403</v>
      </c>
    </row>
    <row r="8981" s="7" customFormat="1" customHeight="1" spans="1:11">
      <c r="A8981" s="23"/>
      <c r="B8981" s="22"/>
      <c r="C8981" s="23"/>
      <c r="D8981" s="21" t="s">
        <v>1403</v>
      </c>
      <c r="E8981" s="21" t="s">
        <v>1403</v>
      </c>
      <c r="F8981" s="21" t="s">
        <v>12014</v>
      </c>
      <c r="G8981" s="25" t="s">
        <v>2354</v>
      </c>
      <c r="H8981" s="21" t="s">
        <v>12015</v>
      </c>
      <c r="I8981" s="25" t="s">
        <v>10296</v>
      </c>
      <c r="J8981" s="21" t="s">
        <v>12016</v>
      </c>
      <c r="K8981" s="21" t="s">
        <v>12012</v>
      </c>
    </row>
    <row r="8982" s="7" customFormat="1" customHeight="1" spans="1:11">
      <c r="A8982" s="23"/>
      <c r="B8982" s="22"/>
      <c r="C8982" s="23"/>
      <c r="D8982" s="21" t="s">
        <v>1403</v>
      </c>
      <c r="E8982" s="21" t="s">
        <v>1403</v>
      </c>
      <c r="F8982" s="21" t="s">
        <v>12017</v>
      </c>
      <c r="G8982" s="25" t="s">
        <v>2354</v>
      </c>
      <c r="H8982" s="21" t="s">
        <v>12018</v>
      </c>
      <c r="I8982" s="25" t="s">
        <v>10296</v>
      </c>
      <c r="J8982" s="21" t="s">
        <v>12019</v>
      </c>
      <c r="K8982" s="21" t="s">
        <v>12012</v>
      </c>
    </row>
    <row r="8983" s="7" customFormat="1" customHeight="1" spans="1:11">
      <c r="A8983" s="23"/>
      <c r="B8983" s="22"/>
      <c r="C8983" s="23"/>
      <c r="D8983" s="21" t="s">
        <v>1403</v>
      </c>
      <c r="E8983" s="21" t="s">
        <v>1403</v>
      </c>
      <c r="F8983" s="21" t="s">
        <v>12020</v>
      </c>
      <c r="G8983" s="25" t="s">
        <v>2354</v>
      </c>
      <c r="H8983" s="21" t="s">
        <v>12021</v>
      </c>
      <c r="I8983" s="25" t="s">
        <v>10296</v>
      </c>
      <c r="J8983" s="21" t="s">
        <v>12022</v>
      </c>
      <c r="K8983" s="21" t="s">
        <v>12023</v>
      </c>
    </row>
    <row r="8984" s="7" customFormat="1" customHeight="1" spans="1:11">
      <c r="A8984" s="23"/>
      <c r="B8984" s="22"/>
      <c r="C8984" s="23"/>
      <c r="D8984" s="21" t="s">
        <v>2357</v>
      </c>
      <c r="E8984" s="21" t="s">
        <v>1403</v>
      </c>
      <c r="F8984" s="21" t="s">
        <v>1403</v>
      </c>
      <c r="G8984" s="25" t="s">
        <v>1403</v>
      </c>
      <c r="H8984" s="21" t="s">
        <v>1403</v>
      </c>
      <c r="I8984" s="25" t="s">
        <v>1403</v>
      </c>
      <c r="J8984" s="21" t="s">
        <v>1403</v>
      </c>
      <c r="K8984" s="21" t="s">
        <v>1403</v>
      </c>
    </row>
    <row r="8985" s="7" customFormat="1" customHeight="1" spans="1:11">
      <c r="A8985" s="23"/>
      <c r="B8985" s="22"/>
      <c r="C8985" s="23"/>
      <c r="D8985" s="21" t="s">
        <v>1403</v>
      </c>
      <c r="E8985" s="21" t="s">
        <v>2358</v>
      </c>
      <c r="F8985" s="21" t="s">
        <v>1403</v>
      </c>
      <c r="G8985" s="25" t="s">
        <v>1403</v>
      </c>
      <c r="H8985" s="21" t="s">
        <v>1403</v>
      </c>
      <c r="I8985" s="25" t="s">
        <v>1403</v>
      </c>
      <c r="J8985" s="21" t="s">
        <v>1403</v>
      </c>
      <c r="K8985" s="21" t="s">
        <v>1403</v>
      </c>
    </row>
    <row r="8986" s="7" customFormat="1" customHeight="1" spans="1:11">
      <c r="A8986" s="23"/>
      <c r="B8986" s="22"/>
      <c r="C8986" s="23"/>
      <c r="D8986" s="21" t="s">
        <v>1403</v>
      </c>
      <c r="E8986" s="21" t="s">
        <v>1403</v>
      </c>
      <c r="F8986" s="21" t="s">
        <v>12024</v>
      </c>
      <c r="G8986" s="25" t="s">
        <v>2354</v>
      </c>
      <c r="H8986" s="21" t="s">
        <v>2439</v>
      </c>
      <c r="I8986" s="25" t="s">
        <v>2790</v>
      </c>
      <c r="J8986" s="21" t="s">
        <v>12025</v>
      </c>
      <c r="K8986" s="21" t="s">
        <v>12026</v>
      </c>
    </row>
    <row r="8987" s="7" customFormat="1" customHeight="1" spans="1:11">
      <c r="A8987" s="23"/>
      <c r="B8987" s="22"/>
      <c r="C8987" s="23"/>
      <c r="D8987" s="21" t="s">
        <v>1403</v>
      </c>
      <c r="E8987" s="21" t="s">
        <v>1403</v>
      </c>
      <c r="F8987" s="21" t="s">
        <v>12027</v>
      </c>
      <c r="G8987" s="25" t="s">
        <v>2354</v>
      </c>
      <c r="H8987" s="21" t="s">
        <v>12028</v>
      </c>
      <c r="I8987" s="25" t="s">
        <v>2343</v>
      </c>
      <c r="J8987" s="21" t="s">
        <v>12029</v>
      </c>
      <c r="K8987" s="21" t="s">
        <v>12030</v>
      </c>
    </row>
    <row r="8988" s="7" customFormat="1" customHeight="1" spans="1:11">
      <c r="A8988" s="23"/>
      <c r="B8988" s="22"/>
      <c r="C8988" s="23"/>
      <c r="D8988" s="21" t="s">
        <v>1403</v>
      </c>
      <c r="E8988" s="21" t="s">
        <v>2361</v>
      </c>
      <c r="F8988" s="21" t="s">
        <v>1403</v>
      </c>
      <c r="G8988" s="25" t="s">
        <v>1403</v>
      </c>
      <c r="H8988" s="21" t="s">
        <v>1403</v>
      </c>
      <c r="I8988" s="25" t="s">
        <v>1403</v>
      </c>
      <c r="J8988" s="21" t="s">
        <v>1403</v>
      </c>
      <c r="K8988" s="21" t="s">
        <v>1403</v>
      </c>
    </row>
    <row r="8989" s="7" customFormat="1" customHeight="1" spans="1:11">
      <c r="A8989" s="23"/>
      <c r="B8989" s="22"/>
      <c r="C8989" s="23"/>
      <c r="D8989" s="21" t="s">
        <v>1403</v>
      </c>
      <c r="E8989" s="21" t="s">
        <v>1403</v>
      </c>
      <c r="F8989" s="21" t="s">
        <v>12031</v>
      </c>
      <c r="G8989" s="25" t="s">
        <v>2354</v>
      </c>
      <c r="H8989" s="21" t="s">
        <v>12032</v>
      </c>
      <c r="I8989" s="25" t="s">
        <v>2343</v>
      </c>
      <c r="J8989" s="21" t="s">
        <v>12033</v>
      </c>
      <c r="K8989" s="21" t="s">
        <v>12034</v>
      </c>
    </row>
    <row r="8990" s="7" customFormat="1" customHeight="1" spans="1:11">
      <c r="A8990" s="23"/>
      <c r="B8990" s="22"/>
      <c r="C8990" s="23"/>
      <c r="D8990" s="21" t="s">
        <v>1403</v>
      </c>
      <c r="E8990" s="21" t="s">
        <v>1403</v>
      </c>
      <c r="F8990" s="21" t="s">
        <v>12035</v>
      </c>
      <c r="G8990" s="25" t="s">
        <v>2354</v>
      </c>
      <c r="H8990" s="21" t="s">
        <v>5503</v>
      </c>
      <c r="I8990" s="25" t="s">
        <v>12036</v>
      </c>
      <c r="J8990" s="21" t="s">
        <v>12037</v>
      </c>
      <c r="K8990" s="21" t="s">
        <v>12034</v>
      </c>
    </row>
    <row r="8991" s="7" customFormat="1" customHeight="1" spans="1:11">
      <c r="A8991" s="23"/>
      <c r="B8991" s="22"/>
      <c r="C8991" s="23"/>
      <c r="D8991" s="21" t="s">
        <v>2373</v>
      </c>
      <c r="E8991" s="21" t="s">
        <v>1403</v>
      </c>
      <c r="F8991" s="21" t="s">
        <v>1403</v>
      </c>
      <c r="G8991" s="25" t="s">
        <v>1403</v>
      </c>
      <c r="H8991" s="21" t="s">
        <v>1403</v>
      </c>
      <c r="I8991" s="25" t="s">
        <v>1403</v>
      </c>
      <c r="J8991" s="21" t="s">
        <v>1403</v>
      </c>
      <c r="K8991" s="21" t="s">
        <v>1403</v>
      </c>
    </row>
    <row r="8992" s="7" customFormat="1" customHeight="1" spans="1:11">
      <c r="A8992" s="23"/>
      <c r="B8992" s="22"/>
      <c r="C8992" s="23"/>
      <c r="D8992" s="21" t="s">
        <v>1403</v>
      </c>
      <c r="E8992" s="21" t="s">
        <v>2374</v>
      </c>
      <c r="F8992" s="21" t="s">
        <v>1403</v>
      </c>
      <c r="G8992" s="25" t="s">
        <v>1403</v>
      </c>
      <c r="H8992" s="21" t="s">
        <v>1403</v>
      </c>
      <c r="I8992" s="25" t="s">
        <v>1403</v>
      </c>
      <c r="J8992" s="21" t="s">
        <v>1403</v>
      </c>
      <c r="K8992" s="21" t="s">
        <v>1403</v>
      </c>
    </row>
    <row r="8993" s="7" customFormat="1" customHeight="1" spans="1:11">
      <c r="A8993" s="23"/>
      <c r="B8993" s="22"/>
      <c r="C8993" s="23"/>
      <c r="D8993" s="21" t="s">
        <v>1403</v>
      </c>
      <c r="E8993" s="21" t="s">
        <v>1403</v>
      </c>
      <c r="F8993" s="21" t="s">
        <v>12038</v>
      </c>
      <c r="G8993" s="25" t="s">
        <v>2354</v>
      </c>
      <c r="H8993" s="21" t="s">
        <v>2452</v>
      </c>
      <c r="I8993" s="25" t="s">
        <v>2343</v>
      </c>
      <c r="J8993" s="21" t="s">
        <v>12039</v>
      </c>
      <c r="K8993" s="21" t="s">
        <v>12040</v>
      </c>
    </row>
    <row r="8994" s="7" customFormat="1" customHeight="1" spans="1:11">
      <c r="A8994" s="23"/>
      <c r="B8994" s="22"/>
      <c r="C8994" s="23"/>
      <c r="D8994" s="21" t="s">
        <v>1403</v>
      </c>
      <c r="E8994" s="21" t="s">
        <v>1403</v>
      </c>
      <c r="F8994" s="21" t="s">
        <v>12041</v>
      </c>
      <c r="G8994" s="25" t="s">
        <v>2354</v>
      </c>
      <c r="H8994" s="21" t="s">
        <v>2452</v>
      </c>
      <c r="I8994" s="25" t="s">
        <v>2343</v>
      </c>
      <c r="J8994" s="21" t="s">
        <v>12042</v>
      </c>
      <c r="K8994" s="21" t="s">
        <v>12040</v>
      </c>
    </row>
    <row r="8995" s="7" customFormat="1" customHeight="1" spans="1:11">
      <c r="A8995" s="21" t="s">
        <v>12043</v>
      </c>
      <c r="B8995" s="24" t="s">
        <v>12044</v>
      </c>
      <c r="C8995" s="21" t="s">
        <v>12045</v>
      </c>
      <c r="D8995" s="23"/>
      <c r="E8995" s="23"/>
      <c r="F8995" s="23"/>
      <c r="G8995" s="22"/>
      <c r="H8995" s="23"/>
      <c r="I8995" s="22"/>
      <c r="J8995" s="23"/>
      <c r="K8995" s="23"/>
    </row>
    <row r="8996" s="7" customFormat="1" customHeight="1" spans="1:11">
      <c r="A8996" s="23"/>
      <c r="B8996" s="22"/>
      <c r="C8996" s="23"/>
      <c r="D8996" s="21" t="s">
        <v>2338</v>
      </c>
      <c r="E8996" s="21" t="s">
        <v>1403</v>
      </c>
      <c r="F8996" s="21" t="s">
        <v>1403</v>
      </c>
      <c r="G8996" s="25" t="s">
        <v>1403</v>
      </c>
      <c r="H8996" s="21" t="s">
        <v>1403</v>
      </c>
      <c r="I8996" s="25" t="s">
        <v>1403</v>
      </c>
      <c r="J8996" s="21" t="s">
        <v>1403</v>
      </c>
      <c r="K8996" s="21" t="s">
        <v>1403</v>
      </c>
    </row>
    <row r="8997" s="7" customFormat="1" customHeight="1" spans="1:11">
      <c r="A8997" s="23"/>
      <c r="B8997" s="22"/>
      <c r="C8997" s="23"/>
      <c r="D8997" s="21" t="s">
        <v>1403</v>
      </c>
      <c r="E8997" s="21" t="s">
        <v>2339</v>
      </c>
      <c r="F8997" s="21" t="s">
        <v>1403</v>
      </c>
      <c r="G8997" s="25" t="s">
        <v>1403</v>
      </c>
      <c r="H8997" s="21" t="s">
        <v>1403</v>
      </c>
      <c r="I8997" s="25" t="s">
        <v>1403</v>
      </c>
      <c r="J8997" s="21" t="s">
        <v>1403</v>
      </c>
      <c r="K8997" s="21" t="s">
        <v>1403</v>
      </c>
    </row>
    <row r="8998" s="7" customFormat="1" customHeight="1" spans="1:11">
      <c r="A8998" s="23"/>
      <c r="B8998" s="22"/>
      <c r="C8998" s="23"/>
      <c r="D8998" s="21" t="s">
        <v>1403</v>
      </c>
      <c r="E8998" s="21" t="s">
        <v>1403</v>
      </c>
      <c r="F8998" s="21" t="s">
        <v>12046</v>
      </c>
      <c r="G8998" s="25" t="s">
        <v>2341</v>
      </c>
      <c r="H8998" s="21" t="s">
        <v>2355</v>
      </c>
      <c r="I8998" s="25" t="s">
        <v>2516</v>
      </c>
      <c r="J8998" s="21" t="s">
        <v>12047</v>
      </c>
      <c r="K8998" s="21" t="s">
        <v>12048</v>
      </c>
    </row>
    <row r="8999" s="7" customFormat="1" customHeight="1" spans="1:11">
      <c r="A8999" s="23"/>
      <c r="B8999" s="22"/>
      <c r="C8999" s="23"/>
      <c r="D8999" s="21" t="s">
        <v>1403</v>
      </c>
      <c r="E8999" s="21" t="s">
        <v>1403</v>
      </c>
      <c r="F8999" s="21" t="s">
        <v>12049</v>
      </c>
      <c r="G8999" s="25" t="s">
        <v>2498</v>
      </c>
      <c r="H8999" s="21" t="s">
        <v>7784</v>
      </c>
      <c r="I8999" s="25" t="s">
        <v>2516</v>
      </c>
      <c r="J8999" s="21" t="s">
        <v>12050</v>
      </c>
      <c r="K8999" s="21" t="s">
        <v>11967</v>
      </c>
    </row>
    <row r="9000" s="7" customFormat="1" customHeight="1" spans="1:11">
      <c r="A9000" s="23"/>
      <c r="B9000" s="22"/>
      <c r="C9000" s="23"/>
      <c r="D9000" s="21" t="s">
        <v>1403</v>
      </c>
      <c r="E9000" s="21" t="s">
        <v>1403</v>
      </c>
      <c r="F9000" s="21" t="s">
        <v>12051</v>
      </c>
      <c r="G9000" s="25" t="s">
        <v>2498</v>
      </c>
      <c r="H9000" s="21" t="s">
        <v>2367</v>
      </c>
      <c r="I9000" s="25" t="s">
        <v>2343</v>
      </c>
      <c r="J9000" s="21" t="s">
        <v>12052</v>
      </c>
      <c r="K9000" s="21" t="s">
        <v>12053</v>
      </c>
    </row>
    <row r="9001" s="7" customFormat="1" customHeight="1" spans="1:11">
      <c r="A9001" s="23"/>
      <c r="B9001" s="22"/>
      <c r="C9001" s="23"/>
      <c r="D9001" s="21" t="s">
        <v>1403</v>
      </c>
      <c r="E9001" s="21" t="s">
        <v>1403</v>
      </c>
      <c r="F9001" s="21" t="s">
        <v>12054</v>
      </c>
      <c r="G9001" s="25" t="s">
        <v>2354</v>
      </c>
      <c r="H9001" s="21" t="s">
        <v>3737</v>
      </c>
      <c r="I9001" s="25" t="s">
        <v>12055</v>
      </c>
      <c r="J9001" s="21" t="s">
        <v>12056</v>
      </c>
      <c r="K9001" s="21" t="s">
        <v>12053</v>
      </c>
    </row>
    <row r="9002" s="7" customFormat="1" customHeight="1" spans="1:11">
      <c r="A9002" s="23"/>
      <c r="B9002" s="22"/>
      <c r="C9002" s="23"/>
      <c r="D9002" s="21" t="s">
        <v>1403</v>
      </c>
      <c r="E9002" s="21" t="s">
        <v>1403</v>
      </c>
      <c r="F9002" s="21" t="s">
        <v>12057</v>
      </c>
      <c r="G9002" s="25" t="s">
        <v>2341</v>
      </c>
      <c r="H9002" s="21" t="s">
        <v>2355</v>
      </c>
      <c r="I9002" s="25" t="s">
        <v>2416</v>
      </c>
      <c r="J9002" s="21" t="s">
        <v>12058</v>
      </c>
      <c r="K9002" s="21" t="s">
        <v>12059</v>
      </c>
    </row>
    <row r="9003" s="7" customFormat="1" customHeight="1" spans="1:11">
      <c r="A9003" s="23"/>
      <c r="B9003" s="22"/>
      <c r="C9003" s="23"/>
      <c r="D9003" s="21" t="s">
        <v>1403</v>
      </c>
      <c r="E9003" s="21" t="s">
        <v>1403</v>
      </c>
      <c r="F9003" s="21" t="s">
        <v>12060</v>
      </c>
      <c r="G9003" s="25" t="s">
        <v>2341</v>
      </c>
      <c r="H9003" s="21" t="s">
        <v>5153</v>
      </c>
      <c r="I9003" s="25" t="s">
        <v>2384</v>
      </c>
      <c r="J9003" s="21" t="s">
        <v>12061</v>
      </c>
      <c r="K9003" s="21" t="s">
        <v>12062</v>
      </c>
    </row>
    <row r="9004" s="7" customFormat="1" customHeight="1" spans="1:11">
      <c r="A9004" s="23"/>
      <c r="B9004" s="22"/>
      <c r="C9004" s="23"/>
      <c r="D9004" s="21" t="s">
        <v>1403</v>
      </c>
      <c r="E9004" s="21" t="s">
        <v>1403</v>
      </c>
      <c r="F9004" s="21" t="s">
        <v>12063</v>
      </c>
      <c r="G9004" s="25" t="s">
        <v>2354</v>
      </c>
      <c r="H9004" s="21" t="s">
        <v>2342</v>
      </c>
      <c r="I9004" s="25" t="s">
        <v>2516</v>
      </c>
      <c r="J9004" s="21" t="s">
        <v>12064</v>
      </c>
      <c r="K9004" s="21" t="s">
        <v>12065</v>
      </c>
    </row>
    <row r="9005" s="7" customFormat="1" customHeight="1" spans="1:11">
      <c r="A9005" s="23"/>
      <c r="B9005" s="22"/>
      <c r="C9005" s="23"/>
      <c r="D9005" s="21" t="s">
        <v>1403</v>
      </c>
      <c r="E9005" s="21" t="s">
        <v>2352</v>
      </c>
      <c r="F9005" s="21" t="s">
        <v>1403</v>
      </c>
      <c r="G9005" s="25" t="s">
        <v>1403</v>
      </c>
      <c r="H9005" s="21" t="s">
        <v>1403</v>
      </c>
      <c r="I9005" s="25" t="s">
        <v>1403</v>
      </c>
      <c r="J9005" s="21" t="s">
        <v>1403</v>
      </c>
      <c r="K9005" s="21" t="s">
        <v>1403</v>
      </c>
    </row>
    <row r="9006" s="7" customFormat="1" customHeight="1" spans="1:11">
      <c r="A9006" s="23"/>
      <c r="B9006" s="22"/>
      <c r="C9006" s="23"/>
      <c r="D9006" s="21" t="s">
        <v>1403</v>
      </c>
      <c r="E9006" s="21" t="s">
        <v>1403</v>
      </c>
      <c r="F9006" s="21" t="s">
        <v>11963</v>
      </c>
      <c r="G9006" s="25" t="s">
        <v>2697</v>
      </c>
      <c r="H9006" s="21" t="s">
        <v>11964</v>
      </c>
      <c r="I9006" s="25" t="s">
        <v>11965</v>
      </c>
      <c r="J9006" s="21" t="s">
        <v>11966</v>
      </c>
      <c r="K9006" s="21" t="s">
        <v>11967</v>
      </c>
    </row>
    <row r="9007" s="7" customFormat="1" customHeight="1" spans="1:11">
      <c r="A9007" s="23"/>
      <c r="B9007" s="22"/>
      <c r="C9007" s="23"/>
      <c r="D9007" s="21" t="s">
        <v>1403</v>
      </c>
      <c r="E9007" s="21" t="s">
        <v>1403</v>
      </c>
      <c r="F9007" s="21" t="s">
        <v>12066</v>
      </c>
      <c r="G9007" s="25" t="s">
        <v>2354</v>
      </c>
      <c r="H9007" s="21" t="s">
        <v>2622</v>
      </c>
      <c r="I9007" s="25" t="s">
        <v>2343</v>
      </c>
      <c r="J9007" s="21" t="s">
        <v>12067</v>
      </c>
      <c r="K9007" s="21" t="s">
        <v>12053</v>
      </c>
    </row>
    <row r="9008" s="7" customFormat="1" customHeight="1" spans="1:11">
      <c r="A9008" s="23"/>
      <c r="B9008" s="22"/>
      <c r="C9008" s="23"/>
      <c r="D9008" s="21" t="s">
        <v>1403</v>
      </c>
      <c r="E9008" s="21" t="s">
        <v>1403</v>
      </c>
      <c r="F9008" s="21" t="s">
        <v>12068</v>
      </c>
      <c r="G9008" s="25" t="s">
        <v>2354</v>
      </c>
      <c r="H9008" s="21" t="s">
        <v>2808</v>
      </c>
      <c r="I9008" s="25" t="s">
        <v>2343</v>
      </c>
      <c r="J9008" s="21" t="s">
        <v>12069</v>
      </c>
      <c r="K9008" s="21" t="s">
        <v>12070</v>
      </c>
    </row>
    <row r="9009" s="7" customFormat="1" customHeight="1" spans="1:11">
      <c r="A9009" s="23"/>
      <c r="B9009" s="22"/>
      <c r="C9009" s="23"/>
      <c r="D9009" s="21" t="s">
        <v>1403</v>
      </c>
      <c r="E9009" s="21" t="s">
        <v>2389</v>
      </c>
      <c r="F9009" s="21" t="s">
        <v>1403</v>
      </c>
      <c r="G9009" s="25" t="s">
        <v>1403</v>
      </c>
      <c r="H9009" s="21" t="s">
        <v>1403</v>
      </c>
      <c r="I9009" s="25" t="s">
        <v>1403</v>
      </c>
      <c r="J9009" s="21" t="s">
        <v>1403</v>
      </c>
      <c r="K9009" s="21" t="s">
        <v>1403</v>
      </c>
    </row>
    <row r="9010" s="7" customFormat="1" customHeight="1" spans="1:11">
      <c r="A9010" s="23"/>
      <c r="B9010" s="22"/>
      <c r="C9010" s="23"/>
      <c r="D9010" s="21" t="s">
        <v>1403</v>
      </c>
      <c r="E9010" s="21" t="s">
        <v>1403</v>
      </c>
      <c r="F9010" s="21" t="s">
        <v>12071</v>
      </c>
      <c r="G9010" s="25" t="s">
        <v>2341</v>
      </c>
      <c r="H9010" s="21" t="s">
        <v>2342</v>
      </c>
      <c r="I9010" s="25" t="s">
        <v>2343</v>
      </c>
      <c r="J9010" s="21" t="s">
        <v>12072</v>
      </c>
      <c r="K9010" s="21" t="s">
        <v>12073</v>
      </c>
    </row>
    <row r="9011" s="7" customFormat="1" customHeight="1" spans="1:11">
      <c r="A9011" s="23"/>
      <c r="B9011" s="22"/>
      <c r="C9011" s="23"/>
      <c r="D9011" s="21" t="s">
        <v>1403</v>
      </c>
      <c r="E9011" s="21" t="s">
        <v>1403</v>
      </c>
      <c r="F9011" s="21" t="s">
        <v>12074</v>
      </c>
      <c r="G9011" s="25" t="s">
        <v>2341</v>
      </c>
      <c r="H9011" s="21" t="s">
        <v>12075</v>
      </c>
      <c r="I9011" s="25" t="s">
        <v>2343</v>
      </c>
      <c r="J9011" s="21" t="s">
        <v>12072</v>
      </c>
      <c r="K9011" s="21" t="s">
        <v>12073</v>
      </c>
    </row>
    <row r="9012" s="7" customFormat="1" customHeight="1" spans="1:11">
      <c r="A9012" s="23"/>
      <c r="B9012" s="22"/>
      <c r="C9012" s="23"/>
      <c r="D9012" s="21" t="s">
        <v>1403</v>
      </c>
      <c r="E9012" s="21" t="s">
        <v>1403</v>
      </c>
      <c r="F9012" s="21" t="s">
        <v>11971</v>
      </c>
      <c r="G9012" s="25" t="s">
        <v>2341</v>
      </c>
      <c r="H9012" s="21" t="s">
        <v>2342</v>
      </c>
      <c r="I9012" s="25" t="s">
        <v>2343</v>
      </c>
      <c r="J9012" s="21" t="s">
        <v>12076</v>
      </c>
      <c r="K9012" s="21" t="s">
        <v>11973</v>
      </c>
    </row>
    <row r="9013" s="7" customFormat="1" customHeight="1" spans="1:11">
      <c r="A9013" s="23"/>
      <c r="B9013" s="22"/>
      <c r="C9013" s="23"/>
      <c r="D9013" s="21" t="s">
        <v>2357</v>
      </c>
      <c r="E9013" s="21" t="s">
        <v>1403</v>
      </c>
      <c r="F9013" s="21" t="s">
        <v>1403</v>
      </c>
      <c r="G9013" s="25" t="s">
        <v>1403</v>
      </c>
      <c r="H9013" s="21" t="s">
        <v>1403</v>
      </c>
      <c r="I9013" s="25" t="s">
        <v>1403</v>
      </c>
      <c r="J9013" s="21" t="s">
        <v>1403</v>
      </c>
      <c r="K9013" s="21" t="s">
        <v>1403</v>
      </c>
    </row>
    <row r="9014" s="7" customFormat="1" customHeight="1" spans="1:11">
      <c r="A9014" s="23"/>
      <c r="B9014" s="22"/>
      <c r="C9014" s="23"/>
      <c r="D9014" s="21" t="s">
        <v>1403</v>
      </c>
      <c r="E9014" s="21" t="s">
        <v>2358</v>
      </c>
      <c r="F9014" s="21" t="s">
        <v>1403</v>
      </c>
      <c r="G9014" s="25" t="s">
        <v>1403</v>
      </c>
      <c r="H9014" s="21" t="s">
        <v>1403</v>
      </c>
      <c r="I9014" s="25" t="s">
        <v>1403</v>
      </c>
      <c r="J9014" s="21" t="s">
        <v>1403</v>
      </c>
      <c r="K9014" s="21" t="s">
        <v>1403</v>
      </c>
    </row>
    <row r="9015" s="7" customFormat="1" customHeight="1" spans="1:11">
      <c r="A9015" s="23"/>
      <c r="B9015" s="22"/>
      <c r="C9015" s="23"/>
      <c r="D9015" s="21" t="s">
        <v>1403</v>
      </c>
      <c r="E9015" s="21" t="s">
        <v>1403</v>
      </c>
      <c r="F9015" s="21" t="s">
        <v>12077</v>
      </c>
      <c r="G9015" s="25" t="s">
        <v>2341</v>
      </c>
      <c r="H9015" s="21" t="s">
        <v>2342</v>
      </c>
      <c r="I9015" s="25" t="s">
        <v>2343</v>
      </c>
      <c r="J9015" s="21" t="s">
        <v>12078</v>
      </c>
      <c r="K9015" s="21" t="s">
        <v>12079</v>
      </c>
    </row>
    <row r="9016" s="7" customFormat="1" customHeight="1" spans="1:11">
      <c r="A9016" s="23"/>
      <c r="B9016" s="22"/>
      <c r="C9016" s="23"/>
      <c r="D9016" s="21" t="s">
        <v>1403</v>
      </c>
      <c r="E9016" s="21" t="s">
        <v>1403</v>
      </c>
      <c r="F9016" s="21" t="s">
        <v>11977</v>
      </c>
      <c r="G9016" s="25" t="s">
        <v>2498</v>
      </c>
      <c r="H9016" s="21" t="s">
        <v>8252</v>
      </c>
      <c r="I9016" s="25" t="s">
        <v>2343</v>
      </c>
      <c r="J9016" s="21" t="s">
        <v>11978</v>
      </c>
      <c r="K9016" s="21" t="s">
        <v>11967</v>
      </c>
    </row>
    <row r="9017" s="7" customFormat="1" customHeight="1" spans="1:11">
      <c r="A9017" s="23"/>
      <c r="B9017" s="22"/>
      <c r="C9017" s="23"/>
      <c r="D9017" s="21" t="s">
        <v>1403</v>
      </c>
      <c r="E9017" s="21" t="s">
        <v>1403</v>
      </c>
      <c r="F9017" s="21" t="s">
        <v>12080</v>
      </c>
      <c r="G9017" s="25" t="s">
        <v>2354</v>
      </c>
      <c r="H9017" s="21" t="s">
        <v>2452</v>
      </c>
      <c r="I9017" s="25" t="s">
        <v>2343</v>
      </c>
      <c r="J9017" s="21" t="s">
        <v>12081</v>
      </c>
      <c r="K9017" s="21" t="s">
        <v>12082</v>
      </c>
    </row>
    <row r="9018" s="7" customFormat="1" customHeight="1" spans="1:11">
      <c r="A9018" s="23"/>
      <c r="B9018" s="22"/>
      <c r="C9018" s="23"/>
      <c r="D9018" s="21" t="s">
        <v>2373</v>
      </c>
      <c r="E9018" s="21" t="s">
        <v>1403</v>
      </c>
      <c r="F9018" s="21" t="s">
        <v>1403</v>
      </c>
      <c r="G9018" s="25" t="s">
        <v>1403</v>
      </c>
      <c r="H9018" s="21" t="s">
        <v>1403</v>
      </c>
      <c r="I9018" s="25" t="s">
        <v>1403</v>
      </c>
      <c r="J9018" s="21" t="s">
        <v>1403</v>
      </c>
      <c r="K9018" s="21" t="s">
        <v>1403</v>
      </c>
    </row>
    <row r="9019" s="7" customFormat="1" customHeight="1" spans="1:11">
      <c r="A9019" s="23"/>
      <c r="B9019" s="22"/>
      <c r="C9019" s="23"/>
      <c r="D9019" s="21" t="s">
        <v>1403</v>
      </c>
      <c r="E9019" s="21" t="s">
        <v>2374</v>
      </c>
      <c r="F9019" s="21" t="s">
        <v>1403</v>
      </c>
      <c r="G9019" s="25" t="s">
        <v>1403</v>
      </c>
      <c r="H9019" s="21" t="s">
        <v>1403</v>
      </c>
      <c r="I9019" s="25" t="s">
        <v>1403</v>
      </c>
      <c r="J9019" s="21" t="s">
        <v>1403</v>
      </c>
      <c r="K9019" s="21" t="s">
        <v>1403</v>
      </c>
    </row>
    <row r="9020" s="7" customFormat="1" customHeight="1" spans="1:11">
      <c r="A9020" s="23"/>
      <c r="B9020" s="22"/>
      <c r="C9020" s="23"/>
      <c r="D9020" s="21" t="s">
        <v>1403</v>
      </c>
      <c r="E9020" s="21" t="s">
        <v>1403</v>
      </c>
      <c r="F9020" s="21" t="s">
        <v>12083</v>
      </c>
      <c r="G9020" s="25" t="s">
        <v>2354</v>
      </c>
      <c r="H9020" s="21" t="s">
        <v>2452</v>
      </c>
      <c r="I9020" s="25" t="s">
        <v>2343</v>
      </c>
      <c r="J9020" s="21" t="s">
        <v>12084</v>
      </c>
      <c r="K9020" s="21" t="s">
        <v>12085</v>
      </c>
    </row>
    <row r="9021" s="7" customFormat="1" customHeight="1" spans="1:11">
      <c r="A9021" s="23"/>
      <c r="B9021" s="22"/>
      <c r="C9021" s="23"/>
      <c r="D9021" s="21" t="s">
        <v>1403</v>
      </c>
      <c r="E9021" s="21" t="s">
        <v>1403</v>
      </c>
      <c r="F9021" s="21" t="s">
        <v>11981</v>
      </c>
      <c r="G9021" s="25" t="s">
        <v>2354</v>
      </c>
      <c r="H9021" s="21" t="s">
        <v>2452</v>
      </c>
      <c r="I9021" s="25" t="s">
        <v>2343</v>
      </c>
      <c r="J9021" s="21" t="s">
        <v>12086</v>
      </c>
      <c r="K9021" s="21" t="s">
        <v>11983</v>
      </c>
    </row>
    <row r="9022" s="7" customFormat="1" customHeight="1" spans="1:11">
      <c r="A9022" s="23"/>
      <c r="B9022" s="22"/>
      <c r="C9022" s="23"/>
      <c r="D9022" s="21" t="s">
        <v>1403</v>
      </c>
      <c r="E9022" s="21" t="s">
        <v>1403</v>
      </c>
      <c r="F9022" s="21" t="s">
        <v>12087</v>
      </c>
      <c r="G9022" s="25" t="s">
        <v>2354</v>
      </c>
      <c r="H9022" s="21" t="s">
        <v>2452</v>
      </c>
      <c r="I9022" s="25" t="s">
        <v>2343</v>
      </c>
      <c r="J9022" s="21" t="s">
        <v>12088</v>
      </c>
      <c r="K9022" s="21" t="s">
        <v>12040</v>
      </c>
    </row>
    <row r="9023" s="7" customFormat="1" customHeight="1" spans="1:11">
      <c r="A9023" s="21" t="s">
        <v>12089</v>
      </c>
      <c r="B9023" s="24" t="s">
        <v>12090</v>
      </c>
      <c r="C9023" s="21" t="s">
        <v>12091</v>
      </c>
      <c r="D9023" s="23"/>
      <c r="E9023" s="23"/>
      <c r="F9023" s="23"/>
      <c r="G9023" s="22"/>
      <c r="H9023" s="23"/>
      <c r="I9023" s="22"/>
      <c r="J9023" s="23"/>
      <c r="K9023" s="23"/>
    </row>
    <row r="9024" s="7" customFormat="1" customHeight="1" spans="1:11">
      <c r="A9024" s="23"/>
      <c r="B9024" s="22"/>
      <c r="C9024" s="23"/>
      <c r="D9024" s="21" t="s">
        <v>2338</v>
      </c>
      <c r="E9024" s="21" t="s">
        <v>1403</v>
      </c>
      <c r="F9024" s="21" t="s">
        <v>1403</v>
      </c>
      <c r="G9024" s="25" t="s">
        <v>1403</v>
      </c>
      <c r="H9024" s="21" t="s">
        <v>1403</v>
      </c>
      <c r="I9024" s="25" t="s">
        <v>1403</v>
      </c>
      <c r="J9024" s="21" t="s">
        <v>1403</v>
      </c>
      <c r="K9024" s="21" t="s">
        <v>1403</v>
      </c>
    </row>
    <row r="9025" s="7" customFormat="1" customHeight="1" spans="1:11">
      <c r="A9025" s="23"/>
      <c r="B9025" s="22"/>
      <c r="C9025" s="23"/>
      <c r="D9025" s="21" t="s">
        <v>1403</v>
      </c>
      <c r="E9025" s="21" t="s">
        <v>2339</v>
      </c>
      <c r="F9025" s="21" t="s">
        <v>1403</v>
      </c>
      <c r="G9025" s="25" t="s">
        <v>1403</v>
      </c>
      <c r="H9025" s="21" t="s">
        <v>1403</v>
      </c>
      <c r="I9025" s="25" t="s">
        <v>1403</v>
      </c>
      <c r="J9025" s="21" t="s">
        <v>1403</v>
      </c>
      <c r="K9025" s="21" t="s">
        <v>1403</v>
      </c>
    </row>
    <row r="9026" s="7" customFormat="1" customHeight="1" spans="1:11">
      <c r="A9026" s="23"/>
      <c r="B9026" s="22"/>
      <c r="C9026" s="23"/>
      <c r="D9026" s="21" t="s">
        <v>1403</v>
      </c>
      <c r="E9026" s="21" t="s">
        <v>1403</v>
      </c>
      <c r="F9026" s="21" t="s">
        <v>12092</v>
      </c>
      <c r="G9026" s="25" t="s">
        <v>2341</v>
      </c>
      <c r="H9026" s="21" t="s">
        <v>2439</v>
      </c>
      <c r="I9026" s="25" t="s">
        <v>2384</v>
      </c>
      <c r="J9026" s="21" t="s">
        <v>12093</v>
      </c>
      <c r="K9026" s="21" t="s">
        <v>12094</v>
      </c>
    </row>
    <row r="9027" s="7" customFormat="1" customHeight="1" spans="1:11">
      <c r="A9027" s="23"/>
      <c r="B9027" s="22"/>
      <c r="C9027" s="23"/>
      <c r="D9027" s="21" t="s">
        <v>1403</v>
      </c>
      <c r="E9027" s="21" t="s">
        <v>2352</v>
      </c>
      <c r="F9027" s="21" t="s">
        <v>1403</v>
      </c>
      <c r="G9027" s="25" t="s">
        <v>1403</v>
      </c>
      <c r="H9027" s="21" t="s">
        <v>1403</v>
      </c>
      <c r="I9027" s="25" t="s">
        <v>1403</v>
      </c>
      <c r="J9027" s="21" t="s">
        <v>1403</v>
      </c>
      <c r="K9027" s="21" t="s">
        <v>1403</v>
      </c>
    </row>
    <row r="9028" s="7" customFormat="1" customHeight="1" spans="1:11">
      <c r="A9028" s="23"/>
      <c r="B9028" s="22"/>
      <c r="C9028" s="23"/>
      <c r="D9028" s="21" t="s">
        <v>1403</v>
      </c>
      <c r="E9028" s="21" t="s">
        <v>1403</v>
      </c>
      <c r="F9028" s="21" t="s">
        <v>12095</v>
      </c>
      <c r="G9028" s="25" t="s">
        <v>2341</v>
      </c>
      <c r="H9028" s="21" t="s">
        <v>2342</v>
      </c>
      <c r="I9028" s="25" t="s">
        <v>2343</v>
      </c>
      <c r="J9028" s="21" t="s">
        <v>12096</v>
      </c>
      <c r="K9028" s="21" t="s">
        <v>12094</v>
      </c>
    </row>
    <row r="9029" s="7" customFormat="1" customHeight="1" spans="1:11">
      <c r="A9029" s="23"/>
      <c r="B9029" s="22"/>
      <c r="C9029" s="23"/>
      <c r="D9029" s="21" t="s">
        <v>1403</v>
      </c>
      <c r="E9029" s="21" t="s">
        <v>2389</v>
      </c>
      <c r="F9029" s="21" t="s">
        <v>1403</v>
      </c>
      <c r="G9029" s="25" t="s">
        <v>1403</v>
      </c>
      <c r="H9029" s="21" t="s">
        <v>1403</v>
      </c>
      <c r="I9029" s="25" t="s">
        <v>1403</v>
      </c>
      <c r="J9029" s="21" t="s">
        <v>1403</v>
      </c>
      <c r="K9029" s="21" t="s">
        <v>1403</v>
      </c>
    </row>
    <row r="9030" s="7" customFormat="1" customHeight="1" spans="1:11">
      <c r="A9030" s="23"/>
      <c r="B9030" s="22"/>
      <c r="C9030" s="23"/>
      <c r="D9030" s="21" t="s">
        <v>1403</v>
      </c>
      <c r="E9030" s="21" t="s">
        <v>1403</v>
      </c>
      <c r="F9030" s="21" t="s">
        <v>2404</v>
      </c>
      <c r="G9030" s="25" t="s">
        <v>2341</v>
      </c>
      <c r="H9030" s="21" t="s">
        <v>2342</v>
      </c>
      <c r="I9030" s="25" t="s">
        <v>2343</v>
      </c>
      <c r="J9030" s="21" t="s">
        <v>12097</v>
      </c>
      <c r="K9030" s="21" t="s">
        <v>12094</v>
      </c>
    </row>
    <row r="9031" s="7" customFormat="1" customHeight="1" spans="1:11">
      <c r="A9031" s="23"/>
      <c r="B9031" s="22"/>
      <c r="C9031" s="23"/>
      <c r="D9031" s="21" t="s">
        <v>2357</v>
      </c>
      <c r="E9031" s="21" t="s">
        <v>1403</v>
      </c>
      <c r="F9031" s="21" t="s">
        <v>1403</v>
      </c>
      <c r="G9031" s="25" t="s">
        <v>1403</v>
      </c>
      <c r="H9031" s="21" t="s">
        <v>1403</v>
      </c>
      <c r="I9031" s="25" t="s">
        <v>1403</v>
      </c>
      <c r="J9031" s="21" t="s">
        <v>1403</v>
      </c>
      <c r="K9031" s="21" t="s">
        <v>1403</v>
      </c>
    </row>
    <row r="9032" s="7" customFormat="1" customHeight="1" spans="1:11">
      <c r="A9032" s="23"/>
      <c r="B9032" s="22"/>
      <c r="C9032" s="23"/>
      <c r="D9032" s="21" t="s">
        <v>1403</v>
      </c>
      <c r="E9032" s="21" t="s">
        <v>2358</v>
      </c>
      <c r="F9032" s="21" t="s">
        <v>1403</v>
      </c>
      <c r="G9032" s="25" t="s">
        <v>1403</v>
      </c>
      <c r="H9032" s="21" t="s">
        <v>1403</v>
      </c>
      <c r="I9032" s="25" t="s">
        <v>1403</v>
      </c>
      <c r="J9032" s="21" t="s">
        <v>1403</v>
      </c>
      <c r="K9032" s="21" t="s">
        <v>1403</v>
      </c>
    </row>
    <row r="9033" s="7" customFormat="1" customHeight="1" spans="1:11">
      <c r="A9033" s="23"/>
      <c r="B9033" s="22"/>
      <c r="C9033" s="23"/>
      <c r="D9033" s="21" t="s">
        <v>1403</v>
      </c>
      <c r="E9033" s="21" t="s">
        <v>1403</v>
      </c>
      <c r="F9033" s="21" t="s">
        <v>3080</v>
      </c>
      <c r="G9033" s="25" t="s">
        <v>2341</v>
      </c>
      <c r="H9033" s="21" t="s">
        <v>2342</v>
      </c>
      <c r="I9033" s="25" t="s">
        <v>2343</v>
      </c>
      <c r="J9033" s="21" t="s">
        <v>12098</v>
      </c>
      <c r="K9033" s="21" t="s">
        <v>12094</v>
      </c>
    </row>
    <row r="9034" s="7" customFormat="1" customHeight="1" spans="1:11">
      <c r="A9034" s="23"/>
      <c r="B9034" s="22"/>
      <c r="C9034" s="23"/>
      <c r="D9034" s="21" t="s">
        <v>2373</v>
      </c>
      <c r="E9034" s="21" t="s">
        <v>1403</v>
      </c>
      <c r="F9034" s="21" t="s">
        <v>1403</v>
      </c>
      <c r="G9034" s="25" t="s">
        <v>1403</v>
      </c>
      <c r="H9034" s="21" t="s">
        <v>1403</v>
      </c>
      <c r="I9034" s="25" t="s">
        <v>1403</v>
      </c>
      <c r="J9034" s="21" t="s">
        <v>1403</v>
      </c>
      <c r="K9034" s="21" t="s">
        <v>1403</v>
      </c>
    </row>
    <row r="9035" s="7" customFormat="1" customHeight="1" spans="1:11">
      <c r="A9035" s="23"/>
      <c r="B9035" s="22"/>
      <c r="C9035" s="23"/>
      <c r="D9035" s="21" t="s">
        <v>1403</v>
      </c>
      <c r="E9035" s="21" t="s">
        <v>2374</v>
      </c>
      <c r="F9035" s="21" t="s">
        <v>1403</v>
      </c>
      <c r="G9035" s="25" t="s">
        <v>1403</v>
      </c>
      <c r="H9035" s="21" t="s">
        <v>1403</v>
      </c>
      <c r="I9035" s="25" t="s">
        <v>1403</v>
      </c>
      <c r="J9035" s="21" t="s">
        <v>1403</v>
      </c>
      <c r="K9035" s="21" t="s">
        <v>1403</v>
      </c>
    </row>
    <row r="9036" s="7" customFormat="1" customHeight="1" spans="1:11">
      <c r="A9036" s="23"/>
      <c r="B9036" s="22"/>
      <c r="C9036" s="23"/>
      <c r="D9036" s="21" t="s">
        <v>1403</v>
      </c>
      <c r="E9036" s="21" t="s">
        <v>1403</v>
      </c>
      <c r="F9036" s="21" t="s">
        <v>2984</v>
      </c>
      <c r="G9036" s="25" t="s">
        <v>2354</v>
      </c>
      <c r="H9036" s="21" t="s">
        <v>2394</v>
      </c>
      <c r="I9036" s="25" t="s">
        <v>2343</v>
      </c>
      <c r="J9036" s="21" t="s">
        <v>3082</v>
      </c>
      <c r="K9036" s="21" t="s">
        <v>12094</v>
      </c>
    </row>
    <row r="9037" s="7" customFormat="1" customHeight="1" spans="1:11">
      <c r="A9037" s="21" t="s">
        <v>2398</v>
      </c>
      <c r="B9037" s="24" t="s">
        <v>12099</v>
      </c>
      <c r="C9037" s="21" t="s">
        <v>12100</v>
      </c>
      <c r="D9037" s="23"/>
      <c r="E9037" s="23"/>
      <c r="F9037" s="23"/>
      <c r="G9037" s="22"/>
      <c r="H9037" s="23"/>
      <c r="I9037" s="22"/>
      <c r="J9037" s="23"/>
      <c r="K9037" s="23"/>
    </row>
    <row r="9038" s="7" customFormat="1" customHeight="1" spans="1:11">
      <c r="A9038" s="23"/>
      <c r="B9038" s="22"/>
      <c r="C9038" s="23"/>
      <c r="D9038" s="21" t="s">
        <v>2338</v>
      </c>
      <c r="E9038" s="21" t="s">
        <v>1403</v>
      </c>
      <c r="F9038" s="21" t="s">
        <v>1403</v>
      </c>
      <c r="G9038" s="25" t="s">
        <v>1403</v>
      </c>
      <c r="H9038" s="21" t="s">
        <v>1403</v>
      </c>
      <c r="I9038" s="25" t="s">
        <v>1403</v>
      </c>
      <c r="J9038" s="21" t="s">
        <v>1403</v>
      </c>
      <c r="K9038" s="21" t="s">
        <v>1403</v>
      </c>
    </row>
    <row r="9039" s="7" customFormat="1" customHeight="1" spans="1:11">
      <c r="A9039" s="23"/>
      <c r="B9039" s="22"/>
      <c r="C9039" s="23"/>
      <c r="D9039" s="21" t="s">
        <v>1403</v>
      </c>
      <c r="E9039" s="21" t="s">
        <v>2339</v>
      </c>
      <c r="F9039" s="21" t="s">
        <v>1403</v>
      </c>
      <c r="G9039" s="25" t="s">
        <v>1403</v>
      </c>
      <c r="H9039" s="21" t="s">
        <v>1403</v>
      </c>
      <c r="I9039" s="25" t="s">
        <v>1403</v>
      </c>
      <c r="J9039" s="21" t="s">
        <v>1403</v>
      </c>
      <c r="K9039" s="21" t="s">
        <v>1403</v>
      </c>
    </row>
    <row r="9040" s="7" customFormat="1" customHeight="1" spans="1:11">
      <c r="A9040" s="23"/>
      <c r="B9040" s="22"/>
      <c r="C9040" s="23"/>
      <c r="D9040" s="21" t="s">
        <v>1403</v>
      </c>
      <c r="E9040" s="21" t="s">
        <v>1403</v>
      </c>
      <c r="F9040" s="21" t="s">
        <v>3074</v>
      </c>
      <c r="G9040" s="25" t="s">
        <v>2341</v>
      </c>
      <c r="H9040" s="21" t="s">
        <v>2620</v>
      </c>
      <c r="I9040" s="25" t="s">
        <v>2384</v>
      </c>
      <c r="J9040" s="21" t="s">
        <v>12101</v>
      </c>
      <c r="K9040" s="21" t="s">
        <v>12102</v>
      </c>
    </row>
    <row r="9041" s="7" customFormat="1" customHeight="1" spans="1:11">
      <c r="A9041" s="23"/>
      <c r="B9041" s="22"/>
      <c r="C9041" s="23"/>
      <c r="D9041" s="21" t="s">
        <v>1403</v>
      </c>
      <c r="E9041" s="21" t="s">
        <v>2352</v>
      </c>
      <c r="F9041" s="21" t="s">
        <v>1403</v>
      </c>
      <c r="G9041" s="25" t="s">
        <v>1403</v>
      </c>
      <c r="H9041" s="21" t="s">
        <v>1403</v>
      </c>
      <c r="I9041" s="25" t="s">
        <v>1403</v>
      </c>
      <c r="J9041" s="21" t="s">
        <v>1403</v>
      </c>
      <c r="K9041" s="21" t="s">
        <v>1403</v>
      </c>
    </row>
    <row r="9042" s="7" customFormat="1" customHeight="1" spans="1:11">
      <c r="A9042" s="23"/>
      <c r="B9042" s="22"/>
      <c r="C9042" s="23"/>
      <c r="D9042" s="21" t="s">
        <v>1403</v>
      </c>
      <c r="E9042" s="21" t="s">
        <v>1403</v>
      </c>
      <c r="F9042" s="21" t="s">
        <v>3137</v>
      </c>
      <c r="G9042" s="25" t="s">
        <v>2341</v>
      </c>
      <c r="H9042" s="21" t="s">
        <v>2342</v>
      </c>
      <c r="I9042" s="25" t="s">
        <v>2343</v>
      </c>
      <c r="J9042" s="21" t="s">
        <v>12103</v>
      </c>
      <c r="K9042" s="21" t="s">
        <v>12102</v>
      </c>
    </row>
    <row r="9043" s="7" customFormat="1" customHeight="1" spans="1:11">
      <c r="A9043" s="23"/>
      <c r="B9043" s="22"/>
      <c r="C9043" s="23"/>
      <c r="D9043" s="21" t="s">
        <v>1403</v>
      </c>
      <c r="E9043" s="21" t="s">
        <v>2389</v>
      </c>
      <c r="F9043" s="21" t="s">
        <v>1403</v>
      </c>
      <c r="G9043" s="25" t="s">
        <v>1403</v>
      </c>
      <c r="H9043" s="21" t="s">
        <v>1403</v>
      </c>
      <c r="I9043" s="25" t="s">
        <v>1403</v>
      </c>
      <c r="J9043" s="21" t="s">
        <v>1403</v>
      </c>
      <c r="K9043" s="21" t="s">
        <v>1403</v>
      </c>
    </row>
    <row r="9044" s="7" customFormat="1" customHeight="1" spans="1:11">
      <c r="A9044" s="23"/>
      <c r="B9044" s="22"/>
      <c r="C9044" s="23"/>
      <c r="D9044" s="21" t="s">
        <v>1403</v>
      </c>
      <c r="E9044" s="21" t="s">
        <v>1403</v>
      </c>
      <c r="F9044" s="21" t="s">
        <v>2404</v>
      </c>
      <c r="G9044" s="25" t="s">
        <v>2341</v>
      </c>
      <c r="H9044" s="21" t="s">
        <v>2342</v>
      </c>
      <c r="I9044" s="25" t="s">
        <v>2343</v>
      </c>
      <c r="J9044" s="21" t="s">
        <v>3078</v>
      </c>
      <c r="K9044" s="21" t="s">
        <v>12102</v>
      </c>
    </row>
    <row r="9045" s="7" customFormat="1" customHeight="1" spans="1:11">
      <c r="A9045" s="23"/>
      <c r="B9045" s="22"/>
      <c r="C9045" s="23"/>
      <c r="D9045" s="21" t="s">
        <v>2357</v>
      </c>
      <c r="E9045" s="21" t="s">
        <v>1403</v>
      </c>
      <c r="F9045" s="21" t="s">
        <v>1403</v>
      </c>
      <c r="G9045" s="25" t="s">
        <v>1403</v>
      </c>
      <c r="H9045" s="21" t="s">
        <v>1403</v>
      </c>
      <c r="I9045" s="25" t="s">
        <v>1403</v>
      </c>
      <c r="J9045" s="21" t="s">
        <v>1403</v>
      </c>
      <c r="K9045" s="21" t="s">
        <v>1403</v>
      </c>
    </row>
    <row r="9046" s="7" customFormat="1" customHeight="1" spans="1:11">
      <c r="A9046" s="23"/>
      <c r="B9046" s="22"/>
      <c r="C9046" s="23"/>
      <c r="D9046" s="21" t="s">
        <v>1403</v>
      </c>
      <c r="E9046" s="21" t="s">
        <v>2358</v>
      </c>
      <c r="F9046" s="21" t="s">
        <v>1403</v>
      </c>
      <c r="G9046" s="25" t="s">
        <v>1403</v>
      </c>
      <c r="H9046" s="21" t="s">
        <v>1403</v>
      </c>
      <c r="I9046" s="25" t="s">
        <v>1403</v>
      </c>
      <c r="J9046" s="21" t="s">
        <v>1403</v>
      </c>
      <c r="K9046" s="21" t="s">
        <v>1403</v>
      </c>
    </row>
    <row r="9047" s="7" customFormat="1" customHeight="1" spans="1:11">
      <c r="A9047" s="23"/>
      <c r="B9047" s="22"/>
      <c r="C9047" s="23"/>
      <c r="D9047" s="21" t="s">
        <v>1403</v>
      </c>
      <c r="E9047" s="21" t="s">
        <v>1403</v>
      </c>
      <c r="F9047" s="21" t="s">
        <v>3080</v>
      </c>
      <c r="G9047" s="25" t="s">
        <v>2354</v>
      </c>
      <c r="H9047" s="21" t="s">
        <v>2342</v>
      </c>
      <c r="I9047" s="25" t="s">
        <v>2343</v>
      </c>
      <c r="J9047" s="21" t="s">
        <v>3081</v>
      </c>
      <c r="K9047" s="21" t="s">
        <v>12102</v>
      </c>
    </row>
    <row r="9048" s="7" customFormat="1" customHeight="1" spans="1:11">
      <c r="A9048" s="23"/>
      <c r="B9048" s="22"/>
      <c r="C9048" s="23"/>
      <c r="D9048" s="21" t="s">
        <v>1403</v>
      </c>
      <c r="E9048" s="21" t="s">
        <v>1403</v>
      </c>
      <c r="F9048" s="21" t="s">
        <v>3160</v>
      </c>
      <c r="G9048" s="25" t="s">
        <v>2341</v>
      </c>
      <c r="H9048" s="21" t="s">
        <v>2342</v>
      </c>
      <c r="I9048" s="25" t="s">
        <v>2343</v>
      </c>
      <c r="J9048" s="21" t="s">
        <v>3161</v>
      </c>
      <c r="K9048" s="21" t="s">
        <v>12102</v>
      </c>
    </row>
    <row r="9049" s="7" customFormat="1" customHeight="1" spans="1:11">
      <c r="A9049" s="23"/>
      <c r="B9049" s="22"/>
      <c r="C9049" s="23"/>
      <c r="D9049" s="21" t="s">
        <v>2373</v>
      </c>
      <c r="E9049" s="21" t="s">
        <v>1403</v>
      </c>
      <c r="F9049" s="21" t="s">
        <v>1403</v>
      </c>
      <c r="G9049" s="25" t="s">
        <v>1403</v>
      </c>
      <c r="H9049" s="21" t="s">
        <v>1403</v>
      </c>
      <c r="I9049" s="25" t="s">
        <v>1403</v>
      </c>
      <c r="J9049" s="21" t="s">
        <v>1403</v>
      </c>
      <c r="K9049" s="21" t="s">
        <v>1403</v>
      </c>
    </row>
    <row r="9050" s="7" customFormat="1" customHeight="1" spans="1:11">
      <c r="A9050" s="23"/>
      <c r="B9050" s="22"/>
      <c r="C9050" s="23"/>
      <c r="D9050" s="21" t="s">
        <v>1403</v>
      </c>
      <c r="E9050" s="21" t="s">
        <v>2374</v>
      </c>
      <c r="F9050" s="21" t="s">
        <v>1403</v>
      </c>
      <c r="G9050" s="25" t="s">
        <v>1403</v>
      </c>
      <c r="H9050" s="21" t="s">
        <v>1403</v>
      </c>
      <c r="I9050" s="25" t="s">
        <v>1403</v>
      </c>
      <c r="J9050" s="21" t="s">
        <v>1403</v>
      </c>
      <c r="K9050" s="21" t="s">
        <v>1403</v>
      </c>
    </row>
    <row r="9051" s="7" customFormat="1" customHeight="1" spans="1:11">
      <c r="A9051" s="23"/>
      <c r="B9051" s="22"/>
      <c r="C9051" s="23"/>
      <c r="D9051" s="21" t="s">
        <v>1403</v>
      </c>
      <c r="E9051" s="21" t="s">
        <v>1403</v>
      </c>
      <c r="F9051" s="21" t="s">
        <v>2984</v>
      </c>
      <c r="G9051" s="25" t="s">
        <v>2354</v>
      </c>
      <c r="H9051" s="21" t="s">
        <v>2376</v>
      </c>
      <c r="I9051" s="25" t="s">
        <v>2343</v>
      </c>
      <c r="J9051" s="21" t="s">
        <v>3082</v>
      </c>
      <c r="K9051" s="21" t="s">
        <v>12102</v>
      </c>
    </row>
    <row r="9052" s="7" customFormat="1" customHeight="1" spans="1:11">
      <c r="A9052" s="21" t="s">
        <v>12104</v>
      </c>
      <c r="B9052" s="24" t="s">
        <v>12105</v>
      </c>
      <c r="C9052" s="21" t="s">
        <v>12106</v>
      </c>
      <c r="D9052" s="23"/>
      <c r="E9052" s="23"/>
      <c r="F9052" s="23"/>
      <c r="G9052" s="22"/>
      <c r="H9052" s="23"/>
      <c r="I9052" s="22"/>
      <c r="J9052" s="23"/>
      <c r="K9052" s="23"/>
    </row>
    <row r="9053" s="7" customFormat="1" customHeight="1" spans="1:11">
      <c r="A9053" s="23"/>
      <c r="B9053" s="22"/>
      <c r="C9053" s="23"/>
      <c r="D9053" s="21" t="s">
        <v>2338</v>
      </c>
      <c r="E9053" s="21" t="s">
        <v>1403</v>
      </c>
      <c r="F9053" s="21" t="s">
        <v>1403</v>
      </c>
      <c r="G9053" s="25" t="s">
        <v>1403</v>
      </c>
      <c r="H9053" s="21" t="s">
        <v>1403</v>
      </c>
      <c r="I9053" s="25" t="s">
        <v>1403</v>
      </c>
      <c r="J9053" s="21" t="s">
        <v>1403</v>
      </c>
      <c r="K9053" s="21" t="s">
        <v>1403</v>
      </c>
    </row>
    <row r="9054" s="7" customFormat="1" customHeight="1" spans="1:11">
      <c r="A9054" s="23"/>
      <c r="B9054" s="22"/>
      <c r="C9054" s="23"/>
      <c r="D9054" s="21" t="s">
        <v>1403</v>
      </c>
      <c r="E9054" s="21" t="s">
        <v>2339</v>
      </c>
      <c r="F9054" s="21" t="s">
        <v>1403</v>
      </c>
      <c r="G9054" s="25" t="s">
        <v>1403</v>
      </c>
      <c r="H9054" s="21" t="s">
        <v>1403</v>
      </c>
      <c r="I9054" s="25" t="s">
        <v>1403</v>
      </c>
      <c r="J9054" s="21" t="s">
        <v>1403</v>
      </c>
      <c r="K9054" s="21" t="s">
        <v>1403</v>
      </c>
    </row>
    <row r="9055" s="7" customFormat="1" customHeight="1" spans="1:11">
      <c r="A9055" s="23"/>
      <c r="B9055" s="22"/>
      <c r="C9055" s="23"/>
      <c r="D9055" s="21" t="s">
        <v>1403</v>
      </c>
      <c r="E9055" s="21" t="s">
        <v>1403</v>
      </c>
      <c r="F9055" s="21" t="s">
        <v>12107</v>
      </c>
      <c r="G9055" s="25" t="s">
        <v>2341</v>
      </c>
      <c r="H9055" s="21" t="s">
        <v>2541</v>
      </c>
      <c r="I9055" s="25" t="s">
        <v>2416</v>
      </c>
      <c r="J9055" s="21" t="s">
        <v>12108</v>
      </c>
      <c r="K9055" s="21" t="s">
        <v>12109</v>
      </c>
    </row>
    <row r="9056" s="7" customFormat="1" customHeight="1" spans="1:11">
      <c r="A9056" s="23"/>
      <c r="B9056" s="22"/>
      <c r="C9056" s="23"/>
      <c r="D9056" s="21" t="s">
        <v>1403</v>
      </c>
      <c r="E9056" s="21" t="s">
        <v>1403</v>
      </c>
      <c r="F9056" s="21" t="s">
        <v>12110</v>
      </c>
      <c r="G9056" s="25" t="s">
        <v>2341</v>
      </c>
      <c r="H9056" s="21" t="s">
        <v>2541</v>
      </c>
      <c r="I9056" s="25" t="s">
        <v>2416</v>
      </c>
      <c r="J9056" s="21" t="s">
        <v>12111</v>
      </c>
      <c r="K9056" s="21" t="s">
        <v>12109</v>
      </c>
    </row>
    <row r="9057" s="7" customFormat="1" customHeight="1" spans="1:11">
      <c r="A9057" s="23"/>
      <c r="B9057" s="22"/>
      <c r="C9057" s="23"/>
      <c r="D9057" s="21" t="s">
        <v>1403</v>
      </c>
      <c r="E9057" s="21" t="s">
        <v>2352</v>
      </c>
      <c r="F9057" s="21" t="s">
        <v>1403</v>
      </c>
      <c r="G9057" s="25" t="s">
        <v>1403</v>
      </c>
      <c r="H9057" s="21" t="s">
        <v>1403</v>
      </c>
      <c r="I9057" s="25" t="s">
        <v>1403</v>
      </c>
      <c r="J9057" s="21" t="s">
        <v>1403</v>
      </c>
      <c r="K9057" s="21" t="s">
        <v>1403</v>
      </c>
    </row>
    <row r="9058" s="7" customFormat="1" customHeight="1" spans="1:11">
      <c r="A9058" s="23"/>
      <c r="B9058" s="22"/>
      <c r="C9058" s="23"/>
      <c r="D9058" s="21" t="s">
        <v>1403</v>
      </c>
      <c r="E9058" s="21" t="s">
        <v>1403</v>
      </c>
      <c r="F9058" s="21" t="s">
        <v>12112</v>
      </c>
      <c r="G9058" s="25" t="s">
        <v>2354</v>
      </c>
      <c r="H9058" s="21" t="s">
        <v>2376</v>
      </c>
      <c r="I9058" s="25" t="s">
        <v>2343</v>
      </c>
      <c r="J9058" s="21" t="s">
        <v>12113</v>
      </c>
      <c r="K9058" s="21" t="s">
        <v>12114</v>
      </c>
    </row>
    <row r="9059" s="7" customFormat="1" customHeight="1" spans="1:11">
      <c r="A9059" s="23"/>
      <c r="B9059" s="22"/>
      <c r="C9059" s="23"/>
      <c r="D9059" s="21" t="s">
        <v>1403</v>
      </c>
      <c r="E9059" s="21" t="s">
        <v>1403</v>
      </c>
      <c r="F9059" s="21" t="s">
        <v>12115</v>
      </c>
      <c r="G9059" s="25" t="s">
        <v>2354</v>
      </c>
      <c r="H9059" s="21" t="s">
        <v>2376</v>
      </c>
      <c r="I9059" s="25" t="s">
        <v>2343</v>
      </c>
      <c r="J9059" s="21" t="s">
        <v>12116</v>
      </c>
      <c r="K9059" s="21" t="s">
        <v>12114</v>
      </c>
    </row>
    <row r="9060" s="7" customFormat="1" customHeight="1" spans="1:11">
      <c r="A9060" s="23"/>
      <c r="B9060" s="22"/>
      <c r="C9060" s="23"/>
      <c r="D9060" s="21" t="s">
        <v>1403</v>
      </c>
      <c r="E9060" s="21" t="s">
        <v>2389</v>
      </c>
      <c r="F9060" s="21" t="s">
        <v>1403</v>
      </c>
      <c r="G9060" s="25" t="s">
        <v>1403</v>
      </c>
      <c r="H9060" s="21" t="s">
        <v>1403</v>
      </c>
      <c r="I9060" s="25" t="s">
        <v>1403</v>
      </c>
      <c r="J9060" s="21" t="s">
        <v>1403</v>
      </c>
      <c r="K9060" s="21" t="s">
        <v>1403</v>
      </c>
    </row>
    <row r="9061" s="7" customFormat="1" customHeight="1" spans="1:11">
      <c r="A9061" s="23"/>
      <c r="B9061" s="22"/>
      <c r="C9061" s="23"/>
      <c r="D9061" s="21" t="s">
        <v>1403</v>
      </c>
      <c r="E9061" s="21" t="s">
        <v>1403</v>
      </c>
      <c r="F9061" s="21" t="s">
        <v>12117</v>
      </c>
      <c r="G9061" s="25" t="s">
        <v>2354</v>
      </c>
      <c r="H9061" s="21" t="s">
        <v>12021</v>
      </c>
      <c r="I9061" s="25" t="s">
        <v>10296</v>
      </c>
      <c r="J9061" s="21" t="s">
        <v>12118</v>
      </c>
      <c r="K9061" s="21" t="s">
        <v>12119</v>
      </c>
    </row>
    <row r="9062" s="7" customFormat="1" customHeight="1" spans="1:11">
      <c r="A9062" s="23"/>
      <c r="B9062" s="22"/>
      <c r="C9062" s="23"/>
      <c r="D9062" s="21" t="s">
        <v>2357</v>
      </c>
      <c r="E9062" s="21" t="s">
        <v>1403</v>
      </c>
      <c r="F9062" s="21" t="s">
        <v>1403</v>
      </c>
      <c r="G9062" s="25" t="s">
        <v>1403</v>
      </c>
      <c r="H9062" s="21" t="s">
        <v>1403</v>
      </c>
      <c r="I9062" s="25" t="s">
        <v>1403</v>
      </c>
      <c r="J9062" s="21" t="s">
        <v>1403</v>
      </c>
      <c r="K9062" s="21" t="s">
        <v>1403</v>
      </c>
    </row>
    <row r="9063" s="7" customFormat="1" customHeight="1" spans="1:11">
      <c r="A9063" s="23"/>
      <c r="B9063" s="22"/>
      <c r="C9063" s="23"/>
      <c r="D9063" s="21" t="s">
        <v>1403</v>
      </c>
      <c r="E9063" s="21" t="s">
        <v>2550</v>
      </c>
      <c r="F9063" s="21" t="s">
        <v>1403</v>
      </c>
      <c r="G9063" s="25" t="s">
        <v>1403</v>
      </c>
      <c r="H9063" s="21" t="s">
        <v>1403</v>
      </c>
      <c r="I9063" s="25" t="s">
        <v>1403</v>
      </c>
      <c r="J9063" s="21" t="s">
        <v>1403</v>
      </c>
      <c r="K9063" s="21" t="s">
        <v>1403</v>
      </c>
    </row>
    <row r="9064" s="7" customFormat="1" customHeight="1" spans="1:11">
      <c r="A9064" s="23"/>
      <c r="B9064" s="22"/>
      <c r="C9064" s="23"/>
      <c r="D9064" s="21" t="s">
        <v>1403</v>
      </c>
      <c r="E9064" s="21" t="s">
        <v>1403</v>
      </c>
      <c r="F9064" s="21" t="s">
        <v>12120</v>
      </c>
      <c r="G9064" s="25" t="s">
        <v>2354</v>
      </c>
      <c r="H9064" s="21" t="s">
        <v>2541</v>
      </c>
      <c r="I9064" s="25" t="s">
        <v>2343</v>
      </c>
      <c r="J9064" s="21" t="s">
        <v>12121</v>
      </c>
      <c r="K9064" s="21" t="s">
        <v>12122</v>
      </c>
    </row>
    <row r="9065" s="7" customFormat="1" customHeight="1" spans="1:11">
      <c r="A9065" s="23"/>
      <c r="B9065" s="22"/>
      <c r="C9065" s="23"/>
      <c r="D9065" s="21" t="s">
        <v>1403</v>
      </c>
      <c r="E9065" s="21" t="s">
        <v>1403</v>
      </c>
      <c r="F9065" s="21" t="s">
        <v>12123</v>
      </c>
      <c r="G9065" s="25" t="s">
        <v>2354</v>
      </c>
      <c r="H9065" s="21" t="s">
        <v>2731</v>
      </c>
      <c r="I9065" s="25" t="s">
        <v>2343</v>
      </c>
      <c r="J9065" s="21" t="s">
        <v>12124</v>
      </c>
      <c r="K9065" s="21" t="s">
        <v>12114</v>
      </c>
    </row>
    <row r="9066" s="7" customFormat="1" customHeight="1" spans="1:11">
      <c r="A9066" s="23"/>
      <c r="B9066" s="22"/>
      <c r="C9066" s="23"/>
      <c r="D9066" s="21" t="s">
        <v>1403</v>
      </c>
      <c r="E9066" s="21" t="s">
        <v>2358</v>
      </c>
      <c r="F9066" s="21" t="s">
        <v>1403</v>
      </c>
      <c r="G9066" s="25" t="s">
        <v>1403</v>
      </c>
      <c r="H9066" s="21" t="s">
        <v>1403</v>
      </c>
      <c r="I9066" s="25" t="s">
        <v>1403</v>
      </c>
      <c r="J9066" s="21" t="s">
        <v>1403</v>
      </c>
      <c r="K9066" s="21" t="s">
        <v>1403</v>
      </c>
    </row>
    <row r="9067" s="7" customFormat="1" customHeight="1" spans="1:11">
      <c r="A9067" s="23"/>
      <c r="B9067" s="22"/>
      <c r="C9067" s="23"/>
      <c r="D9067" s="21" t="s">
        <v>1403</v>
      </c>
      <c r="E9067" s="21" t="s">
        <v>1403</v>
      </c>
      <c r="F9067" s="21" t="s">
        <v>12125</v>
      </c>
      <c r="G9067" s="25" t="s">
        <v>2354</v>
      </c>
      <c r="H9067" s="21" t="s">
        <v>2499</v>
      </c>
      <c r="I9067" s="25" t="s">
        <v>5906</v>
      </c>
      <c r="J9067" s="21" t="s">
        <v>12126</v>
      </c>
      <c r="K9067" s="21" t="s">
        <v>12119</v>
      </c>
    </row>
    <row r="9068" s="7" customFormat="1" customHeight="1" spans="1:11">
      <c r="A9068" s="23"/>
      <c r="B9068" s="22"/>
      <c r="C9068" s="23"/>
      <c r="D9068" s="21" t="s">
        <v>2373</v>
      </c>
      <c r="E9068" s="21" t="s">
        <v>1403</v>
      </c>
      <c r="F9068" s="21" t="s">
        <v>1403</v>
      </c>
      <c r="G9068" s="25" t="s">
        <v>1403</v>
      </c>
      <c r="H9068" s="21" t="s">
        <v>1403</v>
      </c>
      <c r="I9068" s="25" t="s">
        <v>1403</v>
      </c>
      <c r="J9068" s="21" t="s">
        <v>1403</v>
      </c>
      <c r="K9068" s="21" t="s">
        <v>1403</v>
      </c>
    </row>
    <row r="9069" s="7" customFormat="1" customHeight="1" spans="1:11">
      <c r="A9069" s="23"/>
      <c r="B9069" s="22"/>
      <c r="C9069" s="23"/>
      <c r="D9069" s="21" t="s">
        <v>1403</v>
      </c>
      <c r="E9069" s="21" t="s">
        <v>2374</v>
      </c>
      <c r="F9069" s="21" t="s">
        <v>1403</v>
      </c>
      <c r="G9069" s="25" t="s">
        <v>1403</v>
      </c>
      <c r="H9069" s="21" t="s">
        <v>1403</v>
      </c>
      <c r="I9069" s="25" t="s">
        <v>1403</v>
      </c>
      <c r="J9069" s="21" t="s">
        <v>1403</v>
      </c>
      <c r="K9069" s="21" t="s">
        <v>1403</v>
      </c>
    </row>
    <row r="9070" s="7" customFormat="1" customHeight="1" spans="1:11">
      <c r="A9070" s="23"/>
      <c r="B9070" s="22"/>
      <c r="C9070" s="23"/>
      <c r="D9070" s="21" t="s">
        <v>1403</v>
      </c>
      <c r="E9070" s="21" t="s">
        <v>1403</v>
      </c>
      <c r="F9070" s="21" t="s">
        <v>12127</v>
      </c>
      <c r="G9070" s="25" t="s">
        <v>2354</v>
      </c>
      <c r="H9070" s="21" t="s">
        <v>2376</v>
      </c>
      <c r="I9070" s="25" t="s">
        <v>2343</v>
      </c>
      <c r="J9070" s="21" t="s">
        <v>12128</v>
      </c>
      <c r="K9070" s="21" t="s">
        <v>12129</v>
      </c>
    </row>
    <row r="9071" s="7" customFormat="1" customHeight="1" spans="1:11">
      <c r="A9071" s="23"/>
      <c r="B9071" s="22"/>
      <c r="C9071" s="23"/>
      <c r="D9071" s="21" t="s">
        <v>1403</v>
      </c>
      <c r="E9071" s="21" t="s">
        <v>1403</v>
      </c>
      <c r="F9071" s="21" t="s">
        <v>12130</v>
      </c>
      <c r="G9071" s="25" t="s">
        <v>2354</v>
      </c>
      <c r="H9071" s="21" t="s">
        <v>2376</v>
      </c>
      <c r="I9071" s="25" t="s">
        <v>2343</v>
      </c>
      <c r="J9071" s="21" t="s">
        <v>12131</v>
      </c>
      <c r="K9071" s="21" t="s">
        <v>12129</v>
      </c>
    </row>
    <row r="9072" s="7" customFormat="1" customHeight="1" spans="1:11">
      <c r="A9072" s="21" t="s">
        <v>12132</v>
      </c>
      <c r="B9072" s="24" t="s">
        <v>12133</v>
      </c>
      <c r="C9072" s="21" t="s">
        <v>12134</v>
      </c>
      <c r="D9072" s="23"/>
      <c r="E9072" s="23"/>
      <c r="F9072" s="23"/>
      <c r="G9072" s="22"/>
      <c r="H9072" s="23"/>
      <c r="I9072" s="22"/>
      <c r="J9072" s="23"/>
      <c r="K9072" s="23"/>
    </row>
    <row r="9073" s="7" customFormat="1" customHeight="1" spans="1:11">
      <c r="A9073" s="23"/>
      <c r="B9073" s="22"/>
      <c r="C9073" s="23"/>
      <c r="D9073" s="21" t="s">
        <v>2338</v>
      </c>
      <c r="E9073" s="21" t="s">
        <v>1403</v>
      </c>
      <c r="F9073" s="21" t="s">
        <v>1403</v>
      </c>
      <c r="G9073" s="25" t="s">
        <v>1403</v>
      </c>
      <c r="H9073" s="21" t="s">
        <v>1403</v>
      </c>
      <c r="I9073" s="25" t="s">
        <v>1403</v>
      </c>
      <c r="J9073" s="21" t="s">
        <v>1403</v>
      </c>
      <c r="K9073" s="21" t="s">
        <v>1403</v>
      </c>
    </row>
    <row r="9074" s="7" customFormat="1" customHeight="1" spans="1:11">
      <c r="A9074" s="23"/>
      <c r="B9074" s="22"/>
      <c r="C9074" s="23"/>
      <c r="D9074" s="21" t="s">
        <v>1403</v>
      </c>
      <c r="E9074" s="21" t="s">
        <v>2339</v>
      </c>
      <c r="F9074" s="21" t="s">
        <v>1403</v>
      </c>
      <c r="G9074" s="25" t="s">
        <v>1403</v>
      </c>
      <c r="H9074" s="21" t="s">
        <v>1403</v>
      </c>
      <c r="I9074" s="25" t="s">
        <v>1403</v>
      </c>
      <c r="J9074" s="21" t="s">
        <v>1403</v>
      </c>
      <c r="K9074" s="21" t="s">
        <v>1403</v>
      </c>
    </row>
    <row r="9075" s="7" customFormat="1" customHeight="1" spans="1:11">
      <c r="A9075" s="23"/>
      <c r="B9075" s="22"/>
      <c r="C9075" s="23"/>
      <c r="D9075" s="21" t="s">
        <v>1403</v>
      </c>
      <c r="E9075" s="21" t="s">
        <v>1403</v>
      </c>
      <c r="F9075" s="21" t="s">
        <v>12135</v>
      </c>
      <c r="G9075" s="25" t="s">
        <v>2341</v>
      </c>
      <c r="H9075" s="21" t="s">
        <v>2355</v>
      </c>
      <c r="I9075" s="25" t="s">
        <v>2395</v>
      </c>
      <c r="J9075" s="21" t="s">
        <v>12136</v>
      </c>
      <c r="K9075" s="21" t="s">
        <v>12137</v>
      </c>
    </row>
    <row r="9076" s="7" customFormat="1" customHeight="1" spans="1:11">
      <c r="A9076" s="23"/>
      <c r="B9076" s="22"/>
      <c r="C9076" s="23"/>
      <c r="D9076" s="21" t="s">
        <v>1403</v>
      </c>
      <c r="E9076" s="21" t="s">
        <v>1403</v>
      </c>
      <c r="F9076" s="21" t="s">
        <v>12138</v>
      </c>
      <c r="G9076" s="25" t="s">
        <v>2341</v>
      </c>
      <c r="H9076" s="21" t="s">
        <v>6340</v>
      </c>
      <c r="I9076" s="25" t="s">
        <v>2562</v>
      </c>
      <c r="J9076" s="21" t="s">
        <v>12139</v>
      </c>
      <c r="K9076" s="21" t="s">
        <v>12140</v>
      </c>
    </row>
    <row r="9077" s="7" customFormat="1" customHeight="1" spans="1:11">
      <c r="A9077" s="23"/>
      <c r="B9077" s="22"/>
      <c r="C9077" s="23"/>
      <c r="D9077" s="21" t="s">
        <v>1403</v>
      </c>
      <c r="E9077" s="21" t="s">
        <v>1403</v>
      </c>
      <c r="F9077" s="21" t="s">
        <v>12141</v>
      </c>
      <c r="G9077" s="25" t="s">
        <v>2341</v>
      </c>
      <c r="H9077" s="21" t="s">
        <v>12142</v>
      </c>
      <c r="I9077" s="25" t="s">
        <v>11799</v>
      </c>
      <c r="J9077" s="21" t="s">
        <v>12143</v>
      </c>
      <c r="K9077" s="21" t="s">
        <v>12144</v>
      </c>
    </row>
    <row r="9078" s="7" customFormat="1" customHeight="1" spans="1:11">
      <c r="A9078" s="23"/>
      <c r="B9078" s="22"/>
      <c r="C9078" s="23"/>
      <c r="D9078" s="21" t="s">
        <v>1403</v>
      </c>
      <c r="E9078" s="21" t="s">
        <v>1403</v>
      </c>
      <c r="F9078" s="21" t="s">
        <v>12145</v>
      </c>
      <c r="G9078" s="25" t="s">
        <v>2341</v>
      </c>
      <c r="H9078" s="21" t="s">
        <v>12146</v>
      </c>
      <c r="I9078" s="25" t="s">
        <v>11799</v>
      </c>
      <c r="J9078" s="21" t="s">
        <v>12143</v>
      </c>
      <c r="K9078" s="21" t="s">
        <v>12147</v>
      </c>
    </row>
    <row r="9079" s="7" customFormat="1" customHeight="1" spans="1:11">
      <c r="A9079" s="23"/>
      <c r="B9079" s="22"/>
      <c r="C9079" s="23"/>
      <c r="D9079" s="21" t="s">
        <v>1403</v>
      </c>
      <c r="E9079" s="21" t="s">
        <v>1403</v>
      </c>
      <c r="F9079" s="21" t="s">
        <v>12148</v>
      </c>
      <c r="G9079" s="25" t="s">
        <v>2341</v>
      </c>
      <c r="H9079" s="21" t="s">
        <v>2541</v>
      </c>
      <c r="I9079" s="25" t="s">
        <v>2416</v>
      </c>
      <c r="J9079" s="21" t="s">
        <v>12149</v>
      </c>
      <c r="K9079" s="21" t="s">
        <v>12150</v>
      </c>
    </row>
    <row r="9080" s="7" customFormat="1" customHeight="1" spans="1:11">
      <c r="A9080" s="23"/>
      <c r="B9080" s="22"/>
      <c r="C9080" s="23"/>
      <c r="D9080" s="21" t="s">
        <v>1403</v>
      </c>
      <c r="E9080" s="21" t="s">
        <v>2352</v>
      </c>
      <c r="F9080" s="21" t="s">
        <v>1403</v>
      </c>
      <c r="G9080" s="25" t="s">
        <v>1403</v>
      </c>
      <c r="H9080" s="21" t="s">
        <v>1403</v>
      </c>
      <c r="I9080" s="25" t="s">
        <v>1403</v>
      </c>
      <c r="J9080" s="21" t="s">
        <v>1403</v>
      </c>
      <c r="K9080" s="21" t="s">
        <v>1403</v>
      </c>
    </row>
    <row r="9081" s="7" customFormat="1" customHeight="1" spans="1:11">
      <c r="A9081" s="23"/>
      <c r="B9081" s="22"/>
      <c r="C9081" s="23"/>
      <c r="D9081" s="21" t="s">
        <v>1403</v>
      </c>
      <c r="E9081" s="21" t="s">
        <v>1403</v>
      </c>
      <c r="F9081" s="21" t="s">
        <v>12151</v>
      </c>
      <c r="G9081" s="25" t="s">
        <v>2498</v>
      </c>
      <c r="H9081" s="21" t="s">
        <v>2753</v>
      </c>
      <c r="I9081" s="25" t="s">
        <v>2516</v>
      </c>
      <c r="J9081" s="21" t="s">
        <v>12152</v>
      </c>
      <c r="K9081" s="21" t="s">
        <v>12153</v>
      </c>
    </row>
    <row r="9082" s="7" customFormat="1" customHeight="1" spans="1:11">
      <c r="A9082" s="23"/>
      <c r="B9082" s="22"/>
      <c r="C9082" s="23"/>
      <c r="D9082" s="21" t="s">
        <v>1403</v>
      </c>
      <c r="E9082" s="21" t="s">
        <v>1403</v>
      </c>
      <c r="F9082" s="21" t="s">
        <v>12154</v>
      </c>
      <c r="G9082" s="25" t="s">
        <v>2354</v>
      </c>
      <c r="H9082" s="21" t="s">
        <v>2376</v>
      </c>
      <c r="I9082" s="25" t="s">
        <v>2343</v>
      </c>
      <c r="J9082" s="21" t="s">
        <v>12155</v>
      </c>
      <c r="K9082" s="21" t="s">
        <v>12156</v>
      </c>
    </row>
    <row r="9083" s="7" customFormat="1" customHeight="1" spans="1:11">
      <c r="A9083" s="23"/>
      <c r="B9083" s="22"/>
      <c r="C9083" s="23"/>
      <c r="D9083" s="21" t="s">
        <v>1403</v>
      </c>
      <c r="E9083" s="21" t="s">
        <v>2389</v>
      </c>
      <c r="F9083" s="21" t="s">
        <v>1403</v>
      </c>
      <c r="G9083" s="25" t="s">
        <v>1403</v>
      </c>
      <c r="H9083" s="21" t="s">
        <v>1403</v>
      </c>
      <c r="I9083" s="25" t="s">
        <v>1403</v>
      </c>
      <c r="J9083" s="21" t="s">
        <v>1403</v>
      </c>
      <c r="K9083" s="21" t="s">
        <v>1403</v>
      </c>
    </row>
    <row r="9084" s="7" customFormat="1" customHeight="1" spans="1:11">
      <c r="A9084" s="23"/>
      <c r="B9084" s="22"/>
      <c r="C9084" s="23"/>
      <c r="D9084" s="21" t="s">
        <v>1403</v>
      </c>
      <c r="E9084" s="21" t="s">
        <v>1403</v>
      </c>
      <c r="F9084" s="21" t="s">
        <v>12135</v>
      </c>
      <c r="G9084" s="25" t="s">
        <v>2697</v>
      </c>
      <c r="H9084" s="21" t="s">
        <v>2782</v>
      </c>
      <c r="I9084" s="25" t="s">
        <v>10296</v>
      </c>
      <c r="J9084" s="21" t="s">
        <v>12157</v>
      </c>
      <c r="K9084" s="21" t="s">
        <v>12137</v>
      </c>
    </row>
    <row r="9085" s="7" customFormat="1" customHeight="1" spans="1:11">
      <c r="A9085" s="23"/>
      <c r="B9085" s="22"/>
      <c r="C9085" s="23"/>
      <c r="D9085" s="21" t="s">
        <v>1403</v>
      </c>
      <c r="E9085" s="21" t="s">
        <v>1403</v>
      </c>
      <c r="F9085" s="21" t="s">
        <v>12158</v>
      </c>
      <c r="G9085" s="25" t="s">
        <v>2697</v>
      </c>
      <c r="H9085" s="21" t="s">
        <v>12159</v>
      </c>
      <c r="I9085" s="25" t="s">
        <v>10296</v>
      </c>
      <c r="J9085" s="21" t="s">
        <v>12160</v>
      </c>
      <c r="K9085" s="21" t="s">
        <v>12161</v>
      </c>
    </row>
    <row r="9086" s="7" customFormat="1" customHeight="1" spans="1:11">
      <c r="A9086" s="23"/>
      <c r="B9086" s="22"/>
      <c r="C9086" s="23"/>
      <c r="D9086" s="21" t="s">
        <v>1403</v>
      </c>
      <c r="E9086" s="21" t="s">
        <v>1403</v>
      </c>
      <c r="F9086" s="21" t="s">
        <v>12162</v>
      </c>
      <c r="G9086" s="25" t="s">
        <v>2697</v>
      </c>
      <c r="H9086" s="21" t="s">
        <v>12163</v>
      </c>
      <c r="I9086" s="25" t="s">
        <v>10296</v>
      </c>
      <c r="J9086" s="21" t="s">
        <v>12164</v>
      </c>
      <c r="K9086" s="21" t="s">
        <v>12165</v>
      </c>
    </row>
    <row r="9087" s="7" customFormat="1" customHeight="1" spans="1:11">
      <c r="A9087" s="23"/>
      <c r="B9087" s="22"/>
      <c r="C9087" s="23"/>
      <c r="D9087" s="21" t="s">
        <v>2357</v>
      </c>
      <c r="E9087" s="21" t="s">
        <v>1403</v>
      </c>
      <c r="F9087" s="21" t="s">
        <v>1403</v>
      </c>
      <c r="G9087" s="25" t="s">
        <v>1403</v>
      </c>
      <c r="H9087" s="21" t="s">
        <v>1403</v>
      </c>
      <c r="I9087" s="25" t="s">
        <v>1403</v>
      </c>
      <c r="J9087" s="21" t="s">
        <v>1403</v>
      </c>
      <c r="K9087" s="21" t="s">
        <v>1403</v>
      </c>
    </row>
    <row r="9088" s="7" customFormat="1" customHeight="1" spans="1:11">
      <c r="A9088" s="23"/>
      <c r="B9088" s="22"/>
      <c r="C9088" s="23"/>
      <c r="D9088" s="21" t="s">
        <v>1403</v>
      </c>
      <c r="E9088" s="21" t="s">
        <v>2550</v>
      </c>
      <c r="F9088" s="21" t="s">
        <v>1403</v>
      </c>
      <c r="G9088" s="25" t="s">
        <v>1403</v>
      </c>
      <c r="H9088" s="21" t="s">
        <v>1403</v>
      </c>
      <c r="I9088" s="25" t="s">
        <v>1403</v>
      </c>
      <c r="J9088" s="21" t="s">
        <v>1403</v>
      </c>
      <c r="K9088" s="21" t="s">
        <v>1403</v>
      </c>
    </row>
    <row r="9089" s="7" customFormat="1" customHeight="1" spans="1:11">
      <c r="A9089" s="23"/>
      <c r="B9089" s="22"/>
      <c r="C9089" s="23"/>
      <c r="D9089" s="21" t="s">
        <v>1403</v>
      </c>
      <c r="E9089" s="21" t="s">
        <v>1403</v>
      </c>
      <c r="F9089" s="21" t="s">
        <v>12166</v>
      </c>
      <c r="G9089" s="25" t="s">
        <v>2354</v>
      </c>
      <c r="H9089" s="21" t="s">
        <v>12167</v>
      </c>
      <c r="I9089" s="25" t="s">
        <v>2790</v>
      </c>
      <c r="J9089" s="21" t="s">
        <v>12168</v>
      </c>
      <c r="K9089" s="21" t="s">
        <v>12169</v>
      </c>
    </row>
    <row r="9090" s="7" customFormat="1" customHeight="1" spans="1:11">
      <c r="A9090" s="23"/>
      <c r="B9090" s="22"/>
      <c r="C9090" s="23"/>
      <c r="D9090" s="21" t="s">
        <v>1403</v>
      </c>
      <c r="E9090" s="21" t="s">
        <v>1403</v>
      </c>
      <c r="F9090" s="21" t="s">
        <v>12170</v>
      </c>
      <c r="G9090" s="25" t="s">
        <v>2354</v>
      </c>
      <c r="H9090" s="21" t="s">
        <v>2439</v>
      </c>
      <c r="I9090" s="25" t="s">
        <v>2790</v>
      </c>
      <c r="J9090" s="21" t="s">
        <v>12171</v>
      </c>
      <c r="K9090" s="21" t="s">
        <v>12172</v>
      </c>
    </row>
    <row r="9091" s="7" customFormat="1" customHeight="1" spans="1:11">
      <c r="A9091" s="23"/>
      <c r="B9091" s="22"/>
      <c r="C9091" s="23"/>
      <c r="D9091" s="21" t="s">
        <v>1403</v>
      </c>
      <c r="E9091" s="21" t="s">
        <v>2358</v>
      </c>
      <c r="F9091" s="21" t="s">
        <v>1403</v>
      </c>
      <c r="G9091" s="25" t="s">
        <v>1403</v>
      </c>
      <c r="H9091" s="21" t="s">
        <v>1403</v>
      </c>
      <c r="I9091" s="25" t="s">
        <v>1403</v>
      </c>
      <c r="J9091" s="21" t="s">
        <v>1403</v>
      </c>
      <c r="K9091" s="21" t="s">
        <v>1403</v>
      </c>
    </row>
    <row r="9092" s="7" customFormat="1" customHeight="1" spans="1:11">
      <c r="A9092" s="23"/>
      <c r="B9092" s="22"/>
      <c r="C9092" s="23"/>
      <c r="D9092" s="21" t="s">
        <v>1403</v>
      </c>
      <c r="E9092" s="21" t="s">
        <v>1403</v>
      </c>
      <c r="F9092" s="21" t="s">
        <v>12173</v>
      </c>
      <c r="G9092" s="25" t="s">
        <v>2341</v>
      </c>
      <c r="H9092" s="21" t="s">
        <v>2703</v>
      </c>
      <c r="I9092" s="25" t="s">
        <v>2395</v>
      </c>
      <c r="J9092" s="21" t="s">
        <v>12174</v>
      </c>
      <c r="K9092" s="21" t="s">
        <v>12175</v>
      </c>
    </row>
    <row r="9093" s="7" customFormat="1" customHeight="1" spans="1:11">
      <c r="A9093" s="23"/>
      <c r="B9093" s="22"/>
      <c r="C9093" s="23"/>
      <c r="D9093" s="21" t="s">
        <v>1403</v>
      </c>
      <c r="E9093" s="21" t="s">
        <v>2361</v>
      </c>
      <c r="F9093" s="21" t="s">
        <v>1403</v>
      </c>
      <c r="G9093" s="25" t="s">
        <v>1403</v>
      </c>
      <c r="H9093" s="21" t="s">
        <v>1403</v>
      </c>
      <c r="I9093" s="25" t="s">
        <v>1403</v>
      </c>
      <c r="J9093" s="21" t="s">
        <v>1403</v>
      </c>
      <c r="K9093" s="21" t="s">
        <v>1403</v>
      </c>
    </row>
    <row r="9094" s="7" customFormat="1" customHeight="1" spans="1:11">
      <c r="A9094" s="23"/>
      <c r="B9094" s="22"/>
      <c r="C9094" s="23"/>
      <c r="D9094" s="21" t="s">
        <v>1403</v>
      </c>
      <c r="E9094" s="21" t="s">
        <v>1403</v>
      </c>
      <c r="F9094" s="21" t="s">
        <v>12176</v>
      </c>
      <c r="G9094" s="25" t="s">
        <v>2354</v>
      </c>
      <c r="H9094" s="21" t="s">
        <v>2376</v>
      </c>
      <c r="I9094" s="25" t="s">
        <v>2343</v>
      </c>
      <c r="J9094" s="21" t="s">
        <v>12177</v>
      </c>
      <c r="K9094" s="21" t="s">
        <v>12178</v>
      </c>
    </row>
    <row r="9095" s="7" customFormat="1" customHeight="1" spans="1:11">
      <c r="A9095" s="23"/>
      <c r="B9095" s="22"/>
      <c r="C9095" s="23"/>
      <c r="D9095" s="21" t="s">
        <v>2373</v>
      </c>
      <c r="E9095" s="21" t="s">
        <v>1403</v>
      </c>
      <c r="F9095" s="21" t="s">
        <v>1403</v>
      </c>
      <c r="G9095" s="25" t="s">
        <v>1403</v>
      </c>
      <c r="H9095" s="21" t="s">
        <v>1403</v>
      </c>
      <c r="I9095" s="25" t="s">
        <v>1403</v>
      </c>
      <c r="J9095" s="21" t="s">
        <v>1403</v>
      </c>
      <c r="K9095" s="21" t="s">
        <v>1403</v>
      </c>
    </row>
    <row r="9096" s="7" customFormat="1" customHeight="1" spans="1:11">
      <c r="A9096" s="23"/>
      <c r="B9096" s="22"/>
      <c r="C9096" s="23"/>
      <c r="D9096" s="21" t="s">
        <v>1403</v>
      </c>
      <c r="E9096" s="21" t="s">
        <v>2374</v>
      </c>
      <c r="F9096" s="21" t="s">
        <v>1403</v>
      </c>
      <c r="G9096" s="25" t="s">
        <v>1403</v>
      </c>
      <c r="H9096" s="21" t="s">
        <v>1403</v>
      </c>
      <c r="I9096" s="25" t="s">
        <v>1403</v>
      </c>
      <c r="J9096" s="21" t="s">
        <v>1403</v>
      </c>
      <c r="K9096" s="21" t="s">
        <v>1403</v>
      </c>
    </row>
    <row r="9097" s="7" customFormat="1" customHeight="1" spans="1:11">
      <c r="A9097" s="23"/>
      <c r="B9097" s="22"/>
      <c r="C9097" s="23"/>
      <c r="D9097" s="21" t="s">
        <v>1403</v>
      </c>
      <c r="E9097" s="21" t="s">
        <v>1403</v>
      </c>
      <c r="F9097" s="21" t="s">
        <v>12179</v>
      </c>
      <c r="G9097" s="25" t="s">
        <v>2354</v>
      </c>
      <c r="H9097" s="21" t="s">
        <v>2452</v>
      </c>
      <c r="I9097" s="25" t="s">
        <v>2343</v>
      </c>
      <c r="J9097" s="21" t="s">
        <v>12180</v>
      </c>
      <c r="K9097" s="21" t="s">
        <v>12040</v>
      </c>
    </row>
    <row r="9098" s="7" customFormat="1" customHeight="1" spans="1:11">
      <c r="A9098" s="23"/>
      <c r="B9098" s="22"/>
      <c r="C9098" s="23"/>
      <c r="D9098" s="21" t="s">
        <v>1403</v>
      </c>
      <c r="E9098" s="21" t="s">
        <v>1403</v>
      </c>
      <c r="F9098" s="21" t="s">
        <v>12181</v>
      </c>
      <c r="G9098" s="25" t="s">
        <v>2354</v>
      </c>
      <c r="H9098" s="21" t="s">
        <v>2452</v>
      </c>
      <c r="I9098" s="25" t="s">
        <v>2343</v>
      </c>
      <c r="J9098" s="21" t="s">
        <v>12180</v>
      </c>
      <c r="K9098" s="21" t="s">
        <v>12040</v>
      </c>
    </row>
    <row r="9099" s="7" customFormat="1" customHeight="1" spans="1:11">
      <c r="A9099" s="21" t="s">
        <v>12182</v>
      </c>
      <c r="B9099" s="24" t="s">
        <v>12183</v>
      </c>
      <c r="C9099" s="21" t="s">
        <v>12184</v>
      </c>
      <c r="D9099" s="23"/>
      <c r="E9099" s="23"/>
      <c r="F9099" s="23"/>
      <c r="G9099" s="22"/>
      <c r="H9099" s="23"/>
      <c r="I9099" s="22"/>
      <c r="J9099" s="23"/>
      <c r="K9099" s="23"/>
    </row>
    <row r="9100" s="7" customFormat="1" customHeight="1" spans="1:11">
      <c r="A9100" s="23"/>
      <c r="B9100" s="22"/>
      <c r="C9100" s="23"/>
      <c r="D9100" s="21" t="s">
        <v>2338</v>
      </c>
      <c r="E9100" s="21" t="s">
        <v>1403</v>
      </c>
      <c r="F9100" s="21" t="s">
        <v>1403</v>
      </c>
      <c r="G9100" s="25" t="s">
        <v>1403</v>
      </c>
      <c r="H9100" s="21" t="s">
        <v>1403</v>
      </c>
      <c r="I9100" s="25" t="s">
        <v>1403</v>
      </c>
      <c r="J9100" s="21" t="s">
        <v>1403</v>
      </c>
      <c r="K9100" s="21" t="s">
        <v>1403</v>
      </c>
    </row>
    <row r="9101" s="7" customFormat="1" customHeight="1" spans="1:11">
      <c r="A9101" s="23"/>
      <c r="B9101" s="22"/>
      <c r="C9101" s="23"/>
      <c r="D9101" s="21" t="s">
        <v>1403</v>
      </c>
      <c r="E9101" s="21" t="s">
        <v>2339</v>
      </c>
      <c r="F9101" s="21" t="s">
        <v>1403</v>
      </c>
      <c r="G9101" s="25" t="s">
        <v>1403</v>
      </c>
      <c r="H9101" s="21" t="s">
        <v>1403</v>
      </c>
      <c r="I9101" s="25" t="s">
        <v>1403</v>
      </c>
      <c r="J9101" s="21" t="s">
        <v>1403</v>
      </c>
      <c r="K9101" s="21" t="s">
        <v>1403</v>
      </c>
    </row>
    <row r="9102" s="7" customFormat="1" customHeight="1" spans="1:11">
      <c r="A9102" s="23"/>
      <c r="B9102" s="22"/>
      <c r="C9102" s="23"/>
      <c r="D9102" s="21" t="s">
        <v>1403</v>
      </c>
      <c r="E9102" s="21" t="s">
        <v>1403</v>
      </c>
      <c r="F9102" s="21" t="s">
        <v>12185</v>
      </c>
      <c r="G9102" s="25" t="s">
        <v>2341</v>
      </c>
      <c r="H9102" s="21" t="s">
        <v>12186</v>
      </c>
      <c r="I9102" s="25" t="s">
        <v>2491</v>
      </c>
      <c r="J9102" s="21" t="s">
        <v>12187</v>
      </c>
      <c r="K9102" s="21" t="s">
        <v>12188</v>
      </c>
    </row>
    <row r="9103" s="7" customFormat="1" customHeight="1" spans="1:11">
      <c r="A9103" s="23"/>
      <c r="B9103" s="22"/>
      <c r="C9103" s="23"/>
      <c r="D9103" s="21" t="s">
        <v>1403</v>
      </c>
      <c r="E9103" s="21" t="s">
        <v>2352</v>
      </c>
      <c r="F9103" s="21" t="s">
        <v>1403</v>
      </c>
      <c r="G9103" s="25" t="s">
        <v>1403</v>
      </c>
      <c r="H9103" s="21" t="s">
        <v>1403</v>
      </c>
      <c r="I9103" s="25" t="s">
        <v>1403</v>
      </c>
      <c r="J9103" s="21" t="s">
        <v>1403</v>
      </c>
      <c r="K9103" s="21" t="s">
        <v>1403</v>
      </c>
    </row>
    <row r="9104" s="7" customFormat="1" customHeight="1" spans="1:11">
      <c r="A9104" s="23"/>
      <c r="B9104" s="22"/>
      <c r="C9104" s="23"/>
      <c r="D9104" s="21" t="s">
        <v>1403</v>
      </c>
      <c r="E9104" s="21" t="s">
        <v>1403</v>
      </c>
      <c r="F9104" s="21" t="s">
        <v>12189</v>
      </c>
      <c r="G9104" s="25" t="s">
        <v>2341</v>
      </c>
      <c r="H9104" s="21" t="s">
        <v>2342</v>
      </c>
      <c r="I9104" s="25" t="s">
        <v>2343</v>
      </c>
      <c r="J9104" s="21" t="s">
        <v>12190</v>
      </c>
      <c r="K9104" s="21" t="s">
        <v>12188</v>
      </c>
    </row>
    <row r="9105" s="7" customFormat="1" customHeight="1" spans="1:11">
      <c r="A9105" s="23"/>
      <c r="B9105" s="22"/>
      <c r="C9105" s="23"/>
      <c r="D9105" s="21" t="s">
        <v>1403</v>
      </c>
      <c r="E9105" s="21" t="s">
        <v>2389</v>
      </c>
      <c r="F9105" s="21" t="s">
        <v>1403</v>
      </c>
      <c r="G9105" s="25" t="s">
        <v>1403</v>
      </c>
      <c r="H9105" s="21" t="s">
        <v>1403</v>
      </c>
      <c r="I9105" s="25" t="s">
        <v>1403</v>
      </c>
      <c r="J9105" s="21" t="s">
        <v>1403</v>
      </c>
      <c r="K9105" s="21" t="s">
        <v>1403</v>
      </c>
    </row>
    <row r="9106" s="7" customFormat="1" customHeight="1" spans="1:11">
      <c r="A9106" s="23"/>
      <c r="B9106" s="22"/>
      <c r="C9106" s="23"/>
      <c r="D9106" s="21" t="s">
        <v>1403</v>
      </c>
      <c r="E9106" s="21" t="s">
        <v>1403</v>
      </c>
      <c r="F9106" s="21" t="s">
        <v>3377</v>
      </c>
      <c r="G9106" s="25" t="s">
        <v>2498</v>
      </c>
      <c r="H9106" s="21" t="s">
        <v>12191</v>
      </c>
      <c r="I9106" s="25" t="s">
        <v>10296</v>
      </c>
      <c r="J9106" s="21" t="s">
        <v>12192</v>
      </c>
      <c r="K9106" s="21" t="s">
        <v>12188</v>
      </c>
    </row>
    <row r="9107" s="7" customFormat="1" customHeight="1" spans="1:11">
      <c r="A9107" s="23"/>
      <c r="B9107" s="22"/>
      <c r="C9107" s="23"/>
      <c r="D9107" s="21" t="s">
        <v>2357</v>
      </c>
      <c r="E9107" s="21" t="s">
        <v>1403</v>
      </c>
      <c r="F9107" s="21" t="s">
        <v>1403</v>
      </c>
      <c r="G9107" s="25" t="s">
        <v>1403</v>
      </c>
      <c r="H9107" s="21" t="s">
        <v>1403</v>
      </c>
      <c r="I9107" s="25" t="s">
        <v>1403</v>
      </c>
      <c r="J9107" s="21" t="s">
        <v>1403</v>
      </c>
      <c r="K9107" s="21" t="s">
        <v>1403</v>
      </c>
    </row>
    <row r="9108" s="7" customFormat="1" customHeight="1" spans="1:11">
      <c r="A9108" s="23"/>
      <c r="B9108" s="22"/>
      <c r="C9108" s="23"/>
      <c r="D9108" s="21" t="s">
        <v>1403</v>
      </c>
      <c r="E9108" s="21" t="s">
        <v>2358</v>
      </c>
      <c r="F9108" s="21" t="s">
        <v>1403</v>
      </c>
      <c r="G9108" s="25" t="s">
        <v>1403</v>
      </c>
      <c r="H9108" s="21" t="s">
        <v>1403</v>
      </c>
      <c r="I9108" s="25" t="s">
        <v>1403</v>
      </c>
      <c r="J9108" s="21" t="s">
        <v>1403</v>
      </c>
      <c r="K9108" s="21" t="s">
        <v>1403</v>
      </c>
    </row>
    <row r="9109" s="7" customFormat="1" customHeight="1" spans="1:11">
      <c r="A9109" s="23"/>
      <c r="B9109" s="22"/>
      <c r="C9109" s="23"/>
      <c r="D9109" s="21" t="s">
        <v>1403</v>
      </c>
      <c r="E9109" s="21" t="s">
        <v>1403</v>
      </c>
      <c r="F9109" s="21" t="s">
        <v>12193</v>
      </c>
      <c r="G9109" s="25" t="s">
        <v>2341</v>
      </c>
      <c r="H9109" s="21" t="s">
        <v>5662</v>
      </c>
      <c r="I9109" s="25" t="s">
        <v>4056</v>
      </c>
      <c r="J9109" s="21" t="s">
        <v>12193</v>
      </c>
      <c r="K9109" s="21" t="s">
        <v>12188</v>
      </c>
    </row>
    <row r="9110" s="7" customFormat="1" customHeight="1" spans="1:11">
      <c r="A9110" s="23"/>
      <c r="B9110" s="22"/>
      <c r="C9110" s="23"/>
      <c r="D9110" s="21" t="s">
        <v>1403</v>
      </c>
      <c r="E9110" s="21" t="s">
        <v>2361</v>
      </c>
      <c r="F9110" s="21" t="s">
        <v>1403</v>
      </c>
      <c r="G9110" s="25" t="s">
        <v>1403</v>
      </c>
      <c r="H9110" s="21" t="s">
        <v>1403</v>
      </c>
      <c r="I9110" s="25" t="s">
        <v>1403</v>
      </c>
      <c r="J9110" s="21" t="s">
        <v>1403</v>
      </c>
      <c r="K9110" s="21" t="s">
        <v>1403</v>
      </c>
    </row>
    <row r="9111" s="7" customFormat="1" customHeight="1" spans="1:11">
      <c r="A9111" s="23"/>
      <c r="B9111" s="22"/>
      <c r="C9111" s="23"/>
      <c r="D9111" s="21" t="s">
        <v>1403</v>
      </c>
      <c r="E9111" s="21" t="s">
        <v>1403</v>
      </c>
      <c r="F9111" s="21" t="s">
        <v>12194</v>
      </c>
      <c r="G9111" s="25" t="s">
        <v>2341</v>
      </c>
      <c r="H9111" s="21" t="s">
        <v>5662</v>
      </c>
      <c r="I9111" s="25" t="s">
        <v>4056</v>
      </c>
      <c r="J9111" s="21" t="s">
        <v>12194</v>
      </c>
      <c r="K9111" s="21" t="s">
        <v>12188</v>
      </c>
    </row>
    <row r="9112" s="7" customFormat="1" customHeight="1" spans="1:11">
      <c r="A9112" s="23"/>
      <c r="B9112" s="22"/>
      <c r="C9112" s="23"/>
      <c r="D9112" s="21" t="s">
        <v>1403</v>
      </c>
      <c r="E9112" s="21" t="s">
        <v>1403</v>
      </c>
      <c r="F9112" s="21" t="s">
        <v>12195</v>
      </c>
      <c r="G9112" s="25" t="s">
        <v>2341</v>
      </c>
      <c r="H9112" s="21" t="s">
        <v>5662</v>
      </c>
      <c r="I9112" s="25" t="s">
        <v>4056</v>
      </c>
      <c r="J9112" s="21" t="s">
        <v>12195</v>
      </c>
      <c r="K9112" s="21" t="s">
        <v>12188</v>
      </c>
    </row>
    <row r="9113" s="7" customFormat="1" customHeight="1" spans="1:11">
      <c r="A9113" s="23"/>
      <c r="B9113" s="22"/>
      <c r="C9113" s="23"/>
      <c r="D9113" s="21" t="s">
        <v>2373</v>
      </c>
      <c r="E9113" s="21" t="s">
        <v>1403</v>
      </c>
      <c r="F9113" s="21" t="s">
        <v>1403</v>
      </c>
      <c r="G9113" s="25" t="s">
        <v>1403</v>
      </c>
      <c r="H9113" s="21" t="s">
        <v>1403</v>
      </c>
      <c r="I9113" s="25" t="s">
        <v>1403</v>
      </c>
      <c r="J9113" s="21" t="s">
        <v>1403</v>
      </c>
      <c r="K9113" s="21" t="s">
        <v>1403</v>
      </c>
    </row>
    <row r="9114" s="7" customFormat="1" customHeight="1" spans="1:11">
      <c r="A9114" s="23"/>
      <c r="B9114" s="22"/>
      <c r="C9114" s="23"/>
      <c r="D9114" s="21" t="s">
        <v>1403</v>
      </c>
      <c r="E9114" s="21" t="s">
        <v>2374</v>
      </c>
      <c r="F9114" s="21" t="s">
        <v>1403</v>
      </c>
      <c r="G9114" s="25" t="s">
        <v>1403</v>
      </c>
      <c r="H9114" s="21" t="s">
        <v>1403</v>
      </c>
      <c r="I9114" s="25" t="s">
        <v>1403</v>
      </c>
      <c r="J9114" s="21" t="s">
        <v>1403</v>
      </c>
      <c r="K9114" s="21" t="s">
        <v>1403</v>
      </c>
    </row>
    <row r="9115" s="7" customFormat="1" customHeight="1" spans="1:11">
      <c r="A9115" s="23"/>
      <c r="B9115" s="22"/>
      <c r="C9115" s="23"/>
      <c r="D9115" s="21" t="s">
        <v>1403</v>
      </c>
      <c r="E9115" s="21" t="s">
        <v>1403</v>
      </c>
      <c r="F9115" s="21" t="s">
        <v>11951</v>
      </c>
      <c r="G9115" s="25" t="s">
        <v>2354</v>
      </c>
      <c r="H9115" s="21" t="s">
        <v>2394</v>
      </c>
      <c r="I9115" s="25" t="s">
        <v>2343</v>
      </c>
      <c r="J9115" s="21" t="s">
        <v>12196</v>
      </c>
      <c r="K9115" s="21" t="s">
        <v>12188</v>
      </c>
    </row>
    <row r="9116" s="7" customFormat="1" customHeight="1" spans="1:11">
      <c r="A9116" s="21" t="s">
        <v>12197</v>
      </c>
      <c r="B9116" s="24" t="s">
        <v>12198</v>
      </c>
      <c r="C9116" s="21" t="s">
        <v>11937</v>
      </c>
      <c r="D9116" s="23"/>
      <c r="E9116" s="23"/>
      <c r="F9116" s="23"/>
      <c r="G9116" s="22"/>
      <c r="H9116" s="23"/>
      <c r="I9116" s="22"/>
      <c r="J9116" s="23"/>
      <c r="K9116" s="23"/>
    </row>
    <row r="9117" s="7" customFormat="1" customHeight="1" spans="1:11">
      <c r="A9117" s="23"/>
      <c r="B9117" s="22"/>
      <c r="C9117" s="23"/>
      <c r="D9117" s="21" t="s">
        <v>2338</v>
      </c>
      <c r="E9117" s="21" t="s">
        <v>1403</v>
      </c>
      <c r="F9117" s="21" t="s">
        <v>1403</v>
      </c>
      <c r="G9117" s="25" t="s">
        <v>1403</v>
      </c>
      <c r="H9117" s="21" t="s">
        <v>1403</v>
      </c>
      <c r="I9117" s="25" t="s">
        <v>1403</v>
      </c>
      <c r="J9117" s="21" t="s">
        <v>1403</v>
      </c>
      <c r="K9117" s="21" t="s">
        <v>1403</v>
      </c>
    </row>
    <row r="9118" s="7" customFormat="1" customHeight="1" spans="1:11">
      <c r="A9118" s="23"/>
      <c r="B9118" s="22"/>
      <c r="C9118" s="23"/>
      <c r="D9118" s="21" t="s">
        <v>1403</v>
      </c>
      <c r="E9118" s="21" t="s">
        <v>2339</v>
      </c>
      <c r="F9118" s="21" t="s">
        <v>1403</v>
      </c>
      <c r="G9118" s="25" t="s">
        <v>1403</v>
      </c>
      <c r="H9118" s="21" t="s">
        <v>1403</v>
      </c>
      <c r="I9118" s="25" t="s">
        <v>1403</v>
      </c>
      <c r="J9118" s="21" t="s">
        <v>1403</v>
      </c>
      <c r="K9118" s="21" t="s">
        <v>1403</v>
      </c>
    </row>
    <row r="9119" s="7" customFormat="1" customHeight="1" spans="1:11">
      <c r="A9119" s="23"/>
      <c r="B9119" s="22"/>
      <c r="C9119" s="23"/>
      <c r="D9119" s="21" t="s">
        <v>1403</v>
      </c>
      <c r="E9119" s="21" t="s">
        <v>1403</v>
      </c>
      <c r="F9119" s="21" t="s">
        <v>11938</v>
      </c>
      <c r="G9119" s="25" t="s">
        <v>2498</v>
      </c>
      <c r="H9119" s="21" t="s">
        <v>7784</v>
      </c>
      <c r="I9119" s="25" t="s">
        <v>2516</v>
      </c>
      <c r="J9119" s="21" t="s">
        <v>12199</v>
      </c>
      <c r="K9119" s="21" t="s">
        <v>12200</v>
      </c>
    </row>
    <row r="9120" s="7" customFormat="1" customHeight="1" spans="1:11">
      <c r="A9120" s="23"/>
      <c r="B9120" s="22"/>
      <c r="C9120" s="23"/>
      <c r="D9120" s="21" t="s">
        <v>1403</v>
      </c>
      <c r="E9120" s="21" t="s">
        <v>1403</v>
      </c>
      <c r="F9120" s="21" t="s">
        <v>11940</v>
      </c>
      <c r="G9120" s="25" t="s">
        <v>2498</v>
      </c>
      <c r="H9120" s="21" t="s">
        <v>11941</v>
      </c>
      <c r="I9120" s="25" t="s">
        <v>5350</v>
      </c>
      <c r="J9120" s="21" t="s">
        <v>12201</v>
      </c>
      <c r="K9120" s="21" t="s">
        <v>12200</v>
      </c>
    </row>
    <row r="9121" s="7" customFormat="1" customHeight="1" spans="1:11">
      <c r="A9121" s="23"/>
      <c r="B9121" s="22"/>
      <c r="C9121" s="23"/>
      <c r="D9121" s="21" t="s">
        <v>1403</v>
      </c>
      <c r="E9121" s="21" t="s">
        <v>1403</v>
      </c>
      <c r="F9121" s="21" t="s">
        <v>11942</v>
      </c>
      <c r="G9121" s="25" t="s">
        <v>2354</v>
      </c>
      <c r="H9121" s="21" t="s">
        <v>2808</v>
      </c>
      <c r="I9121" s="25" t="s">
        <v>2343</v>
      </c>
      <c r="J9121" s="21" t="s">
        <v>12202</v>
      </c>
      <c r="K9121" s="21" t="s">
        <v>12200</v>
      </c>
    </row>
    <row r="9122" s="7" customFormat="1" customHeight="1" spans="1:11">
      <c r="A9122" s="23"/>
      <c r="B9122" s="22"/>
      <c r="C9122" s="23"/>
      <c r="D9122" s="21" t="s">
        <v>1403</v>
      </c>
      <c r="E9122" s="21" t="s">
        <v>2389</v>
      </c>
      <c r="F9122" s="21" t="s">
        <v>1403</v>
      </c>
      <c r="G9122" s="25" t="s">
        <v>1403</v>
      </c>
      <c r="H9122" s="21" t="s">
        <v>1403</v>
      </c>
      <c r="I9122" s="25" t="s">
        <v>1403</v>
      </c>
      <c r="J9122" s="21" t="s">
        <v>1403</v>
      </c>
      <c r="K9122" s="21" t="s">
        <v>1403</v>
      </c>
    </row>
    <row r="9123" s="7" customFormat="1" customHeight="1" spans="1:11">
      <c r="A9123" s="23"/>
      <c r="B9123" s="22"/>
      <c r="C9123" s="23"/>
      <c r="D9123" s="21" t="s">
        <v>1403</v>
      </c>
      <c r="E9123" s="21" t="s">
        <v>1403</v>
      </c>
      <c r="F9123" s="21" t="s">
        <v>3377</v>
      </c>
      <c r="G9123" s="25" t="s">
        <v>2498</v>
      </c>
      <c r="H9123" s="21" t="s">
        <v>12203</v>
      </c>
      <c r="I9123" s="25" t="s">
        <v>10296</v>
      </c>
      <c r="J9123" s="21" t="s">
        <v>12204</v>
      </c>
      <c r="K9123" s="21" t="s">
        <v>12200</v>
      </c>
    </row>
    <row r="9124" s="7" customFormat="1" customHeight="1" spans="1:11">
      <c r="A9124" s="23"/>
      <c r="B9124" s="22"/>
      <c r="C9124" s="23"/>
      <c r="D9124" s="21" t="s">
        <v>1403</v>
      </c>
      <c r="E9124" s="21" t="s">
        <v>1403</v>
      </c>
      <c r="F9124" s="21" t="s">
        <v>11944</v>
      </c>
      <c r="G9124" s="25" t="s">
        <v>2341</v>
      </c>
      <c r="H9124" s="21" t="s">
        <v>2342</v>
      </c>
      <c r="I9124" s="25" t="s">
        <v>2343</v>
      </c>
      <c r="J9124" s="21" t="s">
        <v>12205</v>
      </c>
      <c r="K9124" s="21" t="s">
        <v>12200</v>
      </c>
    </row>
    <row r="9125" s="7" customFormat="1" customHeight="1" spans="1:11">
      <c r="A9125" s="23"/>
      <c r="B9125" s="22"/>
      <c r="C9125" s="23"/>
      <c r="D9125" s="21" t="s">
        <v>2357</v>
      </c>
      <c r="E9125" s="21" t="s">
        <v>1403</v>
      </c>
      <c r="F9125" s="21" t="s">
        <v>1403</v>
      </c>
      <c r="G9125" s="25" t="s">
        <v>1403</v>
      </c>
      <c r="H9125" s="21" t="s">
        <v>1403</v>
      </c>
      <c r="I9125" s="25" t="s">
        <v>1403</v>
      </c>
      <c r="J9125" s="21" t="s">
        <v>1403</v>
      </c>
      <c r="K9125" s="21" t="s">
        <v>1403</v>
      </c>
    </row>
    <row r="9126" s="7" customFormat="1" customHeight="1" spans="1:11">
      <c r="A9126" s="23"/>
      <c r="B9126" s="22"/>
      <c r="C9126" s="23"/>
      <c r="D9126" s="21" t="s">
        <v>1403</v>
      </c>
      <c r="E9126" s="21" t="s">
        <v>2361</v>
      </c>
      <c r="F9126" s="21" t="s">
        <v>1403</v>
      </c>
      <c r="G9126" s="25" t="s">
        <v>1403</v>
      </c>
      <c r="H9126" s="21" t="s">
        <v>1403</v>
      </c>
      <c r="I9126" s="25" t="s">
        <v>1403</v>
      </c>
      <c r="J9126" s="21" t="s">
        <v>1403</v>
      </c>
      <c r="K9126" s="21" t="s">
        <v>1403</v>
      </c>
    </row>
    <row r="9127" s="7" customFormat="1" customHeight="1" spans="1:11">
      <c r="A9127" s="23"/>
      <c r="B9127" s="22"/>
      <c r="C9127" s="23"/>
      <c r="D9127" s="21" t="s">
        <v>1403</v>
      </c>
      <c r="E9127" s="21" t="s">
        <v>1403</v>
      </c>
      <c r="F9127" s="21" t="s">
        <v>11945</v>
      </c>
      <c r="G9127" s="25" t="s">
        <v>2341</v>
      </c>
      <c r="H9127" s="21" t="s">
        <v>5662</v>
      </c>
      <c r="I9127" s="25" t="s">
        <v>4056</v>
      </c>
      <c r="J9127" s="21" t="s">
        <v>12206</v>
      </c>
      <c r="K9127" s="21" t="s">
        <v>12200</v>
      </c>
    </row>
    <row r="9128" s="7" customFormat="1" customHeight="1" spans="1:11">
      <c r="A9128" s="23"/>
      <c r="B9128" s="22"/>
      <c r="C9128" s="23"/>
      <c r="D9128" s="21" t="s">
        <v>1403</v>
      </c>
      <c r="E9128" s="21" t="s">
        <v>1403</v>
      </c>
      <c r="F9128" s="21" t="s">
        <v>11947</v>
      </c>
      <c r="G9128" s="25" t="s">
        <v>2341</v>
      </c>
      <c r="H9128" s="21" t="s">
        <v>5662</v>
      </c>
      <c r="I9128" s="25" t="s">
        <v>4056</v>
      </c>
      <c r="J9128" s="21" t="s">
        <v>12207</v>
      </c>
      <c r="K9128" s="21" t="s">
        <v>12200</v>
      </c>
    </row>
    <row r="9129" s="7" customFormat="1" customHeight="1" spans="1:11">
      <c r="A9129" s="23"/>
      <c r="B9129" s="22"/>
      <c r="C9129" s="23"/>
      <c r="D9129" s="21" t="s">
        <v>1403</v>
      </c>
      <c r="E9129" s="21" t="s">
        <v>1403</v>
      </c>
      <c r="F9129" s="21" t="s">
        <v>11949</v>
      </c>
      <c r="G9129" s="25" t="s">
        <v>2341</v>
      </c>
      <c r="H9129" s="21" t="s">
        <v>5662</v>
      </c>
      <c r="I9129" s="25" t="s">
        <v>4056</v>
      </c>
      <c r="J9129" s="21" t="s">
        <v>12208</v>
      </c>
      <c r="K9129" s="21" t="s">
        <v>12200</v>
      </c>
    </row>
    <row r="9130" s="7" customFormat="1" customHeight="1" spans="1:11">
      <c r="A9130" s="23"/>
      <c r="B9130" s="22"/>
      <c r="C9130" s="23"/>
      <c r="D9130" s="21" t="s">
        <v>2373</v>
      </c>
      <c r="E9130" s="21" t="s">
        <v>1403</v>
      </c>
      <c r="F9130" s="21" t="s">
        <v>1403</v>
      </c>
      <c r="G9130" s="25" t="s">
        <v>1403</v>
      </c>
      <c r="H9130" s="21" t="s">
        <v>1403</v>
      </c>
      <c r="I9130" s="25" t="s">
        <v>1403</v>
      </c>
      <c r="J9130" s="21" t="s">
        <v>1403</v>
      </c>
      <c r="K9130" s="21" t="s">
        <v>1403</v>
      </c>
    </row>
    <row r="9131" s="7" customFormat="1" customHeight="1" spans="1:11">
      <c r="A9131" s="23"/>
      <c r="B9131" s="22"/>
      <c r="C9131" s="23"/>
      <c r="D9131" s="21" t="s">
        <v>1403</v>
      </c>
      <c r="E9131" s="21" t="s">
        <v>2374</v>
      </c>
      <c r="F9131" s="21" t="s">
        <v>1403</v>
      </c>
      <c r="G9131" s="25" t="s">
        <v>1403</v>
      </c>
      <c r="H9131" s="21" t="s">
        <v>1403</v>
      </c>
      <c r="I9131" s="25" t="s">
        <v>1403</v>
      </c>
      <c r="J9131" s="21" t="s">
        <v>1403</v>
      </c>
      <c r="K9131" s="21" t="s">
        <v>1403</v>
      </c>
    </row>
    <row r="9132" s="7" customFormat="1" customHeight="1" spans="1:11">
      <c r="A9132" s="23"/>
      <c r="B9132" s="22"/>
      <c r="C9132" s="23"/>
      <c r="D9132" s="21" t="s">
        <v>1403</v>
      </c>
      <c r="E9132" s="21" t="s">
        <v>1403</v>
      </c>
      <c r="F9132" s="21" t="s">
        <v>12209</v>
      </c>
      <c r="G9132" s="25" t="s">
        <v>2354</v>
      </c>
      <c r="H9132" s="21" t="s">
        <v>2394</v>
      </c>
      <c r="I9132" s="25" t="s">
        <v>2343</v>
      </c>
      <c r="J9132" s="21" t="s">
        <v>12210</v>
      </c>
      <c r="K9132" s="21" t="s">
        <v>12200</v>
      </c>
    </row>
    <row r="9133" s="7" customFormat="1" customHeight="1" spans="1:11">
      <c r="A9133" s="21" t="s">
        <v>12211</v>
      </c>
      <c r="B9133" s="22"/>
      <c r="C9133" s="23"/>
      <c r="D9133" s="23"/>
      <c r="E9133" s="23"/>
      <c r="F9133" s="23"/>
      <c r="G9133" s="22"/>
      <c r="H9133" s="23"/>
      <c r="I9133" s="22"/>
      <c r="J9133" s="23"/>
      <c r="K9133" s="23"/>
    </row>
    <row r="9134" s="7" customFormat="1" customHeight="1" spans="1:11">
      <c r="A9134" s="21" t="s">
        <v>12212</v>
      </c>
      <c r="B9134" s="24" t="s">
        <v>12213</v>
      </c>
      <c r="C9134" s="21" t="s">
        <v>12214</v>
      </c>
      <c r="D9134" s="23"/>
      <c r="E9134" s="23"/>
      <c r="F9134" s="23"/>
      <c r="G9134" s="22"/>
      <c r="H9134" s="23"/>
      <c r="I9134" s="22"/>
      <c r="J9134" s="23"/>
      <c r="K9134" s="23"/>
    </row>
    <row r="9135" s="7" customFormat="1" customHeight="1" spans="1:11">
      <c r="A9135" s="23"/>
      <c r="B9135" s="22"/>
      <c r="C9135" s="23"/>
      <c r="D9135" s="21" t="s">
        <v>2338</v>
      </c>
      <c r="E9135" s="21" t="s">
        <v>1403</v>
      </c>
      <c r="F9135" s="21" t="s">
        <v>1403</v>
      </c>
      <c r="G9135" s="25" t="s">
        <v>1403</v>
      </c>
      <c r="H9135" s="21" t="s">
        <v>1403</v>
      </c>
      <c r="I9135" s="25" t="s">
        <v>1403</v>
      </c>
      <c r="J9135" s="21" t="s">
        <v>1403</v>
      </c>
      <c r="K9135" s="21" t="s">
        <v>1403</v>
      </c>
    </row>
    <row r="9136" s="7" customFormat="1" customHeight="1" spans="1:11">
      <c r="A9136" s="23"/>
      <c r="B9136" s="22"/>
      <c r="C9136" s="23"/>
      <c r="D9136" s="21" t="s">
        <v>1403</v>
      </c>
      <c r="E9136" s="21" t="s">
        <v>2339</v>
      </c>
      <c r="F9136" s="21" t="s">
        <v>1403</v>
      </c>
      <c r="G9136" s="25" t="s">
        <v>1403</v>
      </c>
      <c r="H9136" s="21" t="s">
        <v>1403</v>
      </c>
      <c r="I9136" s="25" t="s">
        <v>1403</v>
      </c>
      <c r="J9136" s="21" t="s">
        <v>1403</v>
      </c>
      <c r="K9136" s="21" t="s">
        <v>1403</v>
      </c>
    </row>
    <row r="9137" s="7" customFormat="1" customHeight="1" spans="1:11">
      <c r="A9137" s="23"/>
      <c r="B9137" s="22"/>
      <c r="C9137" s="23"/>
      <c r="D9137" s="21" t="s">
        <v>1403</v>
      </c>
      <c r="E9137" s="21" t="s">
        <v>1403</v>
      </c>
      <c r="F9137" s="21" t="s">
        <v>12215</v>
      </c>
      <c r="G9137" s="25" t="s">
        <v>2354</v>
      </c>
      <c r="H9137" s="21" t="s">
        <v>12216</v>
      </c>
      <c r="I9137" s="25" t="s">
        <v>11799</v>
      </c>
      <c r="J9137" s="21" t="s">
        <v>12217</v>
      </c>
      <c r="K9137" s="21" t="s">
        <v>12218</v>
      </c>
    </row>
    <row r="9138" s="7" customFormat="1" customHeight="1" spans="1:11">
      <c r="A9138" s="23"/>
      <c r="B9138" s="22"/>
      <c r="C9138" s="23"/>
      <c r="D9138" s="21" t="s">
        <v>1403</v>
      </c>
      <c r="E9138" s="21" t="s">
        <v>1403</v>
      </c>
      <c r="F9138" s="21" t="s">
        <v>12219</v>
      </c>
      <c r="G9138" s="25" t="s">
        <v>2341</v>
      </c>
      <c r="H9138" s="21" t="s">
        <v>2541</v>
      </c>
      <c r="I9138" s="25" t="s">
        <v>2416</v>
      </c>
      <c r="J9138" s="21" t="s">
        <v>12220</v>
      </c>
      <c r="K9138" s="21" t="s">
        <v>12218</v>
      </c>
    </row>
    <row r="9139" s="7" customFormat="1" customHeight="1" spans="1:11">
      <c r="A9139" s="23"/>
      <c r="B9139" s="22"/>
      <c r="C9139" s="23"/>
      <c r="D9139" s="21" t="s">
        <v>1403</v>
      </c>
      <c r="E9139" s="21" t="s">
        <v>2352</v>
      </c>
      <c r="F9139" s="21" t="s">
        <v>1403</v>
      </c>
      <c r="G9139" s="25" t="s">
        <v>1403</v>
      </c>
      <c r="H9139" s="21" t="s">
        <v>1403</v>
      </c>
      <c r="I9139" s="25" t="s">
        <v>1403</v>
      </c>
      <c r="J9139" s="21" t="s">
        <v>1403</v>
      </c>
      <c r="K9139" s="21" t="s">
        <v>1403</v>
      </c>
    </row>
    <row r="9140" s="7" customFormat="1" customHeight="1" spans="1:11">
      <c r="A9140" s="23"/>
      <c r="B9140" s="22"/>
      <c r="C9140" s="23"/>
      <c r="D9140" s="21" t="s">
        <v>1403</v>
      </c>
      <c r="E9140" s="21" t="s">
        <v>1403</v>
      </c>
      <c r="F9140" s="21" t="s">
        <v>12221</v>
      </c>
      <c r="G9140" s="25" t="s">
        <v>2341</v>
      </c>
      <c r="H9140" s="21" t="s">
        <v>2342</v>
      </c>
      <c r="I9140" s="25" t="s">
        <v>2343</v>
      </c>
      <c r="J9140" s="21" t="s">
        <v>12222</v>
      </c>
      <c r="K9140" s="21" t="s">
        <v>12218</v>
      </c>
    </row>
    <row r="9141" s="7" customFormat="1" customHeight="1" spans="1:11">
      <c r="A9141" s="23"/>
      <c r="B9141" s="22"/>
      <c r="C9141" s="23"/>
      <c r="D9141" s="21" t="s">
        <v>2357</v>
      </c>
      <c r="E9141" s="21" t="s">
        <v>1403</v>
      </c>
      <c r="F9141" s="21" t="s">
        <v>1403</v>
      </c>
      <c r="G9141" s="25" t="s">
        <v>1403</v>
      </c>
      <c r="H9141" s="21" t="s">
        <v>1403</v>
      </c>
      <c r="I9141" s="25" t="s">
        <v>1403</v>
      </c>
      <c r="J9141" s="21" t="s">
        <v>1403</v>
      </c>
      <c r="K9141" s="21" t="s">
        <v>1403</v>
      </c>
    </row>
    <row r="9142" s="7" customFormat="1" customHeight="1" spans="1:11">
      <c r="A9142" s="23"/>
      <c r="B9142" s="22"/>
      <c r="C9142" s="23"/>
      <c r="D9142" s="21" t="s">
        <v>1403</v>
      </c>
      <c r="E9142" s="21" t="s">
        <v>2361</v>
      </c>
      <c r="F9142" s="21" t="s">
        <v>1403</v>
      </c>
      <c r="G9142" s="25" t="s">
        <v>1403</v>
      </c>
      <c r="H9142" s="21" t="s">
        <v>1403</v>
      </c>
      <c r="I9142" s="25" t="s">
        <v>1403</v>
      </c>
      <c r="J9142" s="21" t="s">
        <v>1403</v>
      </c>
      <c r="K9142" s="21" t="s">
        <v>1403</v>
      </c>
    </row>
    <row r="9143" s="7" customFormat="1" customHeight="1" spans="1:11">
      <c r="A9143" s="23"/>
      <c r="B9143" s="22"/>
      <c r="C9143" s="23"/>
      <c r="D9143" s="21" t="s">
        <v>1403</v>
      </c>
      <c r="E9143" s="21" t="s">
        <v>1403</v>
      </c>
      <c r="F9143" s="21" t="s">
        <v>12223</v>
      </c>
      <c r="G9143" s="25" t="s">
        <v>2341</v>
      </c>
      <c r="H9143" s="21" t="s">
        <v>12224</v>
      </c>
      <c r="I9143" s="25" t="s">
        <v>1403</v>
      </c>
      <c r="J9143" s="21" t="s">
        <v>12225</v>
      </c>
      <c r="K9143" s="21" t="s">
        <v>12218</v>
      </c>
    </row>
    <row r="9144" s="7" customFormat="1" customHeight="1" spans="1:11">
      <c r="A9144" s="23"/>
      <c r="B9144" s="22"/>
      <c r="C9144" s="23"/>
      <c r="D9144" s="21" t="s">
        <v>1403</v>
      </c>
      <c r="E9144" s="21" t="s">
        <v>1403</v>
      </c>
      <c r="F9144" s="21" t="s">
        <v>12226</v>
      </c>
      <c r="G9144" s="25" t="s">
        <v>2341</v>
      </c>
      <c r="H9144" s="21" t="s">
        <v>5662</v>
      </c>
      <c r="I9144" s="25" t="s">
        <v>1403</v>
      </c>
      <c r="J9144" s="21" t="s">
        <v>12226</v>
      </c>
      <c r="K9144" s="21" t="s">
        <v>12218</v>
      </c>
    </row>
    <row r="9145" s="7" customFormat="1" customHeight="1" spans="1:11">
      <c r="A9145" s="23"/>
      <c r="B9145" s="22"/>
      <c r="C9145" s="23"/>
      <c r="D9145" s="21" t="s">
        <v>2373</v>
      </c>
      <c r="E9145" s="21" t="s">
        <v>1403</v>
      </c>
      <c r="F9145" s="21" t="s">
        <v>1403</v>
      </c>
      <c r="G9145" s="25" t="s">
        <v>1403</v>
      </c>
      <c r="H9145" s="21" t="s">
        <v>1403</v>
      </c>
      <c r="I9145" s="25" t="s">
        <v>1403</v>
      </c>
      <c r="J9145" s="21" t="s">
        <v>1403</v>
      </c>
      <c r="K9145" s="21" t="s">
        <v>1403</v>
      </c>
    </row>
    <row r="9146" s="7" customFormat="1" customHeight="1" spans="1:11">
      <c r="A9146" s="23"/>
      <c r="B9146" s="22"/>
      <c r="C9146" s="23"/>
      <c r="D9146" s="21" t="s">
        <v>1403</v>
      </c>
      <c r="E9146" s="21" t="s">
        <v>2374</v>
      </c>
      <c r="F9146" s="21" t="s">
        <v>1403</v>
      </c>
      <c r="G9146" s="25" t="s">
        <v>1403</v>
      </c>
      <c r="H9146" s="21" t="s">
        <v>1403</v>
      </c>
      <c r="I9146" s="25" t="s">
        <v>1403</v>
      </c>
      <c r="J9146" s="21" t="s">
        <v>1403</v>
      </c>
      <c r="K9146" s="21" t="s">
        <v>1403</v>
      </c>
    </row>
    <row r="9147" s="7" customFormat="1" customHeight="1" spans="1:11">
      <c r="A9147" s="23"/>
      <c r="B9147" s="22"/>
      <c r="C9147" s="23"/>
      <c r="D9147" s="21" t="s">
        <v>1403</v>
      </c>
      <c r="E9147" s="21" t="s">
        <v>1403</v>
      </c>
      <c r="F9147" s="21" t="s">
        <v>12227</v>
      </c>
      <c r="G9147" s="25" t="s">
        <v>2354</v>
      </c>
      <c r="H9147" s="21" t="s">
        <v>2394</v>
      </c>
      <c r="I9147" s="25" t="s">
        <v>2343</v>
      </c>
      <c r="J9147" s="21" t="s">
        <v>12228</v>
      </c>
      <c r="K9147" s="21" t="s">
        <v>2397</v>
      </c>
    </row>
    <row r="9148" s="7" customFormat="1" customHeight="1" spans="1:11">
      <c r="A9148" s="21" t="s">
        <v>8755</v>
      </c>
      <c r="B9148" s="24" t="s">
        <v>12229</v>
      </c>
      <c r="C9148" s="21" t="s">
        <v>2614</v>
      </c>
      <c r="D9148" s="23"/>
      <c r="E9148" s="23"/>
      <c r="F9148" s="23"/>
      <c r="G9148" s="22"/>
      <c r="H9148" s="23"/>
      <c r="I9148" s="22"/>
      <c r="J9148" s="23"/>
      <c r="K9148" s="23"/>
    </row>
    <row r="9149" s="7" customFormat="1" customHeight="1" spans="1:11">
      <c r="A9149" s="23"/>
      <c r="B9149" s="22"/>
      <c r="C9149" s="23"/>
      <c r="D9149" s="21" t="s">
        <v>2338</v>
      </c>
      <c r="E9149" s="21" t="s">
        <v>1403</v>
      </c>
      <c r="F9149" s="21" t="s">
        <v>1403</v>
      </c>
      <c r="G9149" s="25" t="s">
        <v>1403</v>
      </c>
      <c r="H9149" s="21" t="s">
        <v>1403</v>
      </c>
      <c r="I9149" s="25" t="s">
        <v>1403</v>
      </c>
      <c r="J9149" s="21" t="s">
        <v>1403</v>
      </c>
      <c r="K9149" s="21" t="s">
        <v>1403</v>
      </c>
    </row>
    <row r="9150" s="7" customFormat="1" customHeight="1" spans="1:11">
      <c r="A9150" s="23"/>
      <c r="B9150" s="22"/>
      <c r="C9150" s="23"/>
      <c r="D9150" s="21" t="s">
        <v>1403</v>
      </c>
      <c r="E9150" s="21" t="s">
        <v>2339</v>
      </c>
      <c r="F9150" s="21" t="s">
        <v>1403</v>
      </c>
      <c r="G9150" s="25" t="s">
        <v>1403</v>
      </c>
      <c r="H9150" s="21" t="s">
        <v>1403</v>
      </c>
      <c r="I9150" s="25" t="s">
        <v>1403</v>
      </c>
      <c r="J9150" s="21" t="s">
        <v>1403</v>
      </c>
      <c r="K9150" s="21" t="s">
        <v>1403</v>
      </c>
    </row>
    <row r="9151" s="7" customFormat="1" customHeight="1" spans="1:11">
      <c r="A9151" s="23"/>
      <c r="B9151" s="22"/>
      <c r="C9151" s="23"/>
      <c r="D9151" s="21" t="s">
        <v>1403</v>
      </c>
      <c r="E9151" s="21" t="s">
        <v>1403</v>
      </c>
      <c r="F9151" s="21" t="s">
        <v>12230</v>
      </c>
      <c r="G9151" s="25" t="s">
        <v>2341</v>
      </c>
      <c r="H9151" s="21" t="s">
        <v>2355</v>
      </c>
      <c r="I9151" s="25" t="s">
        <v>2384</v>
      </c>
      <c r="J9151" s="21" t="s">
        <v>12231</v>
      </c>
      <c r="K9151" s="21" t="s">
        <v>12232</v>
      </c>
    </row>
    <row r="9152" s="7" customFormat="1" customHeight="1" spans="1:11">
      <c r="A9152" s="23"/>
      <c r="B9152" s="22"/>
      <c r="C9152" s="23"/>
      <c r="D9152" s="21" t="s">
        <v>2357</v>
      </c>
      <c r="E9152" s="21" t="s">
        <v>1403</v>
      </c>
      <c r="F9152" s="21" t="s">
        <v>1403</v>
      </c>
      <c r="G9152" s="25" t="s">
        <v>1403</v>
      </c>
      <c r="H9152" s="21" t="s">
        <v>1403</v>
      </c>
      <c r="I9152" s="25" t="s">
        <v>1403</v>
      </c>
      <c r="J9152" s="21" t="s">
        <v>1403</v>
      </c>
      <c r="K9152" s="21" t="s">
        <v>1403</v>
      </c>
    </row>
    <row r="9153" s="7" customFormat="1" customHeight="1" spans="1:11">
      <c r="A9153" s="23"/>
      <c r="B9153" s="22"/>
      <c r="C9153" s="23"/>
      <c r="D9153" s="21" t="s">
        <v>1403</v>
      </c>
      <c r="E9153" s="21" t="s">
        <v>2358</v>
      </c>
      <c r="F9153" s="21" t="s">
        <v>1403</v>
      </c>
      <c r="G9153" s="25" t="s">
        <v>1403</v>
      </c>
      <c r="H9153" s="21" t="s">
        <v>1403</v>
      </c>
      <c r="I9153" s="25" t="s">
        <v>1403</v>
      </c>
      <c r="J9153" s="21" t="s">
        <v>1403</v>
      </c>
      <c r="K9153" s="21" t="s">
        <v>1403</v>
      </c>
    </row>
    <row r="9154" s="7" customFormat="1" customHeight="1" spans="1:11">
      <c r="A9154" s="23"/>
      <c r="B9154" s="22"/>
      <c r="C9154" s="23"/>
      <c r="D9154" s="21" t="s">
        <v>1403</v>
      </c>
      <c r="E9154" s="21" t="s">
        <v>1403</v>
      </c>
      <c r="F9154" s="21" t="s">
        <v>11140</v>
      </c>
      <c r="G9154" s="25" t="s">
        <v>2341</v>
      </c>
      <c r="H9154" s="21" t="s">
        <v>2591</v>
      </c>
      <c r="I9154" s="25" t="s">
        <v>1403</v>
      </c>
      <c r="J9154" s="21" t="s">
        <v>3198</v>
      </c>
      <c r="K9154" s="21" t="s">
        <v>12233</v>
      </c>
    </row>
    <row r="9155" s="7" customFormat="1" customHeight="1" spans="1:11">
      <c r="A9155" s="23"/>
      <c r="B9155" s="22"/>
      <c r="C9155" s="23"/>
      <c r="D9155" s="21" t="s">
        <v>2373</v>
      </c>
      <c r="E9155" s="21" t="s">
        <v>1403</v>
      </c>
      <c r="F9155" s="21" t="s">
        <v>1403</v>
      </c>
      <c r="G9155" s="25" t="s">
        <v>1403</v>
      </c>
      <c r="H9155" s="21" t="s">
        <v>1403</v>
      </c>
      <c r="I9155" s="25" t="s">
        <v>1403</v>
      </c>
      <c r="J9155" s="21" t="s">
        <v>1403</v>
      </c>
      <c r="K9155" s="21" t="s">
        <v>1403</v>
      </c>
    </row>
    <row r="9156" s="7" customFormat="1" customHeight="1" spans="1:11">
      <c r="A9156" s="23"/>
      <c r="B9156" s="22"/>
      <c r="C9156" s="23"/>
      <c r="D9156" s="21" t="s">
        <v>1403</v>
      </c>
      <c r="E9156" s="21" t="s">
        <v>2374</v>
      </c>
      <c r="F9156" s="21" t="s">
        <v>1403</v>
      </c>
      <c r="G9156" s="25" t="s">
        <v>1403</v>
      </c>
      <c r="H9156" s="21" t="s">
        <v>1403</v>
      </c>
      <c r="I9156" s="25" t="s">
        <v>1403</v>
      </c>
      <c r="J9156" s="21" t="s">
        <v>1403</v>
      </c>
      <c r="K9156" s="21" t="s">
        <v>1403</v>
      </c>
    </row>
    <row r="9157" s="7" customFormat="1" customHeight="1" spans="1:11">
      <c r="A9157" s="23"/>
      <c r="B9157" s="22"/>
      <c r="C9157" s="23"/>
      <c r="D9157" s="21" t="s">
        <v>1403</v>
      </c>
      <c r="E9157" s="21" t="s">
        <v>1403</v>
      </c>
      <c r="F9157" s="21" t="s">
        <v>2594</v>
      </c>
      <c r="G9157" s="25" t="s">
        <v>2354</v>
      </c>
      <c r="H9157" s="21" t="s">
        <v>2394</v>
      </c>
      <c r="I9157" s="25" t="s">
        <v>2343</v>
      </c>
      <c r="J9157" s="21" t="s">
        <v>12234</v>
      </c>
      <c r="K9157" s="21" t="s">
        <v>2378</v>
      </c>
    </row>
    <row r="9158" s="7" customFormat="1" customHeight="1" spans="1:11">
      <c r="A9158" s="23"/>
      <c r="B9158" s="22"/>
      <c r="C9158" s="23"/>
      <c r="D9158" s="21" t="s">
        <v>1403</v>
      </c>
      <c r="E9158" s="21" t="s">
        <v>1403</v>
      </c>
      <c r="F9158" s="21" t="s">
        <v>2627</v>
      </c>
      <c r="G9158" s="25" t="s">
        <v>2354</v>
      </c>
      <c r="H9158" s="21" t="s">
        <v>2394</v>
      </c>
      <c r="I9158" s="25" t="s">
        <v>2343</v>
      </c>
      <c r="J9158" s="21" t="s">
        <v>12235</v>
      </c>
      <c r="K9158" s="21" t="s">
        <v>2378</v>
      </c>
    </row>
    <row r="9159" s="7" customFormat="1" customHeight="1" spans="1:11">
      <c r="A9159" s="21" t="s">
        <v>12236</v>
      </c>
      <c r="B9159" s="22"/>
      <c r="C9159" s="23"/>
      <c r="D9159" s="23"/>
      <c r="E9159" s="23"/>
      <c r="F9159" s="23"/>
      <c r="G9159" s="22"/>
      <c r="H9159" s="23"/>
      <c r="I9159" s="22"/>
      <c r="J9159" s="23"/>
      <c r="K9159" s="23"/>
    </row>
    <row r="9160" s="7" customFormat="1" customHeight="1" spans="1:11">
      <c r="A9160" s="21" t="s">
        <v>12237</v>
      </c>
      <c r="B9160" s="24" t="s">
        <v>12238</v>
      </c>
      <c r="C9160" s="21" t="s">
        <v>12239</v>
      </c>
      <c r="D9160" s="23"/>
      <c r="E9160" s="23"/>
      <c r="F9160" s="23"/>
      <c r="G9160" s="22"/>
      <c r="H9160" s="23"/>
      <c r="I9160" s="22"/>
      <c r="J9160" s="23"/>
      <c r="K9160" s="23"/>
    </row>
    <row r="9161" s="7" customFormat="1" customHeight="1" spans="1:11">
      <c r="A9161" s="23"/>
      <c r="B9161" s="22"/>
      <c r="C9161" s="23"/>
      <c r="D9161" s="21" t="s">
        <v>2338</v>
      </c>
      <c r="E9161" s="21" t="s">
        <v>1403</v>
      </c>
      <c r="F9161" s="21" t="s">
        <v>1403</v>
      </c>
      <c r="G9161" s="25" t="s">
        <v>1403</v>
      </c>
      <c r="H9161" s="21" t="s">
        <v>1403</v>
      </c>
      <c r="I9161" s="25" t="s">
        <v>1403</v>
      </c>
      <c r="J9161" s="21" t="s">
        <v>1403</v>
      </c>
      <c r="K9161" s="21" t="s">
        <v>1403</v>
      </c>
    </row>
    <row r="9162" s="7" customFormat="1" customHeight="1" spans="1:11">
      <c r="A9162" s="23"/>
      <c r="B9162" s="22"/>
      <c r="C9162" s="23"/>
      <c r="D9162" s="21" t="s">
        <v>1403</v>
      </c>
      <c r="E9162" s="21" t="s">
        <v>2339</v>
      </c>
      <c r="F9162" s="21" t="s">
        <v>1403</v>
      </c>
      <c r="G9162" s="25" t="s">
        <v>1403</v>
      </c>
      <c r="H9162" s="21" t="s">
        <v>1403</v>
      </c>
      <c r="I9162" s="25" t="s">
        <v>1403</v>
      </c>
      <c r="J9162" s="21" t="s">
        <v>1403</v>
      </c>
      <c r="K9162" s="21" t="s">
        <v>1403</v>
      </c>
    </row>
    <row r="9163" s="7" customFormat="1" customHeight="1" spans="1:11">
      <c r="A9163" s="23"/>
      <c r="B9163" s="22"/>
      <c r="C9163" s="23"/>
      <c r="D9163" s="21" t="s">
        <v>1403</v>
      </c>
      <c r="E9163" s="21" t="s">
        <v>1403</v>
      </c>
      <c r="F9163" s="21" t="s">
        <v>12240</v>
      </c>
      <c r="G9163" s="25" t="s">
        <v>2341</v>
      </c>
      <c r="H9163" s="21" t="s">
        <v>12241</v>
      </c>
      <c r="I9163" s="25" t="s">
        <v>2416</v>
      </c>
      <c r="J9163" s="21" t="s">
        <v>12242</v>
      </c>
      <c r="K9163" s="21" t="s">
        <v>12242</v>
      </c>
    </row>
    <row r="9164" s="7" customFormat="1" customHeight="1" spans="1:11">
      <c r="A9164" s="23"/>
      <c r="B9164" s="22"/>
      <c r="C9164" s="23"/>
      <c r="D9164" s="21" t="s">
        <v>1403</v>
      </c>
      <c r="E9164" s="21" t="s">
        <v>2352</v>
      </c>
      <c r="F9164" s="21" t="s">
        <v>1403</v>
      </c>
      <c r="G9164" s="25" t="s">
        <v>1403</v>
      </c>
      <c r="H9164" s="21" t="s">
        <v>1403</v>
      </c>
      <c r="I9164" s="25" t="s">
        <v>1403</v>
      </c>
      <c r="J9164" s="21" t="s">
        <v>1403</v>
      </c>
      <c r="K9164" s="21" t="s">
        <v>1403</v>
      </c>
    </row>
    <row r="9165" s="7" customFormat="1" customHeight="1" spans="1:11">
      <c r="A9165" s="23"/>
      <c r="B9165" s="22"/>
      <c r="C9165" s="23"/>
      <c r="D9165" s="21" t="s">
        <v>1403</v>
      </c>
      <c r="E9165" s="21" t="s">
        <v>1403</v>
      </c>
      <c r="F9165" s="21" t="s">
        <v>12243</v>
      </c>
      <c r="G9165" s="25" t="s">
        <v>2354</v>
      </c>
      <c r="H9165" s="21" t="s">
        <v>12244</v>
      </c>
      <c r="I9165" s="25" t="s">
        <v>2343</v>
      </c>
      <c r="J9165" s="21" t="s">
        <v>12242</v>
      </c>
      <c r="K9165" s="21" t="s">
        <v>12245</v>
      </c>
    </row>
    <row r="9166" s="7" customFormat="1" customHeight="1" spans="1:11">
      <c r="A9166" s="23"/>
      <c r="B9166" s="22"/>
      <c r="C9166" s="23"/>
      <c r="D9166" s="21" t="s">
        <v>1403</v>
      </c>
      <c r="E9166" s="21" t="s">
        <v>2389</v>
      </c>
      <c r="F9166" s="21" t="s">
        <v>1403</v>
      </c>
      <c r="G9166" s="25" t="s">
        <v>1403</v>
      </c>
      <c r="H9166" s="21" t="s">
        <v>1403</v>
      </c>
      <c r="I9166" s="25" t="s">
        <v>1403</v>
      </c>
      <c r="J9166" s="21" t="s">
        <v>1403</v>
      </c>
      <c r="K9166" s="21" t="s">
        <v>1403</v>
      </c>
    </row>
    <row r="9167" s="7" customFormat="1" customHeight="1" spans="1:11">
      <c r="A9167" s="23"/>
      <c r="B9167" s="22"/>
      <c r="C9167" s="23"/>
      <c r="D9167" s="21" t="s">
        <v>1403</v>
      </c>
      <c r="E9167" s="21" t="s">
        <v>1403</v>
      </c>
      <c r="F9167" s="21" t="s">
        <v>12246</v>
      </c>
      <c r="G9167" s="25" t="s">
        <v>2354</v>
      </c>
      <c r="H9167" s="21" t="s">
        <v>12247</v>
      </c>
      <c r="I9167" s="25" t="s">
        <v>2343</v>
      </c>
      <c r="J9167" s="21" t="s">
        <v>12248</v>
      </c>
      <c r="K9167" s="21" t="s">
        <v>12242</v>
      </c>
    </row>
    <row r="9168" s="7" customFormat="1" customHeight="1" spans="1:11">
      <c r="A9168" s="23"/>
      <c r="B9168" s="22"/>
      <c r="C9168" s="23"/>
      <c r="D9168" s="21" t="s">
        <v>2357</v>
      </c>
      <c r="E9168" s="21" t="s">
        <v>1403</v>
      </c>
      <c r="F9168" s="21" t="s">
        <v>1403</v>
      </c>
      <c r="G9168" s="25" t="s">
        <v>1403</v>
      </c>
      <c r="H9168" s="21" t="s">
        <v>1403</v>
      </c>
      <c r="I9168" s="25" t="s">
        <v>1403</v>
      </c>
      <c r="J9168" s="21" t="s">
        <v>1403</v>
      </c>
      <c r="K9168" s="21" t="s">
        <v>1403</v>
      </c>
    </row>
    <row r="9169" s="7" customFormat="1" customHeight="1" spans="1:11">
      <c r="A9169" s="23"/>
      <c r="B9169" s="22"/>
      <c r="C9169" s="23"/>
      <c r="D9169" s="21" t="s">
        <v>1403</v>
      </c>
      <c r="E9169" s="21" t="s">
        <v>2361</v>
      </c>
      <c r="F9169" s="21" t="s">
        <v>1403</v>
      </c>
      <c r="G9169" s="25" t="s">
        <v>1403</v>
      </c>
      <c r="H9169" s="21" t="s">
        <v>1403</v>
      </c>
      <c r="I9169" s="25" t="s">
        <v>1403</v>
      </c>
      <c r="J9169" s="21" t="s">
        <v>1403</v>
      </c>
      <c r="K9169" s="21" t="s">
        <v>1403</v>
      </c>
    </row>
    <row r="9170" s="7" customFormat="1" customHeight="1" spans="1:11">
      <c r="A9170" s="23"/>
      <c r="B9170" s="22"/>
      <c r="C9170" s="23"/>
      <c r="D9170" s="21" t="s">
        <v>1403</v>
      </c>
      <c r="E9170" s="21" t="s">
        <v>1403</v>
      </c>
      <c r="F9170" s="21" t="s">
        <v>12249</v>
      </c>
      <c r="G9170" s="25" t="s">
        <v>2354</v>
      </c>
      <c r="H9170" s="21" t="s">
        <v>12250</v>
      </c>
      <c r="I9170" s="25" t="s">
        <v>2343</v>
      </c>
      <c r="J9170" s="21" t="s">
        <v>12242</v>
      </c>
      <c r="K9170" s="21" t="s">
        <v>12251</v>
      </c>
    </row>
    <row r="9171" s="7" customFormat="1" customHeight="1" spans="1:11">
      <c r="A9171" s="23"/>
      <c r="B9171" s="22"/>
      <c r="C9171" s="23"/>
      <c r="D9171" s="21" t="s">
        <v>2373</v>
      </c>
      <c r="E9171" s="21" t="s">
        <v>1403</v>
      </c>
      <c r="F9171" s="21" t="s">
        <v>1403</v>
      </c>
      <c r="G9171" s="25" t="s">
        <v>1403</v>
      </c>
      <c r="H9171" s="21" t="s">
        <v>1403</v>
      </c>
      <c r="I9171" s="25" t="s">
        <v>1403</v>
      </c>
      <c r="J9171" s="21" t="s">
        <v>1403</v>
      </c>
      <c r="K9171" s="21" t="s">
        <v>1403</v>
      </c>
    </row>
    <row r="9172" s="7" customFormat="1" customHeight="1" spans="1:11">
      <c r="A9172" s="23"/>
      <c r="B9172" s="22"/>
      <c r="C9172" s="23"/>
      <c r="D9172" s="21" t="s">
        <v>1403</v>
      </c>
      <c r="E9172" s="21" t="s">
        <v>2374</v>
      </c>
      <c r="F9172" s="21" t="s">
        <v>1403</v>
      </c>
      <c r="G9172" s="25" t="s">
        <v>1403</v>
      </c>
      <c r="H9172" s="21" t="s">
        <v>1403</v>
      </c>
      <c r="I9172" s="25" t="s">
        <v>1403</v>
      </c>
      <c r="J9172" s="21" t="s">
        <v>1403</v>
      </c>
      <c r="K9172" s="21" t="s">
        <v>1403</v>
      </c>
    </row>
    <row r="9173" s="7" customFormat="1" customHeight="1" spans="1:11">
      <c r="A9173" s="23"/>
      <c r="B9173" s="22"/>
      <c r="C9173" s="23"/>
      <c r="D9173" s="21" t="s">
        <v>1403</v>
      </c>
      <c r="E9173" s="21" t="s">
        <v>1403</v>
      </c>
      <c r="F9173" s="21" t="s">
        <v>12252</v>
      </c>
      <c r="G9173" s="25" t="s">
        <v>2354</v>
      </c>
      <c r="H9173" s="21" t="s">
        <v>12253</v>
      </c>
      <c r="I9173" s="25" t="s">
        <v>2343</v>
      </c>
      <c r="J9173" s="21" t="s">
        <v>12254</v>
      </c>
      <c r="K9173" s="21" t="s">
        <v>12251</v>
      </c>
    </row>
    <row r="9174" s="7" customFormat="1" customHeight="1" spans="1:11">
      <c r="A9174" s="21" t="s">
        <v>2913</v>
      </c>
      <c r="B9174" s="24" t="s">
        <v>12255</v>
      </c>
      <c r="C9174" s="21" t="s">
        <v>12256</v>
      </c>
      <c r="D9174" s="23"/>
      <c r="E9174" s="23"/>
      <c r="F9174" s="23"/>
      <c r="G9174" s="22"/>
      <c r="H9174" s="23"/>
      <c r="I9174" s="22"/>
      <c r="J9174" s="23"/>
      <c r="K9174" s="23"/>
    </row>
    <row r="9175" s="7" customFormat="1" customHeight="1" spans="1:11">
      <c r="A9175" s="23"/>
      <c r="B9175" s="22"/>
      <c r="C9175" s="23"/>
      <c r="D9175" s="21" t="s">
        <v>2338</v>
      </c>
      <c r="E9175" s="21" t="s">
        <v>1403</v>
      </c>
      <c r="F9175" s="21" t="s">
        <v>1403</v>
      </c>
      <c r="G9175" s="25" t="s">
        <v>1403</v>
      </c>
      <c r="H9175" s="21" t="s">
        <v>1403</v>
      </c>
      <c r="I9175" s="25" t="s">
        <v>1403</v>
      </c>
      <c r="J9175" s="21" t="s">
        <v>1403</v>
      </c>
      <c r="K9175" s="21" t="s">
        <v>1403</v>
      </c>
    </row>
    <row r="9176" s="7" customFormat="1" customHeight="1" spans="1:11">
      <c r="A9176" s="23"/>
      <c r="B9176" s="22"/>
      <c r="C9176" s="23"/>
      <c r="D9176" s="21" t="s">
        <v>1403</v>
      </c>
      <c r="E9176" s="21" t="s">
        <v>2339</v>
      </c>
      <c r="F9176" s="21" t="s">
        <v>1403</v>
      </c>
      <c r="G9176" s="25" t="s">
        <v>1403</v>
      </c>
      <c r="H9176" s="21" t="s">
        <v>1403</v>
      </c>
      <c r="I9176" s="25" t="s">
        <v>1403</v>
      </c>
      <c r="J9176" s="21" t="s">
        <v>1403</v>
      </c>
      <c r="K9176" s="21" t="s">
        <v>1403</v>
      </c>
    </row>
    <row r="9177" s="7" customFormat="1" customHeight="1" spans="1:11">
      <c r="A9177" s="23"/>
      <c r="B9177" s="22"/>
      <c r="C9177" s="23"/>
      <c r="D9177" s="21" t="s">
        <v>1403</v>
      </c>
      <c r="E9177" s="21" t="s">
        <v>1403</v>
      </c>
      <c r="F9177" s="21" t="s">
        <v>12256</v>
      </c>
      <c r="G9177" s="25" t="s">
        <v>2341</v>
      </c>
      <c r="H9177" s="21" t="s">
        <v>12257</v>
      </c>
      <c r="I9177" s="25" t="s">
        <v>2918</v>
      </c>
      <c r="J9177" s="21" t="s">
        <v>12256</v>
      </c>
      <c r="K9177" s="21" t="s">
        <v>12256</v>
      </c>
    </row>
    <row r="9178" s="7" customFormat="1" customHeight="1" spans="1:11">
      <c r="A9178" s="23"/>
      <c r="B9178" s="22"/>
      <c r="C9178" s="23"/>
      <c r="D9178" s="21" t="s">
        <v>1403</v>
      </c>
      <c r="E9178" s="21" t="s">
        <v>2389</v>
      </c>
      <c r="F9178" s="21" t="s">
        <v>1403</v>
      </c>
      <c r="G9178" s="25" t="s">
        <v>1403</v>
      </c>
      <c r="H9178" s="21" t="s">
        <v>1403</v>
      </c>
      <c r="I9178" s="25" t="s">
        <v>1403</v>
      </c>
      <c r="J9178" s="21" t="s">
        <v>1403</v>
      </c>
      <c r="K9178" s="21" t="s">
        <v>1403</v>
      </c>
    </row>
    <row r="9179" s="7" customFormat="1" customHeight="1" spans="1:11">
      <c r="A9179" s="23"/>
      <c r="B9179" s="22"/>
      <c r="C9179" s="23"/>
      <c r="D9179" s="21" t="s">
        <v>1403</v>
      </c>
      <c r="E9179" s="21" t="s">
        <v>1403</v>
      </c>
      <c r="F9179" s="21" t="s">
        <v>12256</v>
      </c>
      <c r="G9179" s="25" t="s">
        <v>2341</v>
      </c>
      <c r="H9179" s="21" t="s">
        <v>12257</v>
      </c>
      <c r="I9179" s="25" t="s">
        <v>2918</v>
      </c>
      <c r="J9179" s="21" t="s">
        <v>12256</v>
      </c>
      <c r="K9179" s="21" t="s">
        <v>12256</v>
      </c>
    </row>
    <row r="9180" s="7" customFormat="1" customHeight="1" spans="1:11">
      <c r="A9180" s="23"/>
      <c r="B9180" s="22"/>
      <c r="C9180" s="23"/>
      <c r="D9180" s="21" t="s">
        <v>2357</v>
      </c>
      <c r="E9180" s="21" t="s">
        <v>1403</v>
      </c>
      <c r="F9180" s="21" t="s">
        <v>1403</v>
      </c>
      <c r="G9180" s="25" t="s">
        <v>1403</v>
      </c>
      <c r="H9180" s="21" t="s">
        <v>1403</v>
      </c>
      <c r="I9180" s="25" t="s">
        <v>1403</v>
      </c>
      <c r="J9180" s="21" t="s">
        <v>1403</v>
      </c>
      <c r="K9180" s="21" t="s">
        <v>1403</v>
      </c>
    </row>
    <row r="9181" s="7" customFormat="1" customHeight="1" spans="1:11">
      <c r="A9181" s="23"/>
      <c r="B9181" s="22"/>
      <c r="C9181" s="23"/>
      <c r="D9181" s="21" t="s">
        <v>1403</v>
      </c>
      <c r="E9181" s="21" t="s">
        <v>2358</v>
      </c>
      <c r="F9181" s="21" t="s">
        <v>1403</v>
      </c>
      <c r="G9181" s="25" t="s">
        <v>1403</v>
      </c>
      <c r="H9181" s="21" t="s">
        <v>1403</v>
      </c>
      <c r="I9181" s="25" t="s">
        <v>1403</v>
      </c>
      <c r="J9181" s="21" t="s">
        <v>1403</v>
      </c>
      <c r="K9181" s="21" t="s">
        <v>1403</v>
      </c>
    </row>
    <row r="9182" s="7" customFormat="1" customHeight="1" spans="1:11">
      <c r="A9182" s="23"/>
      <c r="B9182" s="22"/>
      <c r="C9182" s="23"/>
      <c r="D9182" s="21" t="s">
        <v>1403</v>
      </c>
      <c r="E9182" s="21" t="s">
        <v>1403</v>
      </c>
      <c r="F9182" s="21" t="s">
        <v>12256</v>
      </c>
      <c r="G9182" s="25" t="s">
        <v>2341</v>
      </c>
      <c r="H9182" s="21" t="s">
        <v>12258</v>
      </c>
      <c r="I9182" s="25" t="s">
        <v>2343</v>
      </c>
      <c r="J9182" s="21" t="s">
        <v>12256</v>
      </c>
      <c r="K9182" s="21" t="s">
        <v>12256</v>
      </c>
    </row>
    <row r="9183" s="7" customFormat="1" customHeight="1" spans="1:11">
      <c r="A9183" s="23"/>
      <c r="B9183" s="22"/>
      <c r="C9183" s="23"/>
      <c r="D9183" s="21" t="s">
        <v>2373</v>
      </c>
      <c r="E9183" s="21" t="s">
        <v>1403</v>
      </c>
      <c r="F9183" s="21" t="s">
        <v>1403</v>
      </c>
      <c r="G9183" s="25" t="s">
        <v>1403</v>
      </c>
      <c r="H9183" s="21" t="s">
        <v>1403</v>
      </c>
      <c r="I9183" s="25" t="s">
        <v>1403</v>
      </c>
      <c r="J9183" s="21" t="s">
        <v>1403</v>
      </c>
      <c r="K9183" s="21" t="s">
        <v>1403</v>
      </c>
    </row>
    <row r="9184" s="7" customFormat="1" customHeight="1" spans="1:11">
      <c r="A9184" s="23"/>
      <c r="B9184" s="22"/>
      <c r="C9184" s="23"/>
      <c r="D9184" s="21" t="s">
        <v>1403</v>
      </c>
      <c r="E9184" s="21" t="s">
        <v>2374</v>
      </c>
      <c r="F9184" s="21" t="s">
        <v>1403</v>
      </c>
      <c r="G9184" s="25" t="s">
        <v>1403</v>
      </c>
      <c r="H9184" s="21" t="s">
        <v>1403</v>
      </c>
      <c r="I9184" s="25" t="s">
        <v>1403</v>
      </c>
      <c r="J9184" s="21" t="s">
        <v>1403</v>
      </c>
      <c r="K9184" s="21" t="s">
        <v>1403</v>
      </c>
    </row>
    <row r="9185" s="7" customFormat="1" customHeight="1" spans="1:11">
      <c r="A9185" s="23"/>
      <c r="B9185" s="22"/>
      <c r="C9185" s="23"/>
      <c r="D9185" s="21" t="s">
        <v>1403</v>
      </c>
      <c r="E9185" s="21" t="s">
        <v>1403</v>
      </c>
      <c r="F9185" s="21" t="s">
        <v>12256</v>
      </c>
      <c r="G9185" s="25" t="s">
        <v>2341</v>
      </c>
      <c r="H9185" s="21" t="s">
        <v>12258</v>
      </c>
      <c r="I9185" s="25" t="s">
        <v>2343</v>
      </c>
      <c r="J9185" s="21" t="s">
        <v>12256</v>
      </c>
      <c r="K9185" s="21" t="s">
        <v>12256</v>
      </c>
    </row>
    <row r="9186" s="7" customFormat="1" customHeight="1" spans="1:11">
      <c r="A9186" s="21" t="s">
        <v>12259</v>
      </c>
      <c r="B9186" s="22"/>
      <c r="C9186" s="23"/>
      <c r="D9186" s="23"/>
      <c r="E9186" s="23"/>
      <c r="F9186" s="23"/>
      <c r="G9186" s="22"/>
      <c r="H9186" s="23"/>
      <c r="I9186" s="22"/>
      <c r="J9186" s="23"/>
      <c r="K9186" s="23"/>
    </row>
    <row r="9187" s="7" customFormat="1" customHeight="1" spans="1:11">
      <c r="A9187" s="21" t="s">
        <v>12260</v>
      </c>
      <c r="B9187" s="24" t="s">
        <v>12261</v>
      </c>
      <c r="C9187" s="21" t="s">
        <v>12262</v>
      </c>
      <c r="D9187" s="23"/>
      <c r="E9187" s="23"/>
      <c r="F9187" s="23"/>
      <c r="G9187" s="22"/>
      <c r="H9187" s="23"/>
      <c r="I9187" s="22"/>
      <c r="J9187" s="23"/>
      <c r="K9187" s="23"/>
    </row>
    <row r="9188" s="7" customFormat="1" customHeight="1" spans="1:11">
      <c r="A9188" s="23"/>
      <c r="B9188" s="22"/>
      <c r="C9188" s="23"/>
      <c r="D9188" s="21" t="s">
        <v>2338</v>
      </c>
      <c r="E9188" s="21" t="s">
        <v>1403</v>
      </c>
      <c r="F9188" s="21" t="s">
        <v>1403</v>
      </c>
      <c r="G9188" s="25" t="s">
        <v>1403</v>
      </c>
      <c r="H9188" s="21" t="s">
        <v>1403</v>
      </c>
      <c r="I9188" s="25" t="s">
        <v>1403</v>
      </c>
      <c r="J9188" s="21" t="s">
        <v>1403</v>
      </c>
      <c r="K9188" s="21" t="s">
        <v>1403</v>
      </c>
    </row>
    <row r="9189" s="7" customFormat="1" customHeight="1" spans="1:11">
      <c r="A9189" s="23"/>
      <c r="B9189" s="22"/>
      <c r="C9189" s="23"/>
      <c r="D9189" s="21" t="s">
        <v>1403</v>
      </c>
      <c r="E9189" s="21" t="s">
        <v>2339</v>
      </c>
      <c r="F9189" s="21" t="s">
        <v>1403</v>
      </c>
      <c r="G9189" s="25" t="s">
        <v>1403</v>
      </c>
      <c r="H9189" s="21" t="s">
        <v>1403</v>
      </c>
      <c r="I9189" s="25" t="s">
        <v>1403</v>
      </c>
      <c r="J9189" s="21" t="s">
        <v>1403</v>
      </c>
      <c r="K9189" s="21" t="s">
        <v>1403</v>
      </c>
    </row>
    <row r="9190" s="7" customFormat="1" customHeight="1" spans="1:11">
      <c r="A9190" s="23"/>
      <c r="B9190" s="22"/>
      <c r="C9190" s="23"/>
      <c r="D9190" s="21" t="s">
        <v>1403</v>
      </c>
      <c r="E9190" s="21" t="s">
        <v>1403</v>
      </c>
      <c r="F9190" s="21" t="s">
        <v>3074</v>
      </c>
      <c r="G9190" s="25" t="s">
        <v>2341</v>
      </c>
      <c r="H9190" s="21" t="s">
        <v>2355</v>
      </c>
      <c r="I9190" s="25" t="s">
        <v>3075</v>
      </c>
      <c r="J9190" s="21" t="s">
        <v>12263</v>
      </c>
      <c r="K9190" s="21" t="s">
        <v>12264</v>
      </c>
    </row>
    <row r="9191" s="7" customFormat="1" customHeight="1" spans="1:11">
      <c r="A9191" s="23"/>
      <c r="B9191" s="22"/>
      <c r="C9191" s="23"/>
      <c r="D9191" s="21" t="s">
        <v>1403</v>
      </c>
      <c r="E9191" s="21" t="s">
        <v>2352</v>
      </c>
      <c r="F9191" s="21" t="s">
        <v>1403</v>
      </c>
      <c r="G9191" s="25" t="s">
        <v>1403</v>
      </c>
      <c r="H9191" s="21" t="s">
        <v>1403</v>
      </c>
      <c r="I9191" s="25" t="s">
        <v>1403</v>
      </c>
      <c r="J9191" s="21" t="s">
        <v>1403</v>
      </c>
      <c r="K9191" s="21" t="s">
        <v>1403</v>
      </c>
    </row>
    <row r="9192" s="7" customFormat="1" customHeight="1" spans="1:11">
      <c r="A9192" s="23"/>
      <c r="B9192" s="22"/>
      <c r="C9192" s="23"/>
      <c r="D9192" s="21" t="s">
        <v>1403</v>
      </c>
      <c r="E9192" s="21" t="s">
        <v>1403</v>
      </c>
      <c r="F9192" s="21" t="s">
        <v>3137</v>
      </c>
      <c r="G9192" s="25" t="s">
        <v>2341</v>
      </c>
      <c r="H9192" s="21" t="s">
        <v>2342</v>
      </c>
      <c r="I9192" s="25" t="s">
        <v>2343</v>
      </c>
      <c r="J9192" s="21" t="s">
        <v>3138</v>
      </c>
      <c r="K9192" s="21" t="s">
        <v>12264</v>
      </c>
    </row>
    <row r="9193" s="7" customFormat="1" customHeight="1" spans="1:11">
      <c r="A9193" s="23"/>
      <c r="B9193" s="22"/>
      <c r="C9193" s="23"/>
      <c r="D9193" s="21" t="s">
        <v>1403</v>
      </c>
      <c r="E9193" s="21" t="s">
        <v>1403</v>
      </c>
      <c r="F9193" s="21" t="s">
        <v>3148</v>
      </c>
      <c r="G9193" s="25" t="s">
        <v>2341</v>
      </c>
      <c r="H9193" s="21" t="s">
        <v>2342</v>
      </c>
      <c r="I9193" s="25" t="s">
        <v>2343</v>
      </c>
      <c r="J9193" s="21" t="s">
        <v>3149</v>
      </c>
      <c r="K9193" s="21" t="s">
        <v>12264</v>
      </c>
    </row>
    <row r="9194" s="7" customFormat="1" customHeight="1" spans="1:11">
      <c r="A9194" s="23"/>
      <c r="B9194" s="22"/>
      <c r="C9194" s="23"/>
      <c r="D9194" s="21" t="s">
        <v>1403</v>
      </c>
      <c r="E9194" s="21" t="s">
        <v>2389</v>
      </c>
      <c r="F9194" s="21" t="s">
        <v>1403</v>
      </c>
      <c r="G9194" s="25" t="s">
        <v>1403</v>
      </c>
      <c r="H9194" s="21" t="s">
        <v>1403</v>
      </c>
      <c r="I9194" s="25" t="s">
        <v>1403</v>
      </c>
      <c r="J9194" s="21" t="s">
        <v>1403</v>
      </c>
      <c r="K9194" s="21" t="s">
        <v>1403</v>
      </c>
    </row>
    <row r="9195" s="7" customFormat="1" customHeight="1" spans="1:11">
      <c r="A9195" s="23"/>
      <c r="B9195" s="22"/>
      <c r="C9195" s="23"/>
      <c r="D9195" s="21" t="s">
        <v>1403</v>
      </c>
      <c r="E9195" s="21" t="s">
        <v>1403</v>
      </c>
      <c r="F9195" s="21" t="s">
        <v>2404</v>
      </c>
      <c r="G9195" s="25" t="s">
        <v>2341</v>
      </c>
      <c r="H9195" s="21" t="s">
        <v>2342</v>
      </c>
      <c r="I9195" s="25" t="s">
        <v>2343</v>
      </c>
      <c r="J9195" s="21" t="s">
        <v>3078</v>
      </c>
      <c r="K9195" s="21" t="s">
        <v>12264</v>
      </c>
    </row>
    <row r="9196" s="7" customFormat="1" customHeight="1" spans="1:11">
      <c r="A9196" s="23"/>
      <c r="B9196" s="22"/>
      <c r="C9196" s="23"/>
      <c r="D9196" s="21" t="s">
        <v>2357</v>
      </c>
      <c r="E9196" s="21" t="s">
        <v>1403</v>
      </c>
      <c r="F9196" s="21" t="s">
        <v>1403</v>
      </c>
      <c r="G9196" s="25" t="s">
        <v>1403</v>
      </c>
      <c r="H9196" s="21" t="s">
        <v>1403</v>
      </c>
      <c r="I9196" s="25" t="s">
        <v>1403</v>
      </c>
      <c r="J9196" s="21" t="s">
        <v>1403</v>
      </c>
      <c r="K9196" s="21" t="s">
        <v>1403</v>
      </c>
    </row>
    <row r="9197" s="7" customFormat="1" customHeight="1" spans="1:11">
      <c r="A9197" s="23"/>
      <c r="B9197" s="22"/>
      <c r="C9197" s="23"/>
      <c r="D9197" s="21" t="s">
        <v>1403</v>
      </c>
      <c r="E9197" s="21" t="s">
        <v>2358</v>
      </c>
      <c r="F9197" s="21" t="s">
        <v>1403</v>
      </c>
      <c r="G9197" s="25" t="s">
        <v>1403</v>
      </c>
      <c r="H9197" s="21" t="s">
        <v>1403</v>
      </c>
      <c r="I9197" s="25" t="s">
        <v>1403</v>
      </c>
      <c r="J9197" s="21" t="s">
        <v>1403</v>
      </c>
      <c r="K9197" s="21" t="s">
        <v>1403</v>
      </c>
    </row>
    <row r="9198" s="7" customFormat="1" customHeight="1" spans="1:11">
      <c r="A9198" s="23"/>
      <c r="B9198" s="22"/>
      <c r="C9198" s="23"/>
      <c r="D9198" s="21" t="s">
        <v>1403</v>
      </c>
      <c r="E9198" s="21" t="s">
        <v>1403</v>
      </c>
      <c r="F9198" s="21" t="s">
        <v>3160</v>
      </c>
      <c r="G9198" s="25" t="s">
        <v>2341</v>
      </c>
      <c r="H9198" s="21" t="s">
        <v>8108</v>
      </c>
      <c r="I9198" s="25" t="s">
        <v>1403</v>
      </c>
      <c r="J9198" s="21" t="s">
        <v>3161</v>
      </c>
      <c r="K9198" s="21" t="s">
        <v>12264</v>
      </c>
    </row>
    <row r="9199" s="7" customFormat="1" customHeight="1" spans="1:11">
      <c r="A9199" s="23"/>
      <c r="B9199" s="22"/>
      <c r="C9199" s="23"/>
      <c r="D9199" s="21" t="s">
        <v>2373</v>
      </c>
      <c r="E9199" s="21" t="s">
        <v>1403</v>
      </c>
      <c r="F9199" s="21" t="s">
        <v>1403</v>
      </c>
      <c r="G9199" s="25" t="s">
        <v>1403</v>
      </c>
      <c r="H9199" s="21" t="s">
        <v>1403</v>
      </c>
      <c r="I9199" s="25" t="s">
        <v>1403</v>
      </c>
      <c r="J9199" s="21" t="s">
        <v>1403</v>
      </c>
      <c r="K9199" s="21" t="s">
        <v>1403</v>
      </c>
    </row>
    <row r="9200" s="7" customFormat="1" customHeight="1" spans="1:11">
      <c r="A9200" s="23"/>
      <c r="B9200" s="22"/>
      <c r="C9200" s="23"/>
      <c r="D9200" s="21" t="s">
        <v>1403</v>
      </c>
      <c r="E9200" s="21" t="s">
        <v>2374</v>
      </c>
      <c r="F9200" s="21" t="s">
        <v>1403</v>
      </c>
      <c r="G9200" s="25" t="s">
        <v>1403</v>
      </c>
      <c r="H9200" s="21" t="s">
        <v>1403</v>
      </c>
      <c r="I9200" s="25" t="s">
        <v>1403</v>
      </c>
      <c r="J9200" s="21" t="s">
        <v>1403</v>
      </c>
      <c r="K9200" s="21" t="s">
        <v>1403</v>
      </c>
    </row>
    <row r="9201" s="7" customFormat="1" customHeight="1" spans="1:11">
      <c r="A9201" s="23"/>
      <c r="B9201" s="22"/>
      <c r="C9201" s="23"/>
      <c r="D9201" s="21" t="s">
        <v>1403</v>
      </c>
      <c r="E9201" s="21" t="s">
        <v>1403</v>
      </c>
      <c r="F9201" s="21" t="s">
        <v>2984</v>
      </c>
      <c r="G9201" s="25" t="s">
        <v>2354</v>
      </c>
      <c r="H9201" s="21" t="s">
        <v>2342</v>
      </c>
      <c r="I9201" s="25" t="s">
        <v>2343</v>
      </c>
      <c r="J9201" s="21" t="s">
        <v>3082</v>
      </c>
      <c r="K9201" s="21" t="s">
        <v>12264</v>
      </c>
    </row>
    <row r="9202" s="7" customFormat="1" customHeight="1" spans="1:11">
      <c r="A9202" s="21" t="s">
        <v>12265</v>
      </c>
      <c r="B9202" s="22"/>
      <c r="C9202" s="23"/>
      <c r="D9202" s="23"/>
      <c r="E9202" s="23"/>
      <c r="F9202" s="23"/>
      <c r="G9202" s="22"/>
      <c r="H9202" s="23"/>
      <c r="I9202" s="22"/>
      <c r="J9202" s="23"/>
      <c r="K9202" s="23"/>
    </row>
    <row r="9203" s="7" customFormat="1" customHeight="1" spans="1:11">
      <c r="A9203" s="21" t="s">
        <v>12266</v>
      </c>
      <c r="B9203" s="24" t="s">
        <v>12267</v>
      </c>
      <c r="C9203" s="21" t="s">
        <v>12268</v>
      </c>
      <c r="D9203" s="23"/>
      <c r="E9203" s="23"/>
      <c r="F9203" s="23"/>
      <c r="G9203" s="22"/>
      <c r="H9203" s="23"/>
      <c r="I9203" s="22"/>
      <c r="J9203" s="23"/>
      <c r="K9203" s="23"/>
    </row>
    <row r="9204" s="7" customFormat="1" customHeight="1" spans="1:11">
      <c r="A9204" s="23"/>
      <c r="B9204" s="22"/>
      <c r="C9204" s="23"/>
      <c r="D9204" s="21" t="s">
        <v>2338</v>
      </c>
      <c r="E9204" s="21" t="s">
        <v>1403</v>
      </c>
      <c r="F9204" s="21" t="s">
        <v>1403</v>
      </c>
      <c r="G9204" s="25" t="s">
        <v>1403</v>
      </c>
      <c r="H9204" s="21" t="s">
        <v>1403</v>
      </c>
      <c r="I9204" s="25" t="s">
        <v>1403</v>
      </c>
      <c r="J9204" s="21" t="s">
        <v>1403</v>
      </c>
      <c r="K9204" s="21" t="s">
        <v>1403</v>
      </c>
    </row>
    <row r="9205" s="7" customFormat="1" customHeight="1" spans="1:11">
      <c r="A9205" s="23"/>
      <c r="B9205" s="22"/>
      <c r="C9205" s="23"/>
      <c r="D9205" s="21" t="s">
        <v>1403</v>
      </c>
      <c r="E9205" s="21" t="s">
        <v>2339</v>
      </c>
      <c r="F9205" s="21" t="s">
        <v>1403</v>
      </c>
      <c r="G9205" s="25" t="s">
        <v>1403</v>
      </c>
      <c r="H9205" s="21" t="s">
        <v>1403</v>
      </c>
      <c r="I9205" s="25" t="s">
        <v>1403</v>
      </c>
      <c r="J9205" s="21" t="s">
        <v>1403</v>
      </c>
      <c r="K9205" s="21" t="s">
        <v>1403</v>
      </c>
    </row>
    <row r="9206" s="7" customFormat="1" customHeight="1" spans="1:11">
      <c r="A9206" s="23"/>
      <c r="B9206" s="22"/>
      <c r="C9206" s="23"/>
      <c r="D9206" s="21" t="s">
        <v>1403</v>
      </c>
      <c r="E9206" s="21" t="s">
        <v>1403</v>
      </c>
      <c r="F9206" s="21" t="s">
        <v>12269</v>
      </c>
      <c r="G9206" s="25" t="s">
        <v>2341</v>
      </c>
      <c r="H9206" s="21" t="s">
        <v>2355</v>
      </c>
      <c r="I9206" s="25" t="s">
        <v>2384</v>
      </c>
      <c r="J9206" s="21" t="s">
        <v>12270</v>
      </c>
      <c r="K9206" s="21" t="s">
        <v>2618</v>
      </c>
    </row>
    <row r="9207" s="7" customFormat="1" customHeight="1" spans="1:11">
      <c r="A9207" s="23"/>
      <c r="B9207" s="22"/>
      <c r="C9207" s="23"/>
      <c r="D9207" s="21" t="s">
        <v>2357</v>
      </c>
      <c r="E9207" s="21" t="s">
        <v>1403</v>
      </c>
      <c r="F9207" s="21" t="s">
        <v>1403</v>
      </c>
      <c r="G9207" s="25" t="s">
        <v>1403</v>
      </c>
      <c r="H9207" s="21" t="s">
        <v>1403</v>
      </c>
      <c r="I9207" s="25" t="s">
        <v>1403</v>
      </c>
      <c r="J9207" s="21" t="s">
        <v>1403</v>
      </c>
      <c r="K9207" s="21" t="s">
        <v>1403</v>
      </c>
    </row>
    <row r="9208" s="7" customFormat="1" customHeight="1" spans="1:11">
      <c r="A9208" s="23"/>
      <c r="B9208" s="22"/>
      <c r="C9208" s="23"/>
      <c r="D9208" s="21" t="s">
        <v>1403</v>
      </c>
      <c r="E9208" s="21" t="s">
        <v>2358</v>
      </c>
      <c r="F9208" s="21" t="s">
        <v>1403</v>
      </c>
      <c r="G9208" s="25" t="s">
        <v>1403</v>
      </c>
      <c r="H9208" s="21" t="s">
        <v>1403</v>
      </c>
      <c r="I9208" s="25" t="s">
        <v>1403</v>
      </c>
      <c r="J9208" s="21" t="s">
        <v>1403</v>
      </c>
      <c r="K9208" s="21" t="s">
        <v>1403</v>
      </c>
    </row>
    <row r="9209" s="7" customFormat="1" customHeight="1" spans="1:11">
      <c r="A9209" s="23"/>
      <c r="B9209" s="22"/>
      <c r="C9209" s="23"/>
      <c r="D9209" s="21" t="s">
        <v>1403</v>
      </c>
      <c r="E9209" s="21" t="s">
        <v>1403</v>
      </c>
      <c r="F9209" s="21" t="s">
        <v>2590</v>
      </c>
      <c r="G9209" s="25" t="s">
        <v>2341</v>
      </c>
      <c r="H9209" s="21" t="s">
        <v>2591</v>
      </c>
      <c r="I9209" s="25" t="s">
        <v>2384</v>
      </c>
      <c r="J9209" s="21" t="s">
        <v>2623</v>
      </c>
      <c r="K9209" s="21" t="s">
        <v>2624</v>
      </c>
    </row>
    <row r="9210" s="7" customFormat="1" customHeight="1" spans="1:11">
      <c r="A9210" s="23"/>
      <c r="B9210" s="22"/>
      <c r="C9210" s="23"/>
      <c r="D9210" s="21" t="s">
        <v>1403</v>
      </c>
      <c r="E9210" s="21" t="s">
        <v>2578</v>
      </c>
      <c r="F9210" s="21" t="s">
        <v>1403</v>
      </c>
      <c r="G9210" s="25" t="s">
        <v>1403</v>
      </c>
      <c r="H9210" s="21" t="s">
        <v>1403</v>
      </c>
      <c r="I9210" s="25" t="s">
        <v>1403</v>
      </c>
      <c r="J9210" s="21" t="s">
        <v>1403</v>
      </c>
      <c r="K9210" s="21" t="s">
        <v>1403</v>
      </c>
    </row>
    <row r="9211" s="7" customFormat="1" customHeight="1" spans="1:11">
      <c r="A9211" s="23"/>
      <c r="B9211" s="22"/>
      <c r="C9211" s="23"/>
      <c r="D9211" s="21" t="s">
        <v>1403</v>
      </c>
      <c r="E9211" s="21" t="s">
        <v>1403</v>
      </c>
      <c r="F9211" s="21" t="s">
        <v>12269</v>
      </c>
      <c r="G9211" s="25" t="s">
        <v>2341</v>
      </c>
      <c r="H9211" s="21" t="s">
        <v>2355</v>
      </c>
      <c r="I9211" s="25" t="s">
        <v>2384</v>
      </c>
      <c r="J9211" s="21" t="s">
        <v>12270</v>
      </c>
      <c r="K9211" s="21" t="s">
        <v>2618</v>
      </c>
    </row>
    <row r="9212" s="7" customFormat="1" customHeight="1" spans="1:11">
      <c r="A9212" s="23"/>
      <c r="B9212" s="22"/>
      <c r="C9212" s="23"/>
      <c r="D9212" s="21" t="s">
        <v>2373</v>
      </c>
      <c r="E9212" s="21" t="s">
        <v>1403</v>
      </c>
      <c r="F9212" s="21" t="s">
        <v>1403</v>
      </c>
      <c r="G9212" s="25" t="s">
        <v>1403</v>
      </c>
      <c r="H9212" s="21" t="s">
        <v>1403</v>
      </c>
      <c r="I9212" s="25" t="s">
        <v>1403</v>
      </c>
      <c r="J9212" s="21" t="s">
        <v>1403</v>
      </c>
      <c r="K9212" s="21" t="s">
        <v>1403</v>
      </c>
    </row>
    <row r="9213" s="7" customFormat="1" customHeight="1" spans="1:11">
      <c r="A9213" s="23"/>
      <c r="B9213" s="22"/>
      <c r="C9213" s="23"/>
      <c r="D9213" s="21" t="s">
        <v>1403</v>
      </c>
      <c r="E9213" s="21" t="s">
        <v>2374</v>
      </c>
      <c r="F9213" s="21" t="s">
        <v>1403</v>
      </c>
      <c r="G9213" s="25" t="s">
        <v>1403</v>
      </c>
      <c r="H9213" s="21" t="s">
        <v>1403</v>
      </c>
      <c r="I9213" s="25" t="s">
        <v>1403</v>
      </c>
      <c r="J9213" s="21" t="s">
        <v>1403</v>
      </c>
      <c r="K9213" s="21" t="s">
        <v>1403</v>
      </c>
    </row>
    <row r="9214" s="7" customFormat="1" customHeight="1" spans="1:11">
      <c r="A9214" s="23"/>
      <c r="B9214" s="22"/>
      <c r="C9214" s="23"/>
      <c r="D9214" s="21" t="s">
        <v>1403</v>
      </c>
      <c r="E9214" s="21" t="s">
        <v>1403</v>
      </c>
      <c r="F9214" s="21" t="s">
        <v>2594</v>
      </c>
      <c r="G9214" s="25" t="s">
        <v>2354</v>
      </c>
      <c r="H9214" s="21" t="s">
        <v>2394</v>
      </c>
      <c r="I9214" s="25" t="s">
        <v>2343</v>
      </c>
      <c r="J9214" s="21" t="s">
        <v>2625</v>
      </c>
      <c r="K9214" s="21" t="s">
        <v>2624</v>
      </c>
    </row>
    <row r="9215" s="7" customFormat="1" customHeight="1" spans="1:11">
      <c r="A9215" s="23"/>
      <c r="B9215" s="22"/>
      <c r="C9215" s="23"/>
      <c r="D9215" s="21" t="s">
        <v>1403</v>
      </c>
      <c r="E9215" s="21" t="s">
        <v>1403</v>
      </c>
      <c r="F9215" s="21" t="s">
        <v>2627</v>
      </c>
      <c r="G9215" s="25" t="s">
        <v>2354</v>
      </c>
      <c r="H9215" s="21" t="s">
        <v>2394</v>
      </c>
      <c r="I9215" s="25" t="s">
        <v>2343</v>
      </c>
      <c r="J9215" s="21" t="s">
        <v>2628</v>
      </c>
      <c r="K9215" s="21" t="s">
        <v>2624</v>
      </c>
    </row>
    <row r="9216" s="7" customFormat="1" customHeight="1" spans="1:11">
      <c r="A9216" s="21" t="s">
        <v>12271</v>
      </c>
      <c r="B9216" s="24" t="s">
        <v>12272</v>
      </c>
      <c r="C9216" s="21" t="s">
        <v>12273</v>
      </c>
      <c r="D9216" s="23"/>
      <c r="E9216" s="23"/>
      <c r="F9216" s="23"/>
      <c r="G9216" s="22"/>
      <c r="H9216" s="23"/>
      <c r="I9216" s="22"/>
      <c r="J9216" s="23"/>
      <c r="K9216" s="23"/>
    </row>
    <row r="9217" s="7" customFormat="1" customHeight="1" spans="1:11">
      <c r="A9217" s="23"/>
      <c r="B9217" s="22"/>
      <c r="C9217" s="23"/>
      <c r="D9217" s="21" t="s">
        <v>2338</v>
      </c>
      <c r="E9217" s="21" t="s">
        <v>1403</v>
      </c>
      <c r="F9217" s="21" t="s">
        <v>1403</v>
      </c>
      <c r="G9217" s="25" t="s">
        <v>1403</v>
      </c>
      <c r="H9217" s="21" t="s">
        <v>1403</v>
      </c>
      <c r="I9217" s="25" t="s">
        <v>1403</v>
      </c>
      <c r="J9217" s="21" t="s">
        <v>1403</v>
      </c>
      <c r="K9217" s="21" t="s">
        <v>1403</v>
      </c>
    </row>
    <row r="9218" s="7" customFormat="1" customHeight="1" spans="1:11">
      <c r="A9218" s="23"/>
      <c r="B9218" s="22"/>
      <c r="C9218" s="23"/>
      <c r="D9218" s="21" t="s">
        <v>1403</v>
      </c>
      <c r="E9218" s="21" t="s">
        <v>2339</v>
      </c>
      <c r="F9218" s="21" t="s">
        <v>1403</v>
      </c>
      <c r="G9218" s="25" t="s">
        <v>1403</v>
      </c>
      <c r="H9218" s="21" t="s">
        <v>1403</v>
      </c>
      <c r="I9218" s="25" t="s">
        <v>1403</v>
      </c>
      <c r="J9218" s="21" t="s">
        <v>1403</v>
      </c>
      <c r="K9218" s="21" t="s">
        <v>1403</v>
      </c>
    </row>
    <row r="9219" s="7" customFormat="1" customHeight="1" spans="1:11">
      <c r="A9219" s="23"/>
      <c r="B9219" s="22"/>
      <c r="C9219" s="23"/>
      <c r="D9219" s="21" t="s">
        <v>1403</v>
      </c>
      <c r="E9219" s="21" t="s">
        <v>1403</v>
      </c>
      <c r="F9219" s="21" t="s">
        <v>12274</v>
      </c>
      <c r="G9219" s="25" t="s">
        <v>2341</v>
      </c>
      <c r="H9219" s="21" t="s">
        <v>2355</v>
      </c>
      <c r="I9219" s="25" t="s">
        <v>2416</v>
      </c>
      <c r="J9219" s="21" t="s">
        <v>12275</v>
      </c>
      <c r="K9219" s="21" t="s">
        <v>12276</v>
      </c>
    </row>
    <row r="9220" s="7" customFormat="1" customHeight="1" spans="1:11">
      <c r="A9220" s="23"/>
      <c r="B9220" s="22"/>
      <c r="C9220" s="23"/>
      <c r="D9220" s="21" t="s">
        <v>1403</v>
      </c>
      <c r="E9220" s="21" t="s">
        <v>1403</v>
      </c>
      <c r="F9220" s="21" t="s">
        <v>12277</v>
      </c>
      <c r="G9220" s="25" t="s">
        <v>2341</v>
      </c>
      <c r="H9220" s="21" t="s">
        <v>2439</v>
      </c>
      <c r="I9220" s="25" t="s">
        <v>2384</v>
      </c>
      <c r="J9220" s="21" t="s">
        <v>12278</v>
      </c>
      <c r="K9220" s="21" t="s">
        <v>12276</v>
      </c>
    </row>
    <row r="9221" s="7" customFormat="1" customHeight="1" spans="1:11">
      <c r="A9221" s="23"/>
      <c r="B9221" s="22"/>
      <c r="C9221" s="23"/>
      <c r="D9221" s="21" t="s">
        <v>1403</v>
      </c>
      <c r="E9221" s="21" t="s">
        <v>2352</v>
      </c>
      <c r="F9221" s="21" t="s">
        <v>1403</v>
      </c>
      <c r="G9221" s="25" t="s">
        <v>1403</v>
      </c>
      <c r="H9221" s="21" t="s">
        <v>1403</v>
      </c>
      <c r="I9221" s="25" t="s">
        <v>1403</v>
      </c>
      <c r="J9221" s="21" t="s">
        <v>1403</v>
      </c>
      <c r="K9221" s="21" t="s">
        <v>1403</v>
      </c>
    </row>
    <row r="9222" s="7" customFormat="1" customHeight="1" spans="1:11">
      <c r="A9222" s="23"/>
      <c r="B9222" s="22"/>
      <c r="C9222" s="23"/>
      <c r="D9222" s="21" t="s">
        <v>1403</v>
      </c>
      <c r="E9222" s="21" t="s">
        <v>1403</v>
      </c>
      <c r="F9222" s="21" t="s">
        <v>7423</v>
      </c>
      <c r="G9222" s="25" t="s">
        <v>2354</v>
      </c>
      <c r="H9222" s="21" t="s">
        <v>2394</v>
      </c>
      <c r="I9222" s="25" t="s">
        <v>2343</v>
      </c>
      <c r="J9222" s="21" t="s">
        <v>12279</v>
      </c>
      <c r="K9222" s="21" t="s">
        <v>12276</v>
      </c>
    </row>
    <row r="9223" s="7" customFormat="1" customHeight="1" spans="1:11">
      <c r="A9223" s="23"/>
      <c r="B9223" s="22"/>
      <c r="C9223" s="23"/>
      <c r="D9223" s="21" t="s">
        <v>2357</v>
      </c>
      <c r="E9223" s="21" t="s">
        <v>1403</v>
      </c>
      <c r="F9223" s="21" t="s">
        <v>1403</v>
      </c>
      <c r="G9223" s="25" t="s">
        <v>1403</v>
      </c>
      <c r="H9223" s="21" t="s">
        <v>1403</v>
      </c>
      <c r="I9223" s="25" t="s">
        <v>1403</v>
      </c>
      <c r="J9223" s="21" t="s">
        <v>1403</v>
      </c>
      <c r="K9223" s="21" t="s">
        <v>1403</v>
      </c>
    </row>
    <row r="9224" s="7" customFormat="1" customHeight="1" spans="1:11">
      <c r="A9224" s="23"/>
      <c r="B9224" s="22"/>
      <c r="C9224" s="23"/>
      <c r="D9224" s="21" t="s">
        <v>1403</v>
      </c>
      <c r="E9224" s="21" t="s">
        <v>2358</v>
      </c>
      <c r="F9224" s="21" t="s">
        <v>1403</v>
      </c>
      <c r="G9224" s="25" t="s">
        <v>1403</v>
      </c>
      <c r="H9224" s="21" t="s">
        <v>1403</v>
      </c>
      <c r="I9224" s="25" t="s">
        <v>1403</v>
      </c>
      <c r="J9224" s="21" t="s">
        <v>1403</v>
      </c>
      <c r="K9224" s="21" t="s">
        <v>1403</v>
      </c>
    </row>
    <row r="9225" s="7" customFormat="1" customHeight="1" spans="1:11">
      <c r="A9225" s="23"/>
      <c r="B9225" s="22"/>
      <c r="C9225" s="23"/>
      <c r="D9225" s="21" t="s">
        <v>1403</v>
      </c>
      <c r="E9225" s="21" t="s">
        <v>1403</v>
      </c>
      <c r="F9225" s="21" t="s">
        <v>3988</v>
      </c>
      <c r="G9225" s="25" t="s">
        <v>2354</v>
      </c>
      <c r="H9225" s="21" t="s">
        <v>2394</v>
      </c>
      <c r="I9225" s="25" t="s">
        <v>2343</v>
      </c>
      <c r="J9225" s="21" t="s">
        <v>12279</v>
      </c>
      <c r="K9225" s="21" t="s">
        <v>12276</v>
      </c>
    </row>
    <row r="9226" s="7" customFormat="1" customHeight="1" spans="1:11">
      <c r="A9226" s="23"/>
      <c r="B9226" s="22"/>
      <c r="C9226" s="23"/>
      <c r="D9226" s="21" t="s">
        <v>1403</v>
      </c>
      <c r="E9226" s="21" t="s">
        <v>2578</v>
      </c>
      <c r="F9226" s="21" t="s">
        <v>1403</v>
      </c>
      <c r="G9226" s="25" t="s">
        <v>1403</v>
      </c>
      <c r="H9226" s="21" t="s">
        <v>1403</v>
      </c>
      <c r="I9226" s="25" t="s">
        <v>1403</v>
      </c>
      <c r="J9226" s="21" t="s">
        <v>1403</v>
      </c>
      <c r="K9226" s="21" t="s">
        <v>1403</v>
      </c>
    </row>
    <row r="9227" s="7" customFormat="1" customHeight="1" spans="1:11">
      <c r="A9227" s="23"/>
      <c r="B9227" s="22"/>
      <c r="C9227" s="23"/>
      <c r="D9227" s="21" t="s">
        <v>1403</v>
      </c>
      <c r="E9227" s="21" t="s">
        <v>1403</v>
      </c>
      <c r="F9227" s="21" t="s">
        <v>12274</v>
      </c>
      <c r="G9227" s="25" t="s">
        <v>2341</v>
      </c>
      <c r="H9227" s="21" t="s">
        <v>2355</v>
      </c>
      <c r="I9227" s="25" t="s">
        <v>2416</v>
      </c>
      <c r="J9227" s="21" t="s">
        <v>12279</v>
      </c>
      <c r="K9227" s="21" t="s">
        <v>12276</v>
      </c>
    </row>
    <row r="9228" s="7" customFormat="1" customHeight="1" spans="1:11">
      <c r="A9228" s="23"/>
      <c r="B9228" s="22"/>
      <c r="C9228" s="23"/>
      <c r="D9228" s="21" t="s">
        <v>2373</v>
      </c>
      <c r="E9228" s="21" t="s">
        <v>1403</v>
      </c>
      <c r="F9228" s="21" t="s">
        <v>1403</v>
      </c>
      <c r="G9228" s="25" t="s">
        <v>1403</v>
      </c>
      <c r="H9228" s="21" t="s">
        <v>1403</v>
      </c>
      <c r="I9228" s="25" t="s">
        <v>1403</v>
      </c>
      <c r="J9228" s="21" t="s">
        <v>1403</v>
      </c>
      <c r="K9228" s="21" t="s">
        <v>1403</v>
      </c>
    </row>
    <row r="9229" s="7" customFormat="1" customHeight="1" spans="1:11">
      <c r="A9229" s="23"/>
      <c r="B9229" s="22"/>
      <c r="C9229" s="23"/>
      <c r="D9229" s="21" t="s">
        <v>1403</v>
      </c>
      <c r="E9229" s="21" t="s">
        <v>2374</v>
      </c>
      <c r="F9229" s="21" t="s">
        <v>1403</v>
      </c>
      <c r="G9229" s="25" t="s">
        <v>1403</v>
      </c>
      <c r="H9229" s="21" t="s">
        <v>1403</v>
      </c>
      <c r="I9229" s="25" t="s">
        <v>1403</v>
      </c>
      <c r="J9229" s="21" t="s">
        <v>1403</v>
      </c>
      <c r="K9229" s="21" t="s">
        <v>1403</v>
      </c>
    </row>
    <row r="9230" s="7" customFormat="1" customHeight="1" spans="1:11">
      <c r="A9230" s="23"/>
      <c r="B9230" s="22"/>
      <c r="C9230" s="23"/>
      <c r="D9230" s="21" t="s">
        <v>1403</v>
      </c>
      <c r="E9230" s="21" t="s">
        <v>1403</v>
      </c>
      <c r="F9230" s="21" t="s">
        <v>12280</v>
      </c>
      <c r="G9230" s="25" t="s">
        <v>2354</v>
      </c>
      <c r="H9230" s="21" t="s">
        <v>2376</v>
      </c>
      <c r="I9230" s="25" t="s">
        <v>2343</v>
      </c>
      <c r="J9230" s="21" t="s">
        <v>12281</v>
      </c>
      <c r="K9230" s="21" t="s">
        <v>12276</v>
      </c>
    </row>
    <row r="9231" s="7" customFormat="1" customHeight="1" spans="1:11">
      <c r="A9231" s="21" t="s">
        <v>12282</v>
      </c>
      <c r="B9231" s="24" t="s">
        <v>12283</v>
      </c>
      <c r="C9231" s="21" t="s">
        <v>12284</v>
      </c>
      <c r="D9231" s="23"/>
      <c r="E9231" s="23"/>
      <c r="F9231" s="23"/>
      <c r="G9231" s="22"/>
      <c r="H9231" s="23"/>
      <c r="I9231" s="22"/>
      <c r="J9231" s="23"/>
      <c r="K9231" s="23"/>
    </row>
    <row r="9232" s="7" customFormat="1" customHeight="1" spans="1:11">
      <c r="A9232" s="23"/>
      <c r="B9232" s="22"/>
      <c r="C9232" s="23"/>
      <c r="D9232" s="21" t="s">
        <v>2338</v>
      </c>
      <c r="E9232" s="21" t="s">
        <v>1403</v>
      </c>
      <c r="F9232" s="21" t="s">
        <v>1403</v>
      </c>
      <c r="G9232" s="25" t="s">
        <v>1403</v>
      </c>
      <c r="H9232" s="21" t="s">
        <v>1403</v>
      </c>
      <c r="I9232" s="25" t="s">
        <v>1403</v>
      </c>
      <c r="J9232" s="21" t="s">
        <v>1403</v>
      </c>
      <c r="K9232" s="21" t="s">
        <v>1403</v>
      </c>
    </row>
    <row r="9233" s="7" customFormat="1" customHeight="1" spans="1:11">
      <c r="A9233" s="23"/>
      <c r="B9233" s="22"/>
      <c r="C9233" s="23"/>
      <c r="D9233" s="21" t="s">
        <v>1403</v>
      </c>
      <c r="E9233" s="21" t="s">
        <v>2339</v>
      </c>
      <c r="F9233" s="21" t="s">
        <v>1403</v>
      </c>
      <c r="G9233" s="25" t="s">
        <v>1403</v>
      </c>
      <c r="H9233" s="21" t="s">
        <v>1403</v>
      </c>
      <c r="I9233" s="25" t="s">
        <v>1403</v>
      </c>
      <c r="J9233" s="21" t="s">
        <v>1403</v>
      </c>
      <c r="K9233" s="21" t="s">
        <v>1403</v>
      </c>
    </row>
    <row r="9234" s="7" customFormat="1" customHeight="1" spans="1:11">
      <c r="A9234" s="23"/>
      <c r="B9234" s="22"/>
      <c r="C9234" s="23"/>
      <c r="D9234" s="21" t="s">
        <v>1403</v>
      </c>
      <c r="E9234" s="21" t="s">
        <v>1403</v>
      </c>
      <c r="F9234" s="21" t="s">
        <v>2619</v>
      </c>
      <c r="G9234" s="25" t="s">
        <v>2341</v>
      </c>
      <c r="H9234" s="21" t="s">
        <v>3915</v>
      </c>
      <c r="I9234" s="25" t="s">
        <v>2384</v>
      </c>
      <c r="J9234" s="21" t="s">
        <v>2631</v>
      </c>
      <c r="K9234" s="21" t="s">
        <v>2618</v>
      </c>
    </row>
    <row r="9235" s="7" customFormat="1" customHeight="1" spans="1:11">
      <c r="A9235" s="23"/>
      <c r="B9235" s="22"/>
      <c r="C9235" s="23"/>
      <c r="D9235" s="21" t="s">
        <v>1403</v>
      </c>
      <c r="E9235" s="21" t="s">
        <v>1403</v>
      </c>
      <c r="F9235" s="21" t="s">
        <v>2621</v>
      </c>
      <c r="G9235" s="25" t="s">
        <v>2341</v>
      </c>
      <c r="H9235" s="21" t="s">
        <v>2731</v>
      </c>
      <c r="I9235" s="25" t="s">
        <v>2384</v>
      </c>
      <c r="J9235" s="21" t="s">
        <v>2632</v>
      </c>
      <c r="K9235" s="21" t="s">
        <v>2618</v>
      </c>
    </row>
    <row r="9236" s="7" customFormat="1" customHeight="1" spans="1:11">
      <c r="A9236" s="23"/>
      <c r="B9236" s="22"/>
      <c r="C9236" s="23"/>
      <c r="D9236" s="21" t="s">
        <v>2357</v>
      </c>
      <c r="E9236" s="21" t="s">
        <v>1403</v>
      </c>
      <c r="F9236" s="21" t="s">
        <v>1403</v>
      </c>
      <c r="G9236" s="25" t="s">
        <v>1403</v>
      </c>
      <c r="H9236" s="21" t="s">
        <v>1403</v>
      </c>
      <c r="I9236" s="25" t="s">
        <v>1403</v>
      </c>
      <c r="J9236" s="21" t="s">
        <v>1403</v>
      </c>
      <c r="K9236" s="21" t="s">
        <v>1403</v>
      </c>
    </row>
    <row r="9237" s="7" customFormat="1" customHeight="1" spans="1:11">
      <c r="A9237" s="23"/>
      <c r="B9237" s="22"/>
      <c r="C9237" s="23"/>
      <c r="D9237" s="21" t="s">
        <v>1403</v>
      </c>
      <c r="E9237" s="21" t="s">
        <v>2358</v>
      </c>
      <c r="F9237" s="21" t="s">
        <v>1403</v>
      </c>
      <c r="G9237" s="25" t="s">
        <v>1403</v>
      </c>
      <c r="H9237" s="21" t="s">
        <v>1403</v>
      </c>
      <c r="I9237" s="25" t="s">
        <v>1403</v>
      </c>
      <c r="J9237" s="21" t="s">
        <v>1403</v>
      </c>
      <c r="K9237" s="21" t="s">
        <v>1403</v>
      </c>
    </row>
    <row r="9238" s="7" customFormat="1" customHeight="1" spans="1:11">
      <c r="A9238" s="23"/>
      <c r="B9238" s="22"/>
      <c r="C9238" s="23"/>
      <c r="D9238" s="21" t="s">
        <v>1403</v>
      </c>
      <c r="E9238" s="21" t="s">
        <v>1403</v>
      </c>
      <c r="F9238" s="21" t="s">
        <v>2590</v>
      </c>
      <c r="G9238" s="25" t="s">
        <v>2341</v>
      </c>
      <c r="H9238" s="21" t="s">
        <v>2591</v>
      </c>
      <c r="I9238" s="25" t="s">
        <v>1403</v>
      </c>
      <c r="J9238" s="21" t="s">
        <v>2623</v>
      </c>
      <c r="K9238" s="21" t="s">
        <v>2624</v>
      </c>
    </row>
    <row r="9239" s="7" customFormat="1" customHeight="1" spans="1:11">
      <c r="A9239" s="23"/>
      <c r="B9239" s="22"/>
      <c r="C9239" s="23"/>
      <c r="D9239" s="21" t="s">
        <v>2373</v>
      </c>
      <c r="E9239" s="21" t="s">
        <v>1403</v>
      </c>
      <c r="F9239" s="21" t="s">
        <v>1403</v>
      </c>
      <c r="G9239" s="25" t="s">
        <v>1403</v>
      </c>
      <c r="H9239" s="21" t="s">
        <v>1403</v>
      </c>
      <c r="I9239" s="25" t="s">
        <v>1403</v>
      </c>
      <c r="J9239" s="21" t="s">
        <v>1403</v>
      </c>
      <c r="K9239" s="21" t="s">
        <v>1403</v>
      </c>
    </row>
    <row r="9240" s="7" customFormat="1" customHeight="1" spans="1:11">
      <c r="A9240" s="23"/>
      <c r="B9240" s="22"/>
      <c r="C9240" s="23"/>
      <c r="D9240" s="21" t="s">
        <v>1403</v>
      </c>
      <c r="E9240" s="21" t="s">
        <v>2374</v>
      </c>
      <c r="F9240" s="21" t="s">
        <v>1403</v>
      </c>
      <c r="G9240" s="25" t="s">
        <v>1403</v>
      </c>
      <c r="H9240" s="21" t="s">
        <v>1403</v>
      </c>
      <c r="I9240" s="25" t="s">
        <v>1403</v>
      </c>
      <c r="J9240" s="21" t="s">
        <v>1403</v>
      </c>
      <c r="K9240" s="21" t="s">
        <v>1403</v>
      </c>
    </row>
    <row r="9241" s="7" customFormat="1" customHeight="1" spans="1:11">
      <c r="A9241" s="23"/>
      <c r="B9241" s="22"/>
      <c r="C9241" s="23"/>
      <c r="D9241" s="21" t="s">
        <v>1403</v>
      </c>
      <c r="E9241" s="21" t="s">
        <v>1403</v>
      </c>
      <c r="F9241" s="21" t="s">
        <v>2594</v>
      </c>
      <c r="G9241" s="25" t="s">
        <v>2354</v>
      </c>
      <c r="H9241" s="21" t="s">
        <v>2394</v>
      </c>
      <c r="I9241" s="25" t="s">
        <v>2343</v>
      </c>
      <c r="J9241" s="21" t="s">
        <v>2625</v>
      </c>
      <c r="K9241" s="21" t="s">
        <v>2626</v>
      </c>
    </row>
    <row r="9242" s="7" customFormat="1" customHeight="1" spans="1:11">
      <c r="A9242" s="23"/>
      <c r="B9242" s="22"/>
      <c r="C9242" s="23"/>
      <c r="D9242" s="21" t="s">
        <v>1403</v>
      </c>
      <c r="E9242" s="21" t="s">
        <v>1403</v>
      </c>
      <c r="F9242" s="21" t="s">
        <v>2627</v>
      </c>
      <c r="G9242" s="25" t="s">
        <v>2354</v>
      </c>
      <c r="H9242" s="21" t="s">
        <v>2394</v>
      </c>
      <c r="I9242" s="25" t="s">
        <v>2343</v>
      </c>
      <c r="J9242" s="21" t="s">
        <v>2628</v>
      </c>
      <c r="K9242" s="21" t="s">
        <v>2626</v>
      </c>
    </row>
    <row r="9243" s="7" customFormat="1" customHeight="1" spans="1:11">
      <c r="A9243" s="21" t="s">
        <v>12285</v>
      </c>
      <c r="B9243" s="22"/>
      <c r="C9243" s="23"/>
      <c r="D9243" s="23"/>
      <c r="E9243" s="23"/>
      <c r="F9243" s="23"/>
      <c r="G9243" s="22"/>
      <c r="H9243" s="23"/>
      <c r="I9243" s="22"/>
      <c r="J9243" s="23"/>
      <c r="K9243" s="23"/>
    </row>
    <row r="9244" s="7" customFormat="1" customHeight="1" spans="1:11">
      <c r="A9244" s="21" t="s">
        <v>12260</v>
      </c>
      <c r="B9244" s="24" t="s">
        <v>12286</v>
      </c>
      <c r="C9244" s="21" t="s">
        <v>12287</v>
      </c>
      <c r="D9244" s="23"/>
      <c r="E9244" s="23"/>
      <c r="F9244" s="23"/>
      <c r="G9244" s="22"/>
      <c r="H9244" s="23"/>
      <c r="I9244" s="22"/>
      <c r="J9244" s="23"/>
      <c r="K9244" s="23"/>
    </row>
    <row r="9245" s="7" customFormat="1" customHeight="1" spans="1:11">
      <c r="A9245" s="23"/>
      <c r="B9245" s="22"/>
      <c r="C9245" s="23"/>
      <c r="D9245" s="21" t="s">
        <v>2338</v>
      </c>
      <c r="E9245" s="21" t="s">
        <v>1403</v>
      </c>
      <c r="F9245" s="21" t="s">
        <v>1403</v>
      </c>
      <c r="G9245" s="25" t="s">
        <v>1403</v>
      </c>
      <c r="H9245" s="21" t="s">
        <v>1403</v>
      </c>
      <c r="I9245" s="25" t="s">
        <v>1403</v>
      </c>
      <c r="J9245" s="21" t="s">
        <v>1403</v>
      </c>
      <c r="K9245" s="21" t="s">
        <v>1403</v>
      </c>
    </row>
    <row r="9246" s="7" customFormat="1" customHeight="1" spans="1:11">
      <c r="A9246" s="23"/>
      <c r="B9246" s="22"/>
      <c r="C9246" s="23"/>
      <c r="D9246" s="21" t="s">
        <v>1403</v>
      </c>
      <c r="E9246" s="21" t="s">
        <v>2339</v>
      </c>
      <c r="F9246" s="21" t="s">
        <v>1403</v>
      </c>
      <c r="G9246" s="25" t="s">
        <v>1403</v>
      </c>
      <c r="H9246" s="21" t="s">
        <v>1403</v>
      </c>
      <c r="I9246" s="25" t="s">
        <v>1403</v>
      </c>
      <c r="J9246" s="21" t="s">
        <v>1403</v>
      </c>
      <c r="K9246" s="21" t="s">
        <v>1403</v>
      </c>
    </row>
    <row r="9247" s="7" customFormat="1" customHeight="1" spans="1:11">
      <c r="A9247" s="23"/>
      <c r="B9247" s="22"/>
      <c r="C9247" s="23"/>
      <c r="D9247" s="21" t="s">
        <v>1403</v>
      </c>
      <c r="E9247" s="21" t="s">
        <v>1403</v>
      </c>
      <c r="F9247" s="21" t="s">
        <v>3074</v>
      </c>
      <c r="G9247" s="25" t="s">
        <v>2341</v>
      </c>
      <c r="H9247" s="21" t="s">
        <v>2439</v>
      </c>
      <c r="I9247" s="25" t="s">
        <v>3075</v>
      </c>
      <c r="J9247" s="21" t="s">
        <v>3076</v>
      </c>
      <c r="K9247" s="21" t="s">
        <v>12288</v>
      </c>
    </row>
    <row r="9248" s="7" customFormat="1" customHeight="1" spans="1:11">
      <c r="A9248" s="23"/>
      <c r="B9248" s="22"/>
      <c r="C9248" s="23"/>
      <c r="D9248" s="21" t="s">
        <v>1403</v>
      </c>
      <c r="E9248" s="21" t="s">
        <v>2352</v>
      </c>
      <c r="F9248" s="21" t="s">
        <v>1403</v>
      </c>
      <c r="G9248" s="25" t="s">
        <v>1403</v>
      </c>
      <c r="H9248" s="21" t="s">
        <v>1403</v>
      </c>
      <c r="I9248" s="25" t="s">
        <v>1403</v>
      </c>
      <c r="J9248" s="21" t="s">
        <v>1403</v>
      </c>
      <c r="K9248" s="21" t="s">
        <v>1403</v>
      </c>
    </row>
    <row r="9249" s="7" customFormat="1" customHeight="1" spans="1:11">
      <c r="A9249" s="23"/>
      <c r="B9249" s="22"/>
      <c r="C9249" s="23"/>
      <c r="D9249" s="21" t="s">
        <v>1403</v>
      </c>
      <c r="E9249" s="21" t="s">
        <v>1403</v>
      </c>
      <c r="F9249" s="21" t="s">
        <v>3137</v>
      </c>
      <c r="G9249" s="25" t="s">
        <v>2341</v>
      </c>
      <c r="H9249" s="21" t="s">
        <v>2342</v>
      </c>
      <c r="I9249" s="25" t="s">
        <v>2343</v>
      </c>
      <c r="J9249" s="21" t="s">
        <v>3138</v>
      </c>
      <c r="K9249" s="21" t="s">
        <v>12288</v>
      </c>
    </row>
    <row r="9250" s="7" customFormat="1" customHeight="1" spans="1:11">
      <c r="A9250" s="23"/>
      <c r="B9250" s="22"/>
      <c r="C9250" s="23"/>
      <c r="D9250" s="21" t="s">
        <v>1403</v>
      </c>
      <c r="E9250" s="21" t="s">
        <v>1403</v>
      </c>
      <c r="F9250" s="21" t="s">
        <v>3148</v>
      </c>
      <c r="G9250" s="25" t="s">
        <v>2341</v>
      </c>
      <c r="H9250" s="21" t="s">
        <v>2342</v>
      </c>
      <c r="I9250" s="25" t="s">
        <v>2343</v>
      </c>
      <c r="J9250" s="21" t="s">
        <v>3149</v>
      </c>
      <c r="K9250" s="21" t="s">
        <v>12288</v>
      </c>
    </row>
    <row r="9251" s="7" customFormat="1" customHeight="1" spans="1:11">
      <c r="A9251" s="23"/>
      <c r="B9251" s="22"/>
      <c r="C9251" s="23"/>
      <c r="D9251" s="21" t="s">
        <v>1403</v>
      </c>
      <c r="E9251" s="21" t="s">
        <v>1403</v>
      </c>
      <c r="F9251" s="21" t="s">
        <v>3152</v>
      </c>
      <c r="G9251" s="25" t="s">
        <v>2354</v>
      </c>
      <c r="H9251" s="21" t="s">
        <v>2342</v>
      </c>
      <c r="I9251" s="25" t="s">
        <v>2343</v>
      </c>
      <c r="J9251" s="21" t="s">
        <v>11198</v>
      </c>
      <c r="K9251" s="21" t="s">
        <v>12288</v>
      </c>
    </row>
    <row r="9252" s="7" customFormat="1" customHeight="1" spans="1:11">
      <c r="A9252" s="23"/>
      <c r="B9252" s="22"/>
      <c r="C9252" s="23"/>
      <c r="D9252" s="21" t="s">
        <v>1403</v>
      </c>
      <c r="E9252" s="21" t="s">
        <v>1403</v>
      </c>
      <c r="F9252" s="21" t="s">
        <v>3154</v>
      </c>
      <c r="G9252" s="25" t="s">
        <v>2354</v>
      </c>
      <c r="H9252" s="21" t="s">
        <v>2342</v>
      </c>
      <c r="I9252" s="25" t="s">
        <v>2343</v>
      </c>
      <c r="J9252" s="21" t="s">
        <v>3155</v>
      </c>
      <c r="K9252" s="21" t="s">
        <v>12288</v>
      </c>
    </row>
    <row r="9253" s="7" customFormat="1" customHeight="1" spans="1:11">
      <c r="A9253" s="23"/>
      <c r="B9253" s="22"/>
      <c r="C9253" s="23"/>
      <c r="D9253" s="21" t="s">
        <v>1403</v>
      </c>
      <c r="E9253" s="21" t="s">
        <v>2389</v>
      </c>
      <c r="F9253" s="21" t="s">
        <v>1403</v>
      </c>
      <c r="G9253" s="25" t="s">
        <v>1403</v>
      </c>
      <c r="H9253" s="21" t="s">
        <v>1403</v>
      </c>
      <c r="I9253" s="25" t="s">
        <v>1403</v>
      </c>
      <c r="J9253" s="21" t="s">
        <v>1403</v>
      </c>
      <c r="K9253" s="21" t="s">
        <v>1403</v>
      </c>
    </row>
    <row r="9254" s="7" customFormat="1" customHeight="1" spans="1:11">
      <c r="A9254" s="23"/>
      <c r="B9254" s="22"/>
      <c r="C9254" s="23"/>
      <c r="D9254" s="21" t="s">
        <v>1403</v>
      </c>
      <c r="E9254" s="21" t="s">
        <v>1403</v>
      </c>
      <c r="F9254" s="21" t="s">
        <v>2404</v>
      </c>
      <c r="G9254" s="25" t="s">
        <v>2341</v>
      </c>
      <c r="H9254" s="21" t="s">
        <v>2342</v>
      </c>
      <c r="I9254" s="25" t="s">
        <v>2343</v>
      </c>
      <c r="J9254" s="21" t="s">
        <v>3078</v>
      </c>
      <c r="K9254" s="21" t="s">
        <v>12288</v>
      </c>
    </row>
    <row r="9255" s="7" customFormat="1" customHeight="1" spans="1:11">
      <c r="A9255" s="23"/>
      <c r="B9255" s="22"/>
      <c r="C9255" s="23"/>
      <c r="D9255" s="21" t="s">
        <v>2357</v>
      </c>
      <c r="E9255" s="21" t="s">
        <v>1403</v>
      </c>
      <c r="F9255" s="21" t="s">
        <v>1403</v>
      </c>
      <c r="G9255" s="25" t="s">
        <v>1403</v>
      </c>
      <c r="H9255" s="21" t="s">
        <v>1403</v>
      </c>
      <c r="I9255" s="25" t="s">
        <v>1403</v>
      </c>
      <c r="J9255" s="21" t="s">
        <v>1403</v>
      </c>
      <c r="K9255" s="21" t="s">
        <v>1403</v>
      </c>
    </row>
    <row r="9256" s="7" customFormat="1" customHeight="1" spans="1:11">
      <c r="A9256" s="23"/>
      <c r="B9256" s="22"/>
      <c r="C9256" s="23"/>
      <c r="D9256" s="21" t="s">
        <v>1403</v>
      </c>
      <c r="E9256" s="21" t="s">
        <v>2358</v>
      </c>
      <c r="F9256" s="21" t="s">
        <v>1403</v>
      </c>
      <c r="G9256" s="25" t="s">
        <v>1403</v>
      </c>
      <c r="H9256" s="21" t="s">
        <v>1403</v>
      </c>
      <c r="I9256" s="25" t="s">
        <v>1403</v>
      </c>
      <c r="J9256" s="21" t="s">
        <v>1403</v>
      </c>
      <c r="K9256" s="21" t="s">
        <v>1403</v>
      </c>
    </row>
    <row r="9257" s="7" customFormat="1" customHeight="1" spans="1:11">
      <c r="A9257" s="23"/>
      <c r="B9257" s="22"/>
      <c r="C9257" s="23"/>
      <c r="D9257" s="21" t="s">
        <v>1403</v>
      </c>
      <c r="E9257" s="21" t="s">
        <v>1403</v>
      </c>
      <c r="F9257" s="21" t="s">
        <v>3160</v>
      </c>
      <c r="G9257" s="25" t="s">
        <v>2341</v>
      </c>
      <c r="H9257" s="21" t="s">
        <v>5662</v>
      </c>
      <c r="I9257" s="25" t="s">
        <v>4056</v>
      </c>
      <c r="J9257" s="21" t="s">
        <v>3161</v>
      </c>
      <c r="K9257" s="21" t="s">
        <v>12288</v>
      </c>
    </row>
    <row r="9258" s="7" customFormat="1" customHeight="1" spans="1:11">
      <c r="A9258" s="23"/>
      <c r="B9258" s="22"/>
      <c r="C9258" s="23"/>
      <c r="D9258" s="21" t="s">
        <v>1403</v>
      </c>
      <c r="E9258" s="21" t="s">
        <v>1403</v>
      </c>
      <c r="F9258" s="21" t="s">
        <v>3988</v>
      </c>
      <c r="G9258" s="25" t="s">
        <v>2341</v>
      </c>
      <c r="H9258" s="21" t="s">
        <v>5662</v>
      </c>
      <c r="I9258" s="25" t="s">
        <v>4056</v>
      </c>
      <c r="J9258" s="21" t="s">
        <v>3989</v>
      </c>
      <c r="K9258" s="21" t="s">
        <v>12288</v>
      </c>
    </row>
    <row r="9259" s="7" customFormat="1" customHeight="1" spans="1:11">
      <c r="A9259" s="23"/>
      <c r="B9259" s="22"/>
      <c r="C9259" s="23"/>
      <c r="D9259" s="21" t="s">
        <v>2373</v>
      </c>
      <c r="E9259" s="21" t="s">
        <v>1403</v>
      </c>
      <c r="F9259" s="21" t="s">
        <v>1403</v>
      </c>
      <c r="G9259" s="25" t="s">
        <v>1403</v>
      </c>
      <c r="H9259" s="21" t="s">
        <v>1403</v>
      </c>
      <c r="I9259" s="25" t="s">
        <v>1403</v>
      </c>
      <c r="J9259" s="21" t="s">
        <v>1403</v>
      </c>
      <c r="K9259" s="21" t="s">
        <v>1403</v>
      </c>
    </row>
    <row r="9260" s="7" customFormat="1" customHeight="1" spans="1:11">
      <c r="A9260" s="23"/>
      <c r="B9260" s="22"/>
      <c r="C9260" s="23"/>
      <c r="D9260" s="21" t="s">
        <v>1403</v>
      </c>
      <c r="E9260" s="21" t="s">
        <v>2374</v>
      </c>
      <c r="F9260" s="21" t="s">
        <v>1403</v>
      </c>
      <c r="G9260" s="25" t="s">
        <v>1403</v>
      </c>
      <c r="H9260" s="21" t="s">
        <v>1403</v>
      </c>
      <c r="I9260" s="25" t="s">
        <v>1403</v>
      </c>
      <c r="J9260" s="21" t="s">
        <v>1403</v>
      </c>
      <c r="K9260" s="21" t="s">
        <v>1403</v>
      </c>
    </row>
    <row r="9261" s="7" customFormat="1" customHeight="1" spans="1:11">
      <c r="A9261" s="23"/>
      <c r="B9261" s="22"/>
      <c r="C9261" s="23"/>
      <c r="D9261" s="21" t="s">
        <v>1403</v>
      </c>
      <c r="E9261" s="21" t="s">
        <v>1403</v>
      </c>
      <c r="F9261" s="21" t="s">
        <v>2984</v>
      </c>
      <c r="G9261" s="25" t="s">
        <v>2341</v>
      </c>
      <c r="H9261" s="21" t="s">
        <v>2394</v>
      </c>
      <c r="I9261" s="25" t="s">
        <v>2343</v>
      </c>
      <c r="J9261" s="21" t="s">
        <v>3082</v>
      </c>
      <c r="K9261" s="21" t="s">
        <v>12289</v>
      </c>
    </row>
    <row r="9262" s="7" customFormat="1" customHeight="1" spans="1:11">
      <c r="A9262" s="21" t="s">
        <v>12290</v>
      </c>
      <c r="B9262" s="24" t="s">
        <v>12291</v>
      </c>
      <c r="C9262" s="21" t="s">
        <v>2614</v>
      </c>
      <c r="D9262" s="23"/>
      <c r="E9262" s="23"/>
      <c r="F9262" s="23"/>
      <c r="G9262" s="22"/>
      <c r="H9262" s="23"/>
      <c r="I9262" s="22"/>
      <c r="J9262" s="23"/>
      <c r="K9262" s="23"/>
    </row>
    <row r="9263" s="7" customFormat="1" customHeight="1" spans="1:11">
      <c r="A9263" s="23"/>
      <c r="B9263" s="22"/>
      <c r="C9263" s="23"/>
      <c r="D9263" s="21" t="s">
        <v>2338</v>
      </c>
      <c r="E9263" s="21" t="s">
        <v>1403</v>
      </c>
      <c r="F9263" s="21" t="s">
        <v>1403</v>
      </c>
      <c r="G9263" s="25" t="s">
        <v>1403</v>
      </c>
      <c r="H9263" s="21" t="s">
        <v>1403</v>
      </c>
      <c r="I9263" s="25" t="s">
        <v>1403</v>
      </c>
      <c r="J9263" s="21" t="s">
        <v>1403</v>
      </c>
      <c r="K9263" s="21" t="s">
        <v>1403</v>
      </c>
    </row>
    <row r="9264" s="7" customFormat="1" customHeight="1" spans="1:11">
      <c r="A9264" s="23"/>
      <c r="B9264" s="22"/>
      <c r="C9264" s="23"/>
      <c r="D9264" s="21" t="s">
        <v>1403</v>
      </c>
      <c r="E9264" s="21" t="s">
        <v>2339</v>
      </c>
      <c r="F9264" s="21" t="s">
        <v>1403</v>
      </c>
      <c r="G9264" s="25" t="s">
        <v>1403</v>
      </c>
      <c r="H9264" s="21" t="s">
        <v>1403</v>
      </c>
      <c r="I9264" s="25" t="s">
        <v>1403</v>
      </c>
      <c r="J9264" s="21" t="s">
        <v>1403</v>
      </c>
      <c r="K9264" s="21" t="s">
        <v>1403</v>
      </c>
    </row>
    <row r="9265" s="7" customFormat="1" customHeight="1" spans="1:11">
      <c r="A9265" s="23"/>
      <c r="B9265" s="22"/>
      <c r="C9265" s="23"/>
      <c r="D9265" s="21" t="s">
        <v>1403</v>
      </c>
      <c r="E9265" s="21" t="s">
        <v>1403</v>
      </c>
      <c r="F9265" s="21" t="s">
        <v>3074</v>
      </c>
      <c r="G9265" s="25" t="s">
        <v>2341</v>
      </c>
      <c r="H9265" s="21" t="s">
        <v>2439</v>
      </c>
      <c r="I9265" s="25" t="s">
        <v>3075</v>
      </c>
      <c r="J9265" s="21" t="s">
        <v>12292</v>
      </c>
      <c r="K9265" s="21" t="s">
        <v>12293</v>
      </c>
    </row>
    <row r="9266" s="7" customFormat="1" customHeight="1" spans="1:11">
      <c r="A9266" s="23"/>
      <c r="B9266" s="22"/>
      <c r="C9266" s="23"/>
      <c r="D9266" s="21" t="s">
        <v>1403</v>
      </c>
      <c r="E9266" s="21" t="s">
        <v>2389</v>
      </c>
      <c r="F9266" s="21" t="s">
        <v>1403</v>
      </c>
      <c r="G9266" s="25" t="s">
        <v>1403</v>
      </c>
      <c r="H9266" s="21" t="s">
        <v>1403</v>
      </c>
      <c r="I9266" s="25" t="s">
        <v>1403</v>
      </c>
      <c r="J9266" s="21" t="s">
        <v>1403</v>
      </c>
      <c r="K9266" s="21" t="s">
        <v>1403</v>
      </c>
    </row>
    <row r="9267" s="7" customFormat="1" customHeight="1" spans="1:11">
      <c r="A9267" s="23"/>
      <c r="B9267" s="22"/>
      <c r="C9267" s="23"/>
      <c r="D9267" s="21" t="s">
        <v>1403</v>
      </c>
      <c r="E9267" s="21" t="s">
        <v>1403</v>
      </c>
      <c r="F9267" s="21" t="s">
        <v>2404</v>
      </c>
      <c r="G9267" s="25" t="s">
        <v>2341</v>
      </c>
      <c r="H9267" s="21" t="s">
        <v>12294</v>
      </c>
      <c r="I9267" s="25" t="s">
        <v>2947</v>
      </c>
      <c r="J9267" s="21" t="s">
        <v>12295</v>
      </c>
      <c r="K9267" s="21" t="s">
        <v>12293</v>
      </c>
    </row>
    <row r="9268" s="7" customFormat="1" customHeight="1" spans="1:11">
      <c r="A9268" s="23"/>
      <c r="B9268" s="22"/>
      <c r="C9268" s="23"/>
      <c r="D9268" s="21" t="s">
        <v>2357</v>
      </c>
      <c r="E9268" s="21" t="s">
        <v>1403</v>
      </c>
      <c r="F9268" s="21" t="s">
        <v>1403</v>
      </c>
      <c r="G9268" s="25" t="s">
        <v>1403</v>
      </c>
      <c r="H9268" s="21" t="s">
        <v>1403</v>
      </c>
      <c r="I9268" s="25" t="s">
        <v>1403</v>
      </c>
      <c r="J9268" s="21" t="s">
        <v>1403</v>
      </c>
      <c r="K9268" s="21" t="s">
        <v>1403</v>
      </c>
    </row>
    <row r="9269" s="7" customFormat="1" customHeight="1" spans="1:11">
      <c r="A9269" s="23"/>
      <c r="B9269" s="22"/>
      <c r="C9269" s="23"/>
      <c r="D9269" s="21" t="s">
        <v>1403</v>
      </c>
      <c r="E9269" s="21" t="s">
        <v>2358</v>
      </c>
      <c r="F9269" s="21" t="s">
        <v>1403</v>
      </c>
      <c r="G9269" s="25" t="s">
        <v>1403</v>
      </c>
      <c r="H9269" s="21" t="s">
        <v>1403</v>
      </c>
      <c r="I9269" s="25" t="s">
        <v>1403</v>
      </c>
      <c r="J9269" s="21" t="s">
        <v>1403</v>
      </c>
      <c r="K9269" s="21" t="s">
        <v>1403</v>
      </c>
    </row>
    <row r="9270" s="7" customFormat="1" customHeight="1" spans="1:11">
      <c r="A9270" s="23"/>
      <c r="B9270" s="22"/>
      <c r="C9270" s="23"/>
      <c r="D9270" s="21" t="s">
        <v>1403</v>
      </c>
      <c r="E9270" s="21" t="s">
        <v>1403</v>
      </c>
      <c r="F9270" s="21" t="s">
        <v>2590</v>
      </c>
      <c r="G9270" s="25" t="s">
        <v>2341</v>
      </c>
      <c r="H9270" s="21" t="s">
        <v>2591</v>
      </c>
      <c r="I9270" s="25" t="s">
        <v>4056</v>
      </c>
      <c r="J9270" s="21" t="s">
        <v>2623</v>
      </c>
      <c r="K9270" s="21" t="s">
        <v>2624</v>
      </c>
    </row>
    <row r="9271" s="7" customFormat="1" customHeight="1" spans="1:11">
      <c r="A9271" s="23"/>
      <c r="B9271" s="22"/>
      <c r="C9271" s="23"/>
      <c r="D9271" s="21" t="s">
        <v>2373</v>
      </c>
      <c r="E9271" s="21" t="s">
        <v>1403</v>
      </c>
      <c r="F9271" s="21" t="s">
        <v>1403</v>
      </c>
      <c r="G9271" s="25" t="s">
        <v>1403</v>
      </c>
      <c r="H9271" s="21" t="s">
        <v>1403</v>
      </c>
      <c r="I9271" s="25" t="s">
        <v>1403</v>
      </c>
      <c r="J9271" s="21" t="s">
        <v>1403</v>
      </c>
      <c r="K9271" s="21" t="s">
        <v>1403</v>
      </c>
    </row>
    <row r="9272" s="7" customFormat="1" customHeight="1" spans="1:11">
      <c r="A9272" s="23"/>
      <c r="B9272" s="22"/>
      <c r="C9272" s="23"/>
      <c r="D9272" s="21" t="s">
        <v>1403</v>
      </c>
      <c r="E9272" s="21" t="s">
        <v>2374</v>
      </c>
      <c r="F9272" s="21" t="s">
        <v>1403</v>
      </c>
      <c r="G9272" s="25" t="s">
        <v>1403</v>
      </c>
      <c r="H9272" s="21" t="s">
        <v>1403</v>
      </c>
      <c r="I9272" s="25" t="s">
        <v>1403</v>
      </c>
      <c r="J9272" s="21" t="s">
        <v>1403</v>
      </c>
      <c r="K9272" s="21" t="s">
        <v>1403</v>
      </c>
    </row>
    <row r="9273" s="7" customFormat="1" customHeight="1" spans="1:11">
      <c r="A9273" s="23"/>
      <c r="B9273" s="22"/>
      <c r="C9273" s="23"/>
      <c r="D9273" s="21" t="s">
        <v>1403</v>
      </c>
      <c r="E9273" s="21" t="s">
        <v>1403</v>
      </c>
      <c r="F9273" s="21" t="s">
        <v>2984</v>
      </c>
      <c r="G9273" s="25" t="s">
        <v>2354</v>
      </c>
      <c r="H9273" s="21" t="s">
        <v>2394</v>
      </c>
      <c r="I9273" s="25" t="s">
        <v>2343</v>
      </c>
      <c r="J9273" s="21" t="s">
        <v>12296</v>
      </c>
      <c r="K9273" s="21" t="s">
        <v>2626</v>
      </c>
    </row>
    <row r="9274" s="7" customFormat="1" customHeight="1" spans="1:11">
      <c r="A9274" s="21" t="s">
        <v>12297</v>
      </c>
      <c r="B9274" s="24" t="s">
        <v>12298</v>
      </c>
      <c r="C9274" s="21" t="s">
        <v>12299</v>
      </c>
      <c r="D9274" s="23"/>
      <c r="E9274" s="23"/>
      <c r="F9274" s="23"/>
      <c r="G9274" s="22"/>
      <c r="H9274" s="23"/>
      <c r="I9274" s="22"/>
      <c r="J9274" s="23"/>
      <c r="K9274" s="23"/>
    </row>
    <row r="9275" s="7" customFormat="1" customHeight="1" spans="1:11">
      <c r="A9275" s="23"/>
      <c r="B9275" s="22"/>
      <c r="C9275" s="23"/>
      <c r="D9275" s="21" t="s">
        <v>2338</v>
      </c>
      <c r="E9275" s="21" t="s">
        <v>1403</v>
      </c>
      <c r="F9275" s="21" t="s">
        <v>1403</v>
      </c>
      <c r="G9275" s="25" t="s">
        <v>1403</v>
      </c>
      <c r="H9275" s="21" t="s">
        <v>1403</v>
      </c>
      <c r="I9275" s="25" t="s">
        <v>1403</v>
      </c>
      <c r="J9275" s="21" t="s">
        <v>1403</v>
      </c>
      <c r="K9275" s="21" t="s">
        <v>1403</v>
      </c>
    </row>
    <row r="9276" s="7" customFormat="1" customHeight="1" spans="1:11">
      <c r="A9276" s="23"/>
      <c r="B9276" s="22"/>
      <c r="C9276" s="23"/>
      <c r="D9276" s="21" t="s">
        <v>1403</v>
      </c>
      <c r="E9276" s="21" t="s">
        <v>2339</v>
      </c>
      <c r="F9276" s="21" t="s">
        <v>1403</v>
      </c>
      <c r="G9276" s="25" t="s">
        <v>1403</v>
      </c>
      <c r="H9276" s="21" t="s">
        <v>1403</v>
      </c>
      <c r="I9276" s="25" t="s">
        <v>1403</v>
      </c>
      <c r="J9276" s="21" t="s">
        <v>1403</v>
      </c>
      <c r="K9276" s="21" t="s">
        <v>1403</v>
      </c>
    </row>
    <row r="9277" s="7" customFormat="1" customHeight="1" spans="1:11">
      <c r="A9277" s="23"/>
      <c r="B9277" s="22"/>
      <c r="C9277" s="23"/>
      <c r="D9277" s="21" t="s">
        <v>1403</v>
      </c>
      <c r="E9277" s="21" t="s">
        <v>1403</v>
      </c>
      <c r="F9277" s="21" t="s">
        <v>11354</v>
      </c>
      <c r="G9277" s="25" t="s">
        <v>2341</v>
      </c>
      <c r="H9277" s="21" t="s">
        <v>2355</v>
      </c>
      <c r="I9277" s="25" t="s">
        <v>2967</v>
      </c>
      <c r="J9277" s="21" t="s">
        <v>12300</v>
      </c>
      <c r="K9277" s="21" t="s">
        <v>11183</v>
      </c>
    </row>
    <row r="9278" s="7" customFormat="1" customHeight="1" spans="1:11">
      <c r="A9278" s="23"/>
      <c r="B9278" s="22"/>
      <c r="C9278" s="23"/>
      <c r="D9278" s="21" t="s">
        <v>1403</v>
      </c>
      <c r="E9278" s="21" t="s">
        <v>2389</v>
      </c>
      <c r="F9278" s="21" t="s">
        <v>1403</v>
      </c>
      <c r="G9278" s="25" t="s">
        <v>1403</v>
      </c>
      <c r="H9278" s="21" t="s">
        <v>1403</v>
      </c>
      <c r="I9278" s="25" t="s">
        <v>1403</v>
      </c>
      <c r="J9278" s="21" t="s">
        <v>1403</v>
      </c>
      <c r="K9278" s="21" t="s">
        <v>1403</v>
      </c>
    </row>
    <row r="9279" s="7" customFormat="1" customHeight="1" spans="1:11">
      <c r="A9279" s="23"/>
      <c r="B9279" s="22"/>
      <c r="C9279" s="23"/>
      <c r="D9279" s="21" t="s">
        <v>1403</v>
      </c>
      <c r="E9279" s="21" t="s">
        <v>1403</v>
      </c>
      <c r="F9279" s="21" t="s">
        <v>12301</v>
      </c>
      <c r="G9279" s="25" t="s">
        <v>2341</v>
      </c>
      <c r="H9279" s="21" t="s">
        <v>2342</v>
      </c>
      <c r="I9279" s="25" t="s">
        <v>2343</v>
      </c>
      <c r="J9279" s="21" t="s">
        <v>4036</v>
      </c>
      <c r="K9279" s="21" t="s">
        <v>11183</v>
      </c>
    </row>
    <row r="9280" s="7" customFormat="1" customHeight="1" spans="1:11">
      <c r="A9280" s="23"/>
      <c r="B9280" s="22"/>
      <c r="C9280" s="23"/>
      <c r="D9280" s="21" t="s">
        <v>2357</v>
      </c>
      <c r="E9280" s="21" t="s">
        <v>1403</v>
      </c>
      <c r="F9280" s="21" t="s">
        <v>1403</v>
      </c>
      <c r="G9280" s="25" t="s">
        <v>1403</v>
      </c>
      <c r="H9280" s="21" t="s">
        <v>1403</v>
      </c>
      <c r="I9280" s="25" t="s">
        <v>1403</v>
      </c>
      <c r="J9280" s="21" t="s">
        <v>1403</v>
      </c>
      <c r="K9280" s="21" t="s">
        <v>1403</v>
      </c>
    </row>
    <row r="9281" s="7" customFormat="1" customHeight="1" spans="1:11">
      <c r="A9281" s="23"/>
      <c r="B9281" s="22"/>
      <c r="C9281" s="23"/>
      <c r="D9281" s="21" t="s">
        <v>1403</v>
      </c>
      <c r="E9281" s="21" t="s">
        <v>2358</v>
      </c>
      <c r="F9281" s="21" t="s">
        <v>1403</v>
      </c>
      <c r="G9281" s="25" t="s">
        <v>1403</v>
      </c>
      <c r="H9281" s="21" t="s">
        <v>1403</v>
      </c>
      <c r="I9281" s="25" t="s">
        <v>1403</v>
      </c>
      <c r="J9281" s="21" t="s">
        <v>1403</v>
      </c>
      <c r="K9281" s="21" t="s">
        <v>1403</v>
      </c>
    </row>
    <row r="9282" s="7" customFormat="1" customHeight="1" spans="1:11">
      <c r="A9282" s="23"/>
      <c r="B9282" s="22"/>
      <c r="C9282" s="23"/>
      <c r="D9282" s="21" t="s">
        <v>1403</v>
      </c>
      <c r="E9282" s="21" t="s">
        <v>1403</v>
      </c>
      <c r="F9282" s="21" t="s">
        <v>2590</v>
      </c>
      <c r="G9282" s="25" t="s">
        <v>2341</v>
      </c>
      <c r="H9282" s="21" t="s">
        <v>2591</v>
      </c>
      <c r="I9282" s="25" t="s">
        <v>2581</v>
      </c>
      <c r="J9282" s="21" t="s">
        <v>3266</v>
      </c>
      <c r="K9282" s="21" t="s">
        <v>2624</v>
      </c>
    </row>
    <row r="9283" s="7" customFormat="1" customHeight="1" spans="1:11">
      <c r="A9283" s="23"/>
      <c r="B9283" s="22"/>
      <c r="C9283" s="23"/>
      <c r="D9283" s="21" t="s">
        <v>2373</v>
      </c>
      <c r="E9283" s="21" t="s">
        <v>1403</v>
      </c>
      <c r="F9283" s="21" t="s">
        <v>1403</v>
      </c>
      <c r="G9283" s="25" t="s">
        <v>1403</v>
      </c>
      <c r="H9283" s="21" t="s">
        <v>1403</v>
      </c>
      <c r="I9283" s="25" t="s">
        <v>1403</v>
      </c>
      <c r="J9283" s="21" t="s">
        <v>1403</v>
      </c>
      <c r="K9283" s="21" t="s">
        <v>1403</v>
      </c>
    </row>
    <row r="9284" s="7" customFormat="1" customHeight="1" spans="1:11">
      <c r="A9284" s="23"/>
      <c r="B9284" s="22"/>
      <c r="C9284" s="23"/>
      <c r="D9284" s="21" t="s">
        <v>1403</v>
      </c>
      <c r="E9284" s="21" t="s">
        <v>2374</v>
      </c>
      <c r="F9284" s="21" t="s">
        <v>1403</v>
      </c>
      <c r="G9284" s="25" t="s">
        <v>1403</v>
      </c>
      <c r="H9284" s="21" t="s">
        <v>1403</v>
      </c>
      <c r="I9284" s="25" t="s">
        <v>1403</v>
      </c>
      <c r="J9284" s="21" t="s">
        <v>1403</v>
      </c>
      <c r="K9284" s="21" t="s">
        <v>1403</v>
      </c>
    </row>
    <row r="9285" s="7" customFormat="1" customHeight="1" spans="1:11">
      <c r="A9285" s="23"/>
      <c r="B9285" s="22"/>
      <c r="C9285" s="23"/>
      <c r="D9285" s="21" t="s">
        <v>1403</v>
      </c>
      <c r="E9285" s="21" t="s">
        <v>1403</v>
      </c>
      <c r="F9285" s="21" t="s">
        <v>12302</v>
      </c>
      <c r="G9285" s="25" t="s">
        <v>2341</v>
      </c>
      <c r="H9285" s="21" t="s">
        <v>2622</v>
      </c>
      <c r="I9285" s="25" t="s">
        <v>2343</v>
      </c>
      <c r="J9285" s="21" t="s">
        <v>12303</v>
      </c>
      <c r="K9285" s="21" t="s">
        <v>2626</v>
      </c>
    </row>
    <row r="9286" s="7" customFormat="1" customHeight="1" spans="1:11">
      <c r="A9286" s="21" t="s">
        <v>12304</v>
      </c>
      <c r="B9286" s="22"/>
      <c r="C9286" s="23"/>
      <c r="D9286" s="23"/>
      <c r="E9286" s="23"/>
      <c r="F9286" s="23"/>
      <c r="G9286" s="22"/>
      <c r="H9286" s="23"/>
      <c r="I9286" s="22"/>
      <c r="J9286" s="23"/>
      <c r="K9286" s="23"/>
    </row>
    <row r="9287" s="7" customFormat="1" customHeight="1" spans="1:11">
      <c r="A9287" s="21" t="s">
        <v>12260</v>
      </c>
      <c r="B9287" s="24" t="s">
        <v>12305</v>
      </c>
      <c r="C9287" s="21" t="s">
        <v>12306</v>
      </c>
      <c r="D9287" s="23"/>
      <c r="E9287" s="23"/>
      <c r="F9287" s="23"/>
      <c r="G9287" s="22"/>
      <c r="H9287" s="23"/>
      <c r="I9287" s="22"/>
      <c r="J9287" s="23"/>
      <c r="K9287" s="23"/>
    </row>
    <row r="9288" s="7" customFormat="1" customHeight="1" spans="1:11">
      <c r="A9288" s="23"/>
      <c r="B9288" s="22"/>
      <c r="C9288" s="23"/>
      <c r="D9288" s="21" t="s">
        <v>2338</v>
      </c>
      <c r="E9288" s="21" t="s">
        <v>1403</v>
      </c>
      <c r="F9288" s="21" t="s">
        <v>1403</v>
      </c>
      <c r="G9288" s="25" t="s">
        <v>1403</v>
      </c>
      <c r="H9288" s="21" t="s">
        <v>1403</v>
      </c>
      <c r="I9288" s="25" t="s">
        <v>1403</v>
      </c>
      <c r="J9288" s="21" t="s">
        <v>1403</v>
      </c>
      <c r="K9288" s="21" t="s">
        <v>1403</v>
      </c>
    </row>
    <row r="9289" s="7" customFormat="1" customHeight="1" spans="1:11">
      <c r="A9289" s="23"/>
      <c r="B9289" s="22"/>
      <c r="C9289" s="23"/>
      <c r="D9289" s="21" t="s">
        <v>1403</v>
      </c>
      <c r="E9289" s="21" t="s">
        <v>2339</v>
      </c>
      <c r="F9289" s="21" t="s">
        <v>1403</v>
      </c>
      <c r="G9289" s="25" t="s">
        <v>1403</v>
      </c>
      <c r="H9289" s="21" t="s">
        <v>1403</v>
      </c>
      <c r="I9289" s="25" t="s">
        <v>1403</v>
      </c>
      <c r="J9289" s="21" t="s">
        <v>1403</v>
      </c>
      <c r="K9289" s="21" t="s">
        <v>1403</v>
      </c>
    </row>
    <row r="9290" s="7" customFormat="1" customHeight="1" spans="1:11">
      <c r="A9290" s="23"/>
      <c r="B9290" s="22"/>
      <c r="C9290" s="23"/>
      <c r="D9290" s="21" t="s">
        <v>1403</v>
      </c>
      <c r="E9290" s="21" t="s">
        <v>1403</v>
      </c>
      <c r="F9290" s="21" t="s">
        <v>12307</v>
      </c>
      <c r="G9290" s="25" t="s">
        <v>2341</v>
      </c>
      <c r="H9290" s="21" t="s">
        <v>2355</v>
      </c>
      <c r="I9290" s="25" t="s">
        <v>2384</v>
      </c>
      <c r="J9290" s="21" t="s">
        <v>12308</v>
      </c>
      <c r="K9290" s="21" t="s">
        <v>12309</v>
      </c>
    </row>
    <row r="9291" s="7" customFormat="1" customHeight="1" spans="1:11">
      <c r="A9291" s="23"/>
      <c r="B9291" s="22"/>
      <c r="C9291" s="23"/>
      <c r="D9291" s="21" t="s">
        <v>2357</v>
      </c>
      <c r="E9291" s="21" t="s">
        <v>1403</v>
      </c>
      <c r="F9291" s="21" t="s">
        <v>1403</v>
      </c>
      <c r="G9291" s="25" t="s">
        <v>1403</v>
      </c>
      <c r="H9291" s="21" t="s">
        <v>1403</v>
      </c>
      <c r="I9291" s="25" t="s">
        <v>1403</v>
      </c>
      <c r="J9291" s="21" t="s">
        <v>1403</v>
      </c>
      <c r="K9291" s="21" t="s">
        <v>1403</v>
      </c>
    </row>
    <row r="9292" s="7" customFormat="1" customHeight="1" spans="1:11">
      <c r="A9292" s="23"/>
      <c r="B9292" s="22"/>
      <c r="C9292" s="23"/>
      <c r="D9292" s="21" t="s">
        <v>1403</v>
      </c>
      <c r="E9292" s="21" t="s">
        <v>2358</v>
      </c>
      <c r="F9292" s="21" t="s">
        <v>1403</v>
      </c>
      <c r="G9292" s="25" t="s">
        <v>1403</v>
      </c>
      <c r="H9292" s="21" t="s">
        <v>1403</v>
      </c>
      <c r="I9292" s="25" t="s">
        <v>1403</v>
      </c>
      <c r="J9292" s="21" t="s">
        <v>1403</v>
      </c>
      <c r="K9292" s="21" t="s">
        <v>1403</v>
      </c>
    </row>
    <row r="9293" s="7" customFormat="1" customHeight="1" spans="1:11">
      <c r="A9293" s="23"/>
      <c r="B9293" s="22"/>
      <c r="C9293" s="23"/>
      <c r="D9293" s="21" t="s">
        <v>1403</v>
      </c>
      <c r="E9293" s="21" t="s">
        <v>1403</v>
      </c>
      <c r="F9293" s="21" t="s">
        <v>12310</v>
      </c>
      <c r="G9293" s="25" t="s">
        <v>2341</v>
      </c>
      <c r="H9293" s="21" t="s">
        <v>5881</v>
      </c>
      <c r="I9293" s="25" t="s">
        <v>2343</v>
      </c>
      <c r="J9293" s="21" t="s">
        <v>12311</v>
      </c>
      <c r="K9293" s="21" t="s">
        <v>12309</v>
      </c>
    </row>
    <row r="9294" s="7" customFormat="1" customHeight="1" spans="1:11">
      <c r="A9294" s="23"/>
      <c r="B9294" s="22"/>
      <c r="C9294" s="23"/>
      <c r="D9294" s="21" t="s">
        <v>2373</v>
      </c>
      <c r="E9294" s="21" t="s">
        <v>1403</v>
      </c>
      <c r="F9294" s="21" t="s">
        <v>1403</v>
      </c>
      <c r="G9294" s="25" t="s">
        <v>1403</v>
      </c>
      <c r="H9294" s="21" t="s">
        <v>1403</v>
      </c>
      <c r="I9294" s="25" t="s">
        <v>1403</v>
      </c>
      <c r="J9294" s="21" t="s">
        <v>1403</v>
      </c>
      <c r="K9294" s="21" t="s">
        <v>1403</v>
      </c>
    </row>
    <row r="9295" s="7" customFormat="1" customHeight="1" spans="1:11">
      <c r="A9295" s="23"/>
      <c r="B9295" s="22"/>
      <c r="C9295" s="23"/>
      <c r="D9295" s="21" t="s">
        <v>1403</v>
      </c>
      <c r="E9295" s="21" t="s">
        <v>2374</v>
      </c>
      <c r="F9295" s="21" t="s">
        <v>1403</v>
      </c>
      <c r="G9295" s="25" t="s">
        <v>1403</v>
      </c>
      <c r="H9295" s="21" t="s">
        <v>1403</v>
      </c>
      <c r="I9295" s="25" t="s">
        <v>1403</v>
      </c>
      <c r="J9295" s="21" t="s">
        <v>1403</v>
      </c>
      <c r="K9295" s="21" t="s">
        <v>1403</v>
      </c>
    </row>
    <row r="9296" s="7" customFormat="1" customHeight="1" spans="1:11">
      <c r="A9296" s="23"/>
      <c r="B9296" s="22"/>
      <c r="C9296" s="23"/>
      <c r="D9296" s="21" t="s">
        <v>1403</v>
      </c>
      <c r="E9296" s="21" t="s">
        <v>1403</v>
      </c>
      <c r="F9296" s="21" t="s">
        <v>12312</v>
      </c>
      <c r="G9296" s="25" t="s">
        <v>2354</v>
      </c>
      <c r="H9296" s="21" t="s">
        <v>2394</v>
      </c>
      <c r="I9296" s="25" t="s">
        <v>2343</v>
      </c>
      <c r="J9296" s="21" t="s">
        <v>12313</v>
      </c>
      <c r="K9296" s="21" t="s">
        <v>12314</v>
      </c>
    </row>
    <row r="9297" s="7" customFormat="1" customHeight="1" spans="1:11">
      <c r="A9297" s="23"/>
      <c r="B9297" s="22"/>
      <c r="C9297" s="23"/>
      <c r="D9297" s="21" t="s">
        <v>1403</v>
      </c>
      <c r="E9297" s="21" t="s">
        <v>1403</v>
      </c>
      <c r="F9297" s="21" t="s">
        <v>2627</v>
      </c>
      <c r="G9297" s="25" t="s">
        <v>2354</v>
      </c>
      <c r="H9297" s="21" t="s">
        <v>2394</v>
      </c>
      <c r="I9297" s="25" t="s">
        <v>2343</v>
      </c>
      <c r="J9297" s="21" t="s">
        <v>5537</v>
      </c>
      <c r="K9297" s="21" t="s">
        <v>2626</v>
      </c>
    </row>
    <row r="9298" s="7" customFormat="1" customHeight="1" spans="1:11">
      <c r="A9298" s="21" t="s">
        <v>12089</v>
      </c>
      <c r="B9298" s="24" t="s">
        <v>12315</v>
      </c>
      <c r="C9298" s="21" t="s">
        <v>12316</v>
      </c>
      <c r="D9298" s="23"/>
      <c r="E9298" s="23"/>
      <c r="F9298" s="23"/>
      <c r="G9298" s="22"/>
      <c r="H9298" s="23"/>
      <c r="I9298" s="22"/>
      <c r="J9298" s="23"/>
      <c r="K9298" s="23"/>
    </row>
    <row r="9299" s="7" customFormat="1" customHeight="1" spans="1:11">
      <c r="A9299" s="23"/>
      <c r="B9299" s="22"/>
      <c r="C9299" s="23"/>
      <c r="D9299" s="21" t="s">
        <v>2338</v>
      </c>
      <c r="E9299" s="21" t="s">
        <v>1403</v>
      </c>
      <c r="F9299" s="21" t="s">
        <v>1403</v>
      </c>
      <c r="G9299" s="25" t="s">
        <v>1403</v>
      </c>
      <c r="H9299" s="21" t="s">
        <v>1403</v>
      </c>
      <c r="I9299" s="25" t="s">
        <v>1403</v>
      </c>
      <c r="J9299" s="21" t="s">
        <v>1403</v>
      </c>
      <c r="K9299" s="21" t="s">
        <v>1403</v>
      </c>
    </row>
    <row r="9300" s="7" customFormat="1" customHeight="1" spans="1:11">
      <c r="A9300" s="23"/>
      <c r="B9300" s="22"/>
      <c r="C9300" s="23"/>
      <c r="D9300" s="21" t="s">
        <v>1403</v>
      </c>
      <c r="E9300" s="21" t="s">
        <v>2339</v>
      </c>
      <c r="F9300" s="21" t="s">
        <v>1403</v>
      </c>
      <c r="G9300" s="25" t="s">
        <v>1403</v>
      </c>
      <c r="H9300" s="21" t="s">
        <v>1403</v>
      </c>
      <c r="I9300" s="25" t="s">
        <v>1403</v>
      </c>
      <c r="J9300" s="21" t="s">
        <v>1403</v>
      </c>
      <c r="K9300" s="21" t="s">
        <v>1403</v>
      </c>
    </row>
    <row r="9301" s="7" customFormat="1" customHeight="1" spans="1:11">
      <c r="A9301" s="23"/>
      <c r="B9301" s="22"/>
      <c r="C9301" s="23"/>
      <c r="D9301" s="21" t="s">
        <v>1403</v>
      </c>
      <c r="E9301" s="21" t="s">
        <v>1403</v>
      </c>
      <c r="F9301" s="21" t="s">
        <v>2621</v>
      </c>
      <c r="G9301" s="25" t="s">
        <v>2341</v>
      </c>
      <c r="H9301" s="21" t="s">
        <v>2753</v>
      </c>
      <c r="I9301" s="25" t="s">
        <v>2384</v>
      </c>
      <c r="J9301" s="21" t="s">
        <v>2632</v>
      </c>
      <c r="K9301" s="21" t="s">
        <v>2618</v>
      </c>
    </row>
    <row r="9302" s="7" customFormat="1" customHeight="1" spans="1:11">
      <c r="A9302" s="23"/>
      <c r="B9302" s="22"/>
      <c r="C9302" s="23"/>
      <c r="D9302" s="21" t="s">
        <v>1403</v>
      </c>
      <c r="E9302" s="21" t="s">
        <v>1403</v>
      </c>
      <c r="F9302" s="21" t="s">
        <v>12317</v>
      </c>
      <c r="G9302" s="25" t="s">
        <v>2341</v>
      </c>
      <c r="H9302" s="21" t="s">
        <v>12318</v>
      </c>
      <c r="I9302" s="25" t="s">
        <v>2918</v>
      </c>
      <c r="J9302" s="21" t="s">
        <v>12319</v>
      </c>
      <c r="K9302" s="21" t="s">
        <v>12320</v>
      </c>
    </row>
    <row r="9303" s="7" customFormat="1" customHeight="1" spans="1:11">
      <c r="A9303" s="23"/>
      <c r="B9303" s="22"/>
      <c r="C9303" s="23"/>
      <c r="D9303" s="21" t="s">
        <v>2357</v>
      </c>
      <c r="E9303" s="21" t="s">
        <v>1403</v>
      </c>
      <c r="F9303" s="21" t="s">
        <v>1403</v>
      </c>
      <c r="G9303" s="25" t="s">
        <v>1403</v>
      </c>
      <c r="H9303" s="21" t="s">
        <v>1403</v>
      </c>
      <c r="I9303" s="25" t="s">
        <v>1403</v>
      </c>
      <c r="J9303" s="21" t="s">
        <v>1403</v>
      </c>
      <c r="K9303" s="21" t="s">
        <v>1403</v>
      </c>
    </row>
    <row r="9304" s="7" customFormat="1" customHeight="1" spans="1:11">
      <c r="A9304" s="23"/>
      <c r="B9304" s="22"/>
      <c r="C9304" s="23"/>
      <c r="D9304" s="21" t="s">
        <v>1403</v>
      </c>
      <c r="E9304" s="21" t="s">
        <v>2358</v>
      </c>
      <c r="F9304" s="21" t="s">
        <v>1403</v>
      </c>
      <c r="G9304" s="25" t="s">
        <v>1403</v>
      </c>
      <c r="H9304" s="21" t="s">
        <v>1403</v>
      </c>
      <c r="I9304" s="25" t="s">
        <v>1403</v>
      </c>
      <c r="J9304" s="21" t="s">
        <v>1403</v>
      </c>
      <c r="K9304" s="21" t="s">
        <v>1403</v>
      </c>
    </row>
    <row r="9305" s="7" customFormat="1" customHeight="1" spans="1:11">
      <c r="A9305" s="23"/>
      <c r="B9305" s="22"/>
      <c r="C9305" s="23"/>
      <c r="D9305" s="21" t="s">
        <v>1403</v>
      </c>
      <c r="E9305" s="21" t="s">
        <v>1403</v>
      </c>
      <c r="F9305" s="21" t="s">
        <v>2590</v>
      </c>
      <c r="G9305" s="25" t="s">
        <v>2341</v>
      </c>
      <c r="H9305" s="21" t="s">
        <v>2591</v>
      </c>
      <c r="I9305" s="25" t="s">
        <v>1403</v>
      </c>
      <c r="J9305" s="21" t="s">
        <v>2623</v>
      </c>
      <c r="K9305" s="21" t="s">
        <v>2624</v>
      </c>
    </row>
    <row r="9306" s="7" customFormat="1" customHeight="1" spans="1:11">
      <c r="A9306" s="23"/>
      <c r="B9306" s="22"/>
      <c r="C9306" s="23"/>
      <c r="D9306" s="21" t="s">
        <v>2373</v>
      </c>
      <c r="E9306" s="21" t="s">
        <v>1403</v>
      </c>
      <c r="F9306" s="21" t="s">
        <v>1403</v>
      </c>
      <c r="G9306" s="25" t="s">
        <v>1403</v>
      </c>
      <c r="H9306" s="21" t="s">
        <v>1403</v>
      </c>
      <c r="I9306" s="25" t="s">
        <v>1403</v>
      </c>
      <c r="J9306" s="21" t="s">
        <v>1403</v>
      </c>
      <c r="K9306" s="21" t="s">
        <v>1403</v>
      </c>
    </row>
    <row r="9307" s="7" customFormat="1" customHeight="1" spans="1:11">
      <c r="A9307" s="23"/>
      <c r="B9307" s="22"/>
      <c r="C9307" s="23"/>
      <c r="D9307" s="21" t="s">
        <v>1403</v>
      </c>
      <c r="E9307" s="21" t="s">
        <v>2374</v>
      </c>
      <c r="F9307" s="21" t="s">
        <v>1403</v>
      </c>
      <c r="G9307" s="25" t="s">
        <v>1403</v>
      </c>
      <c r="H9307" s="21" t="s">
        <v>1403</v>
      </c>
      <c r="I9307" s="25" t="s">
        <v>1403</v>
      </c>
      <c r="J9307" s="21" t="s">
        <v>1403</v>
      </c>
      <c r="K9307" s="21" t="s">
        <v>1403</v>
      </c>
    </row>
    <row r="9308" s="7" customFormat="1" customHeight="1" spans="1:11">
      <c r="A9308" s="23"/>
      <c r="B9308" s="22"/>
      <c r="C9308" s="23"/>
      <c r="D9308" s="21" t="s">
        <v>1403</v>
      </c>
      <c r="E9308" s="21" t="s">
        <v>1403</v>
      </c>
      <c r="F9308" s="21" t="s">
        <v>12321</v>
      </c>
      <c r="G9308" s="25" t="s">
        <v>2354</v>
      </c>
      <c r="H9308" s="21" t="s">
        <v>2394</v>
      </c>
      <c r="I9308" s="25" t="s">
        <v>2343</v>
      </c>
      <c r="J9308" s="21" t="s">
        <v>3082</v>
      </c>
      <c r="K9308" s="21" t="s">
        <v>2626</v>
      </c>
    </row>
    <row r="9309" s="7" customFormat="1" customHeight="1" spans="1:11">
      <c r="A9309" s="21" t="s">
        <v>12322</v>
      </c>
      <c r="B9309" s="24" t="s">
        <v>12323</v>
      </c>
      <c r="C9309" s="21" t="s">
        <v>12324</v>
      </c>
      <c r="D9309" s="23"/>
      <c r="E9309" s="23"/>
      <c r="F9309" s="23"/>
      <c r="G9309" s="22"/>
      <c r="H9309" s="23"/>
      <c r="I9309" s="22"/>
      <c r="J9309" s="23"/>
      <c r="K9309" s="23"/>
    </row>
    <row r="9310" s="7" customFormat="1" customHeight="1" spans="1:11">
      <c r="A9310" s="23"/>
      <c r="B9310" s="22"/>
      <c r="C9310" s="23"/>
      <c r="D9310" s="21" t="s">
        <v>2338</v>
      </c>
      <c r="E9310" s="21" t="s">
        <v>1403</v>
      </c>
      <c r="F9310" s="21" t="s">
        <v>1403</v>
      </c>
      <c r="G9310" s="25" t="s">
        <v>1403</v>
      </c>
      <c r="H9310" s="21" t="s">
        <v>1403</v>
      </c>
      <c r="I9310" s="25" t="s">
        <v>1403</v>
      </c>
      <c r="J9310" s="21" t="s">
        <v>1403</v>
      </c>
      <c r="K9310" s="21" t="s">
        <v>1403</v>
      </c>
    </row>
    <row r="9311" s="7" customFormat="1" customHeight="1" spans="1:11">
      <c r="A9311" s="23"/>
      <c r="B9311" s="22"/>
      <c r="C9311" s="23"/>
      <c r="D9311" s="21" t="s">
        <v>1403</v>
      </c>
      <c r="E9311" s="21" t="s">
        <v>2339</v>
      </c>
      <c r="F9311" s="21" t="s">
        <v>1403</v>
      </c>
      <c r="G9311" s="25" t="s">
        <v>1403</v>
      </c>
      <c r="H9311" s="21" t="s">
        <v>1403</v>
      </c>
      <c r="I9311" s="25" t="s">
        <v>1403</v>
      </c>
      <c r="J9311" s="21" t="s">
        <v>1403</v>
      </c>
      <c r="K9311" s="21" t="s">
        <v>1403</v>
      </c>
    </row>
    <row r="9312" s="7" customFormat="1" customHeight="1" spans="1:11">
      <c r="A9312" s="23"/>
      <c r="B9312" s="22"/>
      <c r="C9312" s="23"/>
      <c r="D9312" s="21" t="s">
        <v>1403</v>
      </c>
      <c r="E9312" s="21" t="s">
        <v>1403</v>
      </c>
      <c r="F9312" s="21" t="s">
        <v>9734</v>
      </c>
      <c r="G9312" s="25" t="s">
        <v>2341</v>
      </c>
      <c r="H9312" s="21" t="s">
        <v>2524</v>
      </c>
      <c r="I9312" s="25" t="s">
        <v>2384</v>
      </c>
      <c r="J9312" s="21" t="s">
        <v>12325</v>
      </c>
      <c r="K9312" s="21" t="s">
        <v>12326</v>
      </c>
    </row>
    <row r="9313" s="7" customFormat="1" customHeight="1" spans="1:11">
      <c r="A9313" s="23"/>
      <c r="B9313" s="22"/>
      <c r="C9313" s="23"/>
      <c r="D9313" s="21" t="s">
        <v>2357</v>
      </c>
      <c r="E9313" s="21" t="s">
        <v>1403</v>
      </c>
      <c r="F9313" s="21" t="s">
        <v>1403</v>
      </c>
      <c r="G9313" s="25" t="s">
        <v>1403</v>
      </c>
      <c r="H9313" s="21" t="s">
        <v>1403</v>
      </c>
      <c r="I9313" s="25" t="s">
        <v>1403</v>
      </c>
      <c r="J9313" s="21" t="s">
        <v>1403</v>
      </c>
      <c r="K9313" s="21" t="s">
        <v>1403</v>
      </c>
    </row>
    <row r="9314" s="7" customFormat="1" customHeight="1" spans="1:11">
      <c r="A9314" s="23"/>
      <c r="B9314" s="22"/>
      <c r="C9314" s="23"/>
      <c r="D9314" s="21" t="s">
        <v>1403</v>
      </c>
      <c r="E9314" s="21" t="s">
        <v>2358</v>
      </c>
      <c r="F9314" s="21" t="s">
        <v>1403</v>
      </c>
      <c r="G9314" s="25" t="s">
        <v>1403</v>
      </c>
      <c r="H9314" s="21" t="s">
        <v>1403</v>
      </c>
      <c r="I9314" s="25" t="s">
        <v>1403</v>
      </c>
      <c r="J9314" s="21" t="s">
        <v>1403</v>
      </c>
      <c r="K9314" s="21" t="s">
        <v>1403</v>
      </c>
    </row>
    <row r="9315" s="7" customFormat="1" customHeight="1" spans="1:11">
      <c r="A9315" s="23"/>
      <c r="B9315" s="22"/>
      <c r="C9315" s="23"/>
      <c r="D9315" s="21" t="s">
        <v>1403</v>
      </c>
      <c r="E9315" s="21" t="s">
        <v>1403</v>
      </c>
      <c r="F9315" s="21" t="s">
        <v>3622</v>
      </c>
      <c r="G9315" s="25" t="s">
        <v>2341</v>
      </c>
      <c r="H9315" s="21" t="s">
        <v>2591</v>
      </c>
      <c r="I9315" s="25" t="s">
        <v>1403</v>
      </c>
      <c r="J9315" s="21" t="s">
        <v>9706</v>
      </c>
      <c r="K9315" s="21" t="s">
        <v>4068</v>
      </c>
    </row>
    <row r="9316" s="7" customFormat="1" customHeight="1" spans="1:11">
      <c r="A9316" s="23"/>
      <c r="B9316" s="22"/>
      <c r="C9316" s="23"/>
      <c r="D9316" s="21" t="s">
        <v>2373</v>
      </c>
      <c r="E9316" s="21" t="s">
        <v>1403</v>
      </c>
      <c r="F9316" s="21" t="s">
        <v>1403</v>
      </c>
      <c r="G9316" s="25" t="s">
        <v>1403</v>
      </c>
      <c r="H9316" s="21" t="s">
        <v>1403</v>
      </c>
      <c r="I9316" s="25" t="s">
        <v>1403</v>
      </c>
      <c r="J9316" s="21" t="s">
        <v>1403</v>
      </c>
      <c r="K9316" s="21" t="s">
        <v>1403</v>
      </c>
    </row>
    <row r="9317" s="7" customFormat="1" customHeight="1" spans="1:11">
      <c r="A9317" s="23"/>
      <c r="B9317" s="22"/>
      <c r="C9317" s="23"/>
      <c r="D9317" s="21" t="s">
        <v>1403</v>
      </c>
      <c r="E9317" s="21" t="s">
        <v>2374</v>
      </c>
      <c r="F9317" s="21" t="s">
        <v>1403</v>
      </c>
      <c r="G9317" s="25" t="s">
        <v>1403</v>
      </c>
      <c r="H9317" s="21" t="s">
        <v>1403</v>
      </c>
      <c r="I9317" s="25" t="s">
        <v>1403</v>
      </c>
      <c r="J9317" s="21" t="s">
        <v>1403</v>
      </c>
      <c r="K9317" s="21" t="s">
        <v>1403</v>
      </c>
    </row>
    <row r="9318" s="7" customFormat="1" customHeight="1" spans="1:11">
      <c r="A9318" s="23"/>
      <c r="B9318" s="22"/>
      <c r="C9318" s="23"/>
      <c r="D9318" s="21" t="s">
        <v>1403</v>
      </c>
      <c r="E9318" s="21" t="s">
        <v>1403</v>
      </c>
      <c r="F9318" s="21" t="s">
        <v>2627</v>
      </c>
      <c r="G9318" s="25" t="s">
        <v>2354</v>
      </c>
      <c r="H9318" s="21" t="s">
        <v>2394</v>
      </c>
      <c r="I9318" s="25" t="s">
        <v>2343</v>
      </c>
      <c r="J9318" s="21" t="s">
        <v>5537</v>
      </c>
      <c r="K9318" s="21" t="s">
        <v>2626</v>
      </c>
    </row>
    <row r="9319" s="7" customFormat="1" customHeight="1" spans="1:11">
      <c r="A9319" s="21" t="s">
        <v>12327</v>
      </c>
      <c r="B9319" s="24" t="s">
        <v>12328</v>
      </c>
      <c r="C9319" s="21" t="s">
        <v>12329</v>
      </c>
      <c r="D9319" s="23"/>
      <c r="E9319" s="23"/>
      <c r="F9319" s="23"/>
      <c r="G9319" s="22"/>
      <c r="H9319" s="23"/>
      <c r="I9319" s="22"/>
      <c r="J9319" s="23"/>
      <c r="K9319" s="23"/>
    </row>
    <row r="9320" s="7" customFormat="1" customHeight="1" spans="1:11">
      <c r="A9320" s="23"/>
      <c r="B9320" s="22"/>
      <c r="C9320" s="23"/>
      <c r="D9320" s="21" t="s">
        <v>2338</v>
      </c>
      <c r="E9320" s="21" t="s">
        <v>1403</v>
      </c>
      <c r="F9320" s="21" t="s">
        <v>1403</v>
      </c>
      <c r="G9320" s="25" t="s">
        <v>1403</v>
      </c>
      <c r="H9320" s="21" t="s">
        <v>1403</v>
      </c>
      <c r="I9320" s="25" t="s">
        <v>1403</v>
      </c>
      <c r="J9320" s="21" t="s">
        <v>1403</v>
      </c>
      <c r="K9320" s="21" t="s">
        <v>1403</v>
      </c>
    </row>
    <row r="9321" s="7" customFormat="1" customHeight="1" spans="1:11">
      <c r="A9321" s="23"/>
      <c r="B9321" s="22"/>
      <c r="C9321" s="23"/>
      <c r="D9321" s="21" t="s">
        <v>1403</v>
      </c>
      <c r="E9321" s="21" t="s">
        <v>2339</v>
      </c>
      <c r="F9321" s="21" t="s">
        <v>1403</v>
      </c>
      <c r="G9321" s="25" t="s">
        <v>1403</v>
      </c>
      <c r="H9321" s="21" t="s">
        <v>1403</v>
      </c>
      <c r="I9321" s="25" t="s">
        <v>1403</v>
      </c>
      <c r="J9321" s="21" t="s">
        <v>1403</v>
      </c>
      <c r="K9321" s="21" t="s">
        <v>1403</v>
      </c>
    </row>
    <row r="9322" s="7" customFormat="1" customHeight="1" spans="1:11">
      <c r="A9322" s="23"/>
      <c r="B9322" s="22"/>
      <c r="C9322" s="23"/>
      <c r="D9322" s="21" t="s">
        <v>1403</v>
      </c>
      <c r="E9322" s="21" t="s">
        <v>1403</v>
      </c>
      <c r="F9322" s="21" t="s">
        <v>12330</v>
      </c>
      <c r="G9322" s="25" t="s">
        <v>2341</v>
      </c>
      <c r="H9322" s="21" t="s">
        <v>3163</v>
      </c>
      <c r="I9322" s="25" t="s">
        <v>11702</v>
      </c>
      <c r="J9322" s="21" t="s">
        <v>12331</v>
      </c>
      <c r="K9322" s="21" t="s">
        <v>12332</v>
      </c>
    </row>
    <row r="9323" s="7" customFormat="1" customHeight="1" spans="1:11">
      <c r="A9323" s="23"/>
      <c r="B9323" s="22"/>
      <c r="C9323" s="23"/>
      <c r="D9323" s="21" t="s">
        <v>1403</v>
      </c>
      <c r="E9323" s="21" t="s">
        <v>1403</v>
      </c>
      <c r="F9323" s="21" t="s">
        <v>12333</v>
      </c>
      <c r="G9323" s="25" t="s">
        <v>2341</v>
      </c>
      <c r="H9323" s="21" t="s">
        <v>2787</v>
      </c>
      <c r="I9323" s="25" t="s">
        <v>11024</v>
      </c>
      <c r="J9323" s="21" t="s">
        <v>12334</v>
      </c>
      <c r="K9323" s="21" t="s">
        <v>12335</v>
      </c>
    </row>
    <row r="9324" s="7" customFormat="1" customHeight="1" spans="1:11">
      <c r="A9324" s="23"/>
      <c r="B9324" s="22"/>
      <c r="C9324" s="23"/>
      <c r="D9324" s="21" t="s">
        <v>1403</v>
      </c>
      <c r="E9324" s="21" t="s">
        <v>1403</v>
      </c>
      <c r="F9324" s="21" t="s">
        <v>12336</v>
      </c>
      <c r="G9324" s="25" t="s">
        <v>2341</v>
      </c>
      <c r="H9324" s="21" t="s">
        <v>12337</v>
      </c>
      <c r="I9324" s="25" t="s">
        <v>6291</v>
      </c>
      <c r="J9324" s="21" t="s">
        <v>12338</v>
      </c>
      <c r="K9324" s="21" t="s">
        <v>12339</v>
      </c>
    </row>
    <row r="9325" s="7" customFormat="1" customHeight="1" spans="1:11">
      <c r="A9325" s="23"/>
      <c r="B9325" s="22"/>
      <c r="C9325" s="23"/>
      <c r="D9325" s="21" t="s">
        <v>1403</v>
      </c>
      <c r="E9325" s="21" t="s">
        <v>1403</v>
      </c>
      <c r="F9325" s="21" t="s">
        <v>12340</v>
      </c>
      <c r="G9325" s="25" t="s">
        <v>2341</v>
      </c>
      <c r="H9325" s="21" t="s">
        <v>12341</v>
      </c>
      <c r="I9325" s="25" t="s">
        <v>12342</v>
      </c>
      <c r="J9325" s="21" t="s">
        <v>12343</v>
      </c>
      <c r="K9325" s="21" t="s">
        <v>12344</v>
      </c>
    </row>
    <row r="9326" s="7" customFormat="1" customHeight="1" spans="1:11">
      <c r="A9326" s="23"/>
      <c r="B9326" s="22"/>
      <c r="C9326" s="23"/>
      <c r="D9326" s="21" t="s">
        <v>1403</v>
      </c>
      <c r="E9326" s="21" t="s">
        <v>2389</v>
      </c>
      <c r="F9326" s="21" t="s">
        <v>1403</v>
      </c>
      <c r="G9326" s="25" t="s">
        <v>1403</v>
      </c>
      <c r="H9326" s="21" t="s">
        <v>1403</v>
      </c>
      <c r="I9326" s="25" t="s">
        <v>1403</v>
      </c>
      <c r="J9326" s="21" t="s">
        <v>1403</v>
      </c>
      <c r="K9326" s="21" t="s">
        <v>1403</v>
      </c>
    </row>
    <row r="9327" s="7" customFormat="1" customHeight="1" spans="1:11">
      <c r="A9327" s="23"/>
      <c r="B9327" s="22"/>
      <c r="C9327" s="23"/>
      <c r="D9327" s="21" t="s">
        <v>1403</v>
      </c>
      <c r="E9327" s="21" t="s">
        <v>1403</v>
      </c>
      <c r="F9327" s="21" t="s">
        <v>12345</v>
      </c>
      <c r="G9327" s="25" t="s">
        <v>2341</v>
      </c>
      <c r="H9327" s="21" t="s">
        <v>2342</v>
      </c>
      <c r="I9327" s="25" t="s">
        <v>2343</v>
      </c>
      <c r="J9327" s="21" t="s">
        <v>12346</v>
      </c>
      <c r="K9327" s="21" t="s">
        <v>12347</v>
      </c>
    </row>
    <row r="9328" s="7" customFormat="1" customHeight="1" spans="1:11">
      <c r="A9328" s="23"/>
      <c r="B9328" s="22"/>
      <c r="C9328" s="23"/>
      <c r="D9328" s="21" t="s">
        <v>1403</v>
      </c>
      <c r="E9328" s="21" t="s">
        <v>1403</v>
      </c>
      <c r="F9328" s="21" t="s">
        <v>12348</v>
      </c>
      <c r="G9328" s="25" t="s">
        <v>2341</v>
      </c>
      <c r="H9328" s="21" t="s">
        <v>2342</v>
      </c>
      <c r="I9328" s="25" t="s">
        <v>2343</v>
      </c>
      <c r="J9328" s="21" t="s">
        <v>12349</v>
      </c>
      <c r="K9328" s="21" t="s">
        <v>12347</v>
      </c>
    </row>
    <row r="9329" s="7" customFormat="1" customHeight="1" spans="1:11">
      <c r="A9329" s="23"/>
      <c r="B9329" s="22"/>
      <c r="C9329" s="23"/>
      <c r="D9329" s="21" t="s">
        <v>2357</v>
      </c>
      <c r="E9329" s="21" t="s">
        <v>1403</v>
      </c>
      <c r="F9329" s="21" t="s">
        <v>1403</v>
      </c>
      <c r="G9329" s="25" t="s">
        <v>1403</v>
      </c>
      <c r="H9329" s="21" t="s">
        <v>1403</v>
      </c>
      <c r="I9329" s="25" t="s">
        <v>1403</v>
      </c>
      <c r="J9329" s="21" t="s">
        <v>1403</v>
      </c>
      <c r="K9329" s="21" t="s">
        <v>1403</v>
      </c>
    </row>
    <row r="9330" s="7" customFormat="1" customHeight="1" spans="1:11">
      <c r="A9330" s="23"/>
      <c r="B9330" s="22"/>
      <c r="C9330" s="23"/>
      <c r="D9330" s="21" t="s">
        <v>1403</v>
      </c>
      <c r="E9330" s="21" t="s">
        <v>2358</v>
      </c>
      <c r="F9330" s="21" t="s">
        <v>1403</v>
      </c>
      <c r="G9330" s="25" t="s">
        <v>1403</v>
      </c>
      <c r="H9330" s="21" t="s">
        <v>1403</v>
      </c>
      <c r="I9330" s="25" t="s">
        <v>1403</v>
      </c>
      <c r="J9330" s="21" t="s">
        <v>1403</v>
      </c>
      <c r="K9330" s="21" t="s">
        <v>1403</v>
      </c>
    </row>
    <row r="9331" s="7" customFormat="1" customHeight="1" spans="1:11">
      <c r="A9331" s="23"/>
      <c r="B9331" s="22"/>
      <c r="C9331" s="23"/>
      <c r="D9331" s="21" t="s">
        <v>1403</v>
      </c>
      <c r="E9331" s="21" t="s">
        <v>1403</v>
      </c>
      <c r="F9331" s="21" t="s">
        <v>12350</v>
      </c>
      <c r="G9331" s="25" t="s">
        <v>2341</v>
      </c>
      <c r="H9331" s="21" t="s">
        <v>8184</v>
      </c>
      <c r="I9331" s="25" t="s">
        <v>1403</v>
      </c>
      <c r="J9331" s="21" t="s">
        <v>12351</v>
      </c>
      <c r="K9331" s="21" t="s">
        <v>12347</v>
      </c>
    </row>
    <row r="9332" s="7" customFormat="1" customHeight="1" spans="1:11">
      <c r="A9332" s="23"/>
      <c r="B9332" s="22"/>
      <c r="C9332" s="23"/>
      <c r="D9332" s="21" t="s">
        <v>2373</v>
      </c>
      <c r="E9332" s="21" t="s">
        <v>1403</v>
      </c>
      <c r="F9332" s="21" t="s">
        <v>1403</v>
      </c>
      <c r="G9332" s="25" t="s">
        <v>1403</v>
      </c>
      <c r="H9332" s="21" t="s">
        <v>1403</v>
      </c>
      <c r="I9332" s="25" t="s">
        <v>1403</v>
      </c>
      <c r="J9332" s="21" t="s">
        <v>1403</v>
      </c>
      <c r="K9332" s="21" t="s">
        <v>1403</v>
      </c>
    </row>
    <row r="9333" s="7" customFormat="1" customHeight="1" spans="1:11">
      <c r="A9333" s="23"/>
      <c r="B9333" s="22"/>
      <c r="C9333" s="23"/>
      <c r="D9333" s="21" t="s">
        <v>1403</v>
      </c>
      <c r="E9333" s="21" t="s">
        <v>2374</v>
      </c>
      <c r="F9333" s="21" t="s">
        <v>1403</v>
      </c>
      <c r="G9333" s="25" t="s">
        <v>1403</v>
      </c>
      <c r="H9333" s="21" t="s">
        <v>1403</v>
      </c>
      <c r="I9333" s="25" t="s">
        <v>1403</v>
      </c>
      <c r="J9333" s="21" t="s">
        <v>1403</v>
      </c>
      <c r="K9333" s="21" t="s">
        <v>1403</v>
      </c>
    </row>
    <row r="9334" s="7" customFormat="1" customHeight="1" spans="1:11">
      <c r="A9334" s="23"/>
      <c r="B9334" s="22"/>
      <c r="C9334" s="23"/>
      <c r="D9334" s="21" t="s">
        <v>1403</v>
      </c>
      <c r="E9334" s="21" t="s">
        <v>1403</v>
      </c>
      <c r="F9334" s="21" t="s">
        <v>12352</v>
      </c>
      <c r="G9334" s="25" t="s">
        <v>2354</v>
      </c>
      <c r="H9334" s="21" t="s">
        <v>2622</v>
      </c>
      <c r="I9334" s="25" t="s">
        <v>2343</v>
      </c>
      <c r="J9334" s="21" t="s">
        <v>2628</v>
      </c>
      <c r="K9334" s="21" t="s">
        <v>2626</v>
      </c>
    </row>
    <row r="9335" s="7" customFormat="1" customHeight="1" spans="1:11">
      <c r="A9335" s="21" t="s">
        <v>12353</v>
      </c>
      <c r="B9335" s="22"/>
      <c r="C9335" s="23"/>
      <c r="D9335" s="23"/>
      <c r="E9335" s="23"/>
      <c r="F9335" s="23"/>
      <c r="G9335" s="22"/>
      <c r="H9335" s="23"/>
      <c r="I9335" s="22"/>
      <c r="J9335" s="23"/>
      <c r="K9335" s="23"/>
    </row>
    <row r="9336" s="7" customFormat="1" customHeight="1" spans="1:11">
      <c r="A9336" s="21" t="s">
        <v>12354</v>
      </c>
      <c r="B9336" s="24" t="s">
        <v>12355</v>
      </c>
      <c r="C9336" s="21" t="s">
        <v>12356</v>
      </c>
      <c r="D9336" s="23"/>
      <c r="E9336" s="23"/>
      <c r="F9336" s="23"/>
      <c r="G9336" s="22"/>
      <c r="H9336" s="23"/>
      <c r="I9336" s="22"/>
      <c r="J9336" s="23"/>
      <c r="K9336" s="23"/>
    </row>
    <row r="9337" s="7" customFormat="1" customHeight="1" spans="1:11">
      <c r="A9337" s="23"/>
      <c r="B9337" s="22"/>
      <c r="C9337" s="23"/>
      <c r="D9337" s="21" t="s">
        <v>2338</v>
      </c>
      <c r="E9337" s="21" t="s">
        <v>1403</v>
      </c>
      <c r="F9337" s="21" t="s">
        <v>1403</v>
      </c>
      <c r="G9337" s="25" t="s">
        <v>1403</v>
      </c>
      <c r="H9337" s="21" t="s">
        <v>1403</v>
      </c>
      <c r="I9337" s="25" t="s">
        <v>1403</v>
      </c>
      <c r="J9337" s="21" t="s">
        <v>1403</v>
      </c>
      <c r="K9337" s="21" t="s">
        <v>1403</v>
      </c>
    </row>
    <row r="9338" s="7" customFormat="1" customHeight="1" spans="1:11">
      <c r="A9338" s="23"/>
      <c r="B9338" s="22"/>
      <c r="C9338" s="23"/>
      <c r="D9338" s="21" t="s">
        <v>1403</v>
      </c>
      <c r="E9338" s="21" t="s">
        <v>2339</v>
      </c>
      <c r="F9338" s="21" t="s">
        <v>1403</v>
      </c>
      <c r="G9338" s="25" t="s">
        <v>1403</v>
      </c>
      <c r="H9338" s="21" t="s">
        <v>1403</v>
      </c>
      <c r="I9338" s="25" t="s">
        <v>1403</v>
      </c>
      <c r="J9338" s="21" t="s">
        <v>1403</v>
      </c>
      <c r="K9338" s="21" t="s">
        <v>1403</v>
      </c>
    </row>
    <row r="9339" s="7" customFormat="1" customHeight="1" spans="1:11">
      <c r="A9339" s="23"/>
      <c r="B9339" s="22"/>
      <c r="C9339" s="23"/>
      <c r="D9339" s="21" t="s">
        <v>1403</v>
      </c>
      <c r="E9339" s="21" t="s">
        <v>1403</v>
      </c>
      <c r="F9339" s="21" t="s">
        <v>12357</v>
      </c>
      <c r="G9339" s="25" t="s">
        <v>2341</v>
      </c>
      <c r="H9339" s="21" t="s">
        <v>2355</v>
      </c>
      <c r="I9339" s="25" t="s">
        <v>4125</v>
      </c>
      <c r="J9339" s="21" t="s">
        <v>12358</v>
      </c>
      <c r="K9339" s="21" t="s">
        <v>12359</v>
      </c>
    </row>
    <row r="9340" s="7" customFormat="1" customHeight="1" spans="1:11">
      <c r="A9340" s="23"/>
      <c r="B9340" s="22"/>
      <c r="C9340" s="23"/>
      <c r="D9340" s="21" t="s">
        <v>1403</v>
      </c>
      <c r="E9340" s="21" t="s">
        <v>2389</v>
      </c>
      <c r="F9340" s="21" t="s">
        <v>1403</v>
      </c>
      <c r="G9340" s="25" t="s">
        <v>1403</v>
      </c>
      <c r="H9340" s="21" t="s">
        <v>1403</v>
      </c>
      <c r="I9340" s="25" t="s">
        <v>1403</v>
      </c>
      <c r="J9340" s="21" t="s">
        <v>1403</v>
      </c>
      <c r="K9340" s="21" t="s">
        <v>1403</v>
      </c>
    </row>
    <row r="9341" s="7" customFormat="1" customHeight="1" spans="1:11">
      <c r="A9341" s="23"/>
      <c r="B9341" s="22"/>
      <c r="C9341" s="23"/>
      <c r="D9341" s="21" t="s">
        <v>1403</v>
      </c>
      <c r="E9341" s="21" t="s">
        <v>1403</v>
      </c>
      <c r="F9341" s="21" t="s">
        <v>12360</v>
      </c>
      <c r="G9341" s="25" t="s">
        <v>2341</v>
      </c>
      <c r="H9341" s="21" t="s">
        <v>2342</v>
      </c>
      <c r="I9341" s="25" t="s">
        <v>2343</v>
      </c>
      <c r="J9341" s="21" t="s">
        <v>12361</v>
      </c>
      <c r="K9341" s="21" t="s">
        <v>12359</v>
      </c>
    </row>
    <row r="9342" s="7" customFormat="1" customHeight="1" spans="1:11">
      <c r="A9342" s="23"/>
      <c r="B9342" s="22"/>
      <c r="C9342" s="23"/>
      <c r="D9342" s="21" t="s">
        <v>2357</v>
      </c>
      <c r="E9342" s="21" t="s">
        <v>1403</v>
      </c>
      <c r="F9342" s="21" t="s">
        <v>1403</v>
      </c>
      <c r="G9342" s="25" t="s">
        <v>1403</v>
      </c>
      <c r="H9342" s="21" t="s">
        <v>1403</v>
      </c>
      <c r="I9342" s="25" t="s">
        <v>1403</v>
      </c>
      <c r="J9342" s="21" t="s">
        <v>1403</v>
      </c>
      <c r="K9342" s="21" t="s">
        <v>1403</v>
      </c>
    </row>
    <row r="9343" s="7" customFormat="1" customHeight="1" spans="1:11">
      <c r="A9343" s="23"/>
      <c r="B9343" s="22"/>
      <c r="C9343" s="23"/>
      <c r="D9343" s="21" t="s">
        <v>1403</v>
      </c>
      <c r="E9343" s="21" t="s">
        <v>2358</v>
      </c>
      <c r="F9343" s="21" t="s">
        <v>1403</v>
      </c>
      <c r="G9343" s="25" t="s">
        <v>1403</v>
      </c>
      <c r="H9343" s="21" t="s">
        <v>1403</v>
      </c>
      <c r="I9343" s="25" t="s">
        <v>1403</v>
      </c>
      <c r="J9343" s="21" t="s">
        <v>1403</v>
      </c>
      <c r="K9343" s="21" t="s">
        <v>1403</v>
      </c>
    </row>
    <row r="9344" s="7" customFormat="1" customHeight="1" spans="1:11">
      <c r="A9344" s="23"/>
      <c r="B9344" s="22"/>
      <c r="C9344" s="23"/>
      <c r="D9344" s="21" t="s">
        <v>1403</v>
      </c>
      <c r="E9344" s="21" t="s">
        <v>1403</v>
      </c>
      <c r="F9344" s="21" t="s">
        <v>12362</v>
      </c>
      <c r="G9344" s="25" t="s">
        <v>2899</v>
      </c>
      <c r="H9344" s="21" t="s">
        <v>2394</v>
      </c>
      <c r="I9344" s="25" t="s">
        <v>2343</v>
      </c>
      <c r="J9344" s="21" t="s">
        <v>12363</v>
      </c>
      <c r="K9344" s="21" t="s">
        <v>12359</v>
      </c>
    </row>
    <row r="9345" s="7" customFormat="1" customHeight="1" spans="1:11">
      <c r="A9345" s="23"/>
      <c r="B9345" s="22"/>
      <c r="C9345" s="23"/>
      <c r="D9345" s="21" t="s">
        <v>1403</v>
      </c>
      <c r="E9345" s="21" t="s">
        <v>2361</v>
      </c>
      <c r="F9345" s="21" t="s">
        <v>1403</v>
      </c>
      <c r="G9345" s="25" t="s">
        <v>1403</v>
      </c>
      <c r="H9345" s="21" t="s">
        <v>1403</v>
      </c>
      <c r="I9345" s="25" t="s">
        <v>1403</v>
      </c>
      <c r="J9345" s="21" t="s">
        <v>1403</v>
      </c>
      <c r="K9345" s="21" t="s">
        <v>1403</v>
      </c>
    </row>
    <row r="9346" s="7" customFormat="1" customHeight="1" spans="1:11">
      <c r="A9346" s="23"/>
      <c r="B9346" s="22"/>
      <c r="C9346" s="23"/>
      <c r="D9346" s="21" t="s">
        <v>1403</v>
      </c>
      <c r="E9346" s="21" t="s">
        <v>1403</v>
      </c>
      <c r="F9346" s="21" t="s">
        <v>12364</v>
      </c>
      <c r="G9346" s="25" t="s">
        <v>2341</v>
      </c>
      <c r="H9346" s="21" t="s">
        <v>2342</v>
      </c>
      <c r="I9346" s="25" t="s">
        <v>2343</v>
      </c>
      <c r="J9346" s="21" t="s">
        <v>12363</v>
      </c>
      <c r="K9346" s="21" t="s">
        <v>12359</v>
      </c>
    </row>
    <row r="9347" s="7" customFormat="1" customHeight="1" spans="1:11">
      <c r="A9347" s="23"/>
      <c r="B9347" s="22"/>
      <c r="C9347" s="23"/>
      <c r="D9347" s="21" t="s">
        <v>2373</v>
      </c>
      <c r="E9347" s="21" t="s">
        <v>1403</v>
      </c>
      <c r="F9347" s="21" t="s">
        <v>1403</v>
      </c>
      <c r="G9347" s="25" t="s">
        <v>1403</v>
      </c>
      <c r="H9347" s="21" t="s">
        <v>1403</v>
      </c>
      <c r="I9347" s="25" t="s">
        <v>1403</v>
      </c>
      <c r="J9347" s="21" t="s">
        <v>1403</v>
      </c>
      <c r="K9347" s="21" t="s">
        <v>1403</v>
      </c>
    </row>
    <row r="9348" s="7" customFormat="1" customHeight="1" spans="1:11">
      <c r="A9348" s="23"/>
      <c r="B9348" s="22"/>
      <c r="C9348" s="23"/>
      <c r="D9348" s="21" t="s">
        <v>1403</v>
      </c>
      <c r="E9348" s="21" t="s">
        <v>2374</v>
      </c>
      <c r="F9348" s="21" t="s">
        <v>1403</v>
      </c>
      <c r="G9348" s="25" t="s">
        <v>1403</v>
      </c>
      <c r="H9348" s="21" t="s">
        <v>1403</v>
      </c>
      <c r="I9348" s="25" t="s">
        <v>1403</v>
      </c>
      <c r="J9348" s="21" t="s">
        <v>1403</v>
      </c>
      <c r="K9348" s="21" t="s">
        <v>1403</v>
      </c>
    </row>
    <row r="9349" s="7" customFormat="1" customHeight="1" spans="1:11">
      <c r="A9349" s="23"/>
      <c r="B9349" s="22"/>
      <c r="C9349" s="23"/>
      <c r="D9349" s="21" t="s">
        <v>1403</v>
      </c>
      <c r="E9349" s="21" t="s">
        <v>1403</v>
      </c>
      <c r="F9349" s="21" t="s">
        <v>12130</v>
      </c>
      <c r="G9349" s="25" t="s">
        <v>2354</v>
      </c>
      <c r="H9349" s="21" t="s">
        <v>2376</v>
      </c>
      <c r="I9349" s="25" t="s">
        <v>2343</v>
      </c>
      <c r="J9349" s="21" t="s">
        <v>12365</v>
      </c>
      <c r="K9349" s="21" t="s">
        <v>12359</v>
      </c>
    </row>
    <row r="9350" s="7" customFormat="1" customHeight="1" spans="1:11">
      <c r="A9350" s="21" t="s">
        <v>12366</v>
      </c>
      <c r="B9350" s="24" t="s">
        <v>12367</v>
      </c>
      <c r="C9350" s="21" t="s">
        <v>12368</v>
      </c>
      <c r="D9350" s="23"/>
      <c r="E9350" s="23"/>
      <c r="F9350" s="23"/>
      <c r="G9350" s="22"/>
      <c r="H9350" s="23"/>
      <c r="I9350" s="22"/>
      <c r="J9350" s="23"/>
      <c r="K9350" s="23"/>
    </row>
    <row r="9351" s="7" customFormat="1" customHeight="1" spans="1:11">
      <c r="A9351" s="23"/>
      <c r="B9351" s="22"/>
      <c r="C9351" s="23"/>
      <c r="D9351" s="21" t="s">
        <v>2338</v>
      </c>
      <c r="E9351" s="21" t="s">
        <v>1403</v>
      </c>
      <c r="F9351" s="21" t="s">
        <v>1403</v>
      </c>
      <c r="G9351" s="25" t="s">
        <v>1403</v>
      </c>
      <c r="H9351" s="21" t="s">
        <v>1403</v>
      </c>
      <c r="I9351" s="25" t="s">
        <v>1403</v>
      </c>
      <c r="J9351" s="21" t="s">
        <v>1403</v>
      </c>
      <c r="K9351" s="21" t="s">
        <v>1403</v>
      </c>
    </row>
    <row r="9352" s="7" customFormat="1" customHeight="1" spans="1:11">
      <c r="A9352" s="23"/>
      <c r="B9352" s="22"/>
      <c r="C9352" s="23"/>
      <c r="D9352" s="21" t="s">
        <v>1403</v>
      </c>
      <c r="E9352" s="21" t="s">
        <v>2339</v>
      </c>
      <c r="F9352" s="21" t="s">
        <v>1403</v>
      </c>
      <c r="G9352" s="25" t="s">
        <v>1403</v>
      </c>
      <c r="H9352" s="21" t="s">
        <v>1403</v>
      </c>
      <c r="I9352" s="25" t="s">
        <v>1403</v>
      </c>
      <c r="J9352" s="21" t="s">
        <v>1403</v>
      </c>
      <c r="K9352" s="21" t="s">
        <v>1403</v>
      </c>
    </row>
    <row r="9353" s="7" customFormat="1" customHeight="1" spans="1:11">
      <c r="A9353" s="23"/>
      <c r="B9353" s="22"/>
      <c r="C9353" s="23"/>
      <c r="D9353" s="21" t="s">
        <v>1403</v>
      </c>
      <c r="E9353" s="21" t="s">
        <v>1403</v>
      </c>
      <c r="F9353" s="21" t="s">
        <v>12369</v>
      </c>
      <c r="G9353" s="25" t="s">
        <v>2341</v>
      </c>
      <c r="H9353" s="21" t="s">
        <v>2342</v>
      </c>
      <c r="I9353" s="25" t="s">
        <v>2343</v>
      </c>
      <c r="J9353" s="21" t="s">
        <v>12370</v>
      </c>
      <c r="K9353" s="21" t="s">
        <v>12371</v>
      </c>
    </row>
    <row r="9354" s="7" customFormat="1" customHeight="1" spans="1:11">
      <c r="A9354" s="23"/>
      <c r="B9354" s="22"/>
      <c r="C9354" s="23"/>
      <c r="D9354" s="21" t="s">
        <v>1403</v>
      </c>
      <c r="E9354" s="21" t="s">
        <v>2389</v>
      </c>
      <c r="F9354" s="21" t="s">
        <v>1403</v>
      </c>
      <c r="G9354" s="25" t="s">
        <v>1403</v>
      </c>
      <c r="H9354" s="21" t="s">
        <v>1403</v>
      </c>
      <c r="I9354" s="25" t="s">
        <v>1403</v>
      </c>
      <c r="J9354" s="21" t="s">
        <v>1403</v>
      </c>
      <c r="K9354" s="21" t="s">
        <v>1403</v>
      </c>
    </row>
    <row r="9355" s="7" customFormat="1" customHeight="1" spans="1:11">
      <c r="A9355" s="23"/>
      <c r="B9355" s="22"/>
      <c r="C9355" s="23"/>
      <c r="D9355" s="21" t="s">
        <v>1403</v>
      </c>
      <c r="E9355" s="21" t="s">
        <v>1403</v>
      </c>
      <c r="F9355" s="21" t="s">
        <v>12372</v>
      </c>
      <c r="G9355" s="25" t="s">
        <v>2341</v>
      </c>
      <c r="H9355" s="21" t="s">
        <v>2342</v>
      </c>
      <c r="I9355" s="25" t="s">
        <v>2343</v>
      </c>
      <c r="J9355" s="21" t="s">
        <v>12373</v>
      </c>
      <c r="K9355" s="21" t="s">
        <v>12371</v>
      </c>
    </row>
    <row r="9356" s="7" customFormat="1" customHeight="1" spans="1:11">
      <c r="A9356" s="23"/>
      <c r="B9356" s="22"/>
      <c r="C9356" s="23"/>
      <c r="D9356" s="21" t="s">
        <v>2357</v>
      </c>
      <c r="E9356" s="21" t="s">
        <v>1403</v>
      </c>
      <c r="F9356" s="21" t="s">
        <v>1403</v>
      </c>
      <c r="G9356" s="25" t="s">
        <v>1403</v>
      </c>
      <c r="H9356" s="21" t="s">
        <v>1403</v>
      </c>
      <c r="I9356" s="25" t="s">
        <v>1403</v>
      </c>
      <c r="J9356" s="21" t="s">
        <v>1403</v>
      </c>
      <c r="K9356" s="21" t="s">
        <v>1403</v>
      </c>
    </row>
    <row r="9357" s="7" customFormat="1" customHeight="1" spans="1:11">
      <c r="A9357" s="23"/>
      <c r="B9357" s="22"/>
      <c r="C9357" s="23"/>
      <c r="D9357" s="21" t="s">
        <v>1403</v>
      </c>
      <c r="E9357" s="21" t="s">
        <v>2578</v>
      </c>
      <c r="F9357" s="21" t="s">
        <v>1403</v>
      </c>
      <c r="G9357" s="25" t="s">
        <v>1403</v>
      </c>
      <c r="H9357" s="21" t="s">
        <v>1403</v>
      </c>
      <c r="I9357" s="25" t="s">
        <v>1403</v>
      </c>
      <c r="J9357" s="21" t="s">
        <v>1403</v>
      </c>
      <c r="K9357" s="21" t="s">
        <v>1403</v>
      </c>
    </row>
    <row r="9358" s="7" customFormat="1" customHeight="1" spans="1:11">
      <c r="A9358" s="23"/>
      <c r="B9358" s="22"/>
      <c r="C9358" s="23"/>
      <c r="D9358" s="21" t="s">
        <v>1403</v>
      </c>
      <c r="E9358" s="21" t="s">
        <v>1403</v>
      </c>
      <c r="F9358" s="21" t="s">
        <v>12374</v>
      </c>
      <c r="G9358" s="25" t="s">
        <v>2341</v>
      </c>
      <c r="H9358" s="21" t="s">
        <v>2342</v>
      </c>
      <c r="I9358" s="25" t="s">
        <v>2343</v>
      </c>
      <c r="J9358" s="21" t="s">
        <v>12375</v>
      </c>
      <c r="K9358" s="21" t="s">
        <v>12371</v>
      </c>
    </row>
    <row r="9359" s="7" customFormat="1" customHeight="1" spans="1:11">
      <c r="A9359" s="23"/>
      <c r="B9359" s="22"/>
      <c r="C9359" s="23"/>
      <c r="D9359" s="21" t="s">
        <v>2373</v>
      </c>
      <c r="E9359" s="21" t="s">
        <v>1403</v>
      </c>
      <c r="F9359" s="21" t="s">
        <v>1403</v>
      </c>
      <c r="G9359" s="25" t="s">
        <v>1403</v>
      </c>
      <c r="H9359" s="21" t="s">
        <v>1403</v>
      </c>
      <c r="I9359" s="25" t="s">
        <v>1403</v>
      </c>
      <c r="J9359" s="21" t="s">
        <v>1403</v>
      </c>
      <c r="K9359" s="21" t="s">
        <v>1403</v>
      </c>
    </row>
    <row r="9360" s="7" customFormat="1" customHeight="1" spans="1:11">
      <c r="A9360" s="23"/>
      <c r="B9360" s="22"/>
      <c r="C9360" s="23"/>
      <c r="D9360" s="21" t="s">
        <v>1403</v>
      </c>
      <c r="E9360" s="21" t="s">
        <v>2374</v>
      </c>
      <c r="F9360" s="21" t="s">
        <v>1403</v>
      </c>
      <c r="G9360" s="25" t="s">
        <v>1403</v>
      </c>
      <c r="H9360" s="21" t="s">
        <v>1403</v>
      </c>
      <c r="I9360" s="25" t="s">
        <v>1403</v>
      </c>
      <c r="J9360" s="21" t="s">
        <v>1403</v>
      </c>
      <c r="K9360" s="21" t="s">
        <v>1403</v>
      </c>
    </row>
    <row r="9361" s="7" customFormat="1" customHeight="1" spans="1:11">
      <c r="A9361" s="23"/>
      <c r="B9361" s="22"/>
      <c r="C9361" s="23"/>
      <c r="D9361" s="21" t="s">
        <v>1403</v>
      </c>
      <c r="E9361" s="21" t="s">
        <v>1403</v>
      </c>
      <c r="F9361" s="21" t="s">
        <v>12130</v>
      </c>
      <c r="G9361" s="25" t="s">
        <v>2354</v>
      </c>
      <c r="H9361" s="21" t="s">
        <v>2376</v>
      </c>
      <c r="I9361" s="25" t="s">
        <v>2343</v>
      </c>
      <c r="J9361" s="21" t="s">
        <v>12376</v>
      </c>
      <c r="K9361" s="21" t="s">
        <v>12371</v>
      </c>
    </row>
    <row r="9362" s="7" customFormat="1" customHeight="1" spans="1:11">
      <c r="A9362" s="21" t="s">
        <v>3272</v>
      </c>
      <c r="B9362" s="24" t="s">
        <v>12377</v>
      </c>
      <c r="C9362" s="21" t="s">
        <v>12378</v>
      </c>
      <c r="D9362" s="23"/>
      <c r="E9362" s="23"/>
      <c r="F9362" s="23"/>
      <c r="G9362" s="22"/>
      <c r="H9362" s="23"/>
      <c r="I9362" s="22"/>
      <c r="J9362" s="23"/>
      <c r="K9362" s="23"/>
    </row>
    <row r="9363" s="7" customFormat="1" customHeight="1" spans="1:11">
      <c r="A9363" s="23"/>
      <c r="B9363" s="22"/>
      <c r="C9363" s="23"/>
      <c r="D9363" s="21" t="s">
        <v>2338</v>
      </c>
      <c r="E9363" s="21" t="s">
        <v>1403</v>
      </c>
      <c r="F9363" s="21" t="s">
        <v>1403</v>
      </c>
      <c r="G9363" s="25" t="s">
        <v>1403</v>
      </c>
      <c r="H9363" s="21" t="s">
        <v>1403</v>
      </c>
      <c r="I9363" s="25" t="s">
        <v>1403</v>
      </c>
      <c r="J9363" s="21" t="s">
        <v>1403</v>
      </c>
      <c r="K9363" s="21" t="s">
        <v>1403</v>
      </c>
    </row>
    <row r="9364" s="7" customFormat="1" customHeight="1" spans="1:11">
      <c r="A9364" s="23"/>
      <c r="B9364" s="22"/>
      <c r="C9364" s="23"/>
      <c r="D9364" s="21" t="s">
        <v>1403</v>
      </c>
      <c r="E9364" s="21" t="s">
        <v>2339</v>
      </c>
      <c r="F9364" s="21" t="s">
        <v>1403</v>
      </c>
      <c r="G9364" s="25" t="s">
        <v>1403</v>
      </c>
      <c r="H9364" s="21" t="s">
        <v>1403</v>
      </c>
      <c r="I9364" s="25" t="s">
        <v>1403</v>
      </c>
      <c r="J9364" s="21" t="s">
        <v>1403</v>
      </c>
      <c r="K9364" s="21" t="s">
        <v>1403</v>
      </c>
    </row>
    <row r="9365" s="7" customFormat="1" customHeight="1" spans="1:11">
      <c r="A9365" s="23"/>
      <c r="B9365" s="22"/>
      <c r="C9365" s="23"/>
      <c r="D9365" s="21" t="s">
        <v>1403</v>
      </c>
      <c r="E9365" s="21" t="s">
        <v>1403</v>
      </c>
      <c r="F9365" s="21" t="s">
        <v>12092</v>
      </c>
      <c r="G9365" s="25" t="s">
        <v>2341</v>
      </c>
      <c r="H9365" s="21" t="s">
        <v>2753</v>
      </c>
      <c r="I9365" s="25" t="s">
        <v>2384</v>
      </c>
      <c r="J9365" s="21" t="s">
        <v>12379</v>
      </c>
      <c r="K9365" s="21" t="s">
        <v>12380</v>
      </c>
    </row>
    <row r="9366" s="7" customFormat="1" customHeight="1" spans="1:11">
      <c r="A9366" s="23"/>
      <c r="B9366" s="22"/>
      <c r="C9366" s="23"/>
      <c r="D9366" s="21" t="s">
        <v>1403</v>
      </c>
      <c r="E9366" s="21" t="s">
        <v>2352</v>
      </c>
      <c r="F9366" s="21" t="s">
        <v>1403</v>
      </c>
      <c r="G9366" s="25" t="s">
        <v>1403</v>
      </c>
      <c r="H9366" s="21" t="s">
        <v>1403</v>
      </c>
      <c r="I9366" s="25" t="s">
        <v>1403</v>
      </c>
      <c r="J9366" s="21" t="s">
        <v>1403</v>
      </c>
      <c r="K9366" s="21" t="s">
        <v>1403</v>
      </c>
    </row>
    <row r="9367" s="7" customFormat="1" customHeight="1" spans="1:11">
      <c r="A9367" s="23"/>
      <c r="B9367" s="22"/>
      <c r="C9367" s="23"/>
      <c r="D9367" s="21" t="s">
        <v>1403</v>
      </c>
      <c r="E9367" s="21" t="s">
        <v>1403</v>
      </c>
      <c r="F9367" s="21" t="s">
        <v>12095</v>
      </c>
      <c r="G9367" s="25" t="s">
        <v>2341</v>
      </c>
      <c r="H9367" s="21" t="s">
        <v>2342</v>
      </c>
      <c r="I9367" s="25" t="s">
        <v>2343</v>
      </c>
      <c r="J9367" s="21" t="s">
        <v>12096</v>
      </c>
      <c r="K9367" s="21" t="s">
        <v>12380</v>
      </c>
    </row>
    <row r="9368" s="7" customFormat="1" customHeight="1" spans="1:11">
      <c r="A9368" s="23"/>
      <c r="B9368" s="22"/>
      <c r="C9368" s="23"/>
      <c r="D9368" s="21" t="s">
        <v>1403</v>
      </c>
      <c r="E9368" s="21" t="s">
        <v>2389</v>
      </c>
      <c r="F9368" s="21" t="s">
        <v>1403</v>
      </c>
      <c r="G9368" s="25" t="s">
        <v>1403</v>
      </c>
      <c r="H9368" s="21" t="s">
        <v>1403</v>
      </c>
      <c r="I9368" s="25" t="s">
        <v>1403</v>
      </c>
      <c r="J9368" s="21" t="s">
        <v>1403</v>
      </c>
      <c r="K9368" s="21" t="s">
        <v>1403</v>
      </c>
    </row>
    <row r="9369" s="7" customFormat="1" customHeight="1" spans="1:11">
      <c r="A9369" s="23"/>
      <c r="B9369" s="22"/>
      <c r="C9369" s="23"/>
      <c r="D9369" s="21" t="s">
        <v>1403</v>
      </c>
      <c r="E9369" s="21" t="s">
        <v>1403</v>
      </c>
      <c r="F9369" s="21" t="s">
        <v>2404</v>
      </c>
      <c r="G9369" s="25" t="s">
        <v>2341</v>
      </c>
      <c r="H9369" s="21" t="s">
        <v>2342</v>
      </c>
      <c r="I9369" s="25" t="s">
        <v>2343</v>
      </c>
      <c r="J9369" s="21" t="s">
        <v>12097</v>
      </c>
      <c r="K9369" s="21" t="s">
        <v>12380</v>
      </c>
    </row>
    <row r="9370" s="7" customFormat="1" customHeight="1" spans="1:11">
      <c r="A9370" s="23"/>
      <c r="B9370" s="22"/>
      <c r="C9370" s="23"/>
      <c r="D9370" s="21" t="s">
        <v>2357</v>
      </c>
      <c r="E9370" s="21" t="s">
        <v>1403</v>
      </c>
      <c r="F9370" s="21" t="s">
        <v>1403</v>
      </c>
      <c r="G9370" s="25" t="s">
        <v>1403</v>
      </c>
      <c r="H9370" s="21" t="s">
        <v>1403</v>
      </c>
      <c r="I9370" s="25" t="s">
        <v>1403</v>
      </c>
      <c r="J9370" s="21" t="s">
        <v>1403</v>
      </c>
      <c r="K9370" s="21" t="s">
        <v>1403</v>
      </c>
    </row>
    <row r="9371" s="7" customFormat="1" customHeight="1" spans="1:11">
      <c r="A9371" s="23"/>
      <c r="B9371" s="22"/>
      <c r="C9371" s="23"/>
      <c r="D9371" s="21" t="s">
        <v>1403</v>
      </c>
      <c r="E9371" s="21" t="s">
        <v>2358</v>
      </c>
      <c r="F9371" s="21" t="s">
        <v>1403</v>
      </c>
      <c r="G9371" s="25" t="s">
        <v>1403</v>
      </c>
      <c r="H9371" s="21" t="s">
        <v>1403</v>
      </c>
      <c r="I9371" s="25" t="s">
        <v>1403</v>
      </c>
      <c r="J9371" s="21" t="s">
        <v>1403</v>
      </c>
      <c r="K9371" s="21" t="s">
        <v>1403</v>
      </c>
    </row>
    <row r="9372" s="7" customFormat="1" customHeight="1" spans="1:11">
      <c r="A9372" s="23"/>
      <c r="B9372" s="22"/>
      <c r="C9372" s="23"/>
      <c r="D9372" s="21" t="s">
        <v>1403</v>
      </c>
      <c r="E9372" s="21" t="s">
        <v>1403</v>
      </c>
      <c r="F9372" s="21" t="s">
        <v>3080</v>
      </c>
      <c r="G9372" s="25" t="s">
        <v>2341</v>
      </c>
      <c r="H9372" s="21" t="s">
        <v>2342</v>
      </c>
      <c r="I9372" s="25" t="s">
        <v>2343</v>
      </c>
      <c r="J9372" s="21" t="s">
        <v>12098</v>
      </c>
      <c r="K9372" s="21" t="s">
        <v>12380</v>
      </c>
    </row>
    <row r="9373" s="7" customFormat="1" customHeight="1" spans="1:11">
      <c r="A9373" s="23"/>
      <c r="B9373" s="22"/>
      <c r="C9373" s="23"/>
      <c r="D9373" s="21" t="s">
        <v>2373</v>
      </c>
      <c r="E9373" s="21" t="s">
        <v>1403</v>
      </c>
      <c r="F9373" s="21" t="s">
        <v>1403</v>
      </c>
      <c r="G9373" s="25" t="s">
        <v>1403</v>
      </c>
      <c r="H9373" s="21" t="s">
        <v>1403</v>
      </c>
      <c r="I9373" s="25" t="s">
        <v>1403</v>
      </c>
      <c r="J9373" s="21" t="s">
        <v>1403</v>
      </c>
      <c r="K9373" s="21" t="s">
        <v>1403</v>
      </c>
    </row>
    <row r="9374" s="7" customFormat="1" customHeight="1" spans="1:11">
      <c r="A9374" s="23"/>
      <c r="B9374" s="22"/>
      <c r="C9374" s="23"/>
      <c r="D9374" s="21" t="s">
        <v>1403</v>
      </c>
      <c r="E9374" s="21" t="s">
        <v>2374</v>
      </c>
      <c r="F9374" s="21" t="s">
        <v>1403</v>
      </c>
      <c r="G9374" s="25" t="s">
        <v>1403</v>
      </c>
      <c r="H9374" s="21" t="s">
        <v>1403</v>
      </c>
      <c r="I9374" s="25" t="s">
        <v>1403</v>
      </c>
      <c r="J9374" s="21" t="s">
        <v>1403</v>
      </c>
      <c r="K9374" s="21" t="s">
        <v>1403</v>
      </c>
    </row>
    <row r="9375" s="7" customFormat="1" customHeight="1" spans="1:11">
      <c r="A9375" s="23"/>
      <c r="B9375" s="22"/>
      <c r="C9375" s="23"/>
      <c r="D9375" s="21" t="s">
        <v>1403</v>
      </c>
      <c r="E9375" s="21" t="s">
        <v>1403</v>
      </c>
      <c r="F9375" s="21" t="s">
        <v>2984</v>
      </c>
      <c r="G9375" s="25" t="s">
        <v>2354</v>
      </c>
      <c r="H9375" s="21" t="s">
        <v>2394</v>
      </c>
      <c r="I9375" s="25" t="s">
        <v>2343</v>
      </c>
      <c r="J9375" s="21" t="s">
        <v>3082</v>
      </c>
      <c r="K9375" s="21" t="s">
        <v>12380</v>
      </c>
    </row>
    <row r="9376" s="7" customFormat="1" customHeight="1" spans="1:11">
      <c r="A9376" s="21" t="s">
        <v>12381</v>
      </c>
      <c r="B9376" s="24" t="s">
        <v>12382</v>
      </c>
      <c r="C9376" s="21" t="s">
        <v>12383</v>
      </c>
      <c r="D9376" s="23"/>
      <c r="E9376" s="23"/>
      <c r="F9376" s="23"/>
      <c r="G9376" s="22"/>
      <c r="H9376" s="23"/>
      <c r="I9376" s="22"/>
      <c r="J9376" s="23"/>
      <c r="K9376" s="23"/>
    </row>
    <row r="9377" s="7" customFormat="1" customHeight="1" spans="1:11">
      <c r="A9377" s="23"/>
      <c r="B9377" s="22"/>
      <c r="C9377" s="23"/>
      <c r="D9377" s="21" t="s">
        <v>2338</v>
      </c>
      <c r="E9377" s="21" t="s">
        <v>1403</v>
      </c>
      <c r="F9377" s="21" t="s">
        <v>1403</v>
      </c>
      <c r="G9377" s="25" t="s">
        <v>1403</v>
      </c>
      <c r="H9377" s="21" t="s">
        <v>1403</v>
      </c>
      <c r="I9377" s="25" t="s">
        <v>1403</v>
      </c>
      <c r="J9377" s="21" t="s">
        <v>1403</v>
      </c>
      <c r="K9377" s="21" t="s">
        <v>1403</v>
      </c>
    </row>
    <row r="9378" s="7" customFormat="1" customHeight="1" spans="1:11">
      <c r="A9378" s="23"/>
      <c r="B9378" s="22"/>
      <c r="C9378" s="23"/>
      <c r="D9378" s="21" t="s">
        <v>1403</v>
      </c>
      <c r="E9378" s="21" t="s">
        <v>2352</v>
      </c>
      <c r="F9378" s="21" t="s">
        <v>1403</v>
      </c>
      <c r="G9378" s="25" t="s">
        <v>1403</v>
      </c>
      <c r="H9378" s="21" t="s">
        <v>1403</v>
      </c>
      <c r="I9378" s="25" t="s">
        <v>1403</v>
      </c>
      <c r="J9378" s="21" t="s">
        <v>1403</v>
      </c>
      <c r="K9378" s="21" t="s">
        <v>1403</v>
      </c>
    </row>
    <row r="9379" s="7" customFormat="1" customHeight="1" spans="1:11">
      <c r="A9379" s="23"/>
      <c r="B9379" s="22"/>
      <c r="C9379" s="23"/>
      <c r="D9379" s="21" t="s">
        <v>1403</v>
      </c>
      <c r="E9379" s="21" t="s">
        <v>1403</v>
      </c>
      <c r="F9379" s="21" t="s">
        <v>12384</v>
      </c>
      <c r="G9379" s="25" t="s">
        <v>2341</v>
      </c>
      <c r="H9379" s="21" t="s">
        <v>5662</v>
      </c>
      <c r="I9379" s="25" t="s">
        <v>1403</v>
      </c>
      <c r="J9379" s="21" t="s">
        <v>12384</v>
      </c>
      <c r="K9379" s="21" t="s">
        <v>4944</v>
      </c>
    </row>
    <row r="9380" s="7" customFormat="1" customHeight="1" spans="1:11">
      <c r="A9380" s="23"/>
      <c r="B9380" s="22"/>
      <c r="C9380" s="23"/>
      <c r="D9380" s="21" t="s">
        <v>2357</v>
      </c>
      <c r="E9380" s="21" t="s">
        <v>1403</v>
      </c>
      <c r="F9380" s="21" t="s">
        <v>1403</v>
      </c>
      <c r="G9380" s="25" t="s">
        <v>1403</v>
      </c>
      <c r="H9380" s="21" t="s">
        <v>1403</v>
      </c>
      <c r="I9380" s="25" t="s">
        <v>1403</v>
      </c>
      <c r="J9380" s="21" t="s">
        <v>1403</v>
      </c>
      <c r="K9380" s="21" t="s">
        <v>1403</v>
      </c>
    </row>
    <row r="9381" s="7" customFormat="1" customHeight="1" spans="1:11">
      <c r="A9381" s="23"/>
      <c r="B9381" s="22"/>
      <c r="C9381" s="23"/>
      <c r="D9381" s="21" t="s">
        <v>1403</v>
      </c>
      <c r="E9381" s="21" t="s">
        <v>2358</v>
      </c>
      <c r="F9381" s="21" t="s">
        <v>1403</v>
      </c>
      <c r="G9381" s="25" t="s">
        <v>1403</v>
      </c>
      <c r="H9381" s="21" t="s">
        <v>1403</v>
      </c>
      <c r="I9381" s="25" t="s">
        <v>1403</v>
      </c>
      <c r="J9381" s="21" t="s">
        <v>1403</v>
      </c>
      <c r="K9381" s="21" t="s">
        <v>1403</v>
      </c>
    </row>
    <row r="9382" s="7" customFormat="1" customHeight="1" spans="1:11">
      <c r="A9382" s="23"/>
      <c r="B9382" s="22"/>
      <c r="C9382" s="23"/>
      <c r="D9382" s="21" t="s">
        <v>1403</v>
      </c>
      <c r="E9382" s="21" t="s">
        <v>1403</v>
      </c>
      <c r="F9382" s="21" t="s">
        <v>12385</v>
      </c>
      <c r="G9382" s="25" t="s">
        <v>2341</v>
      </c>
      <c r="H9382" s="21" t="s">
        <v>5662</v>
      </c>
      <c r="I9382" s="25" t="s">
        <v>1403</v>
      </c>
      <c r="J9382" s="21" t="s">
        <v>12385</v>
      </c>
      <c r="K9382" s="21" t="s">
        <v>4944</v>
      </c>
    </row>
    <row r="9383" s="7" customFormat="1" customHeight="1" spans="1:11">
      <c r="A9383" s="23"/>
      <c r="B9383" s="22"/>
      <c r="C9383" s="23"/>
      <c r="D9383" s="21" t="s">
        <v>2373</v>
      </c>
      <c r="E9383" s="21" t="s">
        <v>1403</v>
      </c>
      <c r="F9383" s="21" t="s">
        <v>1403</v>
      </c>
      <c r="G9383" s="25" t="s">
        <v>1403</v>
      </c>
      <c r="H9383" s="21" t="s">
        <v>1403</v>
      </c>
      <c r="I9383" s="25" t="s">
        <v>1403</v>
      </c>
      <c r="J9383" s="21" t="s">
        <v>1403</v>
      </c>
      <c r="K9383" s="21" t="s">
        <v>1403</v>
      </c>
    </row>
    <row r="9384" s="7" customFormat="1" customHeight="1" spans="1:11">
      <c r="A9384" s="23"/>
      <c r="B9384" s="22"/>
      <c r="C9384" s="23"/>
      <c r="D9384" s="21" t="s">
        <v>1403</v>
      </c>
      <c r="E9384" s="21" t="s">
        <v>2374</v>
      </c>
      <c r="F9384" s="21" t="s">
        <v>1403</v>
      </c>
      <c r="G9384" s="25" t="s">
        <v>1403</v>
      </c>
      <c r="H9384" s="21" t="s">
        <v>1403</v>
      </c>
      <c r="I9384" s="25" t="s">
        <v>1403</v>
      </c>
      <c r="J9384" s="21" t="s">
        <v>1403</v>
      </c>
      <c r="K9384" s="21" t="s">
        <v>1403</v>
      </c>
    </row>
    <row r="9385" s="7" customFormat="1" customHeight="1" spans="1:11">
      <c r="A9385" s="23"/>
      <c r="B9385" s="22"/>
      <c r="C9385" s="23"/>
      <c r="D9385" s="21" t="s">
        <v>1403</v>
      </c>
      <c r="E9385" s="21" t="s">
        <v>1403</v>
      </c>
      <c r="F9385" s="21" t="s">
        <v>12386</v>
      </c>
      <c r="G9385" s="25" t="s">
        <v>2341</v>
      </c>
      <c r="H9385" s="21" t="s">
        <v>5662</v>
      </c>
      <c r="I9385" s="25" t="s">
        <v>1403</v>
      </c>
      <c r="J9385" s="21" t="s">
        <v>12386</v>
      </c>
      <c r="K9385" s="21" t="s">
        <v>4944</v>
      </c>
    </row>
    <row r="9386" s="7" customFormat="1" customHeight="1" spans="1:11">
      <c r="A9386" s="21" t="s">
        <v>12387</v>
      </c>
      <c r="B9386" s="22"/>
      <c r="C9386" s="23"/>
      <c r="D9386" s="23"/>
      <c r="E9386" s="23"/>
      <c r="F9386" s="23"/>
      <c r="G9386" s="22"/>
      <c r="H9386" s="23"/>
      <c r="I9386" s="22"/>
      <c r="J9386" s="23"/>
      <c r="K9386" s="23"/>
    </row>
    <row r="9387" s="7" customFormat="1" customHeight="1" spans="1:11">
      <c r="A9387" s="21" t="s">
        <v>12388</v>
      </c>
      <c r="B9387" s="24" t="s">
        <v>12389</v>
      </c>
      <c r="C9387" s="21" t="s">
        <v>12390</v>
      </c>
      <c r="D9387" s="23"/>
      <c r="E9387" s="23"/>
      <c r="F9387" s="23"/>
      <c r="G9387" s="22"/>
      <c r="H9387" s="23"/>
      <c r="I9387" s="22"/>
      <c r="J9387" s="23"/>
      <c r="K9387" s="23"/>
    </row>
    <row r="9388" s="7" customFormat="1" customHeight="1" spans="1:11">
      <c r="A9388" s="23"/>
      <c r="B9388" s="22"/>
      <c r="C9388" s="23"/>
      <c r="D9388" s="21" t="s">
        <v>2338</v>
      </c>
      <c r="E9388" s="21" t="s">
        <v>1403</v>
      </c>
      <c r="F9388" s="21" t="s">
        <v>1403</v>
      </c>
      <c r="G9388" s="25" t="s">
        <v>1403</v>
      </c>
      <c r="H9388" s="21" t="s">
        <v>1403</v>
      </c>
      <c r="I9388" s="25" t="s">
        <v>1403</v>
      </c>
      <c r="J9388" s="21" t="s">
        <v>1403</v>
      </c>
      <c r="K9388" s="21" t="s">
        <v>1403</v>
      </c>
    </row>
    <row r="9389" s="7" customFormat="1" customHeight="1" spans="1:11">
      <c r="A9389" s="23"/>
      <c r="B9389" s="22"/>
      <c r="C9389" s="23"/>
      <c r="D9389" s="21" t="s">
        <v>1403</v>
      </c>
      <c r="E9389" s="21" t="s">
        <v>2352</v>
      </c>
      <c r="F9389" s="21" t="s">
        <v>1403</v>
      </c>
      <c r="G9389" s="25" t="s">
        <v>1403</v>
      </c>
      <c r="H9389" s="21" t="s">
        <v>1403</v>
      </c>
      <c r="I9389" s="25" t="s">
        <v>1403</v>
      </c>
      <c r="J9389" s="21" t="s">
        <v>1403</v>
      </c>
      <c r="K9389" s="21" t="s">
        <v>1403</v>
      </c>
    </row>
    <row r="9390" s="7" customFormat="1" customHeight="1" spans="1:11">
      <c r="A9390" s="23"/>
      <c r="B9390" s="22"/>
      <c r="C9390" s="23"/>
      <c r="D9390" s="21" t="s">
        <v>1403</v>
      </c>
      <c r="E9390" s="21" t="s">
        <v>1403</v>
      </c>
      <c r="F9390" s="21" t="s">
        <v>12391</v>
      </c>
      <c r="G9390" s="25" t="s">
        <v>2341</v>
      </c>
      <c r="H9390" s="21" t="s">
        <v>2355</v>
      </c>
      <c r="I9390" s="25" t="s">
        <v>2395</v>
      </c>
      <c r="J9390" s="21" t="s">
        <v>12391</v>
      </c>
      <c r="K9390" s="21" t="s">
        <v>12392</v>
      </c>
    </row>
    <row r="9391" s="7" customFormat="1" customHeight="1" spans="1:11">
      <c r="A9391" s="23"/>
      <c r="B9391" s="22"/>
      <c r="C9391" s="23"/>
      <c r="D9391" s="21" t="s">
        <v>1403</v>
      </c>
      <c r="E9391" s="21" t="s">
        <v>2389</v>
      </c>
      <c r="F9391" s="21" t="s">
        <v>1403</v>
      </c>
      <c r="G9391" s="25" t="s">
        <v>1403</v>
      </c>
      <c r="H9391" s="21" t="s">
        <v>1403</v>
      </c>
      <c r="I9391" s="25" t="s">
        <v>1403</v>
      </c>
      <c r="J9391" s="21" t="s">
        <v>1403</v>
      </c>
      <c r="K9391" s="21" t="s">
        <v>1403</v>
      </c>
    </row>
    <row r="9392" s="7" customFormat="1" customHeight="1" spans="1:11">
      <c r="A9392" s="23"/>
      <c r="B9392" s="22"/>
      <c r="C9392" s="23"/>
      <c r="D9392" s="21" t="s">
        <v>1403</v>
      </c>
      <c r="E9392" s="21" t="s">
        <v>1403</v>
      </c>
      <c r="F9392" s="21" t="s">
        <v>11944</v>
      </c>
      <c r="G9392" s="25" t="s">
        <v>2341</v>
      </c>
      <c r="H9392" s="21" t="s">
        <v>2342</v>
      </c>
      <c r="I9392" s="25" t="s">
        <v>2343</v>
      </c>
      <c r="J9392" s="21" t="s">
        <v>12393</v>
      </c>
      <c r="K9392" s="21" t="s">
        <v>12392</v>
      </c>
    </row>
    <row r="9393" s="7" customFormat="1" customHeight="1" spans="1:11">
      <c r="A9393" s="23"/>
      <c r="B9393" s="22"/>
      <c r="C9393" s="23"/>
      <c r="D9393" s="21" t="s">
        <v>2357</v>
      </c>
      <c r="E9393" s="21" t="s">
        <v>1403</v>
      </c>
      <c r="F9393" s="21" t="s">
        <v>1403</v>
      </c>
      <c r="G9393" s="25" t="s">
        <v>1403</v>
      </c>
      <c r="H9393" s="21" t="s">
        <v>1403</v>
      </c>
      <c r="I9393" s="25" t="s">
        <v>1403</v>
      </c>
      <c r="J9393" s="21" t="s">
        <v>1403</v>
      </c>
      <c r="K9393" s="21" t="s">
        <v>1403</v>
      </c>
    </row>
    <row r="9394" s="7" customFormat="1" customHeight="1" spans="1:11">
      <c r="A9394" s="23"/>
      <c r="B9394" s="22"/>
      <c r="C9394" s="23"/>
      <c r="D9394" s="21" t="s">
        <v>1403</v>
      </c>
      <c r="E9394" s="21" t="s">
        <v>2358</v>
      </c>
      <c r="F9394" s="21" t="s">
        <v>1403</v>
      </c>
      <c r="G9394" s="25" t="s">
        <v>1403</v>
      </c>
      <c r="H9394" s="21" t="s">
        <v>1403</v>
      </c>
      <c r="I9394" s="25" t="s">
        <v>1403</v>
      </c>
      <c r="J9394" s="21" t="s">
        <v>1403</v>
      </c>
      <c r="K9394" s="21" t="s">
        <v>1403</v>
      </c>
    </row>
    <row r="9395" s="7" customFormat="1" customHeight="1" spans="1:11">
      <c r="A9395" s="23"/>
      <c r="B9395" s="22"/>
      <c r="C9395" s="23"/>
      <c r="D9395" s="21" t="s">
        <v>1403</v>
      </c>
      <c r="E9395" s="21" t="s">
        <v>1403</v>
      </c>
      <c r="F9395" s="21" t="s">
        <v>12394</v>
      </c>
      <c r="G9395" s="25" t="s">
        <v>2341</v>
      </c>
      <c r="H9395" s="21" t="s">
        <v>2394</v>
      </c>
      <c r="I9395" s="25" t="s">
        <v>2343</v>
      </c>
      <c r="J9395" s="21" t="s">
        <v>12395</v>
      </c>
      <c r="K9395" s="21" t="s">
        <v>12392</v>
      </c>
    </row>
    <row r="9396" s="7" customFormat="1" customHeight="1" spans="1:11">
      <c r="A9396" s="23"/>
      <c r="B9396" s="22"/>
      <c r="C9396" s="23"/>
      <c r="D9396" s="21" t="s">
        <v>1403</v>
      </c>
      <c r="E9396" s="21" t="s">
        <v>1403</v>
      </c>
      <c r="F9396" s="21" t="s">
        <v>12396</v>
      </c>
      <c r="G9396" s="25" t="s">
        <v>2341</v>
      </c>
      <c r="H9396" s="21" t="s">
        <v>2394</v>
      </c>
      <c r="I9396" s="25" t="s">
        <v>2343</v>
      </c>
      <c r="J9396" s="21" t="s">
        <v>12397</v>
      </c>
      <c r="K9396" s="21" t="s">
        <v>12392</v>
      </c>
    </row>
    <row r="9397" s="7" customFormat="1" customHeight="1" spans="1:11">
      <c r="A9397" s="23"/>
      <c r="B9397" s="22"/>
      <c r="C9397" s="23"/>
      <c r="D9397" s="21" t="s">
        <v>2373</v>
      </c>
      <c r="E9397" s="21" t="s">
        <v>1403</v>
      </c>
      <c r="F9397" s="21" t="s">
        <v>1403</v>
      </c>
      <c r="G9397" s="25" t="s">
        <v>1403</v>
      </c>
      <c r="H9397" s="21" t="s">
        <v>1403</v>
      </c>
      <c r="I9397" s="25" t="s">
        <v>1403</v>
      </c>
      <c r="J9397" s="21" t="s">
        <v>1403</v>
      </c>
      <c r="K9397" s="21" t="s">
        <v>1403</v>
      </c>
    </row>
    <row r="9398" s="7" customFormat="1" customHeight="1" spans="1:11">
      <c r="A9398" s="23"/>
      <c r="B9398" s="22"/>
      <c r="C9398" s="23"/>
      <c r="D9398" s="21" t="s">
        <v>1403</v>
      </c>
      <c r="E9398" s="21" t="s">
        <v>2374</v>
      </c>
      <c r="F9398" s="21" t="s">
        <v>1403</v>
      </c>
      <c r="G9398" s="25" t="s">
        <v>1403</v>
      </c>
      <c r="H9398" s="21" t="s">
        <v>1403</v>
      </c>
      <c r="I9398" s="25" t="s">
        <v>1403</v>
      </c>
      <c r="J9398" s="21" t="s">
        <v>1403</v>
      </c>
      <c r="K9398" s="21" t="s">
        <v>1403</v>
      </c>
    </row>
    <row r="9399" s="7" customFormat="1" customHeight="1" spans="1:11">
      <c r="A9399" s="23"/>
      <c r="B9399" s="22"/>
      <c r="C9399" s="23"/>
      <c r="D9399" s="21" t="s">
        <v>1403</v>
      </c>
      <c r="E9399" s="21" t="s">
        <v>1403</v>
      </c>
      <c r="F9399" s="21" t="s">
        <v>2984</v>
      </c>
      <c r="G9399" s="25" t="s">
        <v>2354</v>
      </c>
      <c r="H9399" s="21" t="s">
        <v>2394</v>
      </c>
      <c r="I9399" s="25" t="s">
        <v>2343</v>
      </c>
      <c r="J9399" s="21" t="s">
        <v>12398</v>
      </c>
      <c r="K9399" s="21" t="s">
        <v>12399</v>
      </c>
    </row>
    <row r="9400" s="7" customFormat="1" customHeight="1" spans="1:11">
      <c r="A9400" s="21" t="s">
        <v>12400</v>
      </c>
      <c r="B9400" s="22"/>
      <c r="C9400" s="23"/>
      <c r="D9400" s="23"/>
      <c r="E9400" s="23"/>
      <c r="F9400" s="23"/>
      <c r="G9400" s="22"/>
      <c r="H9400" s="23"/>
      <c r="I9400" s="22"/>
      <c r="J9400" s="23"/>
      <c r="K9400" s="23"/>
    </row>
    <row r="9401" s="7" customFormat="1" customHeight="1" spans="1:11">
      <c r="A9401" s="21" t="s">
        <v>12401</v>
      </c>
      <c r="B9401" s="24" t="s">
        <v>12402</v>
      </c>
      <c r="C9401" s="21" t="s">
        <v>12403</v>
      </c>
      <c r="D9401" s="23"/>
      <c r="E9401" s="23"/>
      <c r="F9401" s="23"/>
      <c r="G9401" s="22"/>
      <c r="H9401" s="23"/>
      <c r="I9401" s="22"/>
      <c r="J9401" s="23"/>
      <c r="K9401" s="23"/>
    </row>
    <row r="9402" s="7" customFormat="1" customHeight="1" spans="1:11">
      <c r="A9402" s="23"/>
      <c r="B9402" s="22"/>
      <c r="C9402" s="23"/>
      <c r="D9402" s="21" t="s">
        <v>2338</v>
      </c>
      <c r="E9402" s="21" t="s">
        <v>1403</v>
      </c>
      <c r="F9402" s="21" t="s">
        <v>1403</v>
      </c>
      <c r="G9402" s="25" t="s">
        <v>1403</v>
      </c>
      <c r="H9402" s="21" t="s">
        <v>1403</v>
      </c>
      <c r="I9402" s="25" t="s">
        <v>1403</v>
      </c>
      <c r="J9402" s="21" t="s">
        <v>1403</v>
      </c>
      <c r="K9402" s="21" t="s">
        <v>1403</v>
      </c>
    </row>
    <row r="9403" s="7" customFormat="1" customHeight="1" spans="1:11">
      <c r="A9403" s="23"/>
      <c r="B9403" s="22"/>
      <c r="C9403" s="23"/>
      <c r="D9403" s="21" t="s">
        <v>1403</v>
      </c>
      <c r="E9403" s="21" t="s">
        <v>2339</v>
      </c>
      <c r="F9403" s="21" t="s">
        <v>1403</v>
      </c>
      <c r="G9403" s="25" t="s">
        <v>1403</v>
      </c>
      <c r="H9403" s="21" t="s">
        <v>1403</v>
      </c>
      <c r="I9403" s="25" t="s">
        <v>1403</v>
      </c>
      <c r="J9403" s="21" t="s">
        <v>1403</v>
      </c>
      <c r="K9403" s="21" t="s">
        <v>1403</v>
      </c>
    </row>
    <row r="9404" s="7" customFormat="1" customHeight="1" spans="1:11">
      <c r="A9404" s="23"/>
      <c r="B9404" s="22"/>
      <c r="C9404" s="23"/>
      <c r="D9404" s="21" t="s">
        <v>1403</v>
      </c>
      <c r="E9404" s="21" t="s">
        <v>1403</v>
      </c>
      <c r="F9404" s="21" t="s">
        <v>12404</v>
      </c>
      <c r="G9404" s="25" t="s">
        <v>2341</v>
      </c>
      <c r="H9404" s="21" t="s">
        <v>2342</v>
      </c>
      <c r="I9404" s="25" t="s">
        <v>2343</v>
      </c>
      <c r="J9404" s="21" t="s">
        <v>12405</v>
      </c>
      <c r="K9404" s="21" t="s">
        <v>12406</v>
      </c>
    </row>
    <row r="9405" s="7" customFormat="1" customHeight="1" spans="1:11">
      <c r="A9405" s="23"/>
      <c r="B9405" s="22"/>
      <c r="C9405" s="23"/>
      <c r="D9405" s="21" t="s">
        <v>1403</v>
      </c>
      <c r="E9405" s="21" t="s">
        <v>2352</v>
      </c>
      <c r="F9405" s="21" t="s">
        <v>1403</v>
      </c>
      <c r="G9405" s="25" t="s">
        <v>1403</v>
      </c>
      <c r="H9405" s="21" t="s">
        <v>1403</v>
      </c>
      <c r="I9405" s="25" t="s">
        <v>1403</v>
      </c>
      <c r="J9405" s="21" t="s">
        <v>1403</v>
      </c>
      <c r="K9405" s="21" t="s">
        <v>1403</v>
      </c>
    </row>
    <row r="9406" s="7" customFormat="1" customHeight="1" spans="1:11">
      <c r="A9406" s="23"/>
      <c r="B9406" s="22"/>
      <c r="C9406" s="23"/>
      <c r="D9406" s="21" t="s">
        <v>1403</v>
      </c>
      <c r="E9406" s="21" t="s">
        <v>1403</v>
      </c>
      <c r="F9406" s="21" t="s">
        <v>12407</v>
      </c>
      <c r="G9406" s="25" t="s">
        <v>2341</v>
      </c>
      <c r="H9406" s="21" t="s">
        <v>2342</v>
      </c>
      <c r="I9406" s="25" t="s">
        <v>2343</v>
      </c>
      <c r="J9406" s="21" t="s">
        <v>12408</v>
      </c>
      <c r="K9406" s="21" t="s">
        <v>12409</v>
      </c>
    </row>
    <row r="9407" s="7" customFormat="1" customHeight="1" spans="1:11">
      <c r="A9407" s="23"/>
      <c r="B9407" s="22"/>
      <c r="C9407" s="23"/>
      <c r="D9407" s="21" t="s">
        <v>1403</v>
      </c>
      <c r="E9407" s="21" t="s">
        <v>2389</v>
      </c>
      <c r="F9407" s="21" t="s">
        <v>1403</v>
      </c>
      <c r="G9407" s="25" t="s">
        <v>1403</v>
      </c>
      <c r="H9407" s="21" t="s">
        <v>1403</v>
      </c>
      <c r="I9407" s="25" t="s">
        <v>1403</v>
      </c>
      <c r="J9407" s="21" t="s">
        <v>1403</v>
      </c>
      <c r="K9407" s="21" t="s">
        <v>1403</v>
      </c>
    </row>
    <row r="9408" s="7" customFormat="1" customHeight="1" spans="1:11">
      <c r="A9408" s="23"/>
      <c r="B9408" s="22"/>
      <c r="C9408" s="23"/>
      <c r="D9408" s="21" t="s">
        <v>1403</v>
      </c>
      <c r="E9408" s="21" t="s">
        <v>1403</v>
      </c>
      <c r="F9408" s="21" t="s">
        <v>11944</v>
      </c>
      <c r="G9408" s="25" t="s">
        <v>2341</v>
      </c>
      <c r="H9408" s="21" t="s">
        <v>2342</v>
      </c>
      <c r="I9408" s="25" t="s">
        <v>2343</v>
      </c>
      <c r="J9408" s="21" t="s">
        <v>12410</v>
      </c>
      <c r="K9408" s="21" t="s">
        <v>12411</v>
      </c>
    </row>
    <row r="9409" s="7" customFormat="1" customHeight="1" spans="1:11">
      <c r="A9409" s="23"/>
      <c r="B9409" s="22"/>
      <c r="C9409" s="23"/>
      <c r="D9409" s="21" t="s">
        <v>2357</v>
      </c>
      <c r="E9409" s="21" t="s">
        <v>1403</v>
      </c>
      <c r="F9409" s="21" t="s">
        <v>1403</v>
      </c>
      <c r="G9409" s="25" t="s">
        <v>1403</v>
      </c>
      <c r="H9409" s="21" t="s">
        <v>1403</v>
      </c>
      <c r="I9409" s="25" t="s">
        <v>1403</v>
      </c>
      <c r="J9409" s="21" t="s">
        <v>1403</v>
      </c>
      <c r="K9409" s="21" t="s">
        <v>1403</v>
      </c>
    </row>
    <row r="9410" s="7" customFormat="1" customHeight="1" spans="1:11">
      <c r="A9410" s="23"/>
      <c r="B9410" s="22"/>
      <c r="C9410" s="23"/>
      <c r="D9410" s="21" t="s">
        <v>1403</v>
      </c>
      <c r="E9410" s="21" t="s">
        <v>2550</v>
      </c>
      <c r="F9410" s="21" t="s">
        <v>1403</v>
      </c>
      <c r="G9410" s="25" t="s">
        <v>1403</v>
      </c>
      <c r="H9410" s="21" t="s">
        <v>1403</v>
      </c>
      <c r="I9410" s="25" t="s">
        <v>1403</v>
      </c>
      <c r="J9410" s="21" t="s">
        <v>1403</v>
      </c>
      <c r="K9410" s="21" t="s">
        <v>1403</v>
      </c>
    </row>
    <row r="9411" s="7" customFormat="1" customHeight="1" spans="1:11">
      <c r="A9411" s="23"/>
      <c r="B9411" s="22"/>
      <c r="C9411" s="23"/>
      <c r="D9411" s="21" t="s">
        <v>1403</v>
      </c>
      <c r="E9411" s="21" t="s">
        <v>1403</v>
      </c>
      <c r="F9411" s="21" t="s">
        <v>3156</v>
      </c>
      <c r="G9411" s="25" t="s">
        <v>2354</v>
      </c>
      <c r="H9411" s="21" t="s">
        <v>3737</v>
      </c>
      <c r="I9411" s="25" t="s">
        <v>3733</v>
      </c>
      <c r="J9411" s="21" t="s">
        <v>12412</v>
      </c>
      <c r="K9411" s="21" t="s">
        <v>12413</v>
      </c>
    </row>
    <row r="9412" s="7" customFormat="1" customHeight="1" spans="1:11">
      <c r="A9412" s="23"/>
      <c r="B9412" s="22"/>
      <c r="C9412" s="23"/>
      <c r="D9412" s="21" t="s">
        <v>1403</v>
      </c>
      <c r="E9412" s="21" t="s">
        <v>2361</v>
      </c>
      <c r="F9412" s="21" t="s">
        <v>1403</v>
      </c>
      <c r="G9412" s="25" t="s">
        <v>1403</v>
      </c>
      <c r="H9412" s="21" t="s">
        <v>1403</v>
      </c>
      <c r="I9412" s="25" t="s">
        <v>1403</v>
      </c>
      <c r="J9412" s="21" t="s">
        <v>1403</v>
      </c>
      <c r="K9412" s="21" t="s">
        <v>1403</v>
      </c>
    </row>
    <row r="9413" s="7" customFormat="1" customHeight="1" spans="1:11">
      <c r="A9413" s="23"/>
      <c r="B9413" s="22"/>
      <c r="C9413" s="23"/>
      <c r="D9413" s="21" t="s">
        <v>1403</v>
      </c>
      <c r="E9413" s="21" t="s">
        <v>1403</v>
      </c>
      <c r="F9413" s="21" t="s">
        <v>12362</v>
      </c>
      <c r="G9413" s="25" t="s">
        <v>2899</v>
      </c>
      <c r="H9413" s="21" t="s">
        <v>2394</v>
      </c>
      <c r="I9413" s="25" t="s">
        <v>2343</v>
      </c>
      <c r="J9413" s="21" t="s">
        <v>12414</v>
      </c>
      <c r="K9413" s="21" t="s">
        <v>12415</v>
      </c>
    </row>
    <row r="9414" s="7" customFormat="1" customHeight="1" spans="1:11">
      <c r="A9414" s="23"/>
      <c r="B9414" s="22"/>
      <c r="C9414" s="23"/>
      <c r="D9414" s="21" t="s">
        <v>2373</v>
      </c>
      <c r="E9414" s="21" t="s">
        <v>1403</v>
      </c>
      <c r="F9414" s="21" t="s">
        <v>1403</v>
      </c>
      <c r="G9414" s="25" t="s">
        <v>1403</v>
      </c>
      <c r="H9414" s="21" t="s">
        <v>1403</v>
      </c>
      <c r="I9414" s="25" t="s">
        <v>1403</v>
      </c>
      <c r="J9414" s="21" t="s">
        <v>1403</v>
      </c>
      <c r="K9414" s="21" t="s">
        <v>1403</v>
      </c>
    </row>
    <row r="9415" s="7" customFormat="1" customHeight="1" spans="1:11">
      <c r="A9415" s="23"/>
      <c r="B9415" s="22"/>
      <c r="C9415" s="23"/>
      <c r="D9415" s="21" t="s">
        <v>1403</v>
      </c>
      <c r="E9415" s="21" t="s">
        <v>2374</v>
      </c>
      <c r="F9415" s="21" t="s">
        <v>1403</v>
      </c>
      <c r="G9415" s="25" t="s">
        <v>1403</v>
      </c>
      <c r="H9415" s="21" t="s">
        <v>1403</v>
      </c>
      <c r="I9415" s="25" t="s">
        <v>1403</v>
      </c>
      <c r="J9415" s="21" t="s">
        <v>1403</v>
      </c>
      <c r="K9415" s="21" t="s">
        <v>1403</v>
      </c>
    </row>
    <row r="9416" s="7" customFormat="1" customHeight="1" spans="1:11">
      <c r="A9416" s="23"/>
      <c r="B9416" s="22"/>
      <c r="C9416" s="23"/>
      <c r="D9416" s="21" t="s">
        <v>1403</v>
      </c>
      <c r="E9416" s="21" t="s">
        <v>1403</v>
      </c>
      <c r="F9416" s="21" t="s">
        <v>2984</v>
      </c>
      <c r="G9416" s="25" t="s">
        <v>2899</v>
      </c>
      <c r="H9416" s="21" t="s">
        <v>2394</v>
      </c>
      <c r="I9416" s="25" t="s">
        <v>2343</v>
      </c>
      <c r="J9416" s="21" t="s">
        <v>5537</v>
      </c>
      <c r="K9416" s="21" t="s">
        <v>12416</v>
      </c>
    </row>
    <row r="9417" s="7" customFormat="1" customHeight="1" spans="1:11">
      <c r="A9417" s="21" t="s">
        <v>12417</v>
      </c>
      <c r="B9417" s="24" t="s">
        <v>12418</v>
      </c>
      <c r="C9417" s="21" t="s">
        <v>12419</v>
      </c>
      <c r="D9417" s="23"/>
      <c r="E9417" s="23"/>
      <c r="F9417" s="23"/>
      <c r="G9417" s="22"/>
      <c r="H9417" s="23"/>
      <c r="I9417" s="22"/>
      <c r="J9417" s="23"/>
      <c r="K9417" s="23"/>
    </row>
    <row r="9418" s="7" customFormat="1" customHeight="1" spans="1:11">
      <c r="A9418" s="23"/>
      <c r="B9418" s="22"/>
      <c r="C9418" s="23"/>
      <c r="D9418" s="21" t="s">
        <v>2338</v>
      </c>
      <c r="E9418" s="21" t="s">
        <v>1403</v>
      </c>
      <c r="F9418" s="21" t="s">
        <v>1403</v>
      </c>
      <c r="G9418" s="25" t="s">
        <v>1403</v>
      </c>
      <c r="H9418" s="21" t="s">
        <v>1403</v>
      </c>
      <c r="I9418" s="25" t="s">
        <v>1403</v>
      </c>
      <c r="J9418" s="21" t="s">
        <v>1403</v>
      </c>
      <c r="K9418" s="21" t="s">
        <v>1403</v>
      </c>
    </row>
    <row r="9419" s="7" customFormat="1" customHeight="1" spans="1:11">
      <c r="A9419" s="23"/>
      <c r="B9419" s="22"/>
      <c r="C9419" s="23"/>
      <c r="D9419" s="21" t="s">
        <v>1403</v>
      </c>
      <c r="E9419" s="21" t="s">
        <v>2339</v>
      </c>
      <c r="F9419" s="21" t="s">
        <v>1403</v>
      </c>
      <c r="G9419" s="25" t="s">
        <v>1403</v>
      </c>
      <c r="H9419" s="21" t="s">
        <v>1403</v>
      </c>
      <c r="I9419" s="25" t="s">
        <v>1403</v>
      </c>
      <c r="J9419" s="21" t="s">
        <v>1403</v>
      </c>
      <c r="K9419" s="21" t="s">
        <v>1403</v>
      </c>
    </row>
    <row r="9420" s="7" customFormat="1" customHeight="1" spans="1:11">
      <c r="A9420" s="23"/>
      <c r="B9420" s="22"/>
      <c r="C9420" s="23"/>
      <c r="D9420" s="21" t="s">
        <v>1403</v>
      </c>
      <c r="E9420" s="21" t="s">
        <v>1403</v>
      </c>
      <c r="F9420" s="21" t="s">
        <v>12420</v>
      </c>
      <c r="G9420" s="25" t="s">
        <v>2341</v>
      </c>
      <c r="H9420" s="21" t="s">
        <v>2355</v>
      </c>
      <c r="I9420" s="25" t="s">
        <v>2516</v>
      </c>
      <c r="J9420" s="21" t="s">
        <v>12419</v>
      </c>
      <c r="K9420" s="21" t="s">
        <v>12421</v>
      </c>
    </row>
    <row r="9421" s="7" customFormat="1" customHeight="1" spans="1:11">
      <c r="A9421" s="23"/>
      <c r="B9421" s="22"/>
      <c r="C9421" s="23"/>
      <c r="D9421" s="21" t="s">
        <v>1403</v>
      </c>
      <c r="E9421" s="21" t="s">
        <v>2389</v>
      </c>
      <c r="F9421" s="21" t="s">
        <v>1403</v>
      </c>
      <c r="G9421" s="25" t="s">
        <v>1403</v>
      </c>
      <c r="H9421" s="21" t="s">
        <v>1403</v>
      </c>
      <c r="I9421" s="25" t="s">
        <v>1403</v>
      </c>
      <c r="J9421" s="21" t="s">
        <v>1403</v>
      </c>
      <c r="K9421" s="21" t="s">
        <v>1403</v>
      </c>
    </row>
    <row r="9422" s="7" customFormat="1" customHeight="1" spans="1:11">
      <c r="A9422" s="23"/>
      <c r="B9422" s="22"/>
      <c r="C9422" s="23"/>
      <c r="D9422" s="21" t="s">
        <v>1403</v>
      </c>
      <c r="E9422" s="21" t="s">
        <v>1403</v>
      </c>
      <c r="F9422" s="21" t="s">
        <v>2404</v>
      </c>
      <c r="G9422" s="25" t="s">
        <v>2341</v>
      </c>
      <c r="H9422" s="21" t="s">
        <v>2342</v>
      </c>
      <c r="I9422" s="25" t="s">
        <v>2343</v>
      </c>
      <c r="J9422" s="21" t="s">
        <v>12422</v>
      </c>
      <c r="K9422" s="21" t="s">
        <v>12421</v>
      </c>
    </row>
    <row r="9423" s="7" customFormat="1" customHeight="1" spans="1:11">
      <c r="A9423" s="23"/>
      <c r="B9423" s="22"/>
      <c r="C9423" s="23"/>
      <c r="D9423" s="21" t="s">
        <v>2357</v>
      </c>
      <c r="E9423" s="21" t="s">
        <v>1403</v>
      </c>
      <c r="F9423" s="21" t="s">
        <v>1403</v>
      </c>
      <c r="G9423" s="25" t="s">
        <v>1403</v>
      </c>
      <c r="H9423" s="21" t="s">
        <v>1403</v>
      </c>
      <c r="I9423" s="25" t="s">
        <v>1403</v>
      </c>
      <c r="J9423" s="21" t="s">
        <v>1403</v>
      </c>
      <c r="K9423" s="21" t="s">
        <v>1403</v>
      </c>
    </row>
    <row r="9424" s="7" customFormat="1" customHeight="1" spans="1:11">
      <c r="A9424" s="23"/>
      <c r="B9424" s="22"/>
      <c r="C9424" s="23"/>
      <c r="D9424" s="21" t="s">
        <v>1403</v>
      </c>
      <c r="E9424" s="21" t="s">
        <v>2578</v>
      </c>
      <c r="F9424" s="21" t="s">
        <v>1403</v>
      </c>
      <c r="G9424" s="25" t="s">
        <v>1403</v>
      </c>
      <c r="H9424" s="21" t="s">
        <v>1403</v>
      </c>
      <c r="I9424" s="25" t="s">
        <v>1403</v>
      </c>
      <c r="J9424" s="21" t="s">
        <v>1403</v>
      </c>
      <c r="K9424" s="21" t="s">
        <v>1403</v>
      </c>
    </row>
    <row r="9425" s="7" customFormat="1" customHeight="1" spans="1:11">
      <c r="A9425" s="23"/>
      <c r="B9425" s="22"/>
      <c r="C9425" s="23"/>
      <c r="D9425" s="21" t="s">
        <v>1403</v>
      </c>
      <c r="E9425" s="21" t="s">
        <v>1403</v>
      </c>
      <c r="F9425" s="21" t="s">
        <v>12423</v>
      </c>
      <c r="G9425" s="25" t="s">
        <v>2341</v>
      </c>
      <c r="H9425" s="21" t="s">
        <v>5662</v>
      </c>
      <c r="I9425" s="25" t="s">
        <v>1403</v>
      </c>
      <c r="J9425" s="21" t="s">
        <v>12419</v>
      </c>
      <c r="K9425" s="21" t="s">
        <v>12421</v>
      </c>
    </row>
    <row r="9426" s="7" customFormat="1" customHeight="1" spans="1:11">
      <c r="A9426" s="23"/>
      <c r="B9426" s="22"/>
      <c r="C9426" s="23"/>
      <c r="D9426" s="21" t="s">
        <v>2373</v>
      </c>
      <c r="E9426" s="21" t="s">
        <v>1403</v>
      </c>
      <c r="F9426" s="21" t="s">
        <v>1403</v>
      </c>
      <c r="G9426" s="25" t="s">
        <v>1403</v>
      </c>
      <c r="H9426" s="21" t="s">
        <v>1403</v>
      </c>
      <c r="I9426" s="25" t="s">
        <v>1403</v>
      </c>
      <c r="J9426" s="21" t="s">
        <v>1403</v>
      </c>
      <c r="K9426" s="21" t="s">
        <v>1403</v>
      </c>
    </row>
    <row r="9427" s="7" customFormat="1" customHeight="1" spans="1:11">
      <c r="A9427" s="23"/>
      <c r="B9427" s="22"/>
      <c r="C9427" s="23"/>
      <c r="D9427" s="21" t="s">
        <v>1403</v>
      </c>
      <c r="E9427" s="21" t="s">
        <v>2374</v>
      </c>
      <c r="F9427" s="21" t="s">
        <v>1403</v>
      </c>
      <c r="G9427" s="25" t="s">
        <v>1403</v>
      </c>
      <c r="H9427" s="21" t="s">
        <v>1403</v>
      </c>
      <c r="I9427" s="25" t="s">
        <v>1403</v>
      </c>
      <c r="J9427" s="21" t="s">
        <v>1403</v>
      </c>
      <c r="K9427" s="21" t="s">
        <v>1403</v>
      </c>
    </row>
    <row r="9428" s="7" customFormat="1" customHeight="1" spans="1:11">
      <c r="A9428" s="23"/>
      <c r="B9428" s="22"/>
      <c r="C9428" s="23"/>
      <c r="D9428" s="21" t="s">
        <v>1403</v>
      </c>
      <c r="E9428" s="21" t="s">
        <v>1403</v>
      </c>
      <c r="F9428" s="21" t="s">
        <v>2594</v>
      </c>
      <c r="G9428" s="25" t="s">
        <v>2354</v>
      </c>
      <c r="H9428" s="21" t="s">
        <v>2394</v>
      </c>
      <c r="I9428" s="25" t="s">
        <v>2343</v>
      </c>
      <c r="J9428" s="21" t="s">
        <v>12424</v>
      </c>
      <c r="K9428" s="21" t="s">
        <v>12416</v>
      </c>
    </row>
    <row r="9429" s="7" customFormat="1" customHeight="1" spans="1:11">
      <c r="A9429" s="23"/>
      <c r="B9429" s="22"/>
      <c r="C9429" s="23"/>
      <c r="D9429" s="21" t="s">
        <v>1403</v>
      </c>
      <c r="E9429" s="21" t="s">
        <v>1403</v>
      </c>
      <c r="F9429" s="21" t="s">
        <v>2627</v>
      </c>
      <c r="G9429" s="25" t="s">
        <v>2354</v>
      </c>
      <c r="H9429" s="21" t="s">
        <v>2394</v>
      </c>
      <c r="I9429" s="25" t="s">
        <v>2343</v>
      </c>
      <c r="J9429" s="21" t="s">
        <v>5537</v>
      </c>
      <c r="K9429" s="21" t="s">
        <v>12416</v>
      </c>
    </row>
    <row r="9430" s="7" customFormat="1" customHeight="1" spans="1:11">
      <c r="A9430" s="21" t="s">
        <v>12425</v>
      </c>
      <c r="B9430" s="22"/>
      <c r="C9430" s="23"/>
      <c r="D9430" s="23"/>
      <c r="E9430" s="23"/>
      <c r="F9430" s="23"/>
      <c r="G9430" s="22"/>
      <c r="H9430" s="23"/>
      <c r="I9430" s="22"/>
      <c r="J9430" s="23"/>
      <c r="K9430" s="23"/>
    </row>
    <row r="9431" s="7" customFormat="1" customHeight="1" spans="1:11">
      <c r="A9431" s="21" t="s">
        <v>12426</v>
      </c>
      <c r="B9431" s="22"/>
      <c r="C9431" s="23"/>
      <c r="D9431" s="23"/>
      <c r="E9431" s="23"/>
      <c r="F9431" s="23"/>
      <c r="G9431" s="22"/>
      <c r="H9431" s="23"/>
      <c r="I9431" s="22"/>
      <c r="J9431" s="23"/>
      <c r="K9431" s="23"/>
    </row>
    <row r="9432" s="7" customFormat="1" customHeight="1" spans="1:11">
      <c r="A9432" s="21" t="s">
        <v>12427</v>
      </c>
      <c r="B9432" s="24" t="s">
        <v>12428</v>
      </c>
      <c r="C9432" s="21" t="s">
        <v>12429</v>
      </c>
      <c r="D9432" s="23"/>
      <c r="E9432" s="23"/>
      <c r="F9432" s="23"/>
      <c r="G9432" s="22"/>
      <c r="H9432" s="23"/>
      <c r="I9432" s="22"/>
      <c r="J9432" s="23"/>
      <c r="K9432" s="23"/>
    </row>
    <row r="9433" s="7" customFormat="1" customHeight="1" spans="1:11">
      <c r="A9433" s="23"/>
      <c r="B9433" s="22"/>
      <c r="C9433" s="23"/>
      <c r="D9433" s="21" t="s">
        <v>2338</v>
      </c>
      <c r="E9433" s="21" t="s">
        <v>1403</v>
      </c>
      <c r="F9433" s="21" t="s">
        <v>1403</v>
      </c>
      <c r="G9433" s="25" t="s">
        <v>1403</v>
      </c>
      <c r="H9433" s="21" t="s">
        <v>1403</v>
      </c>
      <c r="I9433" s="25" t="s">
        <v>1403</v>
      </c>
      <c r="J9433" s="21" t="s">
        <v>1403</v>
      </c>
      <c r="K9433" s="21" t="s">
        <v>1403</v>
      </c>
    </row>
    <row r="9434" s="7" customFormat="1" customHeight="1" spans="1:11">
      <c r="A9434" s="23"/>
      <c r="B9434" s="22"/>
      <c r="C9434" s="23"/>
      <c r="D9434" s="21" t="s">
        <v>1403</v>
      </c>
      <c r="E9434" s="21" t="s">
        <v>2339</v>
      </c>
      <c r="F9434" s="21" t="s">
        <v>1403</v>
      </c>
      <c r="G9434" s="25" t="s">
        <v>1403</v>
      </c>
      <c r="H9434" s="21" t="s">
        <v>1403</v>
      </c>
      <c r="I9434" s="25" t="s">
        <v>1403</v>
      </c>
      <c r="J9434" s="21" t="s">
        <v>1403</v>
      </c>
      <c r="K9434" s="21" t="s">
        <v>1403</v>
      </c>
    </row>
    <row r="9435" s="7" customFormat="1" customHeight="1" spans="1:11">
      <c r="A9435" s="23"/>
      <c r="B9435" s="22"/>
      <c r="C9435" s="23"/>
      <c r="D9435" s="21" t="s">
        <v>1403</v>
      </c>
      <c r="E9435" s="21" t="s">
        <v>1403</v>
      </c>
      <c r="F9435" s="21" t="s">
        <v>12430</v>
      </c>
      <c r="G9435" s="25" t="s">
        <v>2354</v>
      </c>
      <c r="H9435" s="21" t="s">
        <v>12431</v>
      </c>
      <c r="I9435" s="25" t="s">
        <v>4125</v>
      </c>
      <c r="J9435" s="21" t="s">
        <v>12430</v>
      </c>
      <c r="K9435" s="21" t="s">
        <v>12432</v>
      </c>
    </row>
    <row r="9436" s="7" customFormat="1" customHeight="1" spans="1:11">
      <c r="A9436" s="23"/>
      <c r="B9436" s="22"/>
      <c r="C9436" s="23"/>
      <c r="D9436" s="21" t="s">
        <v>1403</v>
      </c>
      <c r="E9436" s="21" t="s">
        <v>1403</v>
      </c>
      <c r="F9436" s="21" t="s">
        <v>12433</v>
      </c>
      <c r="G9436" s="25" t="s">
        <v>2341</v>
      </c>
      <c r="H9436" s="21" t="s">
        <v>2603</v>
      </c>
      <c r="I9436" s="25" t="s">
        <v>2384</v>
      </c>
      <c r="J9436" s="21" t="s">
        <v>12433</v>
      </c>
      <c r="K9436" s="21" t="s">
        <v>12432</v>
      </c>
    </row>
    <row r="9437" s="7" customFormat="1" customHeight="1" spans="1:11">
      <c r="A9437" s="23"/>
      <c r="B9437" s="22"/>
      <c r="C9437" s="23"/>
      <c r="D9437" s="21" t="s">
        <v>1403</v>
      </c>
      <c r="E9437" s="21" t="s">
        <v>1403</v>
      </c>
      <c r="F9437" s="21" t="s">
        <v>12434</v>
      </c>
      <c r="G9437" s="25" t="s">
        <v>2341</v>
      </c>
      <c r="H9437" s="21" t="s">
        <v>2753</v>
      </c>
      <c r="I9437" s="25" t="s">
        <v>3535</v>
      </c>
      <c r="J9437" s="21" t="s">
        <v>12434</v>
      </c>
      <c r="K9437" s="21" t="s">
        <v>12432</v>
      </c>
    </row>
    <row r="9438" s="7" customFormat="1" customHeight="1" spans="1:11">
      <c r="A9438" s="23"/>
      <c r="B9438" s="22"/>
      <c r="C9438" s="23"/>
      <c r="D9438" s="21" t="s">
        <v>1403</v>
      </c>
      <c r="E9438" s="21" t="s">
        <v>1403</v>
      </c>
      <c r="F9438" s="21" t="s">
        <v>12435</v>
      </c>
      <c r="G9438" s="25" t="s">
        <v>2354</v>
      </c>
      <c r="H9438" s="21" t="s">
        <v>2541</v>
      </c>
      <c r="I9438" s="25" t="s">
        <v>2516</v>
      </c>
      <c r="J9438" s="21" t="s">
        <v>12435</v>
      </c>
      <c r="K9438" s="21" t="s">
        <v>12432</v>
      </c>
    </row>
    <row r="9439" s="7" customFormat="1" customHeight="1" spans="1:11">
      <c r="A9439" s="23"/>
      <c r="B9439" s="22"/>
      <c r="C9439" s="23"/>
      <c r="D9439" s="21" t="s">
        <v>1403</v>
      </c>
      <c r="E9439" s="21" t="s">
        <v>2352</v>
      </c>
      <c r="F9439" s="21" t="s">
        <v>1403</v>
      </c>
      <c r="G9439" s="25" t="s">
        <v>1403</v>
      </c>
      <c r="H9439" s="21" t="s">
        <v>1403</v>
      </c>
      <c r="I9439" s="25" t="s">
        <v>1403</v>
      </c>
      <c r="J9439" s="21" t="s">
        <v>1403</v>
      </c>
      <c r="K9439" s="21" t="s">
        <v>1403</v>
      </c>
    </row>
    <row r="9440" s="7" customFormat="1" customHeight="1" spans="1:11">
      <c r="A9440" s="23"/>
      <c r="B9440" s="22"/>
      <c r="C9440" s="23"/>
      <c r="D9440" s="21" t="s">
        <v>1403</v>
      </c>
      <c r="E9440" s="21" t="s">
        <v>1403</v>
      </c>
      <c r="F9440" s="21" t="s">
        <v>12436</v>
      </c>
      <c r="G9440" s="25" t="s">
        <v>2341</v>
      </c>
      <c r="H9440" s="21" t="s">
        <v>2342</v>
      </c>
      <c r="I9440" s="25" t="s">
        <v>2343</v>
      </c>
      <c r="J9440" s="21" t="s">
        <v>12437</v>
      </c>
      <c r="K9440" s="21" t="s">
        <v>12432</v>
      </c>
    </row>
    <row r="9441" s="7" customFormat="1" customHeight="1" spans="1:11">
      <c r="A9441" s="23"/>
      <c r="B9441" s="22"/>
      <c r="C9441" s="23"/>
      <c r="D9441" s="21" t="s">
        <v>1403</v>
      </c>
      <c r="E9441" s="21" t="s">
        <v>1403</v>
      </c>
      <c r="F9441" s="21" t="s">
        <v>12438</v>
      </c>
      <c r="G9441" s="25" t="s">
        <v>2341</v>
      </c>
      <c r="H9441" s="21" t="s">
        <v>2342</v>
      </c>
      <c r="I9441" s="25" t="s">
        <v>2343</v>
      </c>
      <c r="J9441" s="21" t="s">
        <v>12439</v>
      </c>
      <c r="K9441" s="21" t="s">
        <v>12432</v>
      </c>
    </row>
    <row r="9442" s="7" customFormat="1" customHeight="1" spans="1:11">
      <c r="A9442" s="23"/>
      <c r="B9442" s="22"/>
      <c r="C9442" s="23"/>
      <c r="D9442" s="21" t="s">
        <v>1403</v>
      </c>
      <c r="E9442" s="21" t="s">
        <v>2949</v>
      </c>
      <c r="F9442" s="21" t="s">
        <v>1403</v>
      </c>
      <c r="G9442" s="25" t="s">
        <v>1403</v>
      </c>
      <c r="H9442" s="21" t="s">
        <v>1403</v>
      </c>
      <c r="I9442" s="25" t="s">
        <v>1403</v>
      </c>
      <c r="J9442" s="21" t="s">
        <v>1403</v>
      </c>
      <c r="K9442" s="21" t="s">
        <v>1403</v>
      </c>
    </row>
    <row r="9443" s="7" customFormat="1" customHeight="1" spans="1:11">
      <c r="A9443" s="23"/>
      <c r="B9443" s="22"/>
      <c r="C9443" s="23"/>
      <c r="D9443" s="21" t="s">
        <v>1403</v>
      </c>
      <c r="E9443" s="21" t="s">
        <v>1403</v>
      </c>
      <c r="F9443" s="21" t="s">
        <v>12440</v>
      </c>
      <c r="G9443" s="25" t="s">
        <v>2354</v>
      </c>
      <c r="H9443" s="21" t="s">
        <v>2703</v>
      </c>
      <c r="I9443" s="25" t="s">
        <v>2343</v>
      </c>
      <c r="J9443" s="21" t="s">
        <v>12441</v>
      </c>
      <c r="K9443" s="21" t="s">
        <v>12442</v>
      </c>
    </row>
    <row r="9444" s="7" customFormat="1" customHeight="1" spans="1:11">
      <c r="A9444" s="23"/>
      <c r="B9444" s="22"/>
      <c r="C9444" s="23"/>
      <c r="D9444" s="21" t="s">
        <v>2357</v>
      </c>
      <c r="E9444" s="21" t="s">
        <v>1403</v>
      </c>
      <c r="F9444" s="21" t="s">
        <v>1403</v>
      </c>
      <c r="G9444" s="25" t="s">
        <v>1403</v>
      </c>
      <c r="H9444" s="21" t="s">
        <v>1403</v>
      </c>
      <c r="I9444" s="25" t="s">
        <v>1403</v>
      </c>
      <c r="J9444" s="21" t="s">
        <v>1403</v>
      </c>
      <c r="K9444" s="21" t="s">
        <v>1403</v>
      </c>
    </row>
    <row r="9445" s="7" customFormat="1" customHeight="1" spans="1:11">
      <c r="A9445" s="23"/>
      <c r="B9445" s="22"/>
      <c r="C9445" s="23"/>
      <c r="D9445" s="21" t="s">
        <v>1403</v>
      </c>
      <c r="E9445" s="21" t="s">
        <v>2358</v>
      </c>
      <c r="F9445" s="21" t="s">
        <v>1403</v>
      </c>
      <c r="G9445" s="25" t="s">
        <v>1403</v>
      </c>
      <c r="H9445" s="21" t="s">
        <v>1403</v>
      </c>
      <c r="I9445" s="25" t="s">
        <v>1403</v>
      </c>
      <c r="J9445" s="21" t="s">
        <v>1403</v>
      </c>
      <c r="K9445" s="21" t="s">
        <v>1403</v>
      </c>
    </row>
    <row r="9446" s="7" customFormat="1" customHeight="1" spans="1:11">
      <c r="A9446" s="23"/>
      <c r="B9446" s="22"/>
      <c r="C9446" s="23"/>
      <c r="D9446" s="21" t="s">
        <v>1403</v>
      </c>
      <c r="E9446" s="21" t="s">
        <v>1403</v>
      </c>
      <c r="F9446" s="21" t="s">
        <v>12443</v>
      </c>
      <c r="G9446" s="25" t="s">
        <v>2354</v>
      </c>
      <c r="H9446" s="21" t="s">
        <v>2376</v>
      </c>
      <c r="I9446" s="25" t="s">
        <v>2343</v>
      </c>
      <c r="J9446" s="21" t="s">
        <v>12444</v>
      </c>
      <c r="K9446" s="21" t="s">
        <v>12432</v>
      </c>
    </row>
    <row r="9447" s="7" customFormat="1" customHeight="1" spans="1:11">
      <c r="A9447" s="23"/>
      <c r="B9447" s="22"/>
      <c r="C9447" s="23"/>
      <c r="D9447" s="21" t="s">
        <v>1403</v>
      </c>
      <c r="E9447" s="21" t="s">
        <v>1403</v>
      </c>
      <c r="F9447" s="21" t="s">
        <v>12445</v>
      </c>
      <c r="G9447" s="25" t="s">
        <v>2354</v>
      </c>
      <c r="H9447" s="21" t="s">
        <v>2376</v>
      </c>
      <c r="I9447" s="25" t="s">
        <v>2343</v>
      </c>
      <c r="J9447" s="21" t="s">
        <v>12446</v>
      </c>
      <c r="K9447" s="21" t="s">
        <v>12447</v>
      </c>
    </row>
    <row r="9448" s="7" customFormat="1" customHeight="1" spans="1:11">
      <c r="A9448" s="23"/>
      <c r="B9448" s="22"/>
      <c r="C9448" s="23"/>
      <c r="D9448" s="21" t="s">
        <v>1403</v>
      </c>
      <c r="E9448" s="21" t="s">
        <v>2361</v>
      </c>
      <c r="F9448" s="21" t="s">
        <v>1403</v>
      </c>
      <c r="G9448" s="25" t="s">
        <v>1403</v>
      </c>
      <c r="H9448" s="21" t="s">
        <v>1403</v>
      </c>
      <c r="I9448" s="25" t="s">
        <v>1403</v>
      </c>
      <c r="J9448" s="21" t="s">
        <v>1403</v>
      </c>
      <c r="K9448" s="21" t="s">
        <v>1403</v>
      </c>
    </row>
    <row r="9449" s="7" customFormat="1" customHeight="1" spans="1:11">
      <c r="A9449" s="23"/>
      <c r="B9449" s="22"/>
      <c r="C9449" s="23"/>
      <c r="D9449" s="21" t="s">
        <v>1403</v>
      </c>
      <c r="E9449" s="21" t="s">
        <v>1403</v>
      </c>
      <c r="F9449" s="21" t="s">
        <v>12448</v>
      </c>
      <c r="G9449" s="25" t="s">
        <v>2498</v>
      </c>
      <c r="H9449" s="21" t="s">
        <v>2541</v>
      </c>
      <c r="I9449" s="25" t="s">
        <v>2343</v>
      </c>
      <c r="J9449" s="21" t="s">
        <v>12449</v>
      </c>
      <c r="K9449" s="21" t="s">
        <v>12450</v>
      </c>
    </row>
    <row r="9450" s="7" customFormat="1" customHeight="1" spans="1:11">
      <c r="A9450" s="23"/>
      <c r="B9450" s="22"/>
      <c r="C9450" s="23"/>
      <c r="D9450" s="21" t="s">
        <v>2373</v>
      </c>
      <c r="E9450" s="21" t="s">
        <v>1403</v>
      </c>
      <c r="F9450" s="21" t="s">
        <v>1403</v>
      </c>
      <c r="G9450" s="25" t="s">
        <v>1403</v>
      </c>
      <c r="H9450" s="21" t="s">
        <v>1403</v>
      </c>
      <c r="I9450" s="25" t="s">
        <v>1403</v>
      </c>
      <c r="J9450" s="21" t="s">
        <v>1403</v>
      </c>
      <c r="K9450" s="21" t="s">
        <v>1403</v>
      </c>
    </row>
    <row r="9451" s="7" customFormat="1" customHeight="1" spans="1:11">
      <c r="A9451" s="23"/>
      <c r="B9451" s="22"/>
      <c r="C9451" s="23"/>
      <c r="D9451" s="21" t="s">
        <v>1403</v>
      </c>
      <c r="E9451" s="21" t="s">
        <v>2374</v>
      </c>
      <c r="F9451" s="21" t="s">
        <v>1403</v>
      </c>
      <c r="G9451" s="25" t="s">
        <v>1403</v>
      </c>
      <c r="H9451" s="21" t="s">
        <v>1403</v>
      </c>
      <c r="I9451" s="25" t="s">
        <v>1403</v>
      </c>
      <c r="J9451" s="21" t="s">
        <v>1403</v>
      </c>
      <c r="K9451" s="21" t="s">
        <v>1403</v>
      </c>
    </row>
    <row r="9452" s="7" customFormat="1" customHeight="1" spans="1:11">
      <c r="A9452" s="23"/>
      <c r="B9452" s="22"/>
      <c r="C9452" s="23"/>
      <c r="D9452" s="21" t="s">
        <v>1403</v>
      </c>
      <c r="E9452" s="21" t="s">
        <v>1403</v>
      </c>
      <c r="F9452" s="21" t="s">
        <v>3130</v>
      </c>
      <c r="G9452" s="25" t="s">
        <v>2354</v>
      </c>
      <c r="H9452" s="21" t="s">
        <v>2394</v>
      </c>
      <c r="I9452" s="25" t="s">
        <v>2343</v>
      </c>
      <c r="J9452" s="21" t="s">
        <v>12451</v>
      </c>
      <c r="K9452" s="21" t="s">
        <v>12452</v>
      </c>
    </row>
    <row r="9453" s="7" customFormat="1" customHeight="1" spans="1:11">
      <c r="A9453" s="21" t="s">
        <v>9523</v>
      </c>
      <c r="B9453" s="24" t="s">
        <v>12453</v>
      </c>
      <c r="C9453" s="21" t="s">
        <v>2614</v>
      </c>
      <c r="D9453" s="23"/>
      <c r="E9453" s="23"/>
      <c r="F9453" s="23"/>
      <c r="G9453" s="22"/>
      <c r="H9453" s="23"/>
      <c r="I9453" s="22"/>
      <c r="J9453" s="23"/>
      <c r="K9453" s="23"/>
    </row>
    <row r="9454" s="7" customFormat="1" customHeight="1" spans="1:11">
      <c r="A9454" s="23"/>
      <c r="B9454" s="22"/>
      <c r="C9454" s="23"/>
      <c r="D9454" s="21" t="s">
        <v>2338</v>
      </c>
      <c r="E9454" s="21" t="s">
        <v>1403</v>
      </c>
      <c r="F9454" s="21" t="s">
        <v>1403</v>
      </c>
      <c r="G9454" s="25" t="s">
        <v>1403</v>
      </c>
      <c r="H9454" s="21" t="s">
        <v>1403</v>
      </c>
      <c r="I9454" s="25" t="s">
        <v>1403</v>
      </c>
      <c r="J9454" s="21" t="s">
        <v>1403</v>
      </c>
      <c r="K9454" s="21" t="s">
        <v>1403</v>
      </c>
    </row>
    <row r="9455" s="7" customFormat="1" customHeight="1" spans="1:11">
      <c r="A9455" s="23"/>
      <c r="B9455" s="22"/>
      <c r="C9455" s="23"/>
      <c r="D9455" s="21" t="s">
        <v>1403</v>
      </c>
      <c r="E9455" s="21" t="s">
        <v>2339</v>
      </c>
      <c r="F9455" s="21" t="s">
        <v>1403</v>
      </c>
      <c r="G9455" s="25" t="s">
        <v>1403</v>
      </c>
      <c r="H9455" s="21" t="s">
        <v>1403</v>
      </c>
      <c r="I9455" s="25" t="s">
        <v>1403</v>
      </c>
      <c r="J9455" s="21" t="s">
        <v>1403</v>
      </c>
      <c r="K9455" s="21" t="s">
        <v>1403</v>
      </c>
    </row>
    <row r="9456" s="7" customFormat="1" customHeight="1" spans="1:11">
      <c r="A9456" s="23"/>
      <c r="B9456" s="22"/>
      <c r="C9456" s="23"/>
      <c r="D9456" s="21" t="s">
        <v>1403</v>
      </c>
      <c r="E9456" s="21" t="s">
        <v>1403</v>
      </c>
      <c r="F9456" s="21" t="s">
        <v>2621</v>
      </c>
      <c r="G9456" s="25" t="s">
        <v>2341</v>
      </c>
      <c r="H9456" s="21" t="s">
        <v>2753</v>
      </c>
      <c r="I9456" s="25" t="s">
        <v>2384</v>
      </c>
      <c r="J9456" s="21" t="s">
        <v>2632</v>
      </c>
      <c r="K9456" s="21" t="s">
        <v>2618</v>
      </c>
    </row>
    <row r="9457" s="7" customFormat="1" customHeight="1" spans="1:11">
      <c r="A9457" s="23"/>
      <c r="B9457" s="22"/>
      <c r="C9457" s="23"/>
      <c r="D9457" s="21" t="s">
        <v>2357</v>
      </c>
      <c r="E9457" s="21" t="s">
        <v>1403</v>
      </c>
      <c r="F9457" s="21" t="s">
        <v>1403</v>
      </c>
      <c r="G9457" s="25" t="s">
        <v>1403</v>
      </c>
      <c r="H9457" s="21" t="s">
        <v>1403</v>
      </c>
      <c r="I9457" s="25" t="s">
        <v>1403</v>
      </c>
      <c r="J9457" s="21" t="s">
        <v>1403</v>
      </c>
      <c r="K9457" s="21" t="s">
        <v>1403</v>
      </c>
    </row>
    <row r="9458" s="7" customFormat="1" customHeight="1" spans="1:11">
      <c r="A9458" s="23"/>
      <c r="B9458" s="22"/>
      <c r="C9458" s="23"/>
      <c r="D9458" s="21" t="s">
        <v>1403</v>
      </c>
      <c r="E9458" s="21" t="s">
        <v>2358</v>
      </c>
      <c r="F9458" s="21" t="s">
        <v>1403</v>
      </c>
      <c r="G9458" s="25" t="s">
        <v>1403</v>
      </c>
      <c r="H9458" s="21" t="s">
        <v>1403</v>
      </c>
      <c r="I9458" s="25" t="s">
        <v>1403</v>
      </c>
      <c r="J9458" s="21" t="s">
        <v>1403</v>
      </c>
      <c r="K9458" s="21" t="s">
        <v>1403</v>
      </c>
    </row>
    <row r="9459" s="7" customFormat="1" customHeight="1" spans="1:11">
      <c r="A9459" s="23"/>
      <c r="B9459" s="22"/>
      <c r="C9459" s="23"/>
      <c r="D9459" s="21" t="s">
        <v>1403</v>
      </c>
      <c r="E9459" s="21" t="s">
        <v>1403</v>
      </c>
      <c r="F9459" s="21" t="s">
        <v>2590</v>
      </c>
      <c r="G9459" s="25" t="s">
        <v>2341</v>
      </c>
      <c r="H9459" s="21" t="s">
        <v>2591</v>
      </c>
      <c r="I9459" s="25" t="s">
        <v>1403</v>
      </c>
      <c r="J9459" s="21" t="s">
        <v>2623</v>
      </c>
      <c r="K9459" s="21" t="s">
        <v>2624</v>
      </c>
    </row>
    <row r="9460" s="7" customFormat="1" customHeight="1" spans="1:11">
      <c r="A9460" s="23"/>
      <c r="B9460" s="22"/>
      <c r="C9460" s="23"/>
      <c r="D9460" s="21" t="s">
        <v>2373</v>
      </c>
      <c r="E9460" s="21" t="s">
        <v>1403</v>
      </c>
      <c r="F9460" s="21" t="s">
        <v>1403</v>
      </c>
      <c r="G9460" s="25" t="s">
        <v>1403</v>
      </c>
      <c r="H9460" s="21" t="s">
        <v>1403</v>
      </c>
      <c r="I9460" s="25" t="s">
        <v>1403</v>
      </c>
      <c r="J9460" s="21" t="s">
        <v>1403</v>
      </c>
      <c r="K9460" s="21" t="s">
        <v>1403</v>
      </c>
    </row>
    <row r="9461" s="7" customFormat="1" customHeight="1" spans="1:11">
      <c r="A9461" s="23"/>
      <c r="B9461" s="22"/>
      <c r="C9461" s="23"/>
      <c r="D9461" s="21" t="s">
        <v>1403</v>
      </c>
      <c r="E9461" s="21" t="s">
        <v>2374</v>
      </c>
      <c r="F9461" s="21" t="s">
        <v>1403</v>
      </c>
      <c r="G9461" s="25" t="s">
        <v>1403</v>
      </c>
      <c r="H9461" s="21" t="s">
        <v>1403</v>
      </c>
      <c r="I9461" s="25" t="s">
        <v>1403</v>
      </c>
      <c r="J9461" s="21" t="s">
        <v>1403</v>
      </c>
      <c r="K9461" s="21" t="s">
        <v>1403</v>
      </c>
    </row>
    <row r="9462" s="7" customFormat="1" customHeight="1" spans="1:11">
      <c r="A9462" s="23"/>
      <c r="B9462" s="22"/>
      <c r="C9462" s="23"/>
      <c r="D9462" s="21" t="s">
        <v>1403</v>
      </c>
      <c r="E9462" s="21" t="s">
        <v>1403</v>
      </c>
      <c r="F9462" s="21" t="s">
        <v>2594</v>
      </c>
      <c r="G9462" s="25" t="s">
        <v>2354</v>
      </c>
      <c r="H9462" s="21" t="s">
        <v>2394</v>
      </c>
      <c r="I9462" s="25" t="s">
        <v>2343</v>
      </c>
      <c r="J9462" s="21" t="s">
        <v>2625</v>
      </c>
      <c r="K9462" s="21" t="s">
        <v>2626</v>
      </c>
    </row>
    <row r="9463" s="7" customFormat="1" customHeight="1" spans="1:11">
      <c r="A9463" s="23"/>
      <c r="B9463" s="22"/>
      <c r="C9463" s="23"/>
      <c r="D9463" s="21" t="s">
        <v>1403</v>
      </c>
      <c r="E9463" s="21" t="s">
        <v>1403</v>
      </c>
      <c r="F9463" s="21" t="s">
        <v>2627</v>
      </c>
      <c r="G9463" s="25" t="s">
        <v>2354</v>
      </c>
      <c r="H9463" s="21" t="s">
        <v>2394</v>
      </c>
      <c r="I9463" s="25" t="s">
        <v>2343</v>
      </c>
      <c r="J9463" s="21" t="s">
        <v>2628</v>
      </c>
      <c r="K9463" s="21" t="s">
        <v>2626</v>
      </c>
    </row>
    <row r="9464" s="7" customFormat="1" customHeight="1" spans="1:11">
      <c r="A9464" s="21" t="s">
        <v>12454</v>
      </c>
      <c r="B9464" s="24" t="s">
        <v>12455</v>
      </c>
      <c r="C9464" s="21" t="s">
        <v>12456</v>
      </c>
      <c r="D9464" s="23"/>
      <c r="E9464" s="23"/>
      <c r="F9464" s="23"/>
      <c r="G9464" s="22"/>
      <c r="H9464" s="23"/>
      <c r="I9464" s="22"/>
      <c r="J9464" s="23"/>
      <c r="K9464" s="23"/>
    </row>
    <row r="9465" s="7" customFormat="1" customHeight="1" spans="1:11">
      <c r="A9465" s="23"/>
      <c r="B9465" s="22"/>
      <c r="C9465" s="23"/>
      <c r="D9465" s="21" t="s">
        <v>2338</v>
      </c>
      <c r="E9465" s="21" t="s">
        <v>1403</v>
      </c>
      <c r="F9465" s="21" t="s">
        <v>1403</v>
      </c>
      <c r="G9465" s="25" t="s">
        <v>1403</v>
      </c>
      <c r="H9465" s="21" t="s">
        <v>1403</v>
      </c>
      <c r="I9465" s="25" t="s">
        <v>1403</v>
      </c>
      <c r="J9465" s="21" t="s">
        <v>1403</v>
      </c>
      <c r="K9465" s="21" t="s">
        <v>1403</v>
      </c>
    </row>
    <row r="9466" s="7" customFormat="1" customHeight="1" spans="1:11">
      <c r="A9466" s="23"/>
      <c r="B9466" s="22"/>
      <c r="C9466" s="23"/>
      <c r="D9466" s="21" t="s">
        <v>1403</v>
      </c>
      <c r="E9466" s="21" t="s">
        <v>2339</v>
      </c>
      <c r="F9466" s="21" t="s">
        <v>1403</v>
      </c>
      <c r="G9466" s="25" t="s">
        <v>1403</v>
      </c>
      <c r="H9466" s="21" t="s">
        <v>1403</v>
      </c>
      <c r="I9466" s="25" t="s">
        <v>1403</v>
      </c>
      <c r="J9466" s="21" t="s">
        <v>1403</v>
      </c>
      <c r="K9466" s="21" t="s">
        <v>1403</v>
      </c>
    </row>
    <row r="9467" s="7" customFormat="1" customHeight="1" spans="1:11">
      <c r="A9467" s="23"/>
      <c r="B9467" s="22"/>
      <c r="C9467" s="23"/>
      <c r="D9467" s="21" t="s">
        <v>1403</v>
      </c>
      <c r="E9467" s="21" t="s">
        <v>1403</v>
      </c>
      <c r="F9467" s="21" t="s">
        <v>12457</v>
      </c>
      <c r="G9467" s="25" t="s">
        <v>2354</v>
      </c>
      <c r="H9467" s="21" t="s">
        <v>2394</v>
      </c>
      <c r="I9467" s="25" t="s">
        <v>2343</v>
      </c>
      <c r="J9467" s="21" t="s">
        <v>12458</v>
      </c>
      <c r="K9467" s="21" t="s">
        <v>12432</v>
      </c>
    </row>
    <row r="9468" s="7" customFormat="1" customHeight="1" spans="1:11">
      <c r="A9468" s="23"/>
      <c r="B9468" s="22"/>
      <c r="C9468" s="23"/>
      <c r="D9468" s="21" t="s">
        <v>1403</v>
      </c>
      <c r="E9468" s="21" t="s">
        <v>1403</v>
      </c>
      <c r="F9468" s="21" t="s">
        <v>12459</v>
      </c>
      <c r="G9468" s="25" t="s">
        <v>2341</v>
      </c>
      <c r="H9468" s="21" t="s">
        <v>2342</v>
      </c>
      <c r="I9468" s="25" t="s">
        <v>2343</v>
      </c>
      <c r="J9468" s="21" t="s">
        <v>12460</v>
      </c>
      <c r="K9468" s="21" t="s">
        <v>12432</v>
      </c>
    </row>
    <row r="9469" s="7" customFormat="1" customHeight="1" spans="1:11">
      <c r="A9469" s="23"/>
      <c r="B9469" s="22"/>
      <c r="C9469" s="23"/>
      <c r="D9469" s="21" t="s">
        <v>1403</v>
      </c>
      <c r="E9469" s="21" t="s">
        <v>1403</v>
      </c>
      <c r="F9469" s="21" t="s">
        <v>12461</v>
      </c>
      <c r="G9469" s="25" t="s">
        <v>2341</v>
      </c>
      <c r="H9469" s="21" t="s">
        <v>2342</v>
      </c>
      <c r="I9469" s="25" t="s">
        <v>2343</v>
      </c>
      <c r="J9469" s="21" t="s">
        <v>12462</v>
      </c>
      <c r="K9469" s="21" t="s">
        <v>12432</v>
      </c>
    </row>
    <row r="9470" s="7" customFormat="1" customHeight="1" spans="1:11">
      <c r="A9470" s="23"/>
      <c r="B9470" s="22"/>
      <c r="C9470" s="23"/>
      <c r="D9470" s="21" t="s">
        <v>1403</v>
      </c>
      <c r="E9470" s="21" t="s">
        <v>1403</v>
      </c>
      <c r="F9470" s="21" t="s">
        <v>12463</v>
      </c>
      <c r="G9470" s="25" t="s">
        <v>2341</v>
      </c>
      <c r="H9470" s="21" t="s">
        <v>2342</v>
      </c>
      <c r="I9470" s="25" t="s">
        <v>2343</v>
      </c>
      <c r="J9470" s="21" t="s">
        <v>12464</v>
      </c>
      <c r="K9470" s="21" t="s">
        <v>12465</v>
      </c>
    </row>
    <row r="9471" s="7" customFormat="1" customHeight="1" spans="1:11">
      <c r="A9471" s="23"/>
      <c r="B9471" s="22"/>
      <c r="C9471" s="23"/>
      <c r="D9471" s="21" t="s">
        <v>1403</v>
      </c>
      <c r="E9471" s="21" t="s">
        <v>1403</v>
      </c>
      <c r="F9471" s="21" t="s">
        <v>12466</v>
      </c>
      <c r="G9471" s="25" t="s">
        <v>2341</v>
      </c>
      <c r="H9471" s="21" t="s">
        <v>2342</v>
      </c>
      <c r="I9471" s="25" t="s">
        <v>2343</v>
      </c>
      <c r="J9471" s="21" t="s">
        <v>12467</v>
      </c>
      <c r="K9471" s="21" t="s">
        <v>12468</v>
      </c>
    </row>
    <row r="9472" s="7" customFormat="1" customHeight="1" spans="1:11">
      <c r="A9472" s="23"/>
      <c r="B9472" s="22"/>
      <c r="C9472" s="23"/>
      <c r="D9472" s="21" t="s">
        <v>1403</v>
      </c>
      <c r="E9472" s="21" t="s">
        <v>1403</v>
      </c>
      <c r="F9472" s="21" t="s">
        <v>12469</v>
      </c>
      <c r="G9472" s="25" t="s">
        <v>2341</v>
      </c>
      <c r="H9472" s="21" t="s">
        <v>2541</v>
      </c>
      <c r="I9472" s="25" t="s">
        <v>2416</v>
      </c>
      <c r="J9472" s="21" t="s">
        <v>12469</v>
      </c>
      <c r="K9472" s="21" t="s">
        <v>12432</v>
      </c>
    </row>
    <row r="9473" s="7" customFormat="1" customHeight="1" spans="1:11">
      <c r="A9473" s="23"/>
      <c r="B9473" s="22"/>
      <c r="C9473" s="23"/>
      <c r="D9473" s="21" t="s">
        <v>1403</v>
      </c>
      <c r="E9473" s="21" t="s">
        <v>1403</v>
      </c>
      <c r="F9473" s="21" t="s">
        <v>12470</v>
      </c>
      <c r="G9473" s="25" t="s">
        <v>2341</v>
      </c>
      <c r="H9473" s="21" t="s">
        <v>2342</v>
      </c>
      <c r="I9473" s="25" t="s">
        <v>2343</v>
      </c>
      <c r="J9473" s="21" t="s">
        <v>12471</v>
      </c>
      <c r="K9473" s="21" t="s">
        <v>12472</v>
      </c>
    </row>
    <row r="9474" s="7" customFormat="1" customHeight="1" spans="1:11">
      <c r="A9474" s="23"/>
      <c r="B9474" s="22"/>
      <c r="C9474" s="23"/>
      <c r="D9474" s="21" t="s">
        <v>1403</v>
      </c>
      <c r="E9474" s="21" t="s">
        <v>1403</v>
      </c>
      <c r="F9474" s="21" t="s">
        <v>12473</v>
      </c>
      <c r="G9474" s="25" t="s">
        <v>2341</v>
      </c>
      <c r="H9474" s="21" t="s">
        <v>2342</v>
      </c>
      <c r="I9474" s="25" t="s">
        <v>2343</v>
      </c>
      <c r="J9474" s="21" t="s">
        <v>12474</v>
      </c>
      <c r="K9474" s="21" t="s">
        <v>12475</v>
      </c>
    </row>
    <row r="9475" s="7" customFormat="1" customHeight="1" spans="1:11">
      <c r="A9475" s="23"/>
      <c r="B9475" s="22"/>
      <c r="C9475" s="23"/>
      <c r="D9475" s="21" t="s">
        <v>1403</v>
      </c>
      <c r="E9475" s="21" t="s">
        <v>1403</v>
      </c>
      <c r="F9475" s="21" t="s">
        <v>12476</v>
      </c>
      <c r="G9475" s="25" t="s">
        <v>2354</v>
      </c>
      <c r="H9475" s="21" t="s">
        <v>2727</v>
      </c>
      <c r="I9475" s="25" t="s">
        <v>2871</v>
      </c>
      <c r="J9475" s="21" t="s">
        <v>12476</v>
      </c>
      <c r="K9475" s="21" t="s">
        <v>12477</v>
      </c>
    </row>
    <row r="9476" s="7" customFormat="1" customHeight="1" spans="1:11">
      <c r="A9476" s="23"/>
      <c r="B9476" s="22"/>
      <c r="C9476" s="23"/>
      <c r="D9476" s="21" t="s">
        <v>1403</v>
      </c>
      <c r="E9476" s="21" t="s">
        <v>1403</v>
      </c>
      <c r="F9476" s="21" t="s">
        <v>12478</v>
      </c>
      <c r="G9476" s="25" t="s">
        <v>2354</v>
      </c>
      <c r="H9476" s="21" t="s">
        <v>4256</v>
      </c>
      <c r="I9476" s="25" t="s">
        <v>2650</v>
      </c>
      <c r="J9476" s="21" t="s">
        <v>12478</v>
      </c>
      <c r="K9476" s="21" t="s">
        <v>12465</v>
      </c>
    </row>
    <row r="9477" s="7" customFormat="1" customHeight="1" spans="1:11">
      <c r="A9477" s="23"/>
      <c r="B9477" s="22"/>
      <c r="C9477" s="23"/>
      <c r="D9477" s="21" t="s">
        <v>1403</v>
      </c>
      <c r="E9477" s="21" t="s">
        <v>1403</v>
      </c>
      <c r="F9477" s="21" t="s">
        <v>12479</v>
      </c>
      <c r="G9477" s="25" t="s">
        <v>2498</v>
      </c>
      <c r="H9477" s="21" t="s">
        <v>2620</v>
      </c>
      <c r="I9477" s="25" t="s">
        <v>2416</v>
      </c>
      <c r="J9477" s="21" t="s">
        <v>12479</v>
      </c>
      <c r="K9477" s="21" t="s">
        <v>12480</v>
      </c>
    </row>
    <row r="9478" s="7" customFormat="1" customHeight="1" spans="1:11">
      <c r="A9478" s="23"/>
      <c r="B9478" s="22"/>
      <c r="C9478" s="23"/>
      <c r="D9478" s="21" t="s">
        <v>1403</v>
      </c>
      <c r="E9478" s="21" t="s">
        <v>1403</v>
      </c>
      <c r="F9478" s="21" t="s">
        <v>12481</v>
      </c>
      <c r="G9478" s="25" t="s">
        <v>2354</v>
      </c>
      <c r="H9478" s="21" t="s">
        <v>12482</v>
      </c>
      <c r="I9478" s="25" t="s">
        <v>2562</v>
      </c>
      <c r="J9478" s="21" t="s">
        <v>12481</v>
      </c>
      <c r="K9478" s="21" t="s">
        <v>12465</v>
      </c>
    </row>
    <row r="9479" s="7" customFormat="1" customHeight="1" spans="1:11">
      <c r="A9479" s="23"/>
      <c r="B9479" s="22"/>
      <c r="C9479" s="23"/>
      <c r="D9479" s="21" t="s">
        <v>1403</v>
      </c>
      <c r="E9479" s="21" t="s">
        <v>1403</v>
      </c>
      <c r="F9479" s="21" t="s">
        <v>12483</v>
      </c>
      <c r="G9479" s="25" t="s">
        <v>2341</v>
      </c>
      <c r="H9479" s="21" t="s">
        <v>2355</v>
      </c>
      <c r="I9479" s="25" t="s">
        <v>4125</v>
      </c>
      <c r="J9479" s="21" t="s">
        <v>12483</v>
      </c>
      <c r="K9479" s="21" t="s">
        <v>12452</v>
      </c>
    </row>
    <row r="9480" s="7" customFormat="1" customHeight="1" spans="1:11">
      <c r="A9480" s="23"/>
      <c r="B9480" s="22"/>
      <c r="C9480" s="23"/>
      <c r="D9480" s="21" t="s">
        <v>1403</v>
      </c>
      <c r="E9480" s="21" t="s">
        <v>2352</v>
      </c>
      <c r="F9480" s="21" t="s">
        <v>1403</v>
      </c>
      <c r="G9480" s="25" t="s">
        <v>1403</v>
      </c>
      <c r="H9480" s="21" t="s">
        <v>1403</v>
      </c>
      <c r="I9480" s="25" t="s">
        <v>1403</v>
      </c>
      <c r="J9480" s="21" t="s">
        <v>1403</v>
      </c>
      <c r="K9480" s="21" t="s">
        <v>1403</v>
      </c>
    </row>
    <row r="9481" s="7" customFormat="1" customHeight="1" spans="1:11">
      <c r="A9481" s="23"/>
      <c r="B9481" s="22"/>
      <c r="C9481" s="23"/>
      <c r="D9481" s="21" t="s">
        <v>1403</v>
      </c>
      <c r="E9481" s="21" t="s">
        <v>1403</v>
      </c>
      <c r="F9481" s="21" t="s">
        <v>12484</v>
      </c>
      <c r="G9481" s="25" t="s">
        <v>2341</v>
      </c>
      <c r="H9481" s="21" t="s">
        <v>2342</v>
      </c>
      <c r="I9481" s="25" t="s">
        <v>2343</v>
      </c>
      <c r="J9481" s="21" t="s">
        <v>12485</v>
      </c>
      <c r="K9481" s="21" t="s">
        <v>12465</v>
      </c>
    </row>
    <row r="9482" s="7" customFormat="1" customHeight="1" spans="1:11">
      <c r="A9482" s="23"/>
      <c r="B9482" s="22"/>
      <c r="C9482" s="23"/>
      <c r="D9482" s="21" t="s">
        <v>1403</v>
      </c>
      <c r="E9482" s="21" t="s">
        <v>1403</v>
      </c>
      <c r="F9482" s="21" t="s">
        <v>12486</v>
      </c>
      <c r="G9482" s="25" t="s">
        <v>2341</v>
      </c>
      <c r="H9482" s="21" t="s">
        <v>2342</v>
      </c>
      <c r="I9482" s="25" t="s">
        <v>2343</v>
      </c>
      <c r="J9482" s="21" t="s">
        <v>12487</v>
      </c>
      <c r="K9482" s="21" t="s">
        <v>12488</v>
      </c>
    </row>
    <row r="9483" s="7" customFormat="1" customHeight="1" spans="1:11">
      <c r="A9483" s="23"/>
      <c r="B9483" s="22"/>
      <c r="C9483" s="23"/>
      <c r="D9483" s="21" t="s">
        <v>1403</v>
      </c>
      <c r="E9483" s="21" t="s">
        <v>1403</v>
      </c>
      <c r="F9483" s="21" t="s">
        <v>12489</v>
      </c>
      <c r="G9483" s="25" t="s">
        <v>2341</v>
      </c>
      <c r="H9483" s="21" t="s">
        <v>2342</v>
      </c>
      <c r="I9483" s="25" t="s">
        <v>2343</v>
      </c>
      <c r="J9483" s="21" t="s">
        <v>12490</v>
      </c>
      <c r="K9483" s="21" t="s">
        <v>12465</v>
      </c>
    </row>
    <row r="9484" s="7" customFormat="1" customHeight="1" spans="1:11">
      <c r="A9484" s="23"/>
      <c r="B9484" s="22"/>
      <c r="C9484" s="23"/>
      <c r="D9484" s="21" t="s">
        <v>1403</v>
      </c>
      <c r="E9484" s="21" t="s">
        <v>1403</v>
      </c>
      <c r="F9484" s="21" t="s">
        <v>12491</v>
      </c>
      <c r="G9484" s="25" t="s">
        <v>2354</v>
      </c>
      <c r="H9484" s="21" t="s">
        <v>2376</v>
      </c>
      <c r="I9484" s="25" t="s">
        <v>2343</v>
      </c>
      <c r="J9484" s="21" t="s">
        <v>12492</v>
      </c>
      <c r="K9484" s="21" t="s">
        <v>12493</v>
      </c>
    </row>
    <row r="9485" s="7" customFormat="1" customHeight="1" spans="1:11">
      <c r="A9485" s="23"/>
      <c r="B9485" s="22"/>
      <c r="C9485" s="23"/>
      <c r="D9485" s="21" t="s">
        <v>1403</v>
      </c>
      <c r="E9485" s="21" t="s">
        <v>1403</v>
      </c>
      <c r="F9485" s="21" t="s">
        <v>12494</v>
      </c>
      <c r="G9485" s="25" t="s">
        <v>2354</v>
      </c>
      <c r="H9485" s="21" t="s">
        <v>2394</v>
      </c>
      <c r="I9485" s="25" t="s">
        <v>2343</v>
      </c>
      <c r="J9485" s="21" t="s">
        <v>12495</v>
      </c>
      <c r="K9485" s="21" t="s">
        <v>12496</v>
      </c>
    </row>
    <row r="9486" s="7" customFormat="1" customHeight="1" spans="1:11">
      <c r="A9486" s="23"/>
      <c r="B9486" s="22"/>
      <c r="C9486" s="23"/>
      <c r="D9486" s="21" t="s">
        <v>1403</v>
      </c>
      <c r="E9486" s="21" t="s">
        <v>1403</v>
      </c>
      <c r="F9486" s="21" t="s">
        <v>12497</v>
      </c>
      <c r="G9486" s="25" t="s">
        <v>2341</v>
      </c>
      <c r="H9486" s="21" t="s">
        <v>2342</v>
      </c>
      <c r="I9486" s="25" t="s">
        <v>2343</v>
      </c>
      <c r="J9486" s="21" t="s">
        <v>12498</v>
      </c>
      <c r="K9486" s="21" t="s">
        <v>12477</v>
      </c>
    </row>
    <row r="9487" s="7" customFormat="1" customHeight="1" spans="1:11">
      <c r="A9487" s="23"/>
      <c r="B9487" s="22"/>
      <c r="C9487" s="23"/>
      <c r="D9487" s="21" t="s">
        <v>1403</v>
      </c>
      <c r="E9487" s="21" t="s">
        <v>2949</v>
      </c>
      <c r="F9487" s="21" t="s">
        <v>1403</v>
      </c>
      <c r="G9487" s="25" t="s">
        <v>1403</v>
      </c>
      <c r="H9487" s="21" t="s">
        <v>1403</v>
      </c>
      <c r="I9487" s="25" t="s">
        <v>1403</v>
      </c>
      <c r="J9487" s="21" t="s">
        <v>1403</v>
      </c>
      <c r="K9487" s="21" t="s">
        <v>1403</v>
      </c>
    </row>
    <row r="9488" s="7" customFormat="1" customHeight="1" spans="1:11">
      <c r="A9488" s="23"/>
      <c r="B9488" s="22"/>
      <c r="C9488" s="23"/>
      <c r="D9488" s="21" t="s">
        <v>1403</v>
      </c>
      <c r="E9488" s="21" t="s">
        <v>1403</v>
      </c>
      <c r="F9488" s="21" t="s">
        <v>12499</v>
      </c>
      <c r="G9488" s="25" t="s">
        <v>2354</v>
      </c>
      <c r="H9488" s="21" t="s">
        <v>2703</v>
      </c>
      <c r="I9488" s="25" t="s">
        <v>2343</v>
      </c>
      <c r="J9488" s="21" t="s">
        <v>12500</v>
      </c>
      <c r="K9488" s="21" t="s">
        <v>12442</v>
      </c>
    </row>
    <row r="9489" s="7" customFormat="1" customHeight="1" spans="1:11">
      <c r="A9489" s="23"/>
      <c r="B9489" s="22"/>
      <c r="C9489" s="23"/>
      <c r="D9489" s="21" t="s">
        <v>2357</v>
      </c>
      <c r="E9489" s="21" t="s">
        <v>1403</v>
      </c>
      <c r="F9489" s="21" t="s">
        <v>1403</v>
      </c>
      <c r="G9489" s="25" t="s">
        <v>1403</v>
      </c>
      <c r="H9489" s="21" t="s">
        <v>1403</v>
      </c>
      <c r="I9489" s="25" t="s">
        <v>1403</v>
      </c>
      <c r="J9489" s="21" t="s">
        <v>1403</v>
      </c>
      <c r="K9489" s="21" t="s">
        <v>1403</v>
      </c>
    </row>
    <row r="9490" s="7" customFormat="1" customHeight="1" spans="1:11">
      <c r="A9490" s="23"/>
      <c r="B9490" s="22"/>
      <c r="C9490" s="23"/>
      <c r="D9490" s="21" t="s">
        <v>1403</v>
      </c>
      <c r="E9490" s="21" t="s">
        <v>2358</v>
      </c>
      <c r="F9490" s="21" t="s">
        <v>1403</v>
      </c>
      <c r="G9490" s="25" t="s">
        <v>1403</v>
      </c>
      <c r="H9490" s="21" t="s">
        <v>1403</v>
      </c>
      <c r="I9490" s="25" t="s">
        <v>1403</v>
      </c>
      <c r="J9490" s="21" t="s">
        <v>1403</v>
      </c>
      <c r="K9490" s="21" t="s">
        <v>1403</v>
      </c>
    </row>
    <row r="9491" s="7" customFormat="1" customHeight="1" spans="1:11">
      <c r="A9491" s="23"/>
      <c r="B9491" s="22"/>
      <c r="C9491" s="23"/>
      <c r="D9491" s="21" t="s">
        <v>1403</v>
      </c>
      <c r="E9491" s="21" t="s">
        <v>1403</v>
      </c>
      <c r="F9491" s="21" t="s">
        <v>12501</v>
      </c>
      <c r="G9491" s="25" t="s">
        <v>2498</v>
      </c>
      <c r="H9491" s="21" t="s">
        <v>2499</v>
      </c>
      <c r="I9491" s="25" t="s">
        <v>2343</v>
      </c>
      <c r="J9491" s="21" t="s">
        <v>12502</v>
      </c>
      <c r="K9491" s="21" t="s">
        <v>12503</v>
      </c>
    </row>
    <row r="9492" s="7" customFormat="1" customHeight="1" spans="1:11">
      <c r="A9492" s="23"/>
      <c r="B9492" s="22"/>
      <c r="C9492" s="23"/>
      <c r="D9492" s="21" t="s">
        <v>1403</v>
      </c>
      <c r="E9492" s="21" t="s">
        <v>1403</v>
      </c>
      <c r="F9492" s="21" t="s">
        <v>12504</v>
      </c>
      <c r="G9492" s="25" t="s">
        <v>2341</v>
      </c>
      <c r="H9492" s="21" t="s">
        <v>2342</v>
      </c>
      <c r="I9492" s="25" t="s">
        <v>2343</v>
      </c>
      <c r="J9492" s="21" t="s">
        <v>12505</v>
      </c>
      <c r="K9492" s="21" t="s">
        <v>2543</v>
      </c>
    </row>
    <row r="9493" s="7" customFormat="1" customHeight="1" spans="1:11">
      <c r="A9493" s="23"/>
      <c r="B9493" s="22"/>
      <c r="C9493" s="23"/>
      <c r="D9493" s="21" t="s">
        <v>1403</v>
      </c>
      <c r="E9493" s="21" t="s">
        <v>1403</v>
      </c>
      <c r="F9493" s="21" t="s">
        <v>12506</v>
      </c>
      <c r="G9493" s="25" t="s">
        <v>2354</v>
      </c>
      <c r="H9493" s="21" t="s">
        <v>2394</v>
      </c>
      <c r="I9493" s="25" t="s">
        <v>2343</v>
      </c>
      <c r="J9493" s="21" t="s">
        <v>12507</v>
      </c>
      <c r="K9493" s="21" t="s">
        <v>12508</v>
      </c>
    </row>
    <row r="9494" s="7" customFormat="1" customHeight="1" spans="1:11">
      <c r="A9494" s="23"/>
      <c r="B9494" s="22"/>
      <c r="C9494" s="23"/>
      <c r="D9494" s="21" t="s">
        <v>1403</v>
      </c>
      <c r="E9494" s="21" t="s">
        <v>1403</v>
      </c>
      <c r="F9494" s="21" t="s">
        <v>12509</v>
      </c>
      <c r="G9494" s="25" t="s">
        <v>2341</v>
      </c>
      <c r="H9494" s="21" t="s">
        <v>5662</v>
      </c>
      <c r="I9494" s="25" t="s">
        <v>4056</v>
      </c>
      <c r="J9494" s="21" t="s">
        <v>12509</v>
      </c>
      <c r="K9494" s="21" t="s">
        <v>12465</v>
      </c>
    </row>
    <row r="9495" s="7" customFormat="1" customHeight="1" spans="1:11">
      <c r="A9495" s="23"/>
      <c r="B9495" s="22"/>
      <c r="C9495" s="23"/>
      <c r="D9495" s="21" t="s">
        <v>1403</v>
      </c>
      <c r="E9495" s="21" t="s">
        <v>2361</v>
      </c>
      <c r="F9495" s="21" t="s">
        <v>1403</v>
      </c>
      <c r="G9495" s="25" t="s">
        <v>1403</v>
      </c>
      <c r="H9495" s="21" t="s">
        <v>1403</v>
      </c>
      <c r="I9495" s="25" t="s">
        <v>1403</v>
      </c>
      <c r="J9495" s="21" t="s">
        <v>1403</v>
      </c>
      <c r="K9495" s="21" t="s">
        <v>1403</v>
      </c>
    </row>
    <row r="9496" s="7" customFormat="1" customHeight="1" spans="1:11">
      <c r="A9496" s="23"/>
      <c r="B9496" s="22"/>
      <c r="C9496" s="23"/>
      <c r="D9496" s="21" t="s">
        <v>1403</v>
      </c>
      <c r="E9496" s="21" t="s">
        <v>1403</v>
      </c>
      <c r="F9496" s="21" t="s">
        <v>12510</v>
      </c>
      <c r="G9496" s="25" t="s">
        <v>2354</v>
      </c>
      <c r="H9496" s="21" t="s">
        <v>2808</v>
      </c>
      <c r="I9496" s="25" t="s">
        <v>2343</v>
      </c>
      <c r="J9496" s="21" t="s">
        <v>12511</v>
      </c>
      <c r="K9496" s="21" t="s">
        <v>12465</v>
      </c>
    </row>
    <row r="9497" s="7" customFormat="1" customHeight="1" spans="1:11">
      <c r="A9497" s="23"/>
      <c r="B9497" s="22"/>
      <c r="C9497" s="23"/>
      <c r="D9497" s="21" t="s">
        <v>1403</v>
      </c>
      <c r="E9497" s="21" t="s">
        <v>1403</v>
      </c>
      <c r="F9497" s="21" t="s">
        <v>12512</v>
      </c>
      <c r="G9497" s="25" t="s">
        <v>2341</v>
      </c>
      <c r="H9497" s="21" t="s">
        <v>12513</v>
      </c>
      <c r="I9497" s="25" t="s">
        <v>2343</v>
      </c>
      <c r="J9497" s="21" t="s">
        <v>12514</v>
      </c>
      <c r="K9497" s="21" t="s">
        <v>12465</v>
      </c>
    </row>
    <row r="9498" s="7" customFormat="1" customHeight="1" spans="1:11">
      <c r="A9498" s="23"/>
      <c r="B9498" s="22"/>
      <c r="C9498" s="23"/>
      <c r="D9498" s="21" t="s">
        <v>1403</v>
      </c>
      <c r="E9498" s="21" t="s">
        <v>1403</v>
      </c>
      <c r="F9498" s="21" t="s">
        <v>12515</v>
      </c>
      <c r="G9498" s="25" t="s">
        <v>2341</v>
      </c>
      <c r="H9498" s="21" t="s">
        <v>12028</v>
      </c>
      <c r="I9498" s="25" t="s">
        <v>2343</v>
      </c>
      <c r="J9498" s="21" t="s">
        <v>12516</v>
      </c>
      <c r="K9498" s="21" t="s">
        <v>12465</v>
      </c>
    </row>
    <row r="9499" s="7" customFormat="1" customHeight="1" spans="1:11">
      <c r="A9499" s="23"/>
      <c r="B9499" s="22"/>
      <c r="C9499" s="23"/>
      <c r="D9499" s="21" t="s">
        <v>2373</v>
      </c>
      <c r="E9499" s="21" t="s">
        <v>1403</v>
      </c>
      <c r="F9499" s="21" t="s">
        <v>1403</v>
      </c>
      <c r="G9499" s="25" t="s">
        <v>1403</v>
      </c>
      <c r="H9499" s="21" t="s">
        <v>1403</v>
      </c>
      <c r="I9499" s="25" t="s">
        <v>1403</v>
      </c>
      <c r="J9499" s="21" t="s">
        <v>1403</v>
      </c>
      <c r="K9499" s="21" t="s">
        <v>1403</v>
      </c>
    </row>
    <row r="9500" s="7" customFormat="1" customHeight="1" spans="1:11">
      <c r="A9500" s="23"/>
      <c r="B9500" s="22"/>
      <c r="C9500" s="23"/>
      <c r="D9500" s="21" t="s">
        <v>1403</v>
      </c>
      <c r="E9500" s="21" t="s">
        <v>2374</v>
      </c>
      <c r="F9500" s="21" t="s">
        <v>1403</v>
      </c>
      <c r="G9500" s="25" t="s">
        <v>1403</v>
      </c>
      <c r="H9500" s="21" t="s">
        <v>1403</v>
      </c>
      <c r="I9500" s="25" t="s">
        <v>1403</v>
      </c>
      <c r="J9500" s="21" t="s">
        <v>1403</v>
      </c>
      <c r="K9500" s="21" t="s">
        <v>1403</v>
      </c>
    </row>
    <row r="9501" s="7" customFormat="1" customHeight="1" spans="1:11">
      <c r="A9501" s="23"/>
      <c r="B9501" s="22"/>
      <c r="C9501" s="23"/>
      <c r="D9501" s="21" t="s">
        <v>1403</v>
      </c>
      <c r="E9501" s="21" t="s">
        <v>1403</v>
      </c>
      <c r="F9501" s="21" t="s">
        <v>3130</v>
      </c>
      <c r="G9501" s="25" t="s">
        <v>2354</v>
      </c>
      <c r="H9501" s="21" t="s">
        <v>2452</v>
      </c>
      <c r="I9501" s="25" t="s">
        <v>2343</v>
      </c>
      <c r="J9501" s="21" t="s">
        <v>12517</v>
      </c>
      <c r="K9501" s="21" t="s">
        <v>12452</v>
      </c>
    </row>
    <row r="9502" s="7" customFormat="1" customHeight="1" spans="1:11">
      <c r="A9502" s="21" t="s">
        <v>12518</v>
      </c>
      <c r="B9502" s="22"/>
      <c r="C9502" s="23"/>
      <c r="D9502" s="23"/>
      <c r="E9502" s="23"/>
      <c r="F9502" s="23"/>
      <c r="G9502" s="22"/>
      <c r="H9502" s="23"/>
      <c r="I9502" s="22"/>
      <c r="J9502" s="23"/>
      <c r="K9502" s="23"/>
    </row>
    <row r="9503" s="7" customFormat="1" customHeight="1" spans="1:11">
      <c r="A9503" s="21" t="s">
        <v>12519</v>
      </c>
      <c r="B9503" s="24" t="s">
        <v>12520</v>
      </c>
      <c r="C9503" s="21" t="s">
        <v>12521</v>
      </c>
      <c r="D9503" s="23"/>
      <c r="E9503" s="23"/>
      <c r="F9503" s="23"/>
      <c r="G9503" s="22"/>
      <c r="H9503" s="23"/>
      <c r="I9503" s="22"/>
      <c r="J9503" s="23"/>
      <c r="K9503" s="23"/>
    </row>
    <row r="9504" s="7" customFormat="1" customHeight="1" spans="1:11">
      <c r="A9504" s="23"/>
      <c r="B9504" s="22"/>
      <c r="C9504" s="23"/>
      <c r="D9504" s="21" t="s">
        <v>2338</v>
      </c>
      <c r="E9504" s="21" t="s">
        <v>1403</v>
      </c>
      <c r="F9504" s="21" t="s">
        <v>1403</v>
      </c>
      <c r="G9504" s="25" t="s">
        <v>1403</v>
      </c>
      <c r="H9504" s="21" t="s">
        <v>1403</v>
      </c>
      <c r="I9504" s="25" t="s">
        <v>1403</v>
      </c>
      <c r="J9504" s="21" t="s">
        <v>1403</v>
      </c>
      <c r="K9504" s="21" t="s">
        <v>1403</v>
      </c>
    </row>
    <row r="9505" s="7" customFormat="1" customHeight="1" spans="1:11">
      <c r="A9505" s="23"/>
      <c r="B9505" s="22"/>
      <c r="C9505" s="23"/>
      <c r="D9505" s="21" t="s">
        <v>1403</v>
      </c>
      <c r="E9505" s="21" t="s">
        <v>2339</v>
      </c>
      <c r="F9505" s="21" t="s">
        <v>1403</v>
      </c>
      <c r="G9505" s="25" t="s">
        <v>1403</v>
      </c>
      <c r="H9505" s="21" t="s">
        <v>1403</v>
      </c>
      <c r="I9505" s="25" t="s">
        <v>1403</v>
      </c>
      <c r="J9505" s="21" t="s">
        <v>1403</v>
      </c>
      <c r="K9505" s="21" t="s">
        <v>1403</v>
      </c>
    </row>
    <row r="9506" s="7" customFormat="1" customHeight="1" spans="1:11">
      <c r="A9506" s="23"/>
      <c r="B9506" s="22"/>
      <c r="C9506" s="23"/>
      <c r="D9506" s="21" t="s">
        <v>1403</v>
      </c>
      <c r="E9506" s="21" t="s">
        <v>1403</v>
      </c>
      <c r="F9506" s="21" t="s">
        <v>12522</v>
      </c>
      <c r="G9506" s="25" t="s">
        <v>2341</v>
      </c>
      <c r="H9506" s="21" t="s">
        <v>2394</v>
      </c>
      <c r="I9506" s="25" t="s">
        <v>2516</v>
      </c>
      <c r="J9506" s="21" t="s">
        <v>12523</v>
      </c>
      <c r="K9506" s="21" t="s">
        <v>4134</v>
      </c>
    </row>
    <row r="9507" s="7" customFormat="1" customHeight="1" spans="1:11">
      <c r="A9507" s="23"/>
      <c r="B9507" s="22"/>
      <c r="C9507" s="23"/>
      <c r="D9507" s="21" t="s">
        <v>1403</v>
      </c>
      <c r="E9507" s="21" t="s">
        <v>1403</v>
      </c>
      <c r="F9507" s="21" t="s">
        <v>12524</v>
      </c>
      <c r="G9507" s="25" t="s">
        <v>2354</v>
      </c>
      <c r="H9507" s="21" t="s">
        <v>12525</v>
      </c>
      <c r="I9507" s="25" t="s">
        <v>2516</v>
      </c>
      <c r="J9507" s="21" t="s">
        <v>12526</v>
      </c>
      <c r="K9507" s="21" t="s">
        <v>4134</v>
      </c>
    </row>
    <row r="9508" s="7" customFormat="1" customHeight="1" spans="1:11">
      <c r="A9508" s="23"/>
      <c r="B9508" s="22"/>
      <c r="C9508" s="23"/>
      <c r="D9508" s="21" t="s">
        <v>1403</v>
      </c>
      <c r="E9508" s="21" t="s">
        <v>1403</v>
      </c>
      <c r="F9508" s="21" t="s">
        <v>12527</v>
      </c>
      <c r="G9508" s="25" t="s">
        <v>2341</v>
      </c>
      <c r="H9508" s="21" t="s">
        <v>3405</v>
      </c>
      <c r="I9508" s="25" t="s">
        <v>2516</v>
      </c>
      <c r="J9508" s="21" t="s">
        <v>12528</v>
      </c>
      <c r="K9508" s="21" t="s">
        <v>4134</v>
      </c>
    </row>
    <row r="9509" s="7" customFormat="1" customHeight="1" spans="1:11">
      <c r="A9509" s="23"/>
      <c r="B9509" s="22"/>
      <c r="C9509" s="23"/>
      <c r="D9509" s="21" t="s">
        <v>1403</v>
      </c>
      <c r="E9509" s="21" t="s">
        <v>1403</v>
      </c>
      <c r="F9509" s="21" t="s">
        <v>12529</v>
      </c>
      <c r="G9509" s="25" t="s">
        <v>2341</v>
      </c>
      <c r="H9509" s="21" t="s">
        <v>2342</v>
      </c>
      <c r="I9509" s="25" t="s">
        <v>2343</v>
      </c>
      <c r="J9509" s="21" t="s">
        <v>12530</v>
      </c>
      <c r="K9509" s="21" t="s">
        <v>4134</v>
      </c>
    </row>
    <row r="9510" s="7" customFormat="1" customHeight="1" spans="1:11">
      <c r="A9510" s="23"/>
      <c r="B9510" s="22"/>
      <c r="C9510" s="23"/>
      <c r="D9510" s="21" t="s">
        <v>1403</v>
      </c>
      <c r="E9510" s="21" t="s">
        <v>2352</v>
      </c>
      <c r="F9510" s="21" t="s">
        <v>1403</v>
      </c>
      <c r="G9510" s="25" t="s">
        <v>1403</v>
      </c>
      <c r="H9510" s="21" t="s">
        <v>1403</v>
      </c>
      <c r="I9510" s="25" t="s">
        <v>1403</v>
      </c>
      <c r="J9510" s="21" t="s">
        <v>1403</v>
      </c>
      <c r="K9510" s="21" t="s">
        <v>1403</v>
      </c>
    </row>
    <row r="9511" s="7" customFormat="1" customHeight="1" spans="1:11">
      <c r="A9511" s="23"/>
      <c r="B9511" s="22"/>
      <c r="C9511" s="23"/>
      <c r="D9511" s="21" t="s">
        <v>1403</v>
      </c>
      <c r="E9511" s="21" t="s">
        <v>1403</v>
      </c>
      <c r="F9511" s="21" t="s">
        <v>12531</v>
      </c>
      <c r="G9511" s="25" t="s">
        <v>2341</v>
      </c>
      <c r="H9511" s="21" t="s">
        <v>2342</v>
      </c>
      <c r="I9511" s="25" t="s">
        <v>2343</v>
      </c>
      <c r="J9511" s="21" t="s">
        <v>12532</v>
      </c>
      <c r="K9511" s="21" t="s">
        <v>4134</v>
      </c>
    </row>
    <row r="9512" s="7" customFormat="1" customHeight="1" spans="1:11">
      <c r="A9512" s="23"/>
      <c r="B9512" s="22"/>
      <c r="C9512" s="23"/>
      <c r="D9512" s="21" t="s">
        <v>1403</v>
      </c>
      <c r="E9512" s="21" t="s">
        <v>1403</v>
      </c>
      <c r="F9512" s="21" t="s">
        <v>12533</v>
      </c>
      <c r="G9512" s="25" t="s">
        <v>2341</v>
      </c>
      <c r="H9512" s="21" t="s">
        <v>2342</v>
      </c>
      <c r="I9512" s="25" t="s">
        <v>2343</v>
      </c>
      <c r="J9512" s="21" t="s">
        <v>12534</v>
      </c>
      <c r="K9512" s="21" t="s">
        <v>4134</v>
      </c>
    </row>
    <row r="9513" s="7" customFormat="1" customHeight="1" spans="1:11">
      <c r="A9513" s="23"/>
      <c r="B9513" s="22"/>
      <c r="C9513" s="23"/>
      <c r="D9513" s="21" t="s">
        <v>1403</v>
      </c>
      <c r="E9513" s="21" t="s">
        <v>1403</v>
      </c>
      <c r="F9513" s="21" t="s">
        <v>12535</v>
      </c>
      <c r="G9513" s="25" t="s">
        <v>2341</v>
      </c>
      <c r="H9513" s="21" t="s">
        <v>2342</v>
      </c>
      <c r="I9513" s="25" t="s">
        <v>2343</v>
      </c>
      <c r="J9513" s="21" t="s">
        <v>12536</v>
      </c>
      <c r="K9513" s="21" t="s">
        <v>4134</v>
      </c>
    </row>
    <row r="9514" s="7" customFormat="1" customHeight="1" spans="1:11">
      <c r="A9514" s="23"/>
      <c r="B9514" s="22"/>
      <c r="C9514" s="23"/>
      <c r="D9514" s="21" t="s">
        <v>1403</v>
      </c>
      <c r="E9514" s="21" t="s">
        <v>1403</v>
      </c>
      <c r="F9514" s="21" t="s">
        <v>12537</v>
      </c>
      <c r="G9514" s="25" t="s">
        <v>2341</v>
      </c>
      <c r="H9514" s="21" t="s">
        <v>2342</v>
      </c>
      <c r="I9514" s="25" t="s">
        <v>2343</v>
      </c>
      <c r="J9514" s="21" t="s">
        <v>12538</v>
      </c>
      <c r="K9514" s="21" t="s">
        <v>12539</v>
      </c>
    </row>
    <row r="9515" s="7" customFormat="1" customHeight="1" spans="1:11">
      <c r="A9515" s="23"/>
      <c r="B9515" s="22"/>
      <c r="C9515" s="23"/>
      <c r="D9515" s="21" t="s">
        <v>1403</v>
      </c>
      <c r="E9515" s="21" t="s">
        <v>2389</v>
      </c>
      <c r="F9515" s="21" t="s">
        <v>1403</v>
      </c>
      <c r="G9515" s="25" t="s">
        <v>1403</v>
      </c>
      <c r="H9515" s="21" t="s">
        <v>1403</v>
      </c>
      <c r="I9515" s="25" t="s">
        <v>1403</v>
      </c>
      <c r="J9515" s="21" t="s">
        <v>1403</v>
      </c>
      <c r="K9515" s="21" t="s">
        <v>1403</v>
      </c>
    </row>
    <row r="9516" s="7" customFormat="1" customHeight="1" spans="1:11">
      <c r="A9516" s="23"/>
      <c r="B9516" s="22"/>
      <c r="C9516" s="23"/>
      <c r="D9516" s="21" t="s">
        <v>1403</v>
      </c>
      <c r="E9516" s="21" t="s">
        <v>1403</v>
      </c>
      <c r="F9516" s="21" t="s">
        <v>12540</v>
      </c>
      <c r="G9516" s="25" t="s">
        <v>2354</v>
      </c>
      <c r="H9516" s="21" t="s">
        <v>2452</v>
      </c>
      <c r="I9516" s="25" t="s">
        <v>2343</v>
      </c>
      <c r="J9516" s="21" t="s">
        <v>12541</v>
      </c>
      <c r="K9516" s="21" t="s">
        <v>4134</v>
      </c>
    </row>
    <row r="9517" s="7" customFormat="1" customHeight="1" spans="1:11">
      <c r="A9517" s="23"/>
      <c r="B9517" s="22"/>
      <c r="C9517" s="23"/>
      <c r="D9517" s="21" t="s">
        <v>1403</v>
      </c>
      <c r="E9517" s="21" t="s">
        <v>2949</v>
      </c>
      <c r="F9517" s="21" t="s">
        <v>1403</v>
      </c>
      <c r="G9517" s="25" t="s">
        <v>1403</v>
      </c>
      <c r="H9517" s="21" t="s">
        <v>1403</v>
      </c>
      <c r="I9517" s="25" t="s">
        <v>1403</v>
      </c>
      <c r="J9517" s="21" t="s">
        <v>1403</v>
      </c>
      <c r="K9517" s="21" t="s">
        <v>1403</v>
      </c>
    </row>
    <row r="9518" s="7" customFormat="1" customHeight="1" spans="1:11">
      <c r="A9518" s="23"/>
      <c r="B9518" s="22"/>
      <c r="C9518" s="23"/>
      <c r="D9518" s="21" t="s">
        <v>1403</v>
      </c>
      <c r="E9518" s="21" t="s">
        <v>1403</v>
      </c>
      <c r="F9518" s="21" t="s">
        <v>4121</v>
      </c>
      <c r="G9518" s="25" t="s">
        <v>2498</v>
      </c>
      <c r="H9518" s="21" t="s">
        <v>3677</v>
      </c>
      <c r="I9518" s="25" t="s">
        <v>2491</v>
      </c>
      <c r="J9518" s="21" t="s">
        <v>12542</v>
      </c>
      <c r="K9518" s="21" t="s">
        <v>4134</v>
      </c>
    </row>
    <row r="9519" s="7" customFormat="1" customHeight="1" spans="1:11">
      <c r="A9519" s="23"/>
      <c r="B9519" s="22"/>
      <c r="C9519" s="23"/>
      <c r="D9519" s="21" t="s">
        <v>2357</v>
      </c>
      <c r="E9519" s="21" t="s">
        <v>1403</v>
      </c>
      <c r="F9519" s="21" t="s">
        <v>1403</v>
      </c>
      <c r="G9519" s="25" t="s">
        <v>1403</v>
      </c>
      <c r="H9519" s="21" t="s">
        <v>1403</v>
      </c>
      <c r="I9519" s="25" t="s">
        <v>1403</v>
      </c>
      <c r="J9519" s="21" t="s">
        <v>1403</v>
      </c>
      <c r="K9519" s="21" t="s">
        <v>1403</v>
      </c>
    </row>
    <row r="9520" s="7" customFormat="1" customHeight="1" spans="1:11">
      <c r="A9520" s="23"/>
      <c r="B9520" s="22"/>
      <c r="C9520" s="23"/>
      <c r="D9520" s="21" t="s">
        <v>1403</v>
      </c>
      <c r="E9520" s="21" t="s">
        <v>2361</v>
      </c>
      <c r="F9520" s="21" t="s">
        <v>1403</v>
      </c>
      <c r="G9520" s="25" t="s">
        <v>1403</v>
      </c>
      <c r="H9520" s="21" t="s">
        <v>1403</v>
      </c>
      <c r="I9520" s="25" t="s">
        <v>1403</v>
      </c>
      <c r="J9520" s="21" t="s">
        <v>1403</v>
      </c>
      <c r="K9520" s="21" t="s">
        <v>1403</v>
      </c>
    </row>
    <row r="9521" s="7" customFormat="1" customHeight="1" spans="1:11">
      <c r="A9521" s="23"/>
      <c r="B9521" s="22"/>
      <c r="C9521" s="23"/>
      <c r="D9521" s="21" t="s">
        <v>1403</v>
      </c>
      <c r="E9521" s="21" t="s">
        <v>1403</v>
      </c>
      <c r="F9521" s="21" t="s">
        <v>12543</v>
      </c>
      <c r="G9521" s="25" t="s">
        <v>2341</v>
      </c>
      <c r="H9521" s="21" t="s">
        <v>2342</v>
      </c>
      <c r="I9521" s="25" t="s">
        <v>2343</v>
      </c>
      <c r="J9521" s="21" t="s">
        <v>12544</v>
      </c>
      <c r="K9521" s="21" t="s">
        <v>12545</v>
      </c>
    </row>
    <row r="9522" s="7" customFormat="1" customHeight="1" spans="1:11">
      <c r="A9522" s="23"/>
      <c r="B9522" s="22"/>
      <c r="C9522" s="23"/>
      <c r="D9522" s="21" t="s">
        <v>2373</v>
      </c>
      <c r="E9522" s="21" t="s">
        <v>1403</v>
      </c>
      <c r="F9522" s="21" t="s">
        <v>1403</v>
      </c>
      <c r="G9522" s="25" t="s">
        <v>1403</v>
      </c>
      <c r="H9522" s="21" t="s">
        <v>1403</v>
      </c>
      <c r="I9522" s="25" t="s">
        <v>1403</v>
      </c>
      <c r="J9522" s="21" t="s">
        <v>1403</v>
      </c>
      <c r="K9522" s="21" t="s">
        <v>1403</v>
      </c>
    </row>
    <row r="9523" s="7" customFormat="1" customHeight="1" spans="1:11">
      <c r="A9523" s="23"/>
      <c r="B9523" s="22"/>
      <c r="C9523" s="23"/>
      <c r="D9523" s="21" t="s">
        <v>1403</v>
      </c>
      <c r="E9523" s="21" t="s">
        <v>2374</v>
      </c>
      <c r="F9523" s="21" t="s">
        <v>1403</v>
      </c>
      <c r="G9523" s="25" t="s">
        <v>1403</v>
      </c>
      <c r="H9523" s="21" t="s">
        <v>1403</v>
      </c>
      <c r="I9523" s="25" t="s">
        <v>1403</v>
      </c>
      <c r="J9523" s="21" t="s">
        <v>1403</v>
      </c>
      <c r="K9523" s="21" t="s">
        <v>1403</v>
      </c>
    </row>
    <row r="9524" s="7" customFormat="1" customHeight="1" spans="1:11">
      <c r="A9524" s="23"/>
      <c r="B9524" s="22"/>
      <c r="C9524" s="23"/>
      <c r="D9524" s="21" t="s">
        <v>1403</v>
      </c>
      <c r="E9524" s="21" t="s">
        <v>1403</v>
      </c>
      <c r="F9524" s="21" t="s">
        <v>2375</v>
      </c>
      <c r="G9524" s="25" t="s">
        <v>2354</v>
      </c>
      <c r="H9524" s="21" t="s">
        <v>2394</v>
      </c>
      <c r="I9524" s="25" t="s">
        <v>2343</v>
      </c>
      <c r="J9524" s="21" t="s">
        <v>12546</v>
      </c>
      <c r="K9524" s="21" t="s">
        <v>2397</v>
      </c>
    </row>
    <row r="9525" s="7" customFormat="1" customHeight="1" spans="1:11">
      <c r="A9525" s="21" t="s">
        <v>12547</v>
      </c>
      <c r="B9525" s="24" t="s">
        <v>12548</v>
      </c>
      <c r="C9525" s="21" t="s">
        <v>12549</v>
      </c>
      <c r="D9525" s="23"/>
      <c r="E9525" s="23"/>
      <c r="F9525" s="23"/>
      <c r="G9525" s="22"/>
      <c r="H9525" s="23"/>
      <c r="I9525" s="22"/>
      <c r="J9525" s="23"/>
      <c r="K9525" s="23"/>
    </row>
    <row r="9526" s="7" customFormat="1" customHeight="1" spans="1:11">
      <c r="A9526" s="23"/>
      <c r="B9526" s="22"/>
      <c r="C9526" s="23"/>
      <c r="D9526" s="21" t="s">
        <v>2338</v>
      </c>
      <c r="E9526" s="21" t="s">
        <v>1403</v>
      </c>
      <c r="F9526" s="21" t="s">
        <v>1403</v>
      </c>
      <c r="G9526" s="25" t="s">
        <v>1403</v>
      </c>
      <c r="H9526" s="21" t="s">
        <v>1403</v>
      </c>
      <c r="I9526" s="25" t="s">
        <v>1403</v>
      </c>
      <c r="J9526" s="21" t="s">
        <v>1403</v>
      </c>
      <c r="K9526" s="21" t="s">
        <v>1403</v>
      </c>
    </row>
    <row r="9527" s="7" customFormat="1" customHeight="1" spans="1:11">
      <c r="A9527" s="23"/>
      <c r="B9527" s="22"/>
      <c r="C9527" s="23"/>
      <c r="D9527" s="21" t="s">
        <v>1403</v>
      </c>
      <c r="E9527" s="21" t="s">
        <v>2339</v>
      </c>
      <c r="F9527" s="21" t="s">
        <v>1403</v>
      </c>
      <c r="G9527" s="25" t="s">
        <v>1403</v>
      </c>
      <c r="H9527" s="21" t="s">
        <v>1403</v>
      </c>
      <c r="I9527" s="25" t="s">
        <v>1403</v>
      </c>
      <c r="J9527" s="21" t="s">
        <v>1403</v>
      </c>
      <c r="K9527" s="21" t="s">
        <v>1403</v>
      </c>
    </row>
    <row r="9528" s="7" customFormat="1" customHeight="1" spans="1:11">
      <c r="A9528" s="23"/>
      <c r="B9528" s="22"/>
      <c r="C9528" s="23"/>
      <c r="D9528" s="21" t="s">
        <v>1403</v>
      </c>
      <c r="E9528" s="21" t="s">
        <v>1403</v>
      </c>
      <c r="F9528" s="21" t="s">
        <v>2921</v>
      </c>
      <c r="G9528" s="25" t="s">
        <v>2341</v>
      </c>
      <c r="H9528" s="21" t="s">
        <v>2355</v>
      </c>
      <c r="I9528" s="25" t="s">
        <v>2384</v>
      </c>
      <c r="J9528" s="21" t="s">
        <v>12550</v>
      </c>
      <c r="K9528" s="21" t="s">
        <v>12551</v>
      </c>
    </row>
    <row r="9529" s="7" customFormat="1" customHeight="1" spans="1:11">
      <c r="A9529" s="23"/>
      <c r="B9529" s="22"/>
      <c r="C9529" s="23"/>
      <c r="D9529" s="21" t="s">
        <v>1403</v>
      </c>
      <c r="E9529" s="21" t="s">
        <v>2389</v>
      </c>
      <c r="F9529" s="21" t="s">
        <v>1403</v>
      </c>
      <c r="G9529" s="25" t="s">
        <v>1403</v>
      </c>
      <c r="H9529" s="21" t="s">
        <v>1403</v>
      </c>
      <c r="I9529" s="25" t="s">
        <v>1403</v>
      </c>
      <c r="J9529" s="21" t="s">
        <v>1403</v>
      </c>
      <c r="K9529" s="21" t="s">
        <v>1403</v>
      </c>
    </row>
    <row r="9530" s="7" customFormat="1" customHeight="1" spans="1:11">
      <c r="A9530" s="23"/>
      <c r="B9530" s="22"/>
      <c r="C9530" s="23"/>
      <c r="D9530" s="21" t="s">
        <v>1403</v>
      </c>
      <c r="E9530" s="21" t="s">
        <v>1403</v>
      </c>
      <c r="F9530" s="21" t="s">
        <v>9510</v>
      </c>
      <c r="G9530" s="25" t="s">
        <v>2341</v>
      </c>
      <c r="H9530" s="21" t="s">
        <v>12552</v>
      </c>
      <c r="I9530" s="25" t="s">
        <v>4056</v>
      </c>
      <c r="J9530" s="21" t="s">
        <v>12553</v>
      </c>
      <c r="K9530" s="21" t="s">
        <v>12554</v>
      </c>
    </row>
    <row r="9531" s="7" customFormat="1" customHeight="1" spans="1:11">
      <c r="A9531" s="23"/>
      <c r="B9531" s="22"/>
      <c r="C9531" s="23"/>
      <c r="D9531" s="21" t="s">
        <v>2357</v>
      </c>
      <c r="E9531" s="21" t="s">
        <v>1403</v>
      </c>
      <c r="F9531" s="21" t="s">
        <v>1403</v>
      </c>
      <c r="G9531" s="25" t="s">
        <v>1403</v>
      </c>
      <c r="H9531" s="21" t="s">
        <v>1403</v>
      </c>
      <c r="I9531" s="25" t="s">
        <v>1403</v>
      </c>
      <c r="J9531" s="21" t="s">
        <v>1403</v>
      </c>
      <c r="K9531" s="21" t="s">
        <v>1403</v>
      </c>
    </row>
    <row r="9532" s="7" customFormat="1" customHeight="1" spans="1:11">
      <c r="A9532" s="23"/>
      <c r="B9532" s="22"/>
      <c r="C9532" s="23"/>
      <c r="D9532" s="21" t="s">
        <v>1403</v>
      </c>
      <c r="E9532" s="21" t="s">
        <v>2358</v>
      </c>
      <c r="F9532" s="21" t="s">
        <v>1403</v>
      </c>
      <c r="G9532" s="25" t="s">
        <v>1403</v>
      </c>
      <c r="H9532" s="21" t="s">
        <v>1403</v>
      </c>
      <c r="I9532" s="25" t="s">
        <v>1403</v>
      </c>
      <c r="J9532" s="21" t="s">
        <v>1403</v>
      </c>
      <c r="K9532" s="21" t="s">
        <v>1403</v>
      </c>
    </row>
    <row r="9533" s="7" customFormat="1" customHeight="1" spans="1:11">
      <c r="A9533" s="23"/>
      <c r="B9533" s="22"/>
      <c r="C9533" s="23"/>
      <c r="D9533" s="21" t="s">
        <v>1403</v>
      </c>
      <c r="E9533" s="21" t="s">
        <v>1403</v>
      </c>
      <c r="F9533" s="21" t="s">
        <v>3160</v>
      </c>
      <c r="G9533" s="25" t="s">
        <v>2341</v>
      </c>
      <c r="H9533" s="21" t="s">
        <v>3832</v>
      </c>
      <c r="I9533" s="25" t="s">
        <v>4056</v>
      </c>
      <c r="J9533" s="21" t="s">
        <v>12555</v>
      </c>
      <c r="K9533" s="21" t="s">
        <v>12556</v>
      </c>
    </row>
    <row r="9534" s="7" customFormat="1" customHeight="1" spans="1:11">
      <c r="A9534" s="23"/>
      <c r="B9534" s="22"/>
      <c r="C9534" s="23"/>
      <c r="D9534" s="21" t="s">
        <v>2373</v>
      </c>
      <c r="E9534" s="21" t="s">
        <v>1403</v>
      </c>
      <c r="F9534" s="21" t="s">
        <v>1403</v>
      </c>
      <c r="G9534" s="25" t="s">
        <v>1403</v>
      </c>
      <c r="H9534" s="21" t="s">
        <v>1403</v>
      </c>
      <c r="I9534" s="25" t="s">
        <v>1403</v>
      </c>
      <c r="J9534" s="21" t="s">
        <v>1403</v>
      </c>
      <c r="K9534" s="21" t="s">
        <v>1403</v>
      </c>
    </row>
    <row r="9535" s="7" customFormat="1" customHeight="1" spans="1:11">
      <c r="A9535" s="23"/>
      <c r="B9535" s="22"/>
      <c r="C9535" s="23"/>
      <c r="D9535" s="21" t="s">
        <v>1403</v>
      </c>
      <c r="E9535" s="21" t="s">
        <v>2374</v>
      </c>
      <c r="F9535" s="21" t="s">
        <v>1403</v>
      </c>
      <c r="G9535" s="25" t="s">
        <v>1403</v>
      </c>
      <c r="H9535" s="21" t="s">
        <v>1403</v>
      </c>
      <c r="I9535" s="25" t="s">
        <v>1403</v>
      </c>
      <c r="J9535" s="21" t="s">
        <v>1403</v>
      </c>
      <c r="K9535" s="21" t="s">
        <v>1403</v>
      </c>
    </row>
    <row r="9536" s="7" customFormat="1" customHeight="1" spans="1:11">
      <c r="A9536" s="23"/>
      <c r="B9536" s="22"/>
      <c r="C9536" s="23"/>
      <c r="D9536" s="21" t="s">
        <v>1403</v>
      </c>
      <c r="E9536" s="21" t="s">
        <v>1403</v>
      </c>
      <c r="F9536" s="21" t="s">
        <v>12557</v>
      </c>
      <c r="G9536" s="25" t="s">
        <v>2354</v>
      </c>
      <c r="H9536" s="21" t="s">
        <v>2394</v>
      </c>
      <c r="I9536" s="25" t="s">
        <v>2343</v>
      </c>
      <c r="J9536" s="21" t="s">
        <v>12558</v>
      </c>
      <c r="K9536" s="21" t="s">
        <v>12557</v>
      </c>
    </row>
    <row r="9537" s="7" customFormat="1" customHeight="1" spans="1:11">
      <c r="A9537" s="21" t="s">
        <v>12559</v>
      </c>
      <c r="B9537" s="22"/>
      <c r="C9537" s="23"/>
      <c r="D9537" s="23"/>
      <c r="E9537" s="23"/>
      <c r="F9537" s="23"/>
      <c r="G9537" s="22"/>
      <c r="H9537" s="23"/>
      <c r="I9537" s="22"/>
      <c r="J9537" s="23"/>
      <c r="K9537" s="23"/>
    </row>
    <row r="9538" s="7" customFormat="1" customHeight="1" spans="1:11">
      <c r="A9538" s="21" t="s">
        <v>12560</v>
      </c>
      <c r="B9538" s="24" t="s">
        <v>12561</v>
      </c>
      <c r="C9538" s="21" t="s">
        <v>12562</v>
      </c>
      <c r="D9538" s="23"/>
      <c r="E9538" s="23"/>
      <c r="F9538" s="23"/>
      <c r="G9538" s="22"/>
      <c r="H9538" s="23"/>
      <c r="I9538" s="22"/>
      <c r="J9538" s="23"/>
      <c r="K9538" s="23"/>
    </row>
    <row r="9539" s="7" customFormat="1" customHeight="1" spans="1:11">
      <c r="A9539" s="23"/>
      <c r="B9539" s="22"/>
      <c r="C9539" s="23"/>
      <c r="D9539" s="21" t="s">
        <v>2338</v>
      </c>
      <c r="E9539" s="21" t="s">
        <v>1403</v>
      </c>
      <c r="F9539" s="21" t="s">
        <v>1403</v>
      </c>
      <c r="G9539" s="25" t="s">
        <v>1403</v>
      </c>
      <c r="H9539" s="21" t="s">
        <v>1403</v>
      </c>
      <c r="I9539" s="25" t="s">
        <v>1403</v>
      </c>
      <c r="J9539" s="21" t="s">
        <v>1403</v>
      </c>
      <c r="K9539" s="21" t="s">
        <v>1403</v>
      </c>
    </row>
    <row r="9540" s="7" customFormat="1" customHeight="1" spans="1:11">
      <c r="A9540" s="23"/>
      <c r="B9540" s="22"/>
      <c r="C9540" s="23"/>
      <c r="D9540" s="21" t="s">
        <v>1403</v>
      </c>
      <c r="E9540" s="21" t="s">
        <v>2339</v>
      </c>
      <c r="F9540" s="21" t="s">
        <v>1403</v>
      </c>
      <c r="G9540" s="25" t="s">
        <v>1403</v>
      </c>
      <c r="H9540" s="21" t="s">
        <v>1403</v>
      </c>
      <c r="I9540" s="25" t="s">
        <v>1403</v>
      </c>
      <c r="J9540" s="21" t="s">
        <v>1403</v>
      </c>
      <c r="K9540" s="21" t="s">
        <v>1403</v>
      </c>
    </row>
    <row r="9541" s="7" customFormat="1" customHeight="1" spans="1:11">
      <c r="A9541" s="23"/>
      <c r="B9541" s="22"/>
      <c r="C9541" s="23"/>
      <c r="D9541" s="21" t="s">
        <v>1403</v>
      </c>
      <c r="E9541" s="21" t="s">
        <v>1403</v>
      </c>
      <c r="F9541" s="21" t="s">
        <v>12563</v>
      </c>
      <c r="G9541" s="25" t="s">
        <v>2354</v>
      </c>
      <c r="H9541" s="21" t="s">
        <v>12564</v>
      </c>
      <c r="I9541" s="25" t="s">
        <v>12565</v>
      </c>
      <c r="J9541" s="21" t="s">
        <v>12566</v>
      </c>
      <c r="K9541" s="21" t="s">
        <v>12567</v>
      </c>
    </row>
    <row r="9542" s="7" customFormat="1" customHeight="1" spans="1:11">
      <c r="A9542" s="23"/>
      <c r="B9542" s="22"/>
      <c r="C9542" s="23"/>
      <c r="D9542" s="21" t="s">
        <v>1403</v>
      </c>
      <c r="E9542" s="21" t="s">
        <v>1403</v>
      </c>
      <c r="F9542" s="21" t="s">
        <v>12568</v>
      </c>
      <c r="G9542" s="25" t="s">
        <v>2354</v>
      </c>
      <c r="H9542" s="21" t="s">
        <v>12569</v>
      </c>
      <c r="I9542" s="25" t="s">
        <v>12565</v>
      </c>
      <c r="J9542" s="21" t="s">
        <v>12570</v>
      </c>
      <c r="K9542" s="21" t="s">
        <v>12567</v>
      </c>
    </row>
    <row r="9543" s="7" customFormat="1" customHeight="1" spans="1:11">
      <c r="A9543" s="23"/>
      <c r="B9543" s="22"/>
      <c r="C9543" s="23"/>
      <c r="D9543" s="21" t="s">
        <v>1403</v>
      </c>
      <c r="E9543" s="21" t="s">
        <v>1403</v>
      </c>
      <c r="F9543" s="21" t="s">
        <v>12571</v>
      </c>
      <c r="G9543" s="25" t="s">
        <v>2354</v>
      </c>
      <c r="H9543" s="21" t="s">
        <v>12572</v>
      </c>
      <c r="I9543" s="25" t="s">
        <v>2343</v>
      </c>
      <c r="J9543" s="21" t="s">
        <v>12573</v>
      </c>
      <c r="K9543" s="21" t="s">
        <v>12567</v>
      </c>
    </row>
    <row r="9544" s="7" customFormat="1" customHeight="1" spans="1:11">
      <c r="A9544" s="23"/>
      <c r="B9544" s="22"/>
      <c r="C9544" s="23"/>
      <c r="D9544" s="21" t="s">
        <v>1403</v>
      </c>
      <c r="E9544" s="21" t="s">
        <v>2352</v>
      </c>
      <c r="F9544" s="21" t="s">
        <v>1403</v>
      </c>
      <c r="G9544" s="25" t="s">
        <v>1403</v>
      </c>
      <c r="H9544" s="21" t="s">
        <v>1403</v>
      </c>
      <c r="I9544" s="25" t="s">
        <v>1403</v>
      </c>
      <c r="J9544" s="21" t="s">
        <v>1403</v>
      </c>
      <c r="K9544" s="21" t="s">
        <v>1403</v>
      </c>
    </row>
    <row r="9545" s="7" customFormat="1" customHeight="1" spans="1:11">
      <c r="A9545" s="23"/>
      <c r="B9545" s="22"/>
      <c r="C9545" s="23"/>
      <c r="D9545" s="21" t="s">
        <v>1403</v>
      </c>
      <c r="E9545" s="21" t="s">
        <v>1403</v>
      </c>
      <c r="F9545" s="21" t="s">
        <v>12574</v>
      </c>
      <c r="G9545" s="25" t="s">
        <v>2354</v>
      </c>
      <c r="H9545" s="21" t="s">
        <v>2342</v>
      </c>
      <c r="I9545" s="25" t="s">
        <v>2343</v>
      </c>
      <c r="J9545" s="21" t="s">
        <v>12575</v>
      </c>
      <c r="K9545" s="21" t="s">
        <v>12567</v>
      </c>
    </row>
    <row r="9546" s="7" customFormat="1" customHeight="1" spans="1:11">
      <c r="A9546" s="23"/>
      <c r="B9546" s="22"/>
      <c r="C9546" s="23"/>
      <c r="D9546" s="21" t="s">
        <v>1403</v>
      </c>
      <c r="E9546" s="21" t="s">
        <v>1403</v>
      </c>
      <c r="F9546" s="21" t="s">
        <v>12576</v>
      </c>
      <c r="G9546" s="25" t="s">
        <v>2354</v>
      </c>
      <c r="H9546" s="21" t="s">
        <v>12577</v>
      </c>
      <c r="I9546" s="25" t="s">
        <v>2343</v>
      </c>
      <c r="J9546" s="21" t="s">
        <v>12578</v>
      </c>
      <c r="K9546" s="21" t="s">
        <v>12567</v>
      </c>
    </row>
    <row r="9547" s="7" customFormat="1" customHeight="1" spans="1:11">
      <c r="A9547" s="23"/>
      <c r="B9547" s="22"/>
      <c r="C9547" s="23"/>
      <c r="D9547" s="21" t="s">
        <v>1403</v>
      </c>
      <c r="E9547" s="21" t="s">
        <v>1403</v>
      </c>
      <c r="F9547" s="21" t="s">
        <v>12579</v>
      </c>
      <c r="G9547" s="25" t="s">
        <v>2354</v>
      </c>
      <c r="H9547" s="21" t="s">
        <v>2342</v>
      </c>
      <c r="I9547" s="25" t="s">
        <v>2343</v>
      </c>
      <c r="J9547" s="21" t="s">
        <v>12580</v>
      </c>
      <c r="K9547" s="21" t="s">
        <v>12567</v>
      </c>
    </row>
    <row r="9548" s="7" customFormat="1" customHeight="1" spans="1:11">
      <c r="A9548" s="23"/>
      <c r="B9548" s="22"/>
      <c r="C9548" s="23"/>
      <c r="D9548" s="21" t="s">
        <v>1403</v>
      </c>
      <c r="E9548" s="21" t="s">
        <v>2389</v>
      </c>
      <c r="F9548" s="21" t="s">
        <v>1403</v>
      </c>
      <c r="G9548" s="25" t="s">
        <v>1403</v>
      </c>
      <c r="H9548" s="21" t="s">
        <v>1403</v>
      </c>
      <c r="I9548" s="25" t="s">
        <v>1403</v>
      </c>
      <c r="J9548" s="21" t="s">
        <v>1403</v>
      </c>
      <c r="K9548" s="21" t="s">
        <v>1403</v>
      </c>
    </row>
    <row r="9549" s="7" customFormat="1" customHeight="1" spans="1:11">
      <c r="A9549" s="23"/>
      <c r="B9549" s="22"/>
      <c r="C9549" s="23"/>
      <c r="D9549" s="21" t="s">
        <v>1403</v>
      </c>
      <c r="E9549" s="21" t="s">
        <v>1403</v>
      </c>
      <c r="F9549" s="21" t="s">
        <v>12581</v>
      </c>
      <c r="G9549" s="25" t="s">
        <v>2341</v>
      </c>
      <c r="H9549" s="21" t="s">
        <v>2342</v>
      </c>
      <c r="I9549" s="25" t="s">
        <v>2343</v>
      </c>
      <c r="J9549" s="21" t="s">
        <v>12582</v>
      </c>
      <c r="K9549" s="21" t="s">
        <v>12567</v>
      </c>
    </row>
    <row r="9550" s="7" customFormat="1" customHeight="1" spans="1:11">
      <c r="A9550" s="23"/>
      <c r="B9550" s="22"/>
      <c r="C9550" s="23"/>
      <c r="D9550" s="21" t="s">
        <v>2357</v>
      </c>
      <c r="E9550" s="21" t="s">
        <v>1403</v>
      </c>
      <c r="F9550" s="21" t="s">
        <v>1403</v>
      </c>
      <c r="G9550" s="25" t="s">
        <v>1403</v>
      </c>
      <c r="H9550" s="21" t="s">
        <v>1403</v>
      </c>
      <c r="I9550" s="25" t="s">
        <v>1403</v>
      </c>
      <c r="J9550" s="21" t="s">
        <v>1403</v>
      </c>
      <c r="K9550" s="21" t="s">
        <v>1403</v>
      </c>
    </row>
    <row r="9551" s="7" customFormat="1" customHeight="1" spans="1:11">
      <c r="A9551" s="23"/>
      <c r="B9551" s="22"/>
      <c r="C9551" s="23"/>
      <c r="D9551" s="21" t="s">
        <v>1403</v>
      </c>
      <c r="E9551" s="21" t="s">
        <v>2358</v>
      </c>
      <c r="F9551" s="21" t="s">
        <v>1403</v>
      </c>
      <c r="G9551" s="25" t="s">
        <v>1403</v>
      </c>
      <c r="H9551" s="21" t="s">
        <v>1403</v>
      </c>
      <c r="I9551" s="25" t="s">
        <v>1403</v>
      </c>
      <c r="J9551" s="21" t="s">
        <v>1403</v>
      </c>
      <c r="K9551" s="21" t="s">
        <v>1403</v>
      </c>
    </row>
    <row r="9552" s="7" customFormat="1" customHeight="1" spans="1:11">
      <c r="A9552" s="23"/>
      <c r="B9552" s="22"/>
      <c r="C9552" s="23"/>
      <c r="D9552" s="21" t="s">
        <v>1403</v>
      </c>
      <c r="E9552" s="21" t="s">
        <v>1403</v>
      </c>
      <c r="F9552" s="21" t="s">
        <v>12583</v>
      </c>
      <c r="G9552" s="25" t="s">
        <v>2341</v>
      </c>
      <c r="H9552" s="21" t="s">
        <v>2342</v>
      </c>
      <c r="I9552" s="25" t="s">
        <v>2343</v>
      </c>
      <c r="J9552" s="21" t="s">
        <v>12584</v>
      </c>
      <c r="K9552" s="21" t="s">
        <v>12585</v>
      </c>
    </row>
    <row r="9553" s="7" customFormat="1" customHeight="1" spans="1:11">
      <c r="A9553" s="23"/>
      <c r="B9553" s="22"/>
      <c r="C9553" s="23"/>
      <c r="D9553" s="21" t="s">
        <v>1403</v>
      </c>
      <c r="E9553" s="21" t="s">
        <v>2361</v>
      </c>
      <c r="F9553" s="21" t="s">
        <v>1403</v>
      </c>
      <c r="G9553" s="25" t="s">
        <v>1403</v>
      </c>
      <c r="H9553" s="21" t="s">
        <v>1403</v>
      </c>
      <c r="I9553" s="25" t="s">
        <v>1403</v>
      </c>
      <c r="J9553" s="21" t="s">
        <v>1403</v>
      </c>
      <c r="K9553" s="21" t="s">
        <v>1403</v>
      </c>
    </row>
    <row r="9554" s="7" customFormat="1" customHeight="1" spans="1:11">
      <c r="A9554" s="23"/>
      <c r="B9554" s="22"/>
      <c r="C9554" s="23"/>
      <c r="D9554" s="21" t="s">
        <v>1403</v>
      </c>
      <c r="E9554" s="21" t="s">
        <v>1403</v>
      </c>
      <c r="F9554" s="21" t="s">
        <v>12586</v>
      </c>
      <c r="G9554" s="25" t="s">
        <v>2498</v>
      </c>
      <c r="H9554" s="21" t="s">
        <v>2503</v>
      </c>
      <c r="I9554" s="25" t="s">
        <v>2343</v>
      </c>
      <c r="J9554" s="21" t="s">
        <v>12587</v>
      </c>
      <c r="K9554" s="21" t="s">
        <v>12585</v>
      </c>
    </row>
    <row r="9555" s="7" customFormat="1" customHeight="1" spans="1:11">
      <c r="A9555" s="23"/>
      <c r="B9555" s="22"/>
      <c r="C9555" s="23"/>
      <c r="D9555" s="21" t="s">
        <v>1403</v>
      </c>
      <c r="E9555" s="21" t="s">
        <v>2578</v>
      </c>
      <c r="F9555" s="21" t="s">
        <v>1403</v>
      </c>
      <c r="G9555" s="25" t="s">
        <v>1403</v>
      </c>
      <c r="H9555" s="21" t="s">
        <v>1403</v>
      </c>
      <c r="I9555" s="25" t="s">
        <v>1403</v>
      </c>
      <c r="J9555" s="21" t="s">
        <v>1403</v>
      </c>
      <c r="K9555" s="21" t="s">
        <v>1403</v>
      </c>
    </row>
    <row r="9556" s="7" customFormat="1" customHeight="1" spans="1:11">
      <c r="A9556" s="23"/>
      <c r="B9556" s="22"/>
      <c r="C9556" s="23"/>
      <c r="D9556" s="21" t="s">
        <v>1403</v>
      </c>
      <c r="E9556" s="21" t="s">
        <v>1403</v>
      </c>
      <c r="F9556" s="21" t="s">
        <v>12588</v>
      </c>
      <c r="G9556" s="25" t="s">
        <v>2341</v>
      </c>
      <c r="H9556" s="21" t="s">
        <v>2342</v>
      </c>
      <c r="I9556" s="25" t="s">
        <v>2343</v>
      </c>
      <c r="J9556" s="21" t="s">
        <v>12589</v>
      </c>
      <c r="K9556" s="21" t="s">
        <v>12585</v>
      </c>
    </row>
    <row r="9557" s="7" customFormat="1" customHeight="1" spans="1:11">
      <c r="A9557" s="23"/>
      <c r="B9557" s="22"/>
      <c r="C9557" s="23"/>
      <c r="D9557" s="21" t="s">
        <v>2373</v>
      </c>
      <c r="E9557" s="21" t="s">
        <v>1403</v>
      </c>
      <c r="F9557" s="21" t="s">
        <v>1403</v>
      </c>
      <c r="G9557" s="25" t="s">
        <v>1403</v>
      </c>
      <c r="H9557" s="21" t="s">
        <v>1403</v>
      </c>
      <c r="I9557" s="25" t="s">
        <v>1403</v>
      </c>
      <c r="J9557" s="21" t="s">
        <v>1403</v>
      </c>
      <c r="K9557" s="21" t="s">
        <v>1403</v>
      </c>
    </row>
    <row r="9558" s="7" customFormat="1" customHeight="1" spans="1:11">
      <c r="A9558" s="23"/>
      <c r="B9558" s="22"/>
      <c r="C9558" s="23"/>
      <c r="D9558" s="21" t="s">
        <v>1403</v>
      </c>
      <c r="E9558" s="21" t="s">
        <v>2374</v>
      </c>
      <c r="F9558" s="21" t="s">
        <v>1403</v>
      </c>
      <c r="G9558" s="25" t="s">
        <v>1403</v>
      </c>
      <c r="H9558" s="21" t="s">
        <v>1403</v>
      </c>
      <c r="I9558" s="25" t="s">
        <v>1403</v>
      </c>
      <c r="J9558" s="21" t="s">
        <v>1403</v>
      </c>
      <c r="K9558" s="21" t="s">
        <v>1403</v>
      </c>
    </row>
    <row r="9559" s="7" customFormat="1" customHeight="1" spans="1:11">
      <c r="A9559" s="23"/>
      <c r="B9559" s="22"/>
      <c r="C9559" s="23"/>
      <c r="D9559" s="21" t="s">
        <v>1403</v>
      </c>
      <c r="E9559" s="21" t="s">
        <v>1403</v>
      </c>
      <c r="F9559" s="21" t="s">
        <v>2375</v>
      </c>
      <c r="G9559" s="25" t="s">
        <v>2354</v>
      </c>
      <c r="H9559" s="21" t="s">
        <v>2394</v>
      </c>
      <c r="I9559" s="25" t="s">
        <v>2343</v>
      </c>
      <c r="J9559" s="21" t="s">
        <v>12590</v>
      </c>
      <c r="K9559" s="21" t="s">
        <v>12591</v>
      </c>
    </row>
    <row r="9560" s="7" customFormat="1" customHeight="1" spans="1:11">
      <c r="A9560" s="21" t="s">
        <v>12592</v>
      </c>
      <c r="B9560" s="24" t="s">
        <v>12593</v>
      </c>
      <c r="C9560" s="21" t="s">
        <v>12594</v>
      </c>
      <c r="D9560" s="23"/>
      <c r="E9560" s="23"/>
      <c r="F9560" s="23"/>
      <c r="G9560" s="22"/>
      <c r="H9560" s="23"/>
      <c r="I9560" s="22"/>
      <c r="J9560" s="23"/>
      <c r="K9560" s="23"/>
    </row>
    <row r="9561" s="7" customFormat="1" customHeight="1" spans="1:11">
      <c r="A9561" s="23"/>
      <c r="B9561" s="22"/>
      <c r="C9561" s="23"/>
      <c r="D9561" s="21" t="s">
        <v>2338</v>
      </c>
      <c r="E9561" s="21" t="s">
        <v>1403</v>
      </c>
      <c r="F9561" s="21" t="s">
        <v>1403</v>
      </c>
      <c r="G9561" s="25" t="s">
        <v>1403</v>
      </c>
      <c r="H9561" s="21" t="s">
        <v>1403</v>
      </c>
      <c r="I9561" s="25" t="s">
        <v>1403</v>
      </c>
      <c r="J9561" s="21" t="s">
        <v>1403</v>
      </c>
      <c r="K9561" s="21" t="s">
        <v>1403</v>
      </c>
    </row>
    <row r="9562" s="7" customFormat="1" customHeight="1" spans="1:11">
      <c r="A9562" s="23"/>
      <c r="B9562" s="22"/>
      <c r="C9562" s="23"/>
      <c r="D9562" s="21" t="s">
        <v>1403</v>
      </c>
      <c r="E9562" s="21" t="s">
        <v>2339</v>
      </c>
      <c r="F9562" s="21" t="s">
        <v>1403</v>
      </c>
      <c r="G9562" s="25" t="s">
        <v>1403</v>
      </c>
      <c r="H9562" s="21" t="s">
        <v>1403</v>
      </c>
      <c r="I9562" s="25" t="s">
        <v>1403</v>
      </c>
      <c r="J9562" s="21" t="s">
        <v>1403</v>
      </c>
      <c r="K9562" s="21" t="s">
        <v>1403</v>
      </c>
    </row>
    <row r="9563" s="7" customFormat="1" customHeight="1" spans="1:11">
      <c r="A9563" s="23"/>
      <c r="B9563" s="22"/>
      <c r="C9563" s="23"/>
      <c r="D9563" s="21" t="s">
        <v>1403</v>
      </c>
      <c r="E9563" s="21" t="s">
        <v>1403</v>
      </c>
      <c r="F9563" s="21" t="s">
        <v>12595</v>
      </c>
      <c r="G9563" s="25" t="s">
        <v>2341</v>
      </c>
      <c r="H9563" s="21" t="s">
        <v>12596</v>
      </c>
      <c r="I9563" s="25" t="s">
        <v>2581</v>
      </c>
      <c r="J9563" s="21" t="s">
        <v>12597</v>
      </c>
      <c r="K9563" s="21" t="s">
        <v>12598</v>
      </c>
    </row>
    <row r="9564" s="7" customFormat="1" customHeight="1" spans="1:11">
      <c r="A9564" s="23"/>
      <c r="B9564" s="22"/>
      <c r="C9564" s="23"/>
      <c r="D9564" s="21" t="s">
        <v>1403</v>
      </c>
      <c r="E9564" s="21" t="s">
        <v>1403</v>
      </c>
      <c r="F9564" s="21" t="s">
        <v>12527</v>
      </c>
      <c r="G9564" s="25" t="s">
        <v>2341</v>
      </c>
      <c r="H9564" s="21" t="s">
        <v>12599</v>
      </c>
      <c r="I9564" s="25" t="s">
        <v>2581</v>
      </c>
      <c r="J9564" s="21" t="s">
        <v>12600</v>
      </c>
      <c r="K9564" s="21" t="s">
        <v>12598</v>
      </c>
    </row>
    <row r="9565" s="7" customFormat="1" customHeight="1" spans="1:11">
      <c r="A9565" s="23"/>
      <c r="B9565" s="22"/>
      <c r="C9565" s="23"/>
      <c r="D9565" s="21" t="s">
        <v>1403</v>
      </c>
      <c r="E9565" s="21" t="s">
        <v>1403</v>
      </c>
      <c r="F9565" s="21" t="s">
        <v>12531</v>
      </c>
      <c r="G9565" s="25" t="s">
        <v>2341</v>
      </c>
      <c r="H9565" s="21" t="s">
        <v>2426</v>
      </c>
      <c r="I9565" s="25" t="s">
        <v>2343</v>
      </c>
      <c r="J9565" s="21" t="s">
        <v>12600</v>
      </c>
      <c r="K9565" s="21" t="s">
        <v>12598</v>
      </c>
    </row>
    <row r="9566" s="7" customFormat="1" customHeight="1" spans="1:11">
      <c r="A9566" s="23"/>
      <c r="B9566" s="22"/>
      <c r="C9566" s="23"/>
      <c r="D9566" s="21" t="s">
        <v>1403</v>
      </c>
      <c r="E9566" s="21" t="s">
        <v>2352</v>
      </c>
      <c r="F9566" s="21" t="s">
        <v>1403</v>
      </c>
      <c r="G9566" s="25" t="s">
        <v>1403</v>
      </c>
      <c r="H9566" s="21" t="s">
        <v>1403</v>
      </c>
      <c r="I9566" s="25" t="s">
        <v>1403</v>
      </c>
      <c r="J9566" s="21" t="s">
        <v>1403</v>
      </c>
      <c r="K9566" s="21" t="s">
        <v>1403</v>
      </c>
    </row>
    <row r="9567" s="7" customFormat="1" customHeight="1" spans="1:11">
      <c r="A9567" s="23"/>
      <c r="B9567" s="22"/>
      <c r="C9567" s="23"/>
      <c r="D9567" s="21" t="s">
        <v>1403</v>
      </c>
      <c r="E9567" s="21" t="s">
        <v>1403</v>
      </c>
      <c r="F9567" s="21" t="s">
        <v>12533</v>
      </c>
      <c r="G9567" s="25" t="s">
        <v>2341</v>
      </c>
      <c r="H9567" s="21" t="s">
        <v>2426</v>
      </c>
      <c r="I9567" s="25" t="s">
        <v>2343</v>
      </c>
      <c r="J9567" s="21" t="s">
        <v>12601</v>
      </c>
      <c r="K9567" s="21" t="s">
        <v>12602</v>
      </c>
    </row>
    <row r="9568" s="7" customFormat="1" customHeight="1" spans="1:11">
      <c r="A9568" s="23"/>
      <c r="B9568" s="22"/>
      <c r="C9568" s="23"/>
      <c r="D9568" s="21" t="s">
        <v>1403</v>
      </c>
      <c r="E9568" s="21" t="s">
        <v>1403</v>
      </c>
      <c r="F9568" s="21" t="s">
        <v>12535</v>
      </c>
      <c r="G9568" s="25" t="s">
        <v>2341</v>
      </c>
      <c r="H9568" s="21" t="s">
        <v>2426</v>
      </c>
      <c r="I9568" s="25" t="s">
        <v>2343</v>
      </c>
      <c r="J9568" s="21" t="s">
        <v>12603</v>
      </c>
      <c r="K9568" s="21" t="s">
        <v>12604</v>
      </c>
    </row>
    <row r="9569" s="7" customFormat="1" customHeight="1" spans="1:11">
      <c r="A9569" s="23"/>
      <c r="B9569" s="22"/>
      <c r="C9569" s="23"/>
      <c r="D9569" s="21" t="s">
        <v>1403</v>
      </c>
      <c r="E9569" s="21" t="s">
        <v>2389</v>
      </c>
      <c r="F9569" s="21" t="s">
        <v>1403</v>
      </c>
      <c r="G9569" s="25" t="s">
        <v>1403</v>
      </c>
      <c r="H9569" s="21" t="s">
        <v>1403</v>
      </c>
      <c r="I9569" s="25" t="s">
        <v>1403</v>
      </c>
      <c r="J9569" s="21" t="s">
        <v>1403</v>
      </c>
      <c r="K9569" s="21" t="s">
        <v>1403</v>
      </c>
    </row>
    <row r="9570" s="7" customFormat="1" customHeight="1" spans="1:11">
      <c r="A9570" s="23"/>
      <c r="B9570" s="22"/>
      <c r="C9570" s="23"/>
      <c r="D9570" s="21" t="s">
        <v>1403</v>
      </c>
      <c r="E9570" s="21" t="s">
        <v>1403</v>
      </c>
      <c r="F9570" s="21" t="s">
        <v>12605</v>
      </c>
      <c r="G9570" s="25" t="s">
        <v>2341</v>
      </c>
      <c r="H9570" s="21" t="s">
        <v>5662</v>
      </c>
      <c r="I9570" s="25" t="s">
        <v>2581</v>
      </c>
      <c r="J9570" s="21" t="s">
        <v>12606</v>
      </c>
      <c r="K9570" s="21" t="s">
        <v>12598</v>
      </c>
    </row>
    <row r="9571" s="7" customFormat="1" customHeight="1" spans="1:11">
      <c r="A9571" s="23"/>
      <c r="B9571" s="22"/>
      <c r="C9571" s="23"/>
      <c r="D9571" s="21" t="s">
        <v>2357</v>
      </c>
      <c r="E9571" s="21" t="s">
        <v>1403</v>
      </c>
      <c r="F9571" s="21" t="s">
        <v>1403</v>
      </c>
      <c r="G9571" s="25" t="s">
        <v>1403</v>
      </c>
      <c r="H9571" s="21" t="s">
        <v>1403</v>
      </c>
      <c r="I9571" s="25" t="s">
        <v>1403</v>
      </c>
      <c r="J9571" s="21" t="s">
        <v>1403</v>
      </c>
      <c r="K9571" s="21" t="s">
        <v>1403</v>
      </c>
    </row>
    <row r="9572" s="7" customFormat="1" customHeight="1" spans="1:11">
      <c r="A9572" s="23"/>
      <c r="B9572" s="22"/>
      <c r="C9572" s="23"/>
      <c r="D9572" s="21" t="s">
        <v>1403</v>
      </c>
      <c r="E9572" s="21" t="s">
        <v>2358</v>
      </c>
      <c r="F9572" s="21" t="s">
        <v>1403</v>
      </c>
      <c r="G9572" s="25" t="s">
        <v>1403</v>
      </c>
      <c r="H9572" s="21" t="s">
        <v>1403</v>
      </c>
      <c r="I9572" s="25" t="s">
        <v>1403</v>
      </c>
      <c r="J9572" s="21" t="s">
        <v>1403</v>
      </c>
      <c r="K9572" s="21" t="s">
        <v>1403</v>
      </c>
    </row>
    <row r="9573" s="7" customFormat="1" customHeight="1" spans="1:11">
      <c r="A9573" s="23"/>
      <c r="B9573" s="22"/>
      <c r="C9573" s="23"/>
      <c r="D9573" s="21" t="s">
        <v>1403</v>
      </c>
      <c r="E9573" s="21" t="s">
        <v>1403</v>
      </c>
      <c r="F9573" s="21" t="s">
        <v>12497</v>
      </c>
      <c r="G9573" s="25" t="s">
        <v>2341</v>
      </c>
      <c r="H9573" s="21" t="s">
        <v>2426</v>
      </c>
      <c r="I9573" s="25" t="s">
        <v>2343</v>
      </c>
      <c r="J9573" s="21" t="s">
        <v>12607</v>
      </c>
      <c r="K9573" s="21" t="s">
        <v>12598</v>
      </c>
    </row>
    <row r="9574" s="7" customFormat="1" customHeight="1" spans="1:11">
      <c r="A9574" s="23"/>
      <c r="B9574" s="22"/>
      <c r="C9574" s="23"/>
      <c r="D9574" s="21" t="s">
        <v>1403</v>
      </c>
      <c r="E9574" s="21" t="s">
        <v>1403</v>
      </c>
      <c r="F9574" s="21" t="s">
        <v>12608</v>
      </c>
      <c r="G9574" s="25" t="s">
        <v>2341</v>
      </c>
      <c r="H9574" s="21" t="s">
        <v>2503</v>
      </c>
      <c r="I9574" s="25" t="s">
        <v>2343</v>
      </c>
      <c r="J9574" s="21" t="s">
        <v>12609</v>
      </c>
      <c r="K9574" s="21" t="s">
        <v>12598</v>
      </c>
    </row>
    <row r="9575" s="7" customFormat="1" customHeight="1" spans="1:11">
      <c r="A9575" s="23"/>
      <c r="B9575" s="22"/>
      <c r="C9575" s="23"/>
      <c r="D9575" s="21" t="s">
        <v>1403</v>
      </c>
      <c r="E9575" s="21" t="s">
        <v>2361</v>
      </c>
      <c r="F9575" s="21" t="s">
        <v>1403</v>
      </c>
      <c r="G9575" s="25" t="s">
        <v>1403</v>
      </c>
      <c r="H9575" s="21" t="s">
        <v>1403</v>
      </c>
      <c r="I9575" s="25" t="s">
        <v>1403</v>
      </c>
      <c r="J9575" s="21" t="s">
        <v>1403</v>
      </c>
      <c r="K9575" s="21" t="s">
        <v>1403</v>
      </c>
    </row>
    <row r="9576" s="7" customFormat="1" customHeight="1" spans="1:11">
      <c r="A9576" s="23"/>
      <c r="B9576" s="22"/>
      <c r="C9576" s="23"/>
      <c r="D9576" s="21" t="s">
        <v>1403</v>
      </c>
      <c r="E9576" s="21" t="s">
        <v>1403</v>
      </c>
      <c r="F9576" s="21" t="s">
        <v>12543</v>
      </c>
      <c r="G9576" s="25" t="s">
        <v>2341</v>
      </c>
      <c r="H9576" s="21" t="s">
        <v>2426</v>
      </c>
      <c r="I9576" s="25" t="s">
        <v>2343</v>
      </c>
      <c r="J9576" s="21" t="s">
        <v>12610</v>
      </c>
      <c r="K9576" s="21" t="s">
        <v>12611</v>
      </c>
    </row>
    <row r="9577" s="7" customFormat="1" customHeight="1" spans="1:11">
      <c r="A9577" s="23"/>
      <c r="B9577" s="22"/>
      <c r="C9577" s="23"/>
      <c r="D9577" s="21" t="s">
        <v>1403</v>
      </c>
      <c r="E9577" s="21" t="s">
        <v>1403</v>
      </c>
      <c r="F9577" s="21" t="s">
        <v>12612</v>
      </c>
      <c r="G9577" s="25" t="s">
        <v>2341</v>
      </c>
      <c r="H9577" s="21" t="s">
        <v>2426</v>
      </c>
      <c r="I9577" s="25" t="s">
        <v>2343</v>
      </c>
      <c r="J9577" s="21" t="s">
        <v>12613</v>
      </c>
      <c r="K9577" s="21" t="s">
        <v>12611</v>
      </c>
    </row>
    <row r="9578" s="7" customFormat="1" customHeight="1" spans="1:11">
      <c r="A9578" s="23"/>
      <c r="B9578" s="22"/>
      <c r="C9578" s="23"/>
      <c r="D9578" s="21" t="s">
        <v>1403</v>
      </c>
      <c r="E9578" s="21" t="s">
        <v>1403</v>
      </c>
      <c r="F9578" s="21" t="s">
        <v>12614</v>
      </c>
      <c r="G9578" s="25" t="s">
        <v>2341</v>
      </c>
      <c r="H9578" s="21" t="s">
        <v>12615</v>
      </c>
      <c r="I9578" s="25" t="s">
        <v>2343</v>
      </c>
      <c r="J9578" s="21" t="s">
        <v>12616</v>
      </c>
      <c r="K9578" s="21" t="s">
        <v>12617</v>
      </c>
    </row>
    <row r="9579" s="7" customFormat="1" customHeight="1" spans="1:11">
      <c r="A9579" s="23"/>
      <c r="B9579" s="22"/>
      <c r="C9579" s="23"/>
      <c r="D9579" s="21" t="s">
        <v>2373</v>
      </c>
      <c r="E9579" s="21" t="s">
        <v>1403</v>
      </c>
      <c r="F9579" s="21" t="s">
        <v>1403</v>
      </c>
      <c r="G9579" s="25" t="s">
        <v>1403</v>
      </c>
      <c r="H9579" s="21" t="s">
        <v>1403</v>
      </c>
      <c r="I9579" s="25" t="s">
        <v>1403</v>
      </c>
      <c r="J9579" s="21" t="s">
        <v>1403</v>
      </c>
      <c r="K9579" s="21" t="s">
        <v>1403</v>
      </c>
    </row>
    <row r="9580" s="7" customFormat="1" customHeight="1" spans="1:11">
      <c r="A9580" s="23"/>
      <c r="B9580" s="22"/>
      <c r="C9580" s="23"/>
      <c r="D9580" s="21" t="s">
        <v>1403</v>
      </c>
      <c r="E9580" s="21" t="s">
        <v>2374</v>
      </c>
      <c r="F9580" s="21" t="s">
        <v>1403</v>
      </c>
      <c r="G9580" s="25" t="s">
        <v>1403</v>
      </c>
      <c r="H9580" s="21" t="s">
        <v>1403</v>
      </c>
      <c r="I9580" s="25" t="s">
        <v>1403</v>
      </c>
      <c r="J9580" s="21" t="s">
        <v>1403</v>
      </c>
      <c r="K9580" s="21" t="s">
        <v>1403</v>
      </c>
    </row>
    <row r="9581" s="7" customFormat="1" customHeight="1" spans="1:11">
      <c r="A9581" s="23"/>
      <c r="B9581" s="22"/>
      <c r="C9581" s="23"/>
      <c r="D9581" s="21" t="s">
        <v>1403</v>
      </c>
      <c r="E9581" s="21" t="s">
        <v>1403</v>
      </c>
      <c r="F9581" s="21" t="s">
        <v>2375</v>
      </c>
      <c r="G9581" s="25" t="s">
        <v>2341</v>
      </c>
      <c r="H9581" s="21" t="s">
        <v>2583</v>
      </c>
      <c r="I9581" s="25" t="s">
        <v>2343</v>
      </c>
      <c r="J9581" s="21" t="s">
        <v>12618</v>
      </c>
      <c r="K9581" s="21" t="s">
        <v>12452</v>
      </c>
    </row>
    <row r="9582" s="7" customFormat="1" customHeight="1" spans="1:11">
      <c r="A9582" s="21" t="s">
        <v>12619</v>
      </c>
      <c r="B9582" s="24" t="s">
        <v>12620</v>
      </c>
      <c r="C9582" s="21" t="s">
        <v>12621</v>
      </c>
      <c r="D9582" s="23"/>
      <c r="E9582" s="23"/>
      <c r="F9582" s="23"/>
      <c r="G9582" s="22"/>
      <c r="H9582" s="23"/>
      <c r="I9582" s="22"/>
      <c r="J9582" s="23"/>
      <c r="K9582" s="23"/>
    </row>
    <row r="9583" s="7" customFormat="1" customHeight="1" spans="1:11">
      <c r="A9583" s="23"/>
      <c r="B9583" s="22"/>
      <c r="C9583" s="23"/>
      <c r="D9583" s="21" t="s">
        <v>2338</v>
      </c>
      <c r="E9583" s="21" t="s">
        <v>1403</v>
      </c>
      <c r="F9583" s="21" t="s">
        <v>1403</v>
      </c>
      <c r="G9583" s="25" t="s">
        <v>1403</v>
      </c>
      <c r="H9583" s="21" t="s">
        <v>1403</v>
      </c>
      <c r="I9583" s="25" t="s">
        <v>1403</v>
      </c>
      <c r="J9583" s="21" t="s">
        <v>1403</v>
      </c>
      <c r="K9583" s="21" t="s">
        <v>1403</v>
      </c>
    </row>
    <row r="9584" s="7" customFormat="1" customHeight="1" spans="1:11">
      <c r="A9584" s="23"/>
      <c r="B9584" s="22"/>
      <c r="C9584" s="23"/>
      <c r="D9584" s="21" t="s">
        <v>1403</v>
      </c>
      <c r="E9584" s="21" t="s">
        <v>2339</v>
      </c>
      <c r="F9584" s="21" t="s">
        <v>1403</v>
      </c>
      <c r="G9584" s="25" t="s">
        <v>1403</v>
      </c>
      <c r="H9584" s="21" t="s">
        <v>1403</v>
      </c>
      <c r="I9584" s="25" t="s">
        <v>1403</v>
      </c>
      <c r="J9584" s="21" t="s">
        <v>1403</v>
      </c>
      <c r="K9584" s="21" t="s">
        <v>1403</v>
      </c>
    </row>
    <row r="9585" s="7" customFormat="1" customHeight="1" spans="1:11">
      <c r="A9585" s="23"/>
      <c r="B9585" s="22"/>
      <c r="C9585" s="23"/>
      <c r="D9585" s="21" t="s">
        <v>1403</v>
      </c>
      <c r="E9585" s="21" t="s">
        <v>1403</v>
      </c>
      <c r="F9585" s="21" t="s">
        <v>12622</v>
      </c>
      <c r="G9585" s="25" t="s">
        <v>2341</v>
      </c>
      <c r="H9585" s="21" t="s">
        <v>2342</v>
      </c>
      <c r="I9585" s="25" t="s">
        <v>2343</v>
      </c>
      <c r="J9585" s="21" t="s">
        <v>12623</v>
      </c>
      <c r="K9585" s="21" t="s">
        <v>12624</v>
      </c>
    </row>
    <row r="9586" s="7" customFormat="1" customHeight="1" spans="1:11">
      <c r="A9586" s="23"/>
      <c r="B9586" s="22"/>
      <c r="C9586" s="23"/>
      <c r="D9586" s="21" t="s">
        <v>1403</v>
      </c>
      <c r="E9586" s="21" t="s">
        <v>1403</v>
      </c>
      <c r="F9586" s="21" t="s">
        <v>12625</v>
      </c>
      <c r="G9586" s="25" t="s">
        <v>2341</v>
      </c>
      <c r="H9586" s="21" t="s">
        <v>2376</v>
      </c>
      <c r="I9586" s="25" t="s">
        <v>2343</v>
      </c>
      <c r="J9586" s="21" t="s">
        <v>12626</v>
      </c>
      <c r="K9586" s="21" t="s">
        <v>12624</v>
      </c>
    </row>
    <row r="9587" s="7" customFormat="1" customHeight="1" spans="1:11">
      <c r="A9587" s="23"/>
      <c r="B9587" s="22"/>
      <c r="C9587" s="23"/>
      <c r="D9587" s="21" t="s">
        <v>1403</v>
      </c>
      <c r="E9587" s="21" t="s">
        <v>2949</v>
      </c>
      <c r="F9587" s="21" t="s">
        <v>1403</v>
      </c>
      <c r="G9587" s="25" t="s">
        <v>1403</v>
      </c>
      <c r="H9587" s="21" t="s">
        <v>1403</v>
      </c>
      <c r="I9587" s="25" t="s">
        <v>1403</v>
      </c>
      <c r="J9587" s="21" t="s">
        <v>1403</v>
      </c>
      <c r="K9587" s="21" t="s">
        <v>1403</v>
      </c>
    </row>
    <row r="9588" s="7" customFormat="1" customHeight="1" spans="1:11">
      <c r="A9588" s="23"/>
      <c r="B9588" s="22"/>
      <c r="C9588" s="23"/>
      <c r="D9588" s="21" t="s">
        <v>1403</v>
      </c>
      <c r="E9588" s="21" t="s">
        <v>1403</v>
      </c>
      <c r="F9588" s="21" t="s">
        <v>12627</v>
      </c>
      <c r="G9588" s="25" t="s">
        <v>2498</v>
      </c>
      <c r="H9588" s="21" t="s">
        <v>2394</v>
      </c>
      <c r="I9588" s="25" t="s">
        <v>2491</v>
      </c>
      <c r="J9588" s="21" t="s">
        <v>12628</v>
      </c>
      <c r="K9588" s="21" t="s">
        <v>12624</v>
      </c>
    </row>
    <row r="9589" s="7" customFormat="1" customHeight="1" spans="1:11">
      <c r="A9589" s="23"/>
      <c r="B9589" s="22"/>
      <c r="C9589" s="23"/>
      <c r="D9589" s="21" t="s">
        <v>2357</v>
      </c>
      <c r="E9589" s="21" t="s">
        <v>1403</v>
      </c>
      <c r="F9589" s="21" t="s">
        <v>1403</v>
      </c>
      <c r="G9589" s="25" t="s">
        <v>1403</v>
      </c>
      <c r="H9589" s="21" t="s">
        <v>1403</v>
      </c>
      <c r="I9589" s="25" t="s">
        <v>1403</v>
      </c>
      <c r="J9589" s="21" t="s">
        <v>1403</v>
      </c>
      <c r="K9589" s="21" t="s">
        <v>1403</v>
      </c>
    </row>
    <row r="9590" s="7" customFormat="1" customHeight="1" spans="1:11">
      <c r="A9590" s="23"/>
      <c r="B9590" s="22"/>
      <c r="C9590" s="23"/>
      <c r="D9590" s="21" t="s">
        <v>1403</v>
      </c>
      <c r="E9590" s="21" t="s">
        <v>2358</v>
      </c>
      <c r="F9590" s="21" t="s">
        <v>1403</v>
      </c>
      <c r="G9590" s="25" t="s">
        <v>1403</v>
      </c>
      <c r="H9590" s="21" t="s">
        <v>1403</v>
      </c>
      <c r="I9590" s="25" t="s">
        <v>1403</v>
      </c>
      <c r="J9590" s="21" t="s">
        <v>1403</v>
      </c>
      <c r="K9590" s="21" t="s">
        <v>1403</v>
      </c>
    </row>
    <row r="9591" s="7" customFormat="1" customHeight="1" spans="1:11">
      <c r="A9591" s="23"/>
      <c r="B9591" s="22"/>
      <c r="C9591" s="23"/>
      <c r="D9591" s="21" t="s">
        <v>1403</v>
      </c>
      <c r="E9591" s="21" t="s">
        <v>1403</v>
      </c>
      <c r="F9591" s="21" t="s">
        <v>12629</v>
      </c>
      <c r="G9591" s="25" t="s">
        <v>2341</v>
      </c>
      <c r="H9591" s="21" t="s">
        <v>2452</v>
      </c>
      <c r="I9591" s="25" t="s">
        <v>2343</v>
      </c>
      <c r="J9591" s="21" t="s">
        <v>12630</v>
      </c>
      <c r="K9591" s="21" t="s">
        <v>12624</v>
      </c>
    </row>
    <row r="9592" s="7" customFormat="1" customHeight="1" spans="1:11">
      <c r="A9592" s="23"/>
      <c r="B9592" s="22"/>
      <c r="C9592" s="23"/>
      <c r="D9592" s="21" t="s">
        <v>1403</v>
      </c>
      <c r="E9592" s="21" t="s">
        <v>1403</v>
      </c>
      <c r="F9592" s="21" t="s">
        <v>12631</v>
      </c>
      <c r="G9592" s="25" t="s">
        <v>2341</v>
      </c>
      <c r="H9592" s="21" t="s">
        <v>12632</v>
      </c>
      <c r="I9592" s="25" t="s">
        <v>2343</v>
      </c>
      <c r="J9592" s="21" t="s">
        <v>12633</v>
      </c>
      <c r="K9592" s="21" t="s">
        <v>12624</v>
      </c>
    </row>
    <row r="9593" s="7" customFormat="1" customHeight="1" spans="1:11">
      <c r="A9593" s="23"/>
      <c r="B9593" s="22"/>
      <c r="C9593" s="23"/>
      <c r="D9593" s="21" t="s">
        <v>1403</v>
      </c>
      <c r="E9593" s="21" t="s">
        <v>1403</v>
      </c>
      <c r="F9593" s="21" t="s">
        <v>12634</v>
      </c>
      <c r="G9593" s="25" t="s">
        <v>2341</v>
      </c>
      <c r="H9593" s="21" t="s">
        <v>5780</v>
      </c>
      <c r="I9593" s="25" t="s">
        <v>2343</v>
      </c>
      <c r="J9593" s="21" t="s">
        <v>12635</v>
      </c>
      <c r="K9593" s="21" t="s">
        <v>12624</v>
      </c>
    </row>
    <row r="9594" s="7" customFormat="1" customHeight="1" spans="1:11">
      <c r="A9594" s="23"/>
      <c r="B9594" s="22"/>
      <c r="C9594" s="23"/>
      <c r="D9594" s="21" t="s">
        <v>1403</v>
      </c>
      <c r="E9594" s="21" t="s">
        <v>2361</v>
      </c>
      <c r="F9594" s="21" t="s">
        <v>1403</v>
      </c>
      <c r="G9594" s="25" t="s">
        <v>1403</v>
      </c>
      <c r="H9594" s="21" t="s">
        <v>1403</v>
      </c>
      <c r="I9594" s="25" t="s">
        <v>1403</v>
      </c>
      <c r="J9594" s="21" t="s">
        <v>1403</v>
      </c>
      <c r="K9594" s="21" t="s">
        <v>1403</v>
      </c>
    </row>
    <row r="9595" s="7" customFormat="1" customHeight="1" spans="1:11">
      <c r="A9595" s="23"/>
      <c r="B9595" s="22"/>
      <c r="C9595" s="23"/>
      <c r="D9595" s="21" t="s">
        <v>1403</v>
      </c>
      <c r="E9595" s="21" t="s">
        <v>1403</v>
      </c>
      <c r="F9595" s="21" t="s">
        <v>12636</v>
      </c>
      <c r="G9595" s="25" t="s">
        <v>2354</v>
      </c>
      <c r="H9595" s="21" t="s">
        <v>2603</v>
      </c>
      <c r="I9595" s="25" t="s">
        <v>2343</v>
      </c>
      <c r="J9595" s="21" t="s">
        <v>12637</v>
      </c>
      <c r="K9595" s="21" t="s">
        <v>12624</v>
      </c>
    </row>
    <row r="9596" s="7" customFormat="1" customHeight="1" spans="1:11">
      <c r="A9596" s="23"/>
      <c r="B9596" s="22"/>
      <c r="C9596" s="23"/>
      <c r="D9596" s="21" t="s">
        <v>1403</v>
      </c>
      <c r="E9596" s="21" t="s">
        <v>1403</v>
      </c>
      <c r="F9596" s="21" t="s">
        <v>12638</v>
      </c>
      <c r="G9596" s="25" t="s">
        <v>2354</v>
      </c>
      <c r="H9596" s="21" t="s">
        <v>2452</v>
      </c>
      <c r="I9596" s="25" t="s">
        <v>2343</v>
      </c>
      <c r="J9596" s="21" t="s">
        <v>12639</v>
      </c>
      <c r="K9596" s="21" t="s">
        <v>12624</v>
      </c>
    </row>
    <row r="9597" s="7" customFormat="1" customHeight="1" spans="1:11">
      <c r="A9597" s="23"/>
      <c r="B9597" s="22"/>
      <c r="C9597" s="23"/>
      <c r="D9597" s="21" t="s">
        <v>1403</v>
      </c>
      <c r="E9597" s="21" t="s">
        <v>1403</v>
      </c>
      <c r="F9597" s="21" t="s">
        <v>12640</v>
      </c>
      <c r="G9597" s="25" t="s">
        <v>2341</v>
      </c>
      <c r="H9597" s="21" t="s">
        <v>2342</v>
      </c>
      <c r="I9597" s="25" t="s">
        <v>2343</v>
      </c>
      <c r="J9597" s="21" t="s">
        <v>12641</v>
      </c>
      <c r="K9597" s="21" t="s">
        <v>12624</v>
      </c>
    </row>
    <row r="9598" s="7" customFormat="1" customHeight="1" spans="1:11">
      <c r="A9598" s="23"/>
      <c r="B9598" s="22"/>
      <c r="C9598" s="23"/>
      <c r="D9598" s="21" t="s">
        <v>1403</v>
      </c>
      <c r="E9598" s="21" t="s">
        <v>2578</v>
      </c>
      <c r="F9598" s="21" t="s">
        <v>1403</v>
      </c>
      <c r="G9598" s="25" t="s">
        <v>1403</v>
      </c>
      <c r="H9598" s="21" t="s">
        <v>1403</v>
      </c>
      <c r="I9598" s="25" t="s">
        <v>1403</v>
      </c>
      <c r="J9598" s="21" t="s">
        <v>1403</v>
      </c>
      <c r="K9598" s="21" t="s">
        <v>1403</v>
      </c>
    </row>
    <row r="9599" s="7" customFormat="1" customHeight="1" spans="1:11">
      <c r="A9599" s="23"/>
      <c r="B9599" s="22"/>
      <c r="C9599" s="23"/>
      <c r="D9599" s="21" t="s">
        <v>1403</v>
      </c>
      <c r="E9599" s="21" t="s">
        <v>1403</v>
      </c>
      <c r="F9599" s="21" t="s">
        <v>12642</v>
      </c>
      <c r="G9599" s="25" t="s">
        <v>2341</v>
      </c>
      <c r="H9599" s="21" t="s">
        <v>2342</v>
      </c>
      <c r="I9599" s="25" t="s">
        <v>2343</v>
      </c>
      <c r="J9599" s="21" t="s">
        <v>12643</v>
      </c>
      <c r="K9599" s="21" t="s">
        <v>12624</v>
      </c>
    </row>
    <row r="9600" s="7" customFormat="1" customHeight="1" spans="1:11">
      <c r="A9600" s="23"/>
      <c r="B9600" s="22"/>
      <c r="C9600" s="23"/>
      <c r="D9600" s="21" t="s">
        <v>1403</v>
      </c>
      <c r="E9600" s="21" t="s">
        <v>1403</v>
      </c>
      <c r="F9600" s="21" t="s">
        <v>12644</v>
      </c>
      <c r="G9600" s="25" t="s">
        <v>2341</v>
      </c>
      <c r="H9600" s="21" t="s">
        <v>2342</v>
      </c>
      <c r="I9600" s="25" t="s">
        <v>2343</v>
      </c>
      <c r="J9600" s="21" t="s">
        <v>12645</v>
      </c>
      <c r="K9600" s="21" t="s">
        <v>12624</v>
      </c>
    </row>
    <row r="9601" s="7" customFormat="1" customHeight="1" spans="1:11">
      <c r="A9601" s="23"/>
      <c r="B9601" s="22"/>
      <c r="C9601" s="23"/>
      <c r="D9601" s="21" t="s">
        <v>2373</v>
      </c>
      <c r="E9601" s="21" t="s">
        <v>1403</v>
      </c>
      <c r="F9601" s="21" t="s">
        <v>1403</v>
      </c>
      <c r="G9601" s="25" t="s">
        <v>1403</v>
      </c>
      <c r="H9601" s="21" t="s">
        <v>1403</v>
      </c>
      <c r="I9601" s="25" t="s">
        <v>1403</v>
      </c>
      <c r="J9601" s="21" t="s">
        <v>1403</v>
      </c>
      <c r="K9601" s="21" t="s">
        <v>1403</v>
      </c>
    </row>
    <row r="9602" s="7" customFormat="1" customHeight="1" spans="1:11">
      <c r="A9602" s="23"/>
      <c r="B9602" s="22"/>
      <c r="C9602" s="23"/>
      <c r="D9602" s="21" t="s">
        <v>1403</v>
      </c>
      <c r="E9602" s="21" t="s">
        <v>2374</v>
      </c>
      <c r="F9602" s="21" t="s">
        <v>1403</v>
      </c>
      <c r="G9602" s="25" t="s">
        <v>1403</v>
      </c>
      <c r="H9602" s="21" t="s">
        <v>1403</v>
      </c>
      <c r="I9602" s="25" t="s">
        <v>1403</v>
      </c>
      <c r="J9602" s="21" t="s">
        <v>1403</v>
      </c>
      <c r="K9602" s="21" t="s">
        <v>1403</v>
      </c>
    </row>
    <row r="9603" s="7" customFormat="1" customHeight="1" spans="1:11">
      <c r="A9603" s="23"/>
      <c r="B9603" s="22"/>
      <c r="C9603" s="23"/>
      <c r="D9603" s="21" t="s">
        <v>1403</v>
      </c>
      <c r="E9603" s="21" t="s">
        <v>1403</v>
      </c>
      <c r="F9603" s="21" t="s">
        <v>12646</v>
      </c>
      <c r="G9603" s="25" t="s">
        <v>2341</v>
      </c>
      <c r="H9603" s="21" t="s">
        <v>2376</v>
      </c>
      <c r="I9603" s="25" t="s">
        <v>2343</v>
      </c>
      <c r="J9603" s="21" t="s">
        <v>12647</v>
      </c>
      <c r="K9603" s="21" t="s">
        <v>12624</v>
      </c>
    </row>
    <row r="9604" s="7" customFormat="1" customHeight="1" spans="1:11">
      <c r="A9604" s="21" t="s">
        <v>12648</v>
      </c>
      <c r="B9604" s="24" t="s">
        <v>12649</v>
      </c>
      <c r="C9604" s="21" t="s">
        <v>12650</v>
      </c>
      <c r="D9604" s="23"/>
      <c r="E9604" s="23"/>
      <c r="F9604" s="23"/>
      <c r="G9604" s="22"/>
      <c r="H9604" s="23"/>
      <c r="I9604" s="22"/>
      <c r="J9604" s="23"/>
      <c r="K9604" s="23"/>
    </row>
    <row r="9605" s="7" customFormat="1" customHeight="1" spans="1:11">
      <c r="A9605" s="23"/>
      <c r="B9605" s="22"/>
      <c r="C9605" s="23"/>
      <c r="D9605" s="21" t="s">
        <v>2338</v>
      </c>
      <c r="E9605" s="21" t="s">
        <v>1403</v>
      </c>
      <c r="F9605" s="21" t="s">
        <v>1403</v>
      </c>
      <c r="G9605" s="25" t="s">
        <v>1403</v>
      </c>
      <c r="H9605" s="21" t="s">
        <v>1403</v>
      </c>
      <c r="I9605" s="25" t="s">
        <v>1403</v>
      </c>
      <c r="J9605" s="21" t="s">
        <v>1403</v>
      </c>
      <c r="K9605" s="21" t="s">
        <v>1403</v>
      </c>
    </row>
    <row r="9606" s="7" customFormat="1" customHeight="1" spans="1:11">
      <c r="A9606" s="23"/>
      <c r="B9606" s="22"/>
      <c r="C9606" s="23"/>
      <c r="D9606" s="21" t="s">
        <v>1403</v>
      </c>
      <c r="E9606" s="21" t="s">
        <v>2339</v>
      </c>
      <c r="F9606" s="21" t="s">
        <v>1403</v>
      </c>
      <c r="G9606" s="25" t="s">
        <v>1403</v>
      </c>
      <c r="H9606" s="21" t="s">
        <v>1403</v>
      </c>
      <c r="I9606" s="25" t="s">
        <v>1403</v>
      </c>
      <c r="J9606" s="21" t="s">
        <v>1403</v>
      </c>
      <c r="K9606" s="21" t="s">
        <v>1403</v>
      </c>
    </row>
    <row r="9607" s="7" customFormat="1" customHeight="1" spans="1:11">
      <c r="A9607" s="23"/>
      <c r="B9607" s="22"/>
      <c r="C9607" s="23"/>
      <c r="D9607" s="21" t="s">
        <v>1403</v>
      </c>
      <c r="E9607" s="21" t="s">
        <v>1403</v>
      </c>
      <c r="F9607" s="21" t="s">
        <v>12651</v>
      </c>
      <c r="G9607" s="25" t="s">
        <v>2341</v>
      </c>
      <c r="H9607" s="21" t="s">
        <v>2355</v>
      </c>
      <c r="I9607" s="25" t="s">
        <v>2384</v>
      </c>
      <c r="J9607" s="21" t="s">
        <v>12652</v>
      </c>
      <c r="K9607" s="21" t="s">
        <v>12653</v>
      </c>
    </row>
    <row r="9608" s="7" customFormat="1" customHeight="1" spans="1:11">
      <c r="A9608" s="23"/>
      <c r="B9608" s="22"/>
      <c r="C9608" s="23"/>
      <c r="D9608" s="21" t="s">
        <v>2357</v>
      </c>
      <c r="E9608" s="21" t="s">
        <v>1403</v>
      </c>
      <c r="F9608" s="21" t="s">
        <v>1403</v>
      </c>
      <c r="G9608" s="25" t="s">
        <v>1403</v>
      </c>
      <c r="H9608" s="21" t="s">
        <v>1403</v>
      </c>
      <c r="I9608" s="25" t="s">
        <v>1403</v>
      </c>
      <c r="J9608" s="21" t="s">
        <v>1403</v>
      </c>
      <c r="K9608" s="21" t="s">
        <v>1403</v>
      </c>
    </row>
    <row r="9609" s="7" customFormat="1" customHeight="1" spans="1:11">
      <c r="A9609" s="23"/>
      <c r="B9609" s="22"/>
      <c r="C9609" s="23"/>
      <c r="D9609" s="21" t="s">
        <v>1403</v>
      </c>
      <c r="E9609" s="21" t="s">
        <v>2358</v>
      </c>
      <c r="F9609" s="21" t="s">
        <v>1403</v>
      </c>
      <c r="G9609" s="25" t="s">
        <v>1403</v>
      </c>
      <c r="H9609" s="21" t="s">
        <v>1403</v>
      </c>
      <c r="I9609" s="25" t="s">
        <v>1403</v>
      </c>
      <c r="J9609" s="21" t="s">
        <v>1403</v>
      </c>
      <c r="K9609" s="21" t="s">
        <v>1403</v>
      </c>
    </row>
    <row r="9610" s="7" customFormat="1" customHeight="1" spans="1:11">
      <c r="A9610" s="23"/>
      <c r="B9610" s="22"/>
      <c r="C9610" s="23"/>
      <c r="D9610" s="21" t="s">
        <v>1403</v>
      </c>
      <c r="E9610" s="21" t="s">
        <v>1403</v>
      </c>
      <c r="F9610" s="21" t="s">
        <v>12654</v>
      </c>
      <c r="G9610" s="25" t="s">
        <v>2341</v>
      </c>
      <c r="H9610" s="21" t="s">
        <v>2866</v>
      </c>
      <c r="I9610" s="25" t="s">
        <v>2516</v>
      </c>
      <c r="J9610" s="21" t="s">
        <v>12655</v>
      </c>
      <c r="K9610" s="21" t="s">
        <v>12653</v>
      </c>
    </row>
    <row r="9611" s="7" customFormat="1" customHeight="1" spans="1:11">
      <c r="A9611" s="23"/>
      <c r="B9611" s="22"/>
      <c r="C9611" s="23"/>
      <c r="D9611" s="21" t="s">
        <v>2373</v>
      </c>
      <c r="E9611" s="21" t="s">
        <v>1403</v>
      </c>
      <c r="F9611" s="21" t="s">
        <v>1403</v>
      </c>
      <c r="G9611" s="25" t="s">
        <v>1403</v>
      </c>
      <c r="H9611" s="21" t="s">
        <v>1403</v>
      </c>
      <c r="I9611" s="25" t="s">
        <v>1403</v>
      </c>
      <c r="J9611" s="21" t="s">
        <v>1403</v>
      </c>
      <c r="K9611" s="21" t="s">
        <v>1403</v>
      </c>
    </row>
    <row r="9612" s="7" customFormat="1" customHeight="1" spans="1:11">
      <c r="A9612" s="23"/>
      <c r="B9612" s="22"/>
      <c r="C9612" s="23"/>
      <c r="D9612" s="21" t="s">
        <v>1403</v>
      </c>
      <c r="E9612" s="21" t="s">
        <v>2374</v>
      </c>
      <c r="F9612" s="21" t="s">
        <v>1403</v>
      </c>
      <c r="G9612" s="25" t="s">
        <v>1403</v>
      </c>
      <c r="H9612" s="21" t="s">
        <v>1403</v>
      </c>
      <c r="I9612" s="25" t="s">
        <v>1403</v>
      </c>
      <c r="J9612" s="21" t="s">
        <v>1403</v>
      </c>
      <c r="K9612" s="21" t="s">
        <v>1403</v>
      </c>
    </row>
    <row r="9613" s="7" customFormat="1" customHeight="1" spans="1:11">
      <c r="A9613" s="23"/>
      <c r="B9613" s="22"/>
      <c r="C9613" s="23"/>
      <c r="D9613" s="21" t="s">
        <v>1403</v>
      </c>
      <c r="E9613" s="21" t="s">
        <v>1403</v>
      </c>
      <c r="F9613" s="21" t="s">
        <v>5755</v>
      </c>
      <c r="G9613" s="25" t="s">
        <v>2354</v>
      </c>
      <c r="H9613" s="21" t="s">
        <v>2394</v>
      </c>
      <c r="I9613" s="25" t="s">
        <v>2343</v>
      </c>
      <c r="J9613" s="21" t="s">
        <v>5755</v>
      </c>
      <c r="K9613" s="21" t="s">
        <v>12653</v>
      </c>
    </row>
    <row r="9614" s="7" customFormat="1" customHeight="1" spans="1:11">
      <c r="A9614" s="21" t="s">
        <v>12656</v>
      </c>
      <c r="B9614" s="22"/>
      <c r="C9614" s="23"/>
      <c r="D9614" s="23"/>
      <c r="E9614" s="23"/>
      <c r="F9614" s="23"/>
      <c r="G9614" s="22"/>
      <c r="H9614" s="23"/>
      <c r="I9614" s="22"/>
      <c r="J9614" s="23"/>
      <c r="K9614" s="23"/>
    </row>
    <row r="9615" s="7" customFormat="1" customHeight="1" spans="1:11">
      <c r="A9615" s="21" t="s">
        <v>12657</v>
      </c>
      <c r="B9615" s="24" t="s">
        <v>12658</v>
      </c>
      <c r="C9615" s="21" t="s">
        <v>12659</v>
      </c>
      <c r="D9615" s="23"/>
      <c r="E9615" s="23"/>
      <c r="F9615" s="23"/>
      <c r="G9615" s="22"/>
      <c r="H9615" s="23"/>
      <c r="I9615" s="22"/>
      <c r="J9615" s="23"/>
      <c r="K9615" s="23"/>
    </row>
    <row r="9616" s="7" customFormat="1" customHeight="1" spans="1:11">
      <c r="A9616" s="23"/>
      <c r="B9616" s="22"/>
      <c r="C9616" s="23"/>
      <c r="D9616" s="21" t="s">
        <v>2338</v>
      </c>
      <c r="E9616" s="21" t="s">
        <v>1403</v>
      </c>
      <c r="F9616" s="21" t="s">
        <v>1403</v>
      </c>
      <c r="G9616" s="25" t="s">
        <v>1403</v>
      </c>
      <c r="H9616" s="21" t="s">
        <v>1403</v>
      </c>
      <c r="I9616" s="25" t="s">
        <v>1403</v>
      </c>
      <c r="J9616" s="21" t="s">
        <v>1403</v>
      </c>
      <c r="K9616" s="21" t="s">
        <v>1403</v>
      </c>
    </row>
    <row r="9617" s="7" customFormat="1" customHeight="1" spans="1:11">
      <c r="A9617" s="23"/>
      <c r="B9617" s="22"/>
      <c r="C9617" s="23"/>
      <c r="D9617" s="21" t="s">
        <v>1403</v>
      </c>
      <c r="E9617" s="21" t="s">
        <v>2339</v>
      </c>
      <c r="F9617" s="21" t="s">
        <v>1403</v>
      </c>
      <c r="G9617" s="25" t="s">
        <v>1403</v>
      </c>
      <c r="H9617" s="21" t="s">
        <v>1403</v>
      </c>
      <c r="I9617" s="25" t="s">
        <v>1403</v>
      </c>
      <c r="J9617" s="21" t="s">
        <v>1403</v>
      </c>
      <c r="K9617" s="21" t="s">
        <v>1403</v>
      </c>
    </row>
    <row r="9618" s="7" customFormat="1" customHeight="1" spans="1:11">
      <c r="A9618" s="23"/>
      <c r="B9618" s="22"/>
      <c r="C9618" s="23"/>
      <c r="D9618" s="21" t="s">
        <v>1403</v>
      </c>
      <c r="E9618" s="21" t="s">
        <v>1403</v>
      </c>
      <c r="F9618" s="21" t="s">
        <v>12660</v>
      </c>
      <c r="G9618" s="25" t="s">
        <v>2341</v>
      </c>
      <c r="H9618" s="21" t="s">
        <v>2499</v>
      </c>
      <c r="I9618" s="25" t="s">
        <v>2516</v>
      </c>
      <c r="J9618" s="21" t="s">
        <v>12661</v>
      </c>
      <c r="K9618" s="21" t="s">
        <v>12475</v>
      </c>
    </row>
    <row r="9619" s="7" customFormat="1" customHeight="1" spans="1:11">
      <c r="A9619" s="23"/>
      <c r="B9619" s="22"/>
      <c r="C9619" s="23"/>
      <c r="D9619" s="21" t="s">
        <v>1403</v>
      </c>
      <c r="E9619" s="21" t="s">
        <v>1403</v>
      </c>
      <c r="F9619" s="21" t="s">
        <v>12662</v>
      </c>
      <c r="G9619" s="25" t="s">
        <v>2341</v>
      </c>
      <c r="H9619" s="21" t="s">
        <v>3677</v>
      </c>
      <c r="I9619" s="25" t="s">
        <v>9919</v>
      </c>
      <c r="J9619" s="21" t="s">
        <v>12663</v>
      </c>
      <c r="K9619" s="21" t="s">
        <v>12664</v>
      </c>
    </row>
    <row r="9620" s="7" customFormat="1" customHeight="1" spans="1:11">
      <c r="A9620" s="23"/>
      <c r="B9620" s="22"/>
      <c r="C9620" s="23"/>
      <c r="D9620" s="21" t="s">
        <v>1403</v>
      </c>
      <c r="E9620" s="21" t="s">
        <v>1403</v>
      </c>
      <c r="F9620" s="21" t="s">
        <v>12665</v>
      </c>
      <c r="G9620" s="25" t="s">
        <v>2899</v>
      </c>
      <c r="H9620" s="21" t="s">
        <v>2731</v>
      </c>
      <c r="I9620" s="25" t="s">
        <v>2871</v>
      </c>
      <c r="J9620" s="21" t="s">
        <v>12666</v>
      </c>
      <c r="K9620" s="21" t="s">
        <v>12667</v>
      </c>
    </row>
    <row r="9621" s="7" customFormat="1" customHeight="1" spans="1:11">
      <c r="A9621" s="23"/>
      <c r="B9621" s="22"/>
      <c r="C9621" s="23"/>
      <c r="D9621" s="21" t="s">
        <v>1403</v>
      </c>
      <c r="E9621" s="21" t="s">
        <v>2352</v>
      </c>
      <c r="F9621" s="21" t="s">
        <v>1403</v>
      </c>
      <c r="G9621" s="25" t="s">
        <v>1403</v>
      </c>
      <c r="H9621" s="21" t="s">
        <v>1403</v>
      </c>
      <c r="I9621" s="25" t="s">
        <v>1403</v>
      </c>
      <c r="J9621" s="21" t="s">
        <v>1403</v>
      </c>
      <c r="K9621" s="21" t="s">
        <v>1403</v>
      </c>
    </row>
    <row r="9622" s="7" customFormat="1" customHeight="1" spans="1:11">
      <c r="A9622" s="23"/>
      <c r="B9622" s="22"/>
      <c r="C9622" s="23"/>
      <c r="D9622" s="21" t="s">
        <v>1403</v>
      </c>
      <c r="E9622" s="21" t="s">
        <v>1403</v>
      </c>
      <c r="F9622" s="21" t="s">
        <v>12533</v>
      </c>
      <c r="G9622" s="25" t="s">
        <v>2341</v>
      </c>
      <c r="H9622" s="21" t="s">
        <v>2342</v>
      </c>
      <c r="I9622" s="25" t="s">
        <v>2343</v>
      </c>
      <c r="J9622" s="21" t="s">
        <v>12668</v>
      </c>
      <c r="K9622" s="21" t="s">
        <v>12669</v>
      </c>
    </row>
    <row r="9623" s="7" customFormat="1" customHeight="1" spans="1:11">
      <c r="A9623" s="23"/>
      <c r="B9623" s="22"/>
      <c r="C9623" s="23"/>
      <c r="D9623" s="21" t="s">
        <v>1403</v>
      </c>
      <c r="E9623" s="21" t="s">
        <v>1403</v>
      </c>
      <c r="F9623" s="21" t="s">
        <v>12535</v>
      </c>
      <c r="G9623" s="25" t="s">
        <v>2341</v>
      </c>
      <c r="H9623" s="21" t="s">
        <v>2342</v>
      </c>
      <c r="I9623" s="25" t="s">
        <v>2343</v>
      </c>
      <c r="J9623" s="21" t="s">
        <v>12670</v>
      </c>
      <c r="K9623" s="21" t="s">
        <v>12671</v>
      </c>
    </row>
    <row r="9624" s="7" customFormat="1" customHeight="1" spans="1:11">
      <c r="A9624" s="23"/>
      <c r="B9624" s="22"/>
      <c r="C9624" s="23"/>
      <c r="D9624" s="21" t="s">
        <v>1403</v>
      </c>
      <c r="E9624" s="21" t="s">
        <v>2389</v>
      </c>
      <c r="F9624" s="21" t="s">
        <v>1403</v>
      </c>
      <c r="G9624" s="25" t="s">
        <v>1403</v>
      </c>
      <c r="H9624" s="21" t="s">
        <v>1403</v>
      </c>
      <c r="I9624" s="25" t="s">
        <v>1403</v>
      </c>
      <c r="J9624" s="21" t="s">
        <v>1403</v>
      </c>
      <c r="K9624" s="21" t="s">
        <v>1403</v>
      </c>
    </row>
    <row r="9625" s="7" customFormat="1" customHeight="1" spans="1:11">
      <c r="A9625" s="23"/>
      <c r="B9625" s="22"/>
      <c r="C9625" s="23"/>
      <c r="D9625" s="21" t="s">
        <v>1403</v>
      </c>
      <c r="E9625" s="21" t="s">
        <v>1403</v>
      </c>
      <c r="F9625" s="21" t="s">
        <v>12672</v>
      </c>
      <c r="G9625" s="25" t="s">
        <v>2341</v>
      </c>
      <c r="H9625" s="21" t="s">
        <v>12673</v>
      </c>
      <c r="I9625" s="25" t="s">
        <v>10296</v>
      </c>
      <c r="J9625" s="21" t="s">
        <v>12674</v>
      </c>
      <c r="K9625" s="21" t="s">
        <v>12675</v>
      </c>
    </row>
    <row r="9626" s="7" customFormat="1" customHeight="1" spans="1:11">
      <c r="A9626" s="23"/>
      <c r="B9626" s="22"/>
      <c r="C9626" s="23"/>
      <c r="D9626" s="21" t="s">
        <v>2357</v>
      </c>
      <c r="E9626" s="21" t="s">
        <v>1403</v>
      </c>
      <c r="F9626" s="21" t="s">
        <v>1403</v>
      </c>
      <c r="G9626" s="25" t="s">
        <v>1403</v>
      </c>
      <c r="H9626" s="21" t="s">
        <v>1403</v>
      </c>
      <c r="I9626" s="25" t="s">
        <v>1403</v>
      </c>
      <c r="J9626" s="21" t="s">
        <v>1403</v>
      </c>
      <c r="K9626" s="21" t="s">
        <v>1403</v>
      </c>
    </row>
    <row r="9627" s="7" customFormat="1" customHeight="1" spans="1:11">
      <c r="A9627" s="23"/>
      <c r="B9627" s="22"/>
      <c r="C9627" s="23"/>
      <c r="D9627" s="21" t="s">
        <v>1403</v>
      </c>
      <c r="E9627" s="21" t="s">
        <v>2358</v>
      </c>
      <c r="F9627" s="21" t="s">
        <v>1403</v>
      </c>
      <c r="G9627" s="25" t="s">
        <v>1403</v>
      </c>
      <c r="H9627" s="21" t="s">
        <v>1403</v>
      </c>
      <c r="I9627" s="25" t="s">
        <v>1403</v>
      </c>
      <c r="J9627" s="21" t="s">
        <v>1403</v>
      </c>
      <c r="K9627" s="21" t="s">
        <v>1403</v>
      </c>
    </row>
    <row r="9628" s="7" customFormat="1" customHeight="1" spans="1:11">
      <c r="A9628" s="23"/>
      <c r="B9628" s="22"/>
      <c r="C9628" s="23"/>
      <c r="D9628" s="21" t="s">
        <v>1403</v>
      </c>
      <c r="E9628" s="21" t="s">
        <v>1403</v>
      </c>
      <c r="F9628" s="21" t="s">
        <v>12676</v>
      </c>
      <c r="G9628" s="25" t="s">
        <v>2341</v>
      </c>
      <c r="H9628" s="21" t="s">
        <v>2342</v>
      </c>
      <c r="I9628" s="25" t="s">
        <v>2343</v>
      </c>
      <c r="J9628" s="21" t="s">
        <v>12677</v>
      </c>
      <c r="K9628" s="21" t="s">
        <v>12678</v>
      </c>
    </row>
    <row r="9629" s="7" customFormat="1" customHeight="1" spans="1:11">
      <c r="A9629" s="23"/>
      <c r="B9629" s="22"/>
      <c r="C9629" s="23"/>
      <c r="D9629" s="21" t="s">
        <v>1403</v>
      </c>
      <c r="E9629" s="21" t="s">
        <v>2361</v>
      </c>
      <c r="F9629" s="21" t="s">
        <v>1403</v>
      </c>
      <c r="G9629" s="25" t="s">
        <v>1403</v>
      </c>
      <c r="H9629" s="21" t="s">
        <v>1403</v>
      </c>
      <c r="I9629" s="25" t="s">
        <v>1403</v>
      </c>
      <c r="J9629" s="21" t="s">
        <v>1403</v>
      </c>
      <c r="K9629" s="21" t="s">
        <v>1403</v>
      </c>
    </row>
    <row r="9630" s="7" customFormat="1" customHeight="1" spans="1:11">
      <c r="A9630" s="23"/>
      <c r="B9630" s="22"/>
      <c r="C9630" s="23"/>
      <c r="D9630" s="21" t="s">
        <v>1403</v>
      </c>
      <c r="E9630" s="21" t="s">
        <v>1403</v>
      </c>
      <c r="F9630" s="21" t="s">
        <v>12679</v>
      </c>
      <c r="G9630" s="25" t="s">
        <v>2498</v>
      </c>
      <c r="H9630" s="21" t="s">
        <v>12680</v>
      </c>
      <c r="I9630" s="25" t="s">
        <v>2581</v>
      </c>
      <c r="J9630" s="21" t="s">
        <v>12681</v>
      </c>
      <c r="K9630" s="21" t="s">
        <v>12682</v>
      </c>
    </row>
    <row r="9631" s="7" customFormat="1" customHeight="1" spans="1:11">
      <c r="A9631" s="23"/>
      <c r="B9631" s="22"/>
      <c r="C9631" s="23"/>
      <c r="D9631" s="21" t="s">
        <v>2373</v>
      </c>
      <c r="E9631" s="21" t="s">
        <v>1403</v>
      </c>
      <c r="F9631" s="21" t="s">
        <v>1403</v>
      </c>
      <c r="G9631" s="25" t="s">
        <v>1403</v>
      </c>
      <c r="H9631" s="21" t="s">
        <v>1403</v>
      </c>
      <c r="I9631" s="25" t="s">
        <v>1403</v>
      </c>
      <c r="J9631" s="21" t="s">
        <v>1403</v>
      </c>
      <c r="K9631" s="21" t="s">
        <v>1403</v>
      </c>
    </row>
    <row r="9632" s="7" customFormat="1" customHeight="1" spans="1:11">
      <c r="A9632" s="23"/>
      <c r="B9632" s="22"/>
      <c r="C9632" s="23"/>
      <c r="D9632" s="21" t="s">
        <v>1403</v>
      </c>
      <c r="E9632" s="21" t="s">
        <v>2374</v>
      </c>
      <c r="F9632" s="21" t="s">
        <v>1403</v>
      </c>
      <c r="G9632" s="25" t="s">
        <v>1403</v>
      </c>
      <c r="H9632" s="21" t="s">
        <v>1403</v>
      </c>
      <c r="I9632" s="25" t="s">
        <v>1403</v>
      </c>
      <c r="J9632" s="21" t="s">
        <v>1403</v>
      </c>
      <c r="K9632" s="21" t="s">
        <v>1403</v>
      </c>
    </row>
    <row r="9633" s="7" customFormat="1" customHeight="1" spans="1:11">
      <c r="A9633" s="23"/>
      <c r="B9633" s="22"/>
      <c r="C9633" s="23"/>
      <c r="D9633" s="21" t="s">
        <v>1403</v>
      </c>
      <c r="E9633" s="21" t="s">
        <v>1403</v>
      </c>
      <c r="F9633" s="21" t="s">
        <v>2375</v>
      </c>
      <c r="G9633" s="25" t="s">
        <v>2354</v>
      </c>
      <c r="H9633" s="21" t="s">
        <v>2622</v>
      </c>
      <c r="I9633" s="25" t="s">
        <v>2343</v>
      </c>
      <c r="J9633" s="21" t="s">
        <v>12683</v>
      </c>
      <c r="K9633" s="21" t="s">
        <v>2397</v>
      </c>
    </row>
    <row r="9634" s="7" customFormat="1" customHeight="1" spans="1:11">
      <c r="A9634" s="21" t="s">
        <v>12684</v>
      </c>
      <c r="B9634" s="24" t="s">
        <v>12685</v>
      </c>
      <c r="C9634" s="21" t="s">
        <v>12686</v>
      </c>
      <c r="D9634" s="23"/>
      <c r="E9634" s="23"/>
      <c r="F9634" s="23"/>
      <c r="G9634" s="22"/>
      <c r="H9634" s="23"/>
      <c r="I9634" s="22"/>
      <c r="J9634" s="23"/>
      <c r="K9634" s="23"/>
    </row>
    <row r="9635" s="7" customFormat="1" customHeight="1" spans="1:11">
      <c r="A9635" s="23"/>
      <c r="B9635" s="22"/>
      <c r="C9635" s="23"/>
      <c r="D9635" s="21" t="s">
        <v>2338</v>
      </c>
      <c r="E9635" s="21" t="s">
        <v>1403</v>
      </c>
      <c r="F9635" s="21" t="s">
        <v>1403</v>
      </c>
      <c r="G9635" s="25" t="s">
        <v>1403</v>
      </c>
      <c r="H9635" s="21" t="s">
        <v>1403</v>
      </c>
      <c r="I9635" s="25" t="s">
        <v>1403</v>
      </c>
      <c r="J9635" s="21" t="s">
        <v>1403</v>
      </c>
      <c r="K9635" s="21" t="s">
        <v>1403</v>
      </c>
    </row>
    <row r="9636" s="7" customFormat="1" customHeight="1" spans="1:11">
      <c r="A9636" s="23"/>
      <c r="B9636" s="22"/>
      <c r="C9636" s="23"/>
      <c r="D9636" s="21" t="s">
        <v>1403</v>
      </c>
      <c r="E9636" s="21" t="s">
        <v>2339</v>
      </c>
      <c r="F9636" s="21" t="s">
        <v>1403</v>
      </c>
      <c r="G9636" s="25" t="s">
        <v>1403</v>
      </c>
      <c r="H9636" s="21" t="s">
        <v>1403</v>
      </c>
      <c r="I9636" s="25" t="s">
        <v>1403</v>
      </c>
      <c r="J9636" s="21" t="s">
        <v>1403</v>
      </c>
      <c r="K9636" s="21" t="s">
        <v>1403</v>
      </c>
    </row>
    <row r="9637" s="7" customFormat="1" customHeight="1" spans="1:11">
      <c r="A9637" s="23"/>
      <c r="B9637" s="22"/>
      <c r="C9637" s="23"/>
      <c r="D9637" s="21" t="s">
        <v>1403</v>
      </c>
      <c r="E9637" s="21" t="s">
        <v>1403</v>
      </c>
      <c r="F9637" s="21" t="s">
        <v>12687</v>
      </c>
      <c r="G9637" s="25" t="s">
        <v>2341</v>
      </c>
      <c r="H9637" s="21" t="s">
        <v>2727</v>
      </c>
      <c r="I9637" s="25" t="s">
        <v>11702</v>
      </c>
      <c r="J9637" s="21" t="s">
        <v>12688</v>
      </c>
      <c r="K9637" s="21" t="s">
        <v>12689</v>
      </c>
    </row>
    <row r="9638" s="7" customFormat="1" customHeight="1" spans="1:11">
      <c r="A9638" s="23"/>
      <c r="B9638" s="22"/>
      <c r="C9638" s="23"/>
      <c r="D9638" s="21" t="s">
        <v>1403</v>
      </c>
      <c r="E9638" s="21" t="s">
        <v>2352</v>
      </c>
      <c r="F9638" s="21" t="s">
        <v>1403</v>
      </c>
      <c r="G9638" s="25" t="s">
        <v>1403</v>
      </c>
      <c r="H9638" s="21" t="s">
        <v>1403</v>
      </c>
      <c r="I9638" s="25" t="s">
        <v>1403</v>
      </c>
      <c r="J9638" s="21" t="s">
        <v>1403</v>
      </c>
      <c r="K9638" s="21" t="s">
        <v>1403</v>
      </c>
    </row>
    <row r="9639" s="7" customFormat="1" customHeight="1" spans="1:11">
      <c r="A9639" s="23"/>
      <c r="B9639" s="22"/>
      <c r="C9639" s="23"/>
      <c r="D9639" s="21" t="s">
        <v>1403</v>
      </c>
      <c r="E9639" s="21" t="s">
        <v>1403</v>
      </c>
      <c r="F9639" s="21" t="s">
        <v>12690</v>
      </c>
      <c r="G9639" s="25" t="s">
        <v>2341</v>
      </c>
      <c r="H9639" s="21" t="s">
        <v>12691</v>
      </c>
      <c r="I9639" s="25" t="s">
        <v>3690</v>
      </c>
      <c r="J9639" s="21" t="s">
        <v>12692</v>
      </c>
      <c r="K9639" s="21" t="s">
        <v>5278</v>
      </c>
    </row>
    <row r="9640" s="7" customFormat="1" customHeight="1" spans="1:11">
      <c r="A9640" s="23"/>
      <c r="B9640" s="22"/>
      <c r="C9640" s="23"/>
      <c r="D9640" s="21" t="s">
        <v>1403</v>
      </c>
      <c r="E9640" s="21" t="s">
        <v>1403</v>
      </c>
      <c r="F9640" s="21" t="s">
        <v>12693</v>
      </c>
      <c r="G9640" s="25" t="s">
        <v>2354</v>
      </c>
      <c r="H9640" s="21" t="s">
        <v>2622</v>
      </c>
      <c r="I9640" s="25" t="s">
        <v>2343</v>
      </c>
      <c r="J9640" s="21" t="s">
        <v>12694</v>
      </c>
      <c r="K9640" s="21" t="s">
        <v>5278</v>
      </c>
    </row>
    <row r="9641" s="7" customFormat="1" customHeight="1" spans="1:11">
      <c r="A9641" s="23"/>
      <c r="B9641" s="22"/>
      <c r="C9641" s="23"/>
      <c r="D9641" s="21" t="s">
        <v>1403</v>
      </c>
      <c r="E9641" s="21" t="s">
        <v>2389</v>
      </c>
      <c r="F9641" s="21" t="s">
        <v>1403</v>
      </c>
      <c r="G9641" s="25" t="s">
        <v>1403</v>
      </c>
      <c r="H9641" s="21" t="s">
        <v>1403</v>
      </c>
      <c r="I9641" s="25" t="s">
        <v>1403</v>
      </c>
      <c r="J9641" s="21" t="s">
        <v>1403</v>
      </c>
      <c r="K9641" s="21" t="s">
        <v>1403</v>
      </c>
    </row>
    <row r="9642" s="7" customFormat="1" customHeight="1" spans="1:11">
      <c r="A9642" s="23"/>
      <c r="B9642" s="22"/>
      <c r="C9642" s="23"/>
      <c r="D9642" s="21" t="s">
        <v>1403</v>
      </c>
      <c r="E9642" s="21" t="s">
        <v>1403</v>
      </c>
      <c r="F9642" s="21" t="s">
        <v>12695</v>
      </c>
      <c r="G9642" s="25" t="s">
        <v>2341</v>
      </c>
      <c r="H9642" s="21" t="s">
        <v>2342</v>
      </c>
      <c r="I9642" s="25" t="s">
        <v>5992</v>
      </c>
      <c r="J9642" s="21" t="s">
        <v>12695</v>
      </c>
      <c r="K9642" s="21" t="s">
        <v>5278</v>
      </c>
    </row>
    <row r="9643" s="7" customFormat="1" customHeight="1" spans="1:11">
      <c r="A9643" s="23"/>
      <c r="B9643" s="22"/>
      <c r="C9643" s="23"/>
      <c r="D9643" s="21" t="s">
        <v>2357</v>
      </c>
      <c r="E9643" s="21" t="s">
        <v>1403</v>
      </c>
      <c r="F9643" s="21" t="s">
        <v>1403</v>
      </c>
      <c r="G9643" s="25" t="s">
        <v>1403</v>
      </c>
      <c r="H9643" s="21" t="s">
        <v>1403</v>
      </c>
      <c r="I9643" s="25" t="s">
        <v>1403</v>
      </c>
      <c r="J9643" s="21" t="s">
        <v>1403</v>
      </c>
      <c r="K9643" s="21" t="s">
        <v>1403</v>
      </c>
    </row>
    <row r="9644" s="7" customFormat="1" customHeight="1" spans="1:11">
      <c r="A9644" s="23"/>
      <c r="B9644" s="22"/>
      <c r="C9644" s="23"/>
      <c r="D9644" s="21" t="s">
        <v>1403</v>
      </c>
      <c r="E9644" s="21" t="s">
        <v>2358</v>
      </c>
      <c r="F9644" s="21" t="s">
        <v>1403</v>
      </c>
      <c r="G9644" s="25" t="s">
        <v>1403</v>
      </c>
      <c r="H9644" s="21" t="s">
        <v>1403</v>
      </c>
      <c r="I9644" s="25" t="s">
        <v>1403</v>
      </c>
      <c r="J9644" s="21" t="s">
        <v>1403</v>
      </c>
      <c r="K9644" s="21" t="s">
        <v>1403</v>
      </c>
    </row>
    <row r="9645" s="7" customFormat="1" customHeight="1" spans="1:11">
      <c r="A9645" s="23"/>
      <c r="B9645" s="22"/>
      <c r="C9645" s="23"/>
      <c r="D9645" s="21" t="s">
        <v>1403</v>
      </c>
      <c r="E9645" s="21" t="s">
        <v>1403</v>
      </c>
      <c r="F9645" s="21" t="s">
        <v>12696</v>
      </c>
      <c r="G9645" s="25" t="s">
        <v>2697</v>
      </c>
      <c r="H9645" s="21" t="s">
        <v>2394</v>
      </c>
      <c r="I9645" s="25" t="s">
        <v>2343</v>
      </c>
      <c r="J9645" s="21" t="s">
        <v>12697</v>
      </c>
      <c r="K9645" s="21" t="s">
        <v>12698</v>
      </c>
    </row>
    <row r="9646" s="7" customFormat="1" customHeight="1" spans="1:11">
      <c r="A9646" s="23"/>
      <c r="B9646" s="22"/>
      <c r="C9646" s="23"/>
      <c r="D9646" s="21" t="s">
        <v>1403</v>
      </c>
      <c r="E9646" s="21" t="s">
        <v>2361</v>
      </c>
      <c r="F9646" s="21" t="s">
        <v>1403</v>
      </c>
      <c r="G9646" s="25" t="s">
        <v>1403</v>
      </c>
      <c r="H9646" s="21" t="s">
        <v>1403</v>
      </c>
      <c r="I9646" s="25" t="s">
        <v>1403</v>
      </c>
      <c r="J9646" s="21" t="s">
        <v>1403</v>
      </c>
      <c r="K9646" s="21" t="s">
        <v>1403</v>
      </c>
    </row>
    <row r="9647" s="7" customFormat="1" customHeight="1" spans="1:11">
      <c r="A9647" s="23"/>
      <c r="B9647" s="22"/>
      <c r="C9647" s="23"/>
      <c r="D9647" s="21" t="s">
        <v>1403</v>
      </c>
      <c r="E9647" s="21" t="s">
        <v>1403</v>
      </c>
      <c r="F9647" s="21" t="s">
        <v>12699</v>
      </c>
      <c r="G9647" s="25" t="s">
        <v>2341</v>
      </c>
      <c r="H9647" s="21" t="s">
        <v>12700</v>
      </c>
      <c r="I9647" s="25" t="s">
        <v>2343</v>
      </c>
      <c r="J9647" s="21" t="s">
        <v>12701</v>
      </c>
      <c r="K9647" s="21" t="s">
        <v>5278</v>
      </c>
    </row>
    <row r="9648" s="7" customFormat="1" customHeight="1" spans="1:11">
      <c r="A9648" s="23"/>
      <c r="B9648" s="22"/>
      <c r="C9648" s="23"/>
      <c r="D9648" s="21" t="s">
        <v>2373</v>
      </c>
      <c r="E9648" s="21" t="s">
        <v>1403</v>
      </c>
      <c r="F9648" s="21" t="s">
        <v>1403</v>
      </c>
      <c r="G9648" s="25" t="s">
        <v>1403</v>
      </c>
      <c r="H9648" s="21" t="s">
        <v>1403</v>
      </c>
      <c r="I9648" s="25" t="s">
        <v>1403</v>
      </c>
      <c r="J9648" s="21" t="s">
        <v>1403</v>
      </c>
      <c r="K9648" s="21" t="s">
        <v>1403</v>
      </c>
    </row>
    <row r="9649" s="7" customFormat="1" customHeight="1" spans="1:11">
      <c r="A9649" s="23"/>
      <c r="B9649" s="22"/>
      <c r="C9649" s="23"/>
      <c r="D9649" s="21" t="s">
        <v>1403</v>
      </c>
      <c r="E9649" s="21" t="s">
        <v>2374</v>
      </c>
      <c r="F9649" s="21" t="s">
        <v>1403</v>
      </c>
      <c r="G9649" s="25" t="s">
        <v>1403</v>
      </c>
      <c r="H9649" s="21" t="s">
        <v>1403</v>
      </c>
      <c r="I9649" s="25" t="s">
        <v>1403</v>
      </c>
      <c r="J9649" s="21" t="s">
        <v>1403</v>
      </c>
      <c r="K9649" s="21" t="s">
        <v>1403</v>
      </c>
    </row>
    <row r="9650" s="7" customFormat="1" customHeight="1" spans="1:11">
      <c r="A9650" s="23"/>
      <c r="B9650" s="22"/>
      <c r="C9650" s="23"/>
      <c r="D9650" s="21" t="s">
        <v>1403</v>
      </c>
      <c r="E9650" s="21" t="s">
        <v>1403</v>
      </c>
      <c r="F9650" s="21" t="s">
        <v>12702</v>
      </c>
      <c r="G9650" s="25" t="s">
        <v>2341</v>
      </c>
      <c r="H9650" s="21" t="s">
        <v>2622</v>
      </c>
      <c r="I9650" s="25" t="s">
        <v>2343</v>
      </c>
      <c r="J9650" s="21" t="s">
        <v>12703</v>
      </c>
      <c r="K9650" s="21" t="s">
        <v>5278</v>
      </c>
    </row>
    <row r="9651" s="7" customFormat="1" customHeight="1" spans="1:11">
      <c r="A9651" s="21" t="s">
        <v>12704</v>
      </c>
      <c r="B9651" s="24" t="s">
        <v>12705</v>
      </c>
      <c r="C9651" s="21" t="s">
        <v>12706</v>
      </c>
      <c r="D9651" s="23"/>
      <c r="E9651" s="23"/>
      <c r="F9651" s="23"/>
      <c r="G9651" s="22"/>
      <c r="H9651" s="23"/>
      <c r="I9651" s="22"/>
      <c r="J9651" s="23"/>
      <c r="K9651" s="23"/>
    </row>
    <row r="9652" s="7" customFormat="1" customHeight="1" spans="1:11">
      <c r="A9652" s="23"/>
      <c r="B9652" s="22"/>
      <c r="C9652" s="23"/>
      <c r="D9652" s="21" t="s">
        <v>2338</v>
      </c>
      <c r="E9652" s="21" t="s">
        <v>1403</v>
      </c>
      <c r="F9652" s="21" t="s">
        <v>1403</v>
      </c>
      <c r="G9652" s="25" t="s">
        <v>1403</v>
      </c>
      <c r="H9652" s="21" t="s">
        <v>1403</v>
      </c>
      <c r="I9652" s="25" t="s">
        <v>1403</v>
      </c>
      <c r="J9652" s="21" t="s">
        <v>1403</v>
      </c>
      <c r="K9652" s="21" t="s">
        <v>1403</v>
      </c>
    </row>
    <row r="9653" s="7" customFormat="1" customHeight="1" spans="1:11">
      <c r="A9653" s="23"/>
      <c r="B9653" s="22"/>
      <c r="C9653" s="23"/>
      <c r="D9653" s="21" t="s">
        <v>1403</v>
      </c>
      <c r="E9653" s="21" t="s">
        <v>2339</v>
      </c>
      <c r="F9653" s="21" t="s">
        <v>1403</v>
      </c>
      <c r="G9653" s="25" t="s">
        <v>1403</v>
      </c>
      <c r="H9653" s="21" t="s">
        <v>1403</v>
      </c>
      <c r="I9653" s="25" t="s">
        <v>1403</v>
      </c>
      <c r="J9653" s="21" t="s">
        <v>1403</v>
      </c>
      <c r="K9653" s="21" t="s">
        <v>1403</v>
      </c>
    </row>
    <row r="9654" s="7" customFormat="1" customHeight="1" spans="1:11">
      <c r="A9654" s="23"/>
      <c r="B9654" s="22"/>
      <c r="C9654" s="23"/>
      <c r="D9654" s="21" t="s">
        <v>1403</v>
      </c>
      <c r="E9654" s="21" t="s">
        <v>1403</v>
      </c>
      <c r="F9654" s="21" t="s">
        <v>12595</v>
      </c>
      <c r="G9654" s="25" t="s">
        <v>2354</v>
      </c>
      <c r="H9654" s="21" t="s">
        <v>2439</v>
      </c>
      <c r="I9654" s="25" t="s">
        <v>4703</v>
      </c>
      <c r="J9654" s="21" t="s">
        <v>12707</v>
      </c>
      <c r="K9654" s="21" t="s">
        <v>4134</v>
      </c>
    </row>
    <row r="9655" s="7" customFormat="1" customHeight="1" spans="1:11">
      <c r="A9655" s="23"/>
      <c r="B9655" s="22"/>
      <c r="C9655" s="23"/>
      <c r="D9655" s="21" t="s">
        <v>1403</v>
      </c>
      <c r="E9655" s="21" t="s">
        <v>1403</v>
      </c>
      <c r="F9655" s="21" t="s">
        <v>12531</v>
      </c>
      <c r="G9655" s="25" t="s">
        <v>2341</v>
      </c>
      <c r="H9655" s="21" t="s">
        <v>2342</v>
      </c>
      <c r="I9655" s="25" t="s">
        <v>2343</v>
      </c>
      <c r="J9655" s="21" t="s">
        <v>12708</v>
      </c>
      <c r="K9655" s="21" t="s">
        <v>4134</v>
      </c>
    </row>
    <row r="9656" s="7" customFormat="1" customHeight="1" spans="1:11">
      <c r="A9656" s="23"/>
      <c r="B9656" s="22"/>
      <c r="C9656" s="23"/>
      <c r="D9656" s="21" t="s">
        <v>1403</v>
      </c>
      <c r="E9656" s="21" t="s">
        <v>1403</v>
      </c>
      <c r="F9656" s="21" t="s">
        <v>12709</v>
      </c>
      <c r="G9656" s="25" t="s">
        <v>2498</v>
      </c>
      <c r="H9656" s="21" t="s">
        <v>2394</v>
      </c>
      <c r="I9656" s="25" t="s">
        <v>2343</v>
      </c>
      <c r="J9656" s="21" t="s">
        <v>12710</v>
      </c>
      <c r="K9656" s="21" t="s">
        <v>12711</v>
      </c>
    </row>
    <row r="9657" s="7" customFormat="1" customHeight="1" spans="1:11">
      <c r="A9657" s="23"/>
      <c r="B9657" s="22"/>
      <c r="C9657" s="23"/>
      <c r="D9657" s="21" t="s">
        <v>1403</v>
      </c>
      <c r="E9657" s="21" t="s">
        <v>1403</v>
      </c>
      <c r="F9657" s="21" t="s">
        <v>12712</v>
      </c>
      <c r="G9657" s="25" t="s">
        <v>2341</v>
      </c>
      <c r="H9657" s="21" t="s">
        <v>2342</v>
      </c>
      <c r="I9657" s="25" t="s">
        <v>2343</v>
      </c>
      <c r="J9657" s="21" t="s">
        <v>12713</v>
      </c>
      <c r="K9657" s="21" t="s">
        <v>12714</v>
      </c>
    </row>
    <row r="9658" s="7" customFormat="1" customHeight="1" spans="1:11">
      <c r="A9658" s="23"/>
      <c r="B9658" s="22"/>
      <c r="C9658" s="23"/>
      <c r="D9658" s="21" t="s">
        <v>1403</v>
      </c>
      <c r="E9658" s="21" t="s">
        <v>2352</v>
      </c>
      <c r="F9658" s="21" t="s">
        <v>1403</v>
      </c>
      <c r="G9658" s="25" t="s">
        <v>1403</v>
      </c>
      <c r="H9658" s="21" t="s">
        <v>1403</v>
      </c>
      <c r="I9658" s="25" t="s">
        <v>1403</v>
      </c>
      <c r="J9658" s="21" t="s">
        <v>1403</v>
      </c>
      <c r="K9658" s="21" t="s">
        <v>1403</v>
      </c>
    </row>
    <row r="9659" s="7" customFormat="1" customHeight="1" spans="1:11">
      <c r="A9659" s="23"/>
      <c r="B9659" s="22"/>
      <c r="C9659" s="23"/>
      <c r="D9659" s="21" t="s">
        <v>1403</v>
      </c>
      <c r="E9659" s="21" t="s">
        <v>1403</v>
      </c>
      <c r="F9659" s="21" t="s">
        <v>12533</v>
      </c>
      <c r="G9659" s="25" t="s">
        <v>2341</v>
      </c>
      <c r="H9659" s="21" t="s">
        <v>2342</v>
      </c>
      <c r="I9659" s="25" t="s">
        <v>2343</v>
      </c>
      <c r="J9659" s="21" t="s">
        <v>12715</v>
      </c>
      <c r="K9659" s="21" t="s">
        <v>12610</v>
      </c>
    </row>
    <row r="9660" s="7" customFormat="1" customHeight="1" spans="1:11">
      <c r="A9660" s="23"/>
      <c r="B9660" s="22"/>
      <c r="C9660" s="23"/>
      <c r="D9660" s="21" t="s">
        <v>1403</v>
      </c>
      <c r="E9660" s="21" t="s">
        <v>1403</v>
      </c>
      <c r="F9660" s="21" t="s">
        <v>12535</v>
      </c>
      <c r="G9660" s="25" t="s">
        <v>2341</v>
      </c>
      <c r="H9660" s="21" t="s">
        <v>2342</v>
      </c>
      <c r="I9660" s="25" t="s">
        <v>2343</v>
      </c>
      <c r="J9660" s="21" t="s">
        <v>12716</v>
      </c>
      <c r="K9660" s="21" t="s">
        <v>12716</v>
      </c>
    </row>
    <row r="9661" s="7" customFormat="1" customHeight="1" spans="1:11">
      <c r="A9661" s="23"/>
      <c r="B9661" s="22"/>
      <c r="C9661" s="23"/>
      <c r="D9661" s="21" t="s">
        <v>1403</v>
      </c>
      <c r="E9661" s="21" t="s">
        <v>2389</v>
      </c>
      <c r="F9661" s="21" t="s">
        <v>1403</v>
      </c>
      <c r="G9661" s="25" t="s">
        <v>1403</v>
      </c>
      <c r="H9661" s="21" t="s">
        <v>1403</v>
      </c>
      <c r="I9661" s="25" t="s">
        <v>1403</v>
      </c>
      <c r="J9661" s="21" t="s">
        <v>1403</v>
      </c>
      <c r="K9661" s="21" t="s">
        <v>1403</v>
      </c>
    </row>
    <row r="9662" s="7" customFormat="1" customHeight="1" spans="1:11">
      <c r="A9662" s="23"/>
      <c r="B9662" s="22"/>
      <c r="C9662" s="23"/>
      <c r="D9662" s="21" t="s">
        <v>1403</v>
      </c>
      <c r="E9662" s="21" t="s">
        <v>1403</v>
      </c>
      <c r="F9662" s="21" t="s">
        <v>12605</v>
      </c>
      <c r="G9662" s="25" t="s">
        <v>2341</v>
      </c>
      <c r="H9662" s="21" t="s">
        <v>12717</v>
      </c>
      <c r="I9662" s="25" t="s">
        <v>2343</v>
      </c>
      <c r="J9662" s="21" t="s">
        <v>12605</v>
      </c>
      <c r="K9662" s="21" t="s">
        <v>4134</v>
      </c>
    </row>
    <row r="9663" s="7" customFormat="1" customHeight="1" spans="1:11">
      <c r="A9663" s="23"/>
      <c r="B9663" s="22"/>
      <c r="C9663" s="23"/>
      <c r="D9663" s="21" t="s">
        <v>2357</v>
      </c>
      <c r="E9663" s="21" t="s">
        <v>1403</v>
      </c>
      <c r="F9663" s="21" t="s">
        <v>1403</v>
      </c>
      <c r="G9663" s="25" t="s">
        <v>1403</v>
      </c>
      <c r="H9663" s="21" t="s">
        <v>1403</v>
      </c>
      <c r="I9663" s="25" t="s">
        <v>1403</v>
      </c>
      <c r="J9663" s="21" t="s">
        <v>1403</v>
      </c>
      <c r="K9663" s="21" t="s">
        <v>1403</v>
      </c>
    </row>
    <row r="9664" s="7" customFormat="1" customHeight="1" spans="1:11">
      <c r="A9664" s="23"/>
      <c r="B9664" s="22"/>
      <c r="C9664" s="23"/>
      <c r="D9664" s="21" t="s">
        <v>1403</v>
      </c>
      <c r="E9664" s="21" t="s">
        <v>2358</v>
      </c>
      <c r="F9664" s="21" t="s">
        <v>1403</v>
      </c>
      <c r="G9664" s="25" t="s">
        <v>1403</v>
      </c>
      <c r="H9664" s="21" t="s">
        <v>1403</v>
      </c>
      <c r="I9664" s="25" t="s">
        <v>1403</v>
      </c>
      <c r="J9664" s="21" t="s">
        <v>1403</v>
      </c>
      <c r="K9664" s="21" t="s">
        <v>1403</v>
      </c>
    </row>
    <row r="9665" s="7" customFormat="1" customHeight="1" spans="1:11">
      <c r="A9665" s="23"/>
      <c r="B9665" s="22"/>
      <c r="C9665" s="23"/>
      <c r="D9665" s="21" t="s">
        <v>1403</v>
      </c>
      <c r="E9665" s="21" t="s">
        <v>1403</v>
      </c>
      <c r="F9665" s="21" t="s">
        <v>12718</v>
      </c>
      <c r="G9665" s="25" t="s">
        <v>2341</v>
      </c>
      <c r="H9665" s="21" t="s">
        <v>2503</v>
      </c>
      <c r="I9665" s="25" t="s">
        <v>3535</v>
      </c>
      <c r="J9665" s="21" t="s">
        <v>12719</v>
      </c>
      <c r="K9665" s="21" t="s">
        <v>12720</v>
      </c>
    </row>
    <row r="9666" s="7" customFormat="1" customHeight="1" spans="1:11">
      <c r="A9666" s="23"/>
      <c r="B9666" s="22"/>
      <c r="C9666" s="23"/>
      <c r="D9666" s="21" t="s">
        <v>1403</v>
      </c>
      <c r="E9666" s="21" t="s">
        <v>2361</v>
      </c>
      <c r="F9666" s="21" t="s">
        <v>1403</v>
      </c>
      <c r="G9666" s="25" t="s">
        <v>1403</v>
      </c>
      <c r="H9666" s="21" t="s">
        <v>1403</v>
      </c>
      <c r="I9666" s="25" t="s">
        <v>1403</v>
      </c>
      <c r="J9666" s="21" t="s">
        <v>1403</v>
      </c>
      <c r="K9666" s="21" t="s">
        <v>1403</v>
      </c>
    </row>
    <row r="9667" s="7" customFormat="1" customHeight="1" spans="1:11">
      <c r="A9667" s="23"/>
      <c r="B9667" s="22"/>
      <c r="C9667" s="23"/>
      <c r="D9667" s="21" t="s">
        <v>1403</v>
      </c>
      <c r="E9667" s="21" t="s">
        <v>1403</v>
      </c>
      <c r="F9667" s="21" t="s">
        <v>12612</v>
      </c>
      <c r="G9667" s="25" t="s">
        <v>2341</v>
      </c>
      <c r="H9667" s="21" t="s">
        <v>2342</v>
      </c>
      <c r="I9667" s="25" t="s">
        <v>2343</v>
      </c>
      <c r="J9667" s="21" t="s">
        <v>12721</v>
      </c>
      <c r="K9667" s="21" t="s">
        <v>12610</v>
      </c>
    </row>
    <row r="9668" s="7" customFormat="1" customHeight="1" spans="1:11">
      <c r="A9668" s="23"/>
      <c r="B9668" s="22"/>
      <c r="C9668" s="23"/>
      <c r="D9668" s="21" t="s">
        <v>1403</v>
      </c>
      <c r="E9668" s="21" t="s">
        <v>1403</v>
      </c>
      <c r="F9668" s="21" t="s">
        <v>12614</v>
      </c>
      <c r="G9668" s="25" t="s">
        <v>2354</v>
      </c>
      <c r="H9668" s="21" t="s">
        <v>2808</v>
      </c>
      <c r="I9668" s="25" t="s">
        <v>2343</v>
      </c>
      <c r="J9668" s="21" t="s">
        <v>12722</v>
      </c>
      <c r="K9668" s="21" t="s">
        <v>12610</v>
      </c>
    </row>
    <row r="9669" s="7" customFormat="1" customHeight="1" spans="1:11">
      <c r="A9669" s="23"/>
      <c r="B9669" s="22"/>
      <c r="C9669" s="23"/>
      <c r="D9669" s="21" t="s">
        <v>1403</v>
      </c>
      <c r="E9669" s="21" t="s">
        <v>1403</v>
      </c>
      <c r="F9669" s="21" t="s">
        <v>12723</v>
      </c>
      <c r="G9669" s="25" t="s">
        <v>2341</v>
      </c>
      <c r="H9669" s="21" t="s">
        <v>2342</v>
      </c>
      <c r="I9669" s="25" t="s">
        <v>2343</v>
      </c>
      <c r="J9669" s="21" t="s">
        <v>12724</v>
      </c>
      <c r="K9669" s="21" t="s">
        <v>12610</v>
      </c>
    </row>
    <row r="9670" s="7" customFormat="1" customHeight="1" spans="1:11">
      <c r="A9670" s="23"/>
      <c r="B9670" s="22"/>
      <c r="C9670" s="23"/>
      <c r="D9670" s="21" t="s">
        <v>1403</v>
      </c>
      <c r="E9670" s="21" t="s">
        <v>1403</v>
      </c>
      <c r="F9670" s="21" t="s">
        <v>12504</v>
      </c>
      <c r="G9670" s="25" t="s">
        <v>2697</v>
      </c>
      <c r="H9670" s="21" t="s">
        <v>2394</v>
      </c>
      <c r="I9670" s="25" t="s">
        <v>2343</v>
      </c>
      <c r="J9670" s="21" t="s">
        <v>12725</v>
      </c>
      <c r="K9670" s="21" t="s">
        <v>12726</v>
      </c>
    </row>
    <row r="9671" s="7" customFormat="1" customHeight="1" spans="1:11">
      <c r="A9671" s="23"/>
      <c r="B9671" s="22"/>
      <c r="C9671" s="23"/>
      <c r="D9671" s="21" t="s">
        <v>2373</v>
      </c>
      <c r="E9671" s="21" t="s">
        <v>1403</v>
      </c>
      <c r="F9671" s="21" t="s">
        <v>1403</v>
      </c>
      <c r="G9671" s="25" t="s">
        <v>1403</v>
      </c>
      <c r="H9671" s="21" t="s">
        <v>1403</v>
      </c>
      <c r="I9671" s="25" t="s">
        <v>1403</v>
      </c>
      <c r="J9671" s="21" t="s">
        <v>1403</v>
      </c>
      <c r="K9671" s="21" t="s">
        <v>1403</v>
      </c>
    </row>
    <row r="9672" s="7" customFormat="1" customHeight="1" spans="1:11">
      <c r="A9672" s="23"/>
      <c r="B9672" s="22"/>
      <c r="C9672" s="23"/>
      <c r="D9672" s="21" t="s">
        <v>1403</v>
      </c>
      <c r="E9672" s="21" t="s">
        <v>2374</v>
      </c>
      <c r="F9672" s="21" t="s">
        <v>1403</v>
      </c>
      <c r="G9672" s="25" t="s">
        <v>1403</v>
      </c>
      <c r="H9672" s="21" t="s">
        <v>1403</v>
      </c>
      <c r="I9672" s="25" t="s">
        <v>1403</v>
      </c>
      <c r="J9672" s="21" t="s">
        <v>1403</v>
      </c>
      <c r="K9672" s="21" t="s">
        <v>1403</v>
      </c>
    </row>
    <row r="9673" s="7" customFormat="1" customHeight="1" spans="1:11">
      <c r="A9673" s="23"/>
      <c r="B9673" s="22"/>
      <c r="C9673" s="23"/>
      <c r="D9673" s="21" t="s">
        <v>1403</v>
      </c>
      <c r="E9673" s="21" t="s">
        <v>1403</v>
      </c>
      <c r="F9673" s="21" t="s">
        <v>2375</v>
      </c>
      <c r="G9673" s="25" t="s">
        <v>2341</v>
      </c>
      <c r="H9673" s="21" t="s">
        <v>2394</v>
      </c>
      <c r="I9673" s="25" t="s">
        <v>2343</v>
      </c>
      <c r="J9673" s="21" t="s">
        <v>12727</v>
      </c>
      <c r="K9673" s="21" t="s">
        <v>2378</v>
      </c>
    </row>
    <row r="9674" s="7" customFormat="1" customHeight="1" spans="1:11">
      <c r="A9674" s="21" t="s">
        <v>12728</v>
      </c>
      <c r="B9674" s="22"/>
      <c r="C9674" s="23"/>
      <c r="D9674" s="23"/>
      <c r="E9674" s="23"/>
      <c r="F9674" s="23"/>
      <c r="G9674" s="22"/>
      <c r="H9674" s="23"/>
      <c r="I9674" s="22"/>
      <c r="J9674" s="23"/>
      <c r="K9674" s="23"/>
    </row>
    <row r="9675" s="7" customFormat="1" customHeight="1" spans="1:11">
      <c r="A9675" s="21" t="s">
        <v>12729</v>
      </c>
      <c r="B9675" s="24" t="s">
        <v>12730</v>
      </c>
      <c r="C9675" s="21" t="s">
        <v>12594</v>
      </c>
      <c r="D9675" s="23"/>
      <c r="E9675" s="23"/>
      <c r="F9675" s="23"/>
      <c r="G9675" s="22"/>
      <c r="H9675" s="23"/>
      <c r="I9675" s="22"/>
      <c r="J9675" s="23"/>
      <c r="K9675" s="23"/>
    </row>
    <row r="9676" s="7" customFormat="1" customHeight="1" spans="1:11">
      <c r="A9676" s="23"/>
      <c r="B9676" s="22"/>
      <c r="C9676" s="23"/>
      <c r="D9676" s="21" t="s">
        <v>2338</v>
      </c>
      <c r="E9676" s="21" t="s">
        <v>1403</v>
      </c>
      <c r="F9676" s="21" t="s">
        <v>1403</v>
      </c>
      <c r="G9676" s="25" t="s">
        <v>1403</v>
      </c>
      <c r="H9676" s="21" t="s">
        <v>1403</v>
      </c>
      <c r="I9676" s="25" t="s">
        <v>1403</v>
      </c>
      <c r="J9676" s="21" t="s">
        <v>1403</v>
      </c>
      <c r="K9676" s="21" t="s">
        <v>1403</v>
      </c>
    </row>
    <row r="9677" s="7" customFormat="1" customHeight="1" spans="1:11">
      <c r="A9677" s="23"/>
      <c r="B9677" s="22"/>
      <c r="C9677" s="23"/>
      <c r="D9677" s="21" t="s">
        <v>1403</v>
      </c>
      <c r="E9677" s="21" t="s">
        <v>2339</v>
      </c>
      <c r="F9677" s="21" t="s">
        <v>1403</v>
      </c>
      <c r="G9677" s="25" t="s">
        <v>1403</v>
      </c>
      <c r="H9677" s="21" t="s">
        <v>1403</v>
      </c>
      <c r="I9677" s="25" t="s">
        <v>1403</v>
      </c>
      <c r="J9677" s="21" t="s">
        <v>1403</v>
      </c>
      <c r="K9677" s="21" t="s">
        <v>1403</v>
      </c>
    </row>
    <row r="9678" s="7" customFormat="1" customHeight="1" spans="1:11">
      <c r="A9678" s="23"/>
      <c r="B9678" s="22"/>
      <c r="C9678" s="23"/>
      <c r="D9678" s="21" t="s">
        <v>1403</v>
      </c>
      <c r="E9678" s="21" t="s">
        <v>1403</v>
      </c>
      <c r="F9678" s="21" t="s">
        <v>12595</v>
      </c>
      <c r="G9678" s="25" t="s">
        <v>2341</v>
      </c>
      <c r="H9678" s="21" t="s">
        <v>12596</v>
      </c>
      <c r="I9678" s="25" t="s">
        <v>4703</v>
      </c>
      <c r="J9678" s="21" t="s">
        <v>12731</v>
      </c>
      <c r="K9678" s="21" t="s">
        <v>12475</v>
      </c>
    </row>
    <row r="9679" s="7" customFormat="1" customHeight="1" spans="1:11">
      <c r="A9679" s="23"/>
      <c r="B9679" s="22"/>
      <c r="C9679" s="23"/>
      <c r="D9679" s="21" t="s">
        <v>1403</v>
      </c>
      <c r="E9679" s="21" t="s">
        <v>1403</v>
      </c>
      <c r="F9679" s="21" t="s">
        <v>12527</v>
      </c>
      <c r="G9679" s="25" t="s">
        <v>2341</v>
      </c>
      <c r="H9679" s="21" t="s">
        <v>12599</v>
      </c>
      <c r="I9679" s="25" t="s">
        <v>4703</v>
      </c>
      <c r="J9679" s="21" t="s">
        <v>12732</v>
      </c>
      <c r="K9679" s="21" t="s">
        <v>12475</v>
      </c>
    </row>
    <row r="9680" s="7" customFormat="1" customHeight="1" spans="1:11">
      <c r="A9680" s="23"/>
      <c r="B9680" s="22"/>
      <c r="C9680" s="23"/>
      <c r="D9680" s="21" t="s">
        <v>1403</v>
      </c>
      <c r="E9680" s="21" t="s">
        <v>1403</v>
      </c>
      <c r="F9680" s="21" t="s">
        <v>12531</v>
      </c>
      <c r="G9680" s="25" t="s">
        <v>2341</v>
      </c>
      <c r="H9680" s="21" t="s">
        <v>2342</v>
      </c>
      <c r="I9680" s="25" t="s">
        <v>2343</v>
      </c>
      <c r="J9680" s="21" t="s">
        <v>12733</v>
      </c>
      <c r="K9680" s="21" t="s">
        <v>12475</v>
      </c>
    </row>
    <row r="9681" s="7" customFormat="1" customHeight="1" spans="1:11">
      <c r="A9681" s="23"/>
      <c r="B9681" s="22"/>
      <c r="C9681" s="23"/>
      <c r="D9681" s="21" t="s">
        <v>1403</v>
      </c>
      <c r="E9681" s="21" t="s">
        <v>2352</v>
      </c>
      <c r="F9681" s="21" t="s">
        <v>1403</v>
      </c>
      <c r="G9681" s="25" t="s">
        <v>1403</v>
      </c>
      <c r="H9681" s="21" t="s">
        <v>1403</v>
      </c>
      <c r="I9681" s="25" t="s">
        <v>1403</v>
      </c>
      <c r="J9681" s="21" t="s">
        <v>1403</v>
      </c>
      <c r="K9681" s="21" t="s">
        <v>1403</v>
      </c>
    </row>
    <row r="9682" s="7" customFormat="1" customHeight="1" spans="1:11">
      <c r="A9682" s="23"/>
      <c r="B9682" s="22"/>
      <c r="C9682" s="23"/>
      <c r="D9682" s="21" t="s">
        <v>1403</v>
      </c>
      <c r="E9682" s="21" t="s">
        <v>1403</v>
      </c>
      <c r="F9682" s="21" t="s">
        <v>12533</v>
      </c>
      <c r="G9682" s="25" t="s">
        <v>2341</v>
      </c>
      <c r="H9682" s="21" t="s">
        <v>2342</v>
      </c>
      <c r="I9682" s="25" t="s">
        <v>2343</v>
      </c>
      <c r="J9682" s="21" t="s">
        <v>12734</v>
      </c>
      <c r="K9682" s="21" t="s">
        <v>12475</v>
      </c>
    </row>
    <row r="9683" s="7" customFormat="1" customHeight="1" spans="1:11">
      <c r="A9683" s="23"/>
      <c r="B9683" s="22"/>
      <c r="C9683" s="23"/>
      <c r="D9683" s="21" t="s">
        <v>1403</v>
      </c>
      <c r="E9683" s="21" t="s">
        <v>1403</v>
      </c>
      <c r="F9683" s="21" t="s">
        <v>12535</v>
      </c>
      <c r="G9683" s="25" t="s">
        <v>2341</v>
      </c>
      <c r="H9683" s="21" t="s">
        <v>2342</v>
      </c>
      <c r="I9683" s="25" t="s">
        <v>2343</v>
      </c>
      <c r="J9683" s="21" t="s">
        <v>12735</v>
      </c>
      <c r="K9683" s="21" t="s">
        <v>12475</v>
      </c>
    </row>
    <row r="9684" s="7" customFormat="1" customHeight="1" spans="1:11">
      <c r="A9684" s="23"/>
      <c r="B9684" s="22"/>
      <c r="C9684" s="23"/>
      <c r="D9684" s="21" t="s">
        <v>1403</v>
      </c>
      <c r="E9684" s="21" t="s">
        <v>2389</v>
      </c>
      <c r="F9684" s="21" t="s">
        <v>1403</v>
      </c>
      <c r="G9684" s="25" t="s">
        <v>1403</v>
      </c>
      <c r="H9684" s="21" t="s">
        <v>1403</v>
      </c>
      <c r="I9684" s="25" t="s">
        <v>1403</v>
      </c>
      <c r="J9684" s="21" t="s">
        <v>1403</v>
      </c>
      <c r="K9684" s="21" t="s">
        <v>1403</v>
      </c>
    </row>
    <row r="9685" s="7" customFormat="1" customHeight="1" spans="1:11">
      <c r="A9685" s="23"/>
      <c r="B9685" s="22"/>
      <c r="C9685" s="23"/>
      <c r="D9685" s="21" t="s">
        <v>1403</v>
      </c>
      <c r="E9685" s="21" t="s">
        <v>1403</v>
      </c>
      <c r="F9685" s="21" t="s">
        <v>12605</v>
      </c>
      <c r="G9685" s="25" t="s">
        <v>2341</v>
      </c>
      <c r="H9685" s="21" t="s">
        <v>5662</v>
      </c>
      <c r="I9685" s="25" t="s">
        <v>12736</v>
      </c>
      <c r="J9685" s="21" t="s">
        <v>12733</v>
      </c>
      <c r="K9685" s="21" t="s">
        <v>12475</v>
      </c>
    </row>
    <row r="9686" s="7" customFormat="1" customHeight="1" spans="1:11">
      <c r="A9686" s="23"/>
      <c r="B9686" s="22"/>
      <c r="C9686" s="23"/>
      <c r="D9686" s="21" t="s">
        <v>2357</v>
      </c>
      <c r="E9686" s="21" t="s">
        <v>1403</v>
      </c>
      <c r="F9686" s="21" t="s">
        <v>1403</v>
      </c>
      <c r="G9686" s="25" t="s">
        <v>1403</v>
      </c>
      <c r="H9686" s="21" t="s">
        <v>1403</v>
      </c>
      <c r="I9686" s="25" t="s">
        <v>1403</v>
      </c>
      <c r="J9686" s="21" t="s">
        <v>1403</v>
      </c>
      <c r="K9686" s="21" t="s">
        <v>1403</v>
      </c>
    </row>
    <row r="9687" s="7" customFormat="1" customHeight="1" spans="1:11">
      <c r="A9687" s="23"/>
      <c r="B9687" s="22"/>
      <c r="C9687" s="23"/>
      <c r="D9687" s="21" t="s">
        <v>1403</v>
      </c>
      <c r="E9687" s="21" t="s">
        <v>2358</v>
      </c>
      <c r="F9687" s="21" t="s">
        <v>1403</v>
      </c>
      <c r="G9687" s="25" t="s">
        <v>1403</v>
      </c>
      <c r="H9687" s="21" t="s">
        <v>1403</v>
      </c>
      <c r="I9687" s="25" t="s">
        <v>1403</v>
      </c>
      <c r="J9687" s="21" t="s">
        <v>1403</v>
      </c>
      <c r="K9687" s="21" t="s">
        <v>1403</v>
      </c>
    </row>
    <row r="9688" s="7" customFormat="1" customHeight="1" spans="1:11">
      <c r="A9688" s="23"/>
      <c r="B9688" s="22"/>
      <c r="C9688" s="23"/>
      <c r="D9688" s="21" t="s">
        <v>1403</v>
      </c>
      <c r="E9688" s="21" t="s">
        <v>1403</v>
      </c>
      <c r="F9688" s="21" t="s">
        <v>12497</v>
      </c>
      <c r="G9688" s="25" t="s">
        <v>2341</v>
      </c>
      <c r="H9688" s="21" t="s">
        <v>2342</v>
      </c>
      <c r="I9688" s="25" t="s">
        <v>2343</v>
      </c>
      <c r="J9688" s="21" t="s">
        <v>12737</v>
      </c>
      <c r="K9688" s="21" t="s">
        <v>12738</v>
      </c>
    </row>
    <row r="9689" s="7" customFormat="1" customHeight="1" spans="1:11">
      <c r="A9689" s="23"/>
      <c r="B9689" s="22"/>
      <c r="C9689" s="23"/>
      <c r="D9689" s="21" t="s">
        <v>1403</v>
      </c>
      <c r="E9689" s="21" t="s">
        <v>1403</v>
      </c>
      <c r="F9689" s="21" t="s">
        <v>12608</v>
      </c>
      <c r="G9689" s="25" t="s">
        <v>2341</v>
      </c>
      <c r="H9689" s="21" t="s">
        <v>2503</v>
      </c>
      <c r="I9689" s="25" t="s">
        <v>3535</v>
      </c>
      <c r="J9689" s="21" t="s">
        <v>12739</v>
      </c>
      <c r="K9689" s="21" t="s">
        <v>12738</v>
      </c>
    </row>
    <row r="9690" s="7" customFormat="1" customHeight="1" spans="1:11">
      <c r="A9690" s="23"/>
      <c r="B9690" s="22"/>
      <c r="C9690" s="23"/>
      <c r="D9690" s="21" t="s">
        <v>1403</v>
      </c>
      <c r="E9690" s="21" t="s">
        <v>1403</v>
      </c>
      <c r="F9690" s="21" t="s">
        <v>12740</v>
      </c>
      <c r="G9690" s="25" t="s">
        <v>2354</v>
      </c>
      <c r="H9690" s="21" t="s">
        <v>3163</v>
      </c>
      <c r="I9690" s="25" t="s">
        <v>2343</v>
      </c>
      <c r="J9690" s="21" t="s">
        <v>12741</v>
      </c>
      <c r="K9690" s="21" t="s">
        <v>12742</v>
      </c>
    </row>
    <row r="9691" s="7" customFormat="1" customHeight="1" spans="1:11">
      <c r="A9691" s="23"/>
      <c r="B9691" s="22"/>
      <c r="C9691" s="23"/>
      <c r="D9691" s="21" t="s">
        <v>1403</v>
      </c>
      <c r="E9691" s="21" t="s">
        <v>1403</v>
      </c>
      <c r="F9691" s="21" t="s">
        <v>12743</v>
      </c>
      <c r="G9691" s="25" t="s">
        <v>2354</v>
      </c>
      <c r="H9691" s="21" t="s">
        <v>2394</v>
      </c>
      <c r="I9691" s="25" t="s">
        <v>2343</v>
      </c>
      <c r="J9691" s="21" t="s">
        <v>12744</v>
      </c>
      <c r="K9691" s="21" t="s">
        <v>12745</v>
      </c>
    </row>
    <row r="9692" s="7" customFormat="1" customHeight="1" spans="1:11">
      <c r="A9692" s="23"/>
      <c r="B9692" s="22"/>
      <c r="C9692" s="23"/>
      <c r="D9692" s="21" t="s">
        <v>1403</v>
      </c>
      <c r="E9692" s="21" t="s">
        <v>2361</v>
      </c>
      <c r="F9692" s="21" t="s">
        <v>1403</v>
      </c>
      <c r="G9692" s="25" t="s">
        <v>1403</v>
      </c>
      <c r="H9692" s="21" t="s">
        <v>1403</v>
      </c>
      <c r="I9692" s="25" t="s">
        <v>1403</v>
      </c>
      <c r="J9692" s="21" t="s">
        <v>1403</v>
      </c>
      <c r="K9692" s="21" t="s">
        <v>1403</v>
      </c>
    </row>
    <row r="9693" s="7" customFormat="1" customHeight="1" spans="1:11">
      <c r="A9693" s="23"/>
      <c r="B9693" s="22"/>
      <c r="C9693" s="23"/>
      <c r="D9693" s="21" t="s">
        <v>1403</v>
      </c>
      <c r="E9693" s="21" t="s">
        <v>1403</v>
      </c>
      <c r="F9693" s="21" t="s">
        <v>12543</v>
      </c>
      <c r="G9693" s="25" t="s">
        <v>2341</v>
      </c>
      <c r="H9693" s="21" t="s">
        <v>2342</v>
      </c>
      <c r="I9693" s="25" t="s">
        <v>2343</v>
      </c>
      <c r="J9693" s="21" t="s">
        <v>12733</v>
      </c>
      <c r="K9693" s="21" t="s">
        <v>12475</v>
      </c>
    </row>
    <row r="9694" s="7" customFormat="1" customHeight="1" spans="1:11">
      <c r="A9694" s="23"/>
      <c r="B9694" s="22"/>
      <c r="C9694" s="23"/>
      <c r="D9694" s="21" t="s">
        <v>1403</v>
      </c>
      <c r="E9694" s="21" t="s">
        <v>1403</v>
      </c>
      <c r="F9694" s="21" t="s">
        <v>12612</v>
      </c>
      <c r="G9694" s="25" t="s">
        <v>2341</v>
      </c>
      <c r="H9694" s="21" t="s">
        <v>2342</v>
      </c>
      <c r="I9694" s="25" t="s">
        <v>2343</v>
      </c>
      <c r="J9694" s="21" t="s">
        <v>12746</v>
      </c>
      <c r="K9694" s="21" t="s">
        <v>12747</v>
      </c>
    </row>
    <row r="9695" s="7" customFormat="1" customHeight="1" spans="1:11">
      <c r="A9695" s="23"/>
      <c r="B9695" s="22"/>
      <c r="C9695" s="23"/>
      <c r="D9695" s="21" t="s">
        <v>1403</v>
      </c>
      <c r="E9695" s="21" t="s">
        <v>1403</v>
      </c>
      <c r="F9695" s="21" t="s">
        <v>12614</v>
      </c>
      <c r="G9695" s="25" t="s">
        <v>2354</v>
      </c>
      <c r="H9695" s="21" t="s">
        <v>10201</v>
      </c>
      <c r="I9695" s="25" t="s">
        <v>2343</v>
      </c>
      <c r="J9695" s="21" t="s">
        <v>12748</v>
      </c>
      <c r="K9695" s="21" t="s">
        <v>12749</v>
      </c>
    </row>
    <row r="9696" s="7" customFormat="1" customHeight="1" spans="1:11">
      <c r="A9696" s="23"/>
      <c r="B9696" s="22"/>
      <c r="C9696" s="23"/>
      <c r="D9696" s="21" t="s">
        <v>2373</v>
      </c>
      <c r="E9696" s="21" t="s">
        <v>1403</v>
      </c>
      <c r="F9696" s="21" t="s">
        <v>1403</v>
      </c>
      <c r="G9696" s="25" t="s">
        <v>1403</v>
      </c>
      <c r="H9696" s="21" t="s">
        <v>1403</v>
      </c>
      <c r="I9696" s="25" t="s">
        <v>1403</v>
      </c>
      <c r="J9696" s="21" t="s">
        <v>1403</v>
      </c>
      <c r="K9696" s="21" t="s">
        <v>1403</v>
      </c>
    </row>
    <row r="9697" s="7" customFormat="1" customHeight="1" spans="1:11">
      <c r="A9697" s="23"/>
      <c r="B9697" s="22"/>
      <c r="C9697" s="23"/>
      <c r="D9697" s="21" t="s">
        <v>1403</v>
      </c>
      <c r="E9697" s="21" t="s">
        <v>2374</v>
      </c>
      <c r="F9697" s="21" t="s">
        <v>1403</v>
      </c>
      <c r="G9697" s="25" t="s">
        <v>1403</v>
      </c>
      <c r="H9697" s="21" t="s">
        <v>1403</v>
      </c>
      <c r="I9697" s="25" t="s">
        <v>1403</v>
      </c>
      <c r="J9697" s="21" t="s">
        <v>1403</v>
      </c>
      <c r="K9697" s="21" t="s">
        <v>1403</v>
      </c>
    </row>
    <row r="9698" s="7" customFormat="1" customHeight="1" spans="1:11">
      <c r="A9698" s="23"/>
      <c r="B9698" s="22"/>
      <c r="C9698" s="23"/>
      <c r="D9698" s="21" t="s">
        <v>1403</v>
      </c>
      <c r="E9698" s="21" t="s">
        <v>1403</v>
      </c>
      <c r="F9698" s="21" t="s">
        <v>2375</v>
      </c>
      <c r="G9698" s="25" t="s">
        <v>2354</v>
      </c>
      <c r="H9698" s="21" t="s">
        <v>2394</v>
      </c>
      <c r="I9698" s="25" t="s">
        <v>2343</v>
      </c>
      <c r="J9698" s="21" t="s">
        <v>12750</v>
      </c>
      <c r="K9698" s="21" t="s">
        <v>12751</v>
      </c>
    </row>
    <row r="9699" s="7" customFormat="1" customHeight="1" spans="1:11">
      <c r="A9699" s="21" t="s">
        <v>12752</v>
      </c>
      <c r="B9699" s="24" t="s">
        <v>12753</v>
      </c>
      <c r="C9699" s="21" t="s">
        <v>12754</v>
      </c>
      <c r="D9699" s="23"/>
      <c r="E9699" s="23"/>
      <c r="F9699" s="23"/>
      <c r="G9699" s="22"/>
      <c r="H9699" s="23"/>
      <c r="I9699" s="22"/>
      <c r="J9699" s="23"/>
      <c r="K9699" s="23"/>
    </row>
    <row r="9700" s="7" customFormat="1" customHeight="1" spans="1:11">
      <c r="A9700" s="23"/>
      <c r="B9700" s="22"/>
      <c r="C9700" s="23"/>
      <c r="D9700" s="21" t="s">
        <v>2338</v>
      </c>
      <c r="E9700" s="21" t="s">
        <v>1403</v>
      </c>
      <c r="F9700" s="21" t="s">
        <v>1403</v>
      </c>
      <c r="G9700" s="25" t="s">
        <v>1403</v>
      </c>
      <c r="H9700" s="21" t="s">
        <v>1403</v>
      </c>
      <c r="I9700" s="25" t="s">
        <v>1403</v>
      </c>
      <c r="J9700" s="21" t="s">
        <v>1403</v>
      </c>
      <c r="K9700" s="21" t="s">
        <v>1403</v>
      </c>
    </row>
    <row r="9701" s="7" customFormat="1" customHeight="1" spans="1:11">
      <c r="A9701" s="23"/>
      <c r="B9701" s="22"/>
      <c r="C9701" s="23"/>
      <c r="D9701" s="21" t="s">
        <v>1403</v>
      </c>
      <c r="E9701" s="21" t="s">
        <v>2339</v>
      </c>
      <c r="F9701" s="21" t="s">
        <v>1403</v>
      </c>
      <c r="G9701" s="25" t="s">
        <v>1403</v>
      </c>
      <c r="H9701" s="21" t="s">
        <v>1403</v>
      </c>
      <c r="I9701" s="25" t="s">
        <v>1403</v>
      </c>
      <c r="J9701" s="21" t="s">
        <v>1403</v>
      </c>
      <c r="K9701" s="21" t="s">
        <v>1403</v>
      </c>
    </row>
    <row r="9702" s="7" customFormat="1" customHeight="1" spans="1:11">
      <c r="A9702" s="23"/>
      <c r="B9702" s="22"/>
      <c r="C9702" s="23"/>
      <c r="D9702" s="21" t="s">
        <v>1403</v>
      </c>
      <c r="E9702" s="21" t="s">
        <v>1403</v>
      </c>
      <c r="F9702" s="21" t="s">
        <v>12755</v>
      </c>
      <c r="G9702" s="25" t="s">
        <v>2899</v>
      </c>
      <c r="H9702" s="21" t="s">
        <v>2355</v>
      </c>
      <c r="I9702" s="25" t="s">
        <v>2416</v>
      </c>
      <c r="J9702" s="21" t="s">
        <v>12755</v>
      </c>
      <c r="K9702" s="21" t="s">
        <v>12756</v>
      </c>
    </row>
    <row r="9703" s="7" customFormat="1" customHeight="1" spans="1:11">
      <c r="A9703" s="23"/>
      <c r="B9703" s="22"/>
      <c r="C9703" s="23"/>
      <c r="D9703" s="21" t="s">
        <v>1403</v>
      </c>
      <c r="E9703" s="21" t="s">
        <v>1403</v>
      </c>
      <c r="F9703" s="21" t="s">
        <v>12757</v>
      </c>
      <c r="G9703" s="25" t="s">
        <v>2899</v>
      </c>
      <c r="H9703" s="21" t="s">
        <v>2355</v>
      </c>
      <c r="I9703" s="25" t="s">
        <v>2416</v>
      </c>
      <c r="J9703" s="21" t="s">
        <v>12757</v>
      </c>
      <c r="K9703" s="21" t="s">
        <v>12756</v>
      </c>
    </row>
    <row r="9704" s="7" customFormat="1" customHeight="1" spans="1:11">
      <c r="A9704" s="23"/>
      <c r="B9704" s="22"/>
      <c r="C9704" s="23"/>
      <c r="D9704" s="21" t="s">
        <v>1403</v>
      </c>
      <c r="E9704" s="21" t="s">
        <v>1403</v>
      </c>
      <c r="F9704" s="21" t="s">
        <v>12758</v>
      </c>
      <c r="G9704" s="25" t="s">
        <v>2899</v>
      </c>
      <c r="H9704" s="21" t="s">
        <v>2376</v>
      </c>
      <c r="I9704" s="25" t="s">
        <v>2343</v>
      </c>
      <c r="J9704" s="21" t="s">
        <v>12759</v>
      </c>
      <c r="K9704" s="21" t="s">
        <v>12756</v>
      </c>
    </row>
    <row r="9705" s="7" customFormat="1" customHeight="1" spans="1:11">
      <c r="A9705" s="23"/>
      <c r="B9705" s="22"/>
      <c r="C9705" s="23"/>
      <c r="D9705" s="21" t="s">
        <v>2357</v>
      </c>
      <c r="E9705" s="21" t="s">
        <v>1403</v>
      </c>
      <c r="F9705" s="21" t="s">
        <v>1403</v>
      </c>
      <c r="G9705" s="25" t="s">
        <v>1403</v>
      </c>
      <c r="H9705" s="21" t="s">
        <v>1403</v>
      </c>
      <c r="I9705" s="25" t="s">
        <v>1403</v>
      </c>
      <c r="J9705" s="21" t="s">
        <v>1403</v>
      </c>
      <c r="K9705" s="21" t="s">
        <v>1403</v>
      </c>
    </row>
    <row r="9706" s="7" customFormat="1" customHeight="1" spans="1:11">
      <c r="A9706" s="23"/>
      <c r="B9706" s="22"/>
      <c r="C9706" s="23"/>
      <c r="D9706" s="21" t="s">
        <v>1403</v>
      </c>
      <c r="E9706" s="21" t="s">
        <v>2361</v>
      </c>
      <c r="F9706" s="21" t="s">
        <v>1403</v>
      </c>
      <c r="G9706" s="25" t="s">
        <v>1403</v>
      </c>
      <c r="H9706" s="21" t="s">
        <v>1403</v>
      </c>
      <c r="I9706" s="25" t="s">
        <v>1403</v>
      </c>
      <c r="J9706" s="21" t="s">
        <v>1403</v>
      </c>
      <c r="K9706" s="21" t="s">
        <v>1403</v>
      </c>
    </row>
    <row r="9707" s="7" customFormat="1" customHeight="1" spans="1:11">
      <c r="A9707" s="23"/>
      <c r="B9707" s="22"/>
      <c r="C9707" s="23"/>
      <c r="D9707" s="21" t="s">
        <v>1403</v>
      </c>
      <c r="E9707" s="21" t="s">
        <v>1403</v>
      </c>
      <c r="F9707" s="21" t="s">
        <v>12760</v>
      </c>
      <c r="G9707" s="25" t="s">
        <v>2354</v>
      </c>
      <c r="H9707" s="21" t="s">
        <v>10201</v>
      </c>
      <c r="I9707" s="25" t="s">
        <v>2343</v>
      </c>
      <c r="J9707" s="21" t="s">
        <v>12748</v>
      </c>
      <c r="K9707" s="21" t="s">
        <v>12749</v>
      </c>
    </row>
    <row r="9708" s="7" customFormat="1" customHeight="1" spans="1:11">
      <c r="A9708" s="23"/>
      <c r="B9708" s="22"/>
      <c r="C9708" s="23"/>
      <c r="D9708" s="21" t="s">
        <v>1403</v>
      </c>
      <c r="E9708" s="21" t="s">
        <v>1403</v>
      </c>
      <c r="F9708" s="21" t="s">
        <v>12612</v>
      </c>
      <c r="G9708" s="25" t="s">
        <v>2341</v>
      </c>
      <c r="H9708" s="21" t="s">
        <v>2342</v>
      </c>
      <c r="I9708" s="25" t="s">
        <v>2343</v>
      </c>
      <c r="J9708" s="21" t="s">
        <v>12746</v>
      </c>
      <c r="K9708" s="21" t="s">
        <v>12747</v>
      </c>
    </row>
    <row r="9709" s="7" customFormat="1" customHeight="1" spans="1:11">
      <c r="A9709" s="23"/>
      <c r="B9709" s="22"/>
      <c r="C9709" s="23"/>
      <c r="D9709" s="21" t="s">
        <v>2373</v>
      </c>
      <c r="E9709" s="21" t="s">
        <v>1403</v>
      </c>
      <c r="F9709" s="21" t="s">
        <v>1403</v>
      </c>
      <c r="G9709" s="25" t="s">
        <v>1403</v>
      </c>
      <c r="H9709" s="21" t="s">
        <v>1403</v>
      </c>
      <c r="I9709" s="25" t="s">
        <v>1403</v>
      </c>
      <c r="J9709" s="21" t="s">
        <v>1403</v>
      </c>
      <c r="K9709" s="21" t="s">
        <v>1403</v>
      </c>
    </row>
    <row r="9710" s="7" customFormat="1" customHeight="1" spans="1:11">
      <c r="A9710" s="23"/>
      <c r="B9710" s="22"/>
      <c r="C9710" s="23"/>
      <c r="D9710" s="21" t="s">
        <v>1403</v>
      </c>
      <c r="E9710" s="21" t="s">
        <v>2374</v>
      </c>
      <c r="F9710" s="21" t="s">
        <v>1403</v>
      </c>
      <c r="G9710" s="25" t="s">
        <v>1403</v>
      </c>
      <c r="H9710" s="21" t="s">
        <v>1403</v>
      </c>
      <c r="I9710" s="25" t="s">
        <v>1403</v>
      </c>
      <c r="J9710" s="21" t="s">
        <v>1403</v>
      </c>
      <c r="K9710" s="21" t="s">
        <v>1403</v>
      </c>
    </row>
    <row r="9711" s="7" customFormat="1" customHeight="1" spans="1:11">
      <c r="A9711" s="23"/>
      <c r="B9711" s="22"/>
      <c r="C9711" s="23"/>
      <c r="D9711" s="21" t="s">
        <v>1403</v>
      </c>
      <c r="E9711" s="21" t="s">
        <v>1403</v>
      </c>
      <c r="F9711" s="21" t="s">
        <v>3130</v>
      </c>
      <c r="G9711" s="25" t="s">
        <v>2341</v>
      </c>
      <c r="H9711" s="21" t="s">
        <v>2394</v>
      </c>
      <c r="I9711" s="25" t="s">
        <v>2343</v>
      </c>
      <c r="J9711" s="21" t="s">
        <v>12750</v>
      </c>
      <c r="K9711" s="21" t="s">
        <v>12751</v>
      </c>
    </row>
    <row r="9712" s="7" customFormat="1" customHeight="1" spans="1:11">
      <c r="A9712" s="21" t="s">
        <v>12761</v>
      </c>
      <c r="B9712" s="24" t="s">
        <v>12762</v>
      </c>
      <c r="C9712" s="21" t="s">
        <v>12763</v>
      </c>
      <c r="D9712" s="23"/>
      <c r="E9712" s="23"/>
      <c r="F9712" s="23"/>
      <c r="G9712" s="22"/>
      <c r="H9712" s="23"/>
      <c r="I9712" s="22"/>
      <c r="J9712" s="23"/>
      <c r="K9712" s="23"/>
    </row>
    <row r="9713" s="7" customFormat="1" customHeight="1" spans="1:11">
      <c r="A9713" s="23"/>
      <c r="B9713" s="22"/>
      <c r="C9713" s="23"/>
      <c r="D9713" s="21" t="s">
        <v>2338</v>
      </c>
      <c r="E9713" s="21" t="s">
        <v>1403</v>
      </c>
      <c r="F9713" s="21" t="s">
        <v>1403</v>
      </c>
      <c r="G9713" s="25" t="s">
        <v>1403</v>
      </c>
      <c r="H9713" s="21" t="s">
        <v>1403</v>
      </c>
      <c r="I9713" s="25" t="s">
        <v>1403</v>
      </c>
      <c r="J9713" s="21" t="s">
        <v>1403</v>
      </c>
      <c r="K9713" s="21" t="s">
        <v>1403</v>
      </c>
    </row>
    <row r="9714" s="7" customFormat="1" customHeight="1" spans="1:11">
      <c r="A9714" s="23"/>
      <c r="B9714" s="22"/>
      <c r="C9714" s="23"/>
      <c r="D9714" s="21" t="s">
        <v>1403</v>
      </c>
      <c r="E9714" s="21" t="s">
        <v>2339</v>
      </c>
      <c r="F9714" s="21" t="s">
        <v>1403</v>
      </c>
      <c r="G9714" s="25" t="s">
        <v>1403</v>
      </c>
      <c r="H9714" s="21" t="s">
        <v>1403</v>
      </c>
      <c r="I9714" s="25" t="s">
        <v>1403</v>
      </c>
      <c r="J9714" s="21" t="s">
        <v>1403</v>
      </c>
      <c r="K9714" s="21" t="s">
        <v>1403</v>
      </c>
    </row>
    <row r="9715" s="7" customFormat="1" customHeight="1" spans="1:11">
      <c r="A9715" s="23"/>
      <c r="B9715" s="22"/>
      <c r="C9715" s="23"/>
      <c r="D9715" s="21" t="s">
        <v>1403</v>
      </c>
      <c r="E9715" s="21" t="s">
        <v>1403</v>
      </c>
      <c r="F9715" s="21" t="s">
        <v>12764</v>
      </c>
      <c r="G9715" s="25" t="s">
        <v>2341</v>
      </c>
      <c r="H9715" s="21" t="s">
        <v>2355</v>
      </c>
      <c r="I9715" s="25" t="s">
        <v>2395</v>
      </c>
      <c r="J9715" s="21" t="s">
        <v>12765</v>
      </c>
      <c r="K9715" s="21" t="s">
        <v>12765</v>
      </c>
    </row>
    <row r="9716" s="7" customFormat="1" customHeight="1" spans="1:11">
      <c r="A9716" s="23"/>
      <c r="B9716" s="22"/>
      <c r="C9716" s="23"/>
      <c r="D9716" s="21" t="s">
        <v>2357</v>
      </c>
      <c r="E9716" s="21" t="s">
        <v>1403</v>
      </c>
      <c r="F9716" s="21" t="s">
        <v>1403</v>
      </c>
      <c r="G9716" s="25" t="s">
        <v>1403</v>
      </c>
      <c r="H9716" s="21" t="s">
        <v>1403</v>
      </c>
      <c r="I9716" s="25" t="s">
        <v>1403</v>
      </c>
      <c r="J9716" s="21" t="s">
        <v>1403</v>
      </c>
      <c r="K9716" s="21" t="s">
        <v>1403</v>
      </c>
    </row>
    <row r="9717" s="7" customFormat="1" customHeight="1" spans="1:11">
      <c r="A9717" s="23"/>
      <c r="B9717" s="22"/>
      <c r="C9717" s="23"/>
      <c r="D9717" s="21" t="s">
        <v>1403</v>
      </c>
      <c r="E9717" s="21" t="s">
        <v>2361</v>
      </c>
      <c r="F9717" s="21" t="s">
        <v>1403</v>
      </c>
      <c r="G9717" s="25" t="s">
        <v>1403</v>
      </c>
      <c r="H9717" s="21" t="s">
        <v>1403</v>
      </c>
      <c r="I9717" s="25" t="s">
        <v>1403</v>
      </c>
      <c r="J9717" s="21" t="s">
        <v>1403</v>
      </c>
      <c r="K9717" s="21" t="s">
        <v>1403</v>
      </c>
    </row>
    <row r="9718" s="7" customFormat="1" customHeight="1" spans="1:11">
      <c r="A9718" s="23"/>
      <c r="B9718" s="22"/>
      <c r="C9718" s="23"/>
      <c r="D9718" s="21" t="s">
        <v>1403</v>
      </c>
      <c r="E9718" s="21" t="s">
        <v>1403</v>
      </c>
      <c r="F9718" s="21" t="s">
        <v>12766</v>
      </c>
      <c r="G9718" s="25" t="s">
        <v>2341</v>
      </c>
      <c r="H9718" s="21" t="s">
        <v>2342</v>
      </c>
      <c r="I9718" s="25" t="s">
        <v>2343</v>
      </c>
      <c r="J9718" s="21" t="s">
        <v>12765</v>
      </c>
      <c r="K9718" s="21" t="s">
        <v>12765</v>
      </c>
    </row>
    <row r="9719" s="7" customFormat="1" customHeight="1" spans="1:11">
      <c r="A9719" s="23"/>
      <c r="B9719" s="22"/>
      <c r="C9719" s="23"/>
      <c r="D9719" s="21" t="s">
        <v>2373</v>
      </c>
      <c r="E9719" s="21" t="s">
        <v>1403</v>
      </c>
      <c r="F9719" s="21" t="s">
        <v>1403</v>
      </c>
      <c r="G9719" s="25" t="s">
        <v>1403</v>
      </c>
      <c r="H9719" s="21" t="s">
        <v>1403</v>
      </c>
      <c r="I9719" s="25" t="s">
        <v>1403</v>
      </c>
      <c r="J9719" s="21" t="s">
        <v>1403</v>
      </c>
      <c r="K9719" s="21" t="s">
        <v>1403</v>
      </c>
    </row>
    <row r="9720" s="7" customFormat="1" customHeight="1" spans="1:11">
      <c r="A9720" s="23"/>
      <c r="B9720" s="22"/>
      <c r="C9720" s="23"/>
      <c r="D9720" s="21" t="s">
        <v>1403</v>
      </c>
      <c r="E9720" s="21" t="s">
        <v>2374</v>
      </c>
      <c r="F9720" s="21" t="s">
        <v>1403</v>
      </c>
      <c r="G9720" s="25" t="s">
        <v>1403</v>
      </c>
      <c r="H9720" s="21" t="s">
        <v>1403</v>
      </c>
      <c r="I9720" s="25" t="s">
        <v>1403</v>
      </c>
      <c r="J9720" s="21" t="s">
        <v>1403</v>
      </c>
      <c r="K9720" s="21" t="s">
        <v>1403</v>
      </c>
    </row>
    <row r="9721" s="7" customFormat="1" customHeight="1" spans="1:11">
      <c r="A9721" s="23"/>
      <c r="B9721" s="22"/>
      <c r="C9721" s="23"/>
      <c r="D9721" s="21" t="s">
        <v>1403</v>
      </c>
      <c r="E9721" s="21" t="s">
        <v>1403</v>
      </c>
      <c r="F9721" s="21" t="s">
        <v>3130</v>
      </c>
      <c r="G9721" s="25" t="s">
        <v>2341</v>
      </c>
      <c r="H9721" s="21" t="s">
        <v>2394</v>
      </c>
      <c r="I9721" s="25" t="s">
        <v>2343</v>
      </c>
      <c r="J9721" s="21" t="s">
        <v>12765</v>
      </c>
      <c r="K9721" s="21" t="s">
        <v>12765</v>
      </c>
    </row>
    <row r="9722" s="7" customFormat="1" customHeight="1" spans="1:11">
      <c r="A9722" s="21" t="s">
        <v>12767</v>
      </c>
      <c r="B9722" s="24" t="s">
        <v>12768</v>
      </c>
      <c r="C9722" s="21" t="s">
        <v>2614</v>
      </c>
      <c r="D9722" s="23"/>
      <c r="E9722" s="23"/>
      <c r="F9722" s="23"/>
      <c r="G9722" s="22"/>
      <c r="H9722" s="23"/>
      <c r="I9722" s="22"/>
      <c r="J9722" s="23"/>
      <c r="K9722" s="23"/>
    </row>
    <row r="9723" s="7" customFormat="1" customHeight="1" spans="1:11">
      <c r="A9723" s="23"/>
      <c r="B9723" s="22"/>
      <c r="C9723" s="23"/>
      <c r="D9723" s="21" t="s">
        <v>2338</v>
      </c>
      <c r="E9723" s="21" t="s">
        <v>1403</v>
      </c>
      <c r="F9723" s="21" t="s">
        <v>1403</v>
      </c>
      <c r="G9723" s="25" t="s">
        <v>1403</v>
      </c>
      <c r="H9723" s="21" t="s">
        <v>1403</v>
      </c>
      <c r="I9723" s="25" t="s">
        <v>1403</v>
      </c>
      <c r="J9723" s="21" t="s">
        <v>1403</v>
      </c>
      <c r="K9723" s="21" t="s">
        <v>1403</v>
      </c>
    </row>
    <row r="9724" s="7" customFormat="1" customHeight="1" spans="1:11">
      <c r="A9724" s="23"/>
      <c r="B9724" s="22"/>
      <c r="C9724" s="23"/>
      <c r="D9724" s="21" t="s">
        <v>1403</v>
      </c>
      <c r="E9724" s="21" t="s">
        <v>2339</v>
      </c>
      <c r="F9724" s="21" t="s">
        <v>1403</v>
      </c>
      <c r="G9724" s="25" t="s">
        <v>1403</v>
      </c>
      <c r="H9724" s="21" t="s">
        <v>1403</v>
      </c>
      <c r="I9724" s="25" t="s">
        <v>1403</v>
      </c>
      <c r="J9724" s="21" t="s">
        <v>1403</v>
      </c>
      <c r="K9724" s="21" t="s">
        <v>1403</v>
      </c>
    </row>
    <row r="9725" s="7" customFormat="1" customHeight="1" spans="1:11">
      <c r="A9725" s="23"/>
      <c r="B9725" s="22"/>
      <c r="C9725" s="23"/>
      <c r="D9725" s="21" t="s">
        <v>1403</v>
      </c>
      <c r="E9725" s="21" t="s">
        <v>1403</v>
      </c>
      <c r="F9725" s="21" t="s">
        <v>2430</v>
      </c>
      <c r="G9725" s="25" t="s">
        <v>2341</v>
      </c>
      <c r="H9725" s="21" t="s">
        <v>2355</v>
      </c>
      <c r="I9725" s="25" t="s">
        <v>2384</v>
      </c>
      <c r="J9725" s="21" t="s">
        <v>2617</v>
      </c>
      <c r="K9725" s="21" t="s">
        <v>11183</v>
      </c>
    </row>
    <row r="9726" s="7" customFormat="1" customHeight="1" spans="1:11">
      <c r="A9726" s="23"/>
      <c r="B9726" s="22"/>
      <c r="C9726" s="23"/>
      <c r="D9726" s="21" t="s">
        <v>2357</v>
      </c>
      <c r="E9726" s="21" t="s">
        <v>1403</v>
      </c>
      <c r="F9726" s="21" t="s">
        <v>1403</v>
      </c>
      <c r="G9726" s="25" t="s">
        <v>1403</v>
      </c>
      <c r="H9726" s="21" t="s">
        <v>1403</v>
      </c>
      <c r="I9726" s="25" t="s">
        <v>1403</v>
      </c>
      <c r="J9726" s="21" t="s">
        <v>1403</v>
      </c>
      <c r="K9726" s="21" t="s">
        <v>1403</v>
      </c>
    </row>
    <row r="9727" s="7" customFormat="1" customHeight="1" spans="1:11">
      <c r="A9727" s="23"/>
      <c r="B9727" s="22"/>
      <c r="C9727" s="23"/>
      <c r="D9727" s="21" t="s">
        <v>1403</v>
      </c>
      <c r="E9727" s="21" t="s">
        <v>2358</v>
      </c>
      <c r="F9727" s="21" t="s">
        <v>1403</v>
      </c>
      <c r="G9727" s="25" t="s">
        <v>1403</v>
      </c>
      <c r="H9727" s="21" t="s">
        <v>1403</v>
      </c>
      <c r="I9727" s="25" t="s">
        <v>1403</v>
      </c>
      <c r="J9727" s="21" t="s">
        <v>1403</v>
      </c>
      <c r="K9727" s="21" t="s">
        <v>1403</v>
      </c>
    </row>
    <row r="9728" s="7" customFormat="1" customHeight="1" spans="1:11">
      <c r="A9728" s="23"/>
      <c r="B9728" s="22"/>
      <c r="C9728" s="23"/>
      <c r="D9728" s="21" t="s">
        <v>1403</v>
      </c>
      <c r="E9728" s="21" t="s">
        <v>1403</v>
      </c>
      <c r="F9728" s="21" t="s">
        <v>9507</v>
      </c>
      <c r="G9728" s="25" t="s">
        <v>2341</v>
      </c>
      <c r="H9728" s="21" t="s">
        <v>2342</v>
      </c>
      <c r="I9728" s="25" t="s">
        <v>2343</v>
      </c>
      <c r="J9728" s="21" t="s">
        <v>2617</v>
      </c>
      <c r="K9728" s="21" t="s">
        <v>11183</v>
      </c>
    </row>
    <row r="9729" s="7" customFormat="1" customHeight="1" spans="1:11">
      <c r="A9729" s="23"/>
      <c r="B9729" s="22"/>
      <c r="C9729" s="23"/>
      <c r="D9729" s="21" t="s">
        <v>2373</v>
      </c>
      <c r="E9729" s="21" t="s">
        <v>1403</v>
      </c>
      <c r="F9729" s="21" t="s">
        <v>1403</v>
      </c>
      <c r="G9729" s="25" t="s">
        <v>1403</v>
      </c>
      <c r="H9729" s="21" t="s">
        <v>1403</v>
      </c>
      <c r="I9729" s="25" t="s">
        <v>1403</v>
      </c>
      <c r="J9729" s="21" t="s">
        <v>1403</v>
      </c>
      <c r="K9729" s="21" t="s">
        <v>1403</v>
      </c>
    </row>
    <row r="9730" s="7" customFormat="1" customHeight="1" spans="1:11">
      <c r="A9730" s="23"/>
      <c r="B9730" s="22"/>
      <c r="C9730" s="23"/>
      <c r="D9730" s="21" t="s">
        <v>1403</v>
      </c>
      <c r="E9730" s="21" t="s">
        <v>2374</v>
      </c>
      <c r="F9730" s="21" t="s">
        <v>1403</v>
      </c>
      <c r="G9730" s="25" t="s">
        <v>1403</v>
      </c>
      <c r="H9730" s="21" t="s">
        <v>1403</v>
      </c>
      <c r="I9730" s="25" t="s">
        <v>1403</v>
      </c>
      <c r="J9730" s="21" t="s">
        <v>1403</v>
      </c>
      <c r="K9730" s="21" t="s">
        <v>1403</v>
      </c>
    </row>
    <row r="9731" s="7" customFormat="1" customHeight="1" spans="1:11">
      <c r="A9731" s="23"/>
      <c r="B9731" s="22"/>
      <c r="C9731" s="23"/>
      <c r="D9731" s="21" t="s">
        <v>1403</v>
      </c>
      <c r="E9731" s="21" t="s">
        <v>1403</v>
      </c>
      <c r="F9731" s="21" t="s">
        <v>2931</v>
      </c>
      <c r="G9731" s="25" t="s">
        <v>2341</v>
      </c>
      <c r="H9731" s="21" t="s">
        <v>2394</v>
      </c>
      <c r="I9731" s="25" t="s">
        <v>2343</v>
      </c>
      <c r="J9731" s="21" t="s">
        <v>12769</v>
      </c>
      <c r="K9731" s="21" t="s">
        <v>12769</v>
      </c>
    </row>
    <row r="9732" s="7" customFormat="1" customHeight="1" spans="1:11">
      <c r="A9732" s="21" t="s">
        <v>12770</v>
      </c>
      <c r="B9732" s="22"/>
      <c r="C9732" s="23"/>
      <c r="D9732" s="23"/>
      <c r="E9732" s="23"/>
      <c r="F9732" s="23"/>
      <c r="G9732" s="22"/>
      <c r="H9732" s="23"/>
      <c r="I9732" s="22"/>
      <c r="J9732" s="23"/>
      <c r="K9732" s="23"/>
    </row>
    <row r="9733" s="7" customFormat="1" customHeight="1" spans="1:11">
      <c r="A9733" s="21" t="s">
        <v>12771</v>
      </c>
      <c r="B9733" s="24" t="s">
        <v>12772</v>
      </c>
      <c r="C9733" s="21" t="s">
        <v>12773</v>
      </c>
      <c r="D9733" s="23"/>
      <c r="E9733" s="23"/>
      <c r="F9733" s="23"/>
      <c r="G9733" s="22"/>
      <c r="H9733" s="23"/>
      <c r="I9733" s="22"/>
      <c r="J9733" s="23"/>
      <c r="K9733" s="23"/>
    </row>
    <row r="9734" s="7" customFormat="1" customHeight="1" spans="1:11">
      <c r="A9734" s="23"/>
      <c r="B9734" s="22"/>
      <c r="C9734" s="23"/>
      <c r="D9734" s="21" t="s">
        <v>2338</v>
      </c>
      <c r="E9734" s="21" t="s">
        <v>1403</v>
      </c>
      <c r="F9734" s="21" t="s">
        <v>1403</v>
      </c>
      <c r="G9734" s="25" t="s">
        <v>1403</v>
      </c>
      <c r="H9734" s="21" t="s">
        <v>1403</v>
      </c>
      <c r="I9734" s="25" t="s">
        <v>1403</v>
      </c>
      <c r="J9734" s="21" t="s">
        <v>1403</v>
      </c>
      <c r="K9734" s="21" t="s">
        <v>1403</v>
      </c>
    </row>
    <row r="9735" s="7" customFormat="1" customHeight="1" spans="1:11">
      <c r="A9735" s="23"/>
      <c r="B9735" s="22"/>
      <c r="C9735" s="23"/>
      <c r="D9735" s="21" t="s">
        <v>1403</v>
      </c>
      <c r="E9735" s="21" t="s">
        <v>2339</v>
      </c>
      <c r="F9735" s="21" t="s">
        <v>1403</v>
      </c>
      <c r="G9735" s="25" t="s">
        <v>1403</v>
      </c>
      <c r="H9735" s="21" t="s">
        <v>1403</v>
      </c>
      <c r="I9735" s="25" t="s">
        <v>1403</v>
      </c>
      <c r="J9735" s="21" t="s">
        <v>1403</v>
      </c>
      <c r="K9735" s="21" t="s">
        <v>1403</v>
      </c>
    </row>
    <row r="9736" s="7" customFormat="1" customHeight="1" spans="1:11">
      <c r="A9736" s="23"/>
      <c r="B9736" s="22"/>
      <c r="C9736" s="23"/>
      <c r="D9736" s="21" t="s">
        <v>1403</v>
      </c>
      <c r="E9736" s="21" t="s">
        <v>1403</v>
      </c>
      <c r="F9736" s="21" t="s">
        <v>12774</v>
      </c>
      <c r="G9736" s="25" t="s">
        <v>2341</v>
      </c>
      <c r="H9736" s="21" t="s">
        <v>2541</v>
      </c>
      <c r="I9736" s="25" t="s">
        <v>2516</v>
      </c>
      <c r="J9736" s="21" t="s">
        <v>12775</v>
      </c>
      <c r="K9736" s="21" t="s">
        <v>12776</v>
      </c>
    </row>
    <row r="9737" s="7" customFormat="1" customHeight="1" spans="1:11">
      <c r="A9737" s="23"/>
      <c r="B9737" s="22"/>
      <c r="C9737" s="23"/>
      <c r="D9737" s="21" t="s">
        <v>1403</v>
      </c>
      <c r="E9737" s="21" t="s">
        <v>1403</v>
      </c>
      <c r="F9737" s="21" t="s">
        <v>12522</v>
      </c>
      <c r="G9737" s="25" t="s">
        <v>2341</v>
      </c>
      <c r="H9737" s="21" t="s">
        <v>2731</v>
      </c>
      <c r="I9737" s="25" t="s">
        <v>2516</v>
      </c>
      <c r="J9737" s="21" t="s">
        <v>12777</v>
      </c>
      <c r="K9737" s="21" t="s">
        <v>12776</v>
      </c>
    </row>
    <row r="9738" s="7" customFormat="1" customHeight="1" spans="1:11">
      <c r="A9738" s="23"/>
      <c r="B9738" s="22"/>
      <c r="C9738" s="23"/>
      <c r="D9738" s="21" t="s">
        <v>1403</v>
      </c>
      <c r="E9738" s="21" t="s">
        <v>1403</v>
      </c>
      <c r="F9738" s="21" t="s">
        <v>12778</v>
      </c>
      <c r="G9738" s="25" t="s">
        <v>2341</v>
      </c>
      <c r="H9738" s="21" t="s">
        <v>2731</v>
      </c>
      <c r="I9738" s="25" t="s">
        <v>2516</v>
      </c>
      <c r="J9738" s="21" t="s">
        <v>12779</v>
      </c>
      <c r="K9738" s="21" t="s">
        <v>12776</v>
      </c>
    </row>
    <row r="9739" s="7" customFormat="1" customHeight="1" spans="1:11">
      <c r="A9739" s="23"/>
      <c r="B9739" s="22"/>
      <c r="C9739" s="23"/>
      <c r="D9739" s="21" t="s">
        <v>1403</v>
      </c>
      <c r="E9739" s="21" t="s">
        <v>2352</v>
      </c>
      <c r="F9739" s="21" t="s">
        <v>1403</v>
      </c>
      <c r="G9739" s="25" t="s">
        <v>1403</v>
      </c>
      <c r="H9739" s="21" t="s">
        <v>1403</v>
      </c>
      <c r="I9739" s="25" t="s">
        <v>1403</v>
      </c>
      <c r="J9739" s="21" t="s">
        <v>1403</v>
      </c>
      <c r="K9739" s="21" t="s">
        <v>1403</v>
      </c>
    </row>
    <row r="9740" s="7" customFormat="1" customHeight="1" spans="1:11">
      <c r="A9740" s="23"/>
      <c r="B9740" s="22"/>
      <c r="C9740" s="23"/>
      <c r="D9740" s="21" t="s">
        <v>1403</v>
      </c>
      <c r="E9740" s="21" t="s">
        <v>1403</v>
      </c>
      <c r="F9740" s="21" t="s">
        <v>12531</v>
      </c>
      <c r="G9740" s="25" t="s">
        <v>2341</v>
      </c>
      <c r="H9740" s="21" t="s">
        <v>2342</v>
      </c>
      <c r="I9740" s="25" t="s">
        <v>2343</v>
      </c>
      <c r="J9740" s="21" t="s">
        <v>12532</v>
      </c>
      <c r="K9740" s="21" t="s">
        <v>12610</v>
      </c>
    </row>
    <row r="9741" s="7" customFormat="1" customHeight="1" spans="1:11">
      <c r="A9741" s="23"/>
      <c r="B9741" s="22"/>
      <c r="C9741" s="23"/>
      <c r="D9741" s="21" t="s">
        <v>1403</v>
      </c>
      <c r="E9741" s="21" t="s">
        <v>1403</v>
      </c>
      <c r="F9741" s="21" t="s">
        <v>12533</v>
      </c>
      <c r="G9741" s="25" t="s">
        <v>2341</v>
      </c>
      <c r="H9741" s="21" t="s">
        <v>2342</v>
      </c>
      <c r="I9741" s="25" t="s">
        <v>2343</v>
      </c>
      <c r="J9741" s="21" t="s">
        <v>12534</v>
      </c>
      <c r="K9741" s="21" t="s">
        <v>12780</v>
      </c>
    </row>
    <row r="9742" s="7" customFormat="1" customHeight="1" spans="1:11">
      <c r="A9742" s="23"/>
      <c r="B9742" s="22"/>
      <c r="C9742" s="23"/>
      <c r="D9742" s="21" t="s">
        <v>1403</v>
      </c>
      <c r="E9742" s="21" t="s">
        <v>1403</v>
      </c>
      <c r="F9742" s="21" t="s">
        <v>12535</v>
      </c>
      <c r="G9742" s="25" t="s">
        <v>2341</v>
      </c>
      <c r="H9742" s="21" t="s">
        <v>2342</v>
      </c>
      <c r="I9742" s="25" t="s">
        <v>2343</v>
      </c>
      <c r="J9742" s="21" t="s">
        <v>12536</v>
      </c>
      <c r="K9742" s="21" t="s">
        <v>12781</v>
      </c>
    </row>
    <row r="9743" s="7" customFormat="1" customHeight="1" spans="1:11">
      <c r="A9743" s="23"/>
      <c r="B9743" s="22"/>
      <c r="C9743" s="23"/>
      <c r="D9743" s="21" t="s">
        <v>2357</v>
      </c>
      <c r="E9743" s="21" t="s">
        <v>1403</v>
      </c>
      <c r="F9743" s="21" t="s">
        <v>1403</v>
      </c>
      <c r="G9743" s="25" t="s">
        <v>1403</v>
      </c>
      <c r="H9743" s="21" t="s">
        <v>1403</v>
      </c>
      <c r="I9743" s="25" t="s">
        <v>1403</v>
      </c>
      <c r="J9743" s="21" t="s">
        <v>1403</v>
      </c>
      <c r="K9743" s="21" t="s">
        <v>1403</v>
      </c>
    </row>
    <row r="9744" s="7" customFormat="1" customHeight="1" spans="1:11">
      <c r="A9744" s="23"/>
      <c r="B9744" s="22"/>
      <c r="C9744" s="23"/>
      <c r="D9744" s="21" t="s">
        <v>1403</v>
      </c>
      <c r="E9744" s="21" t="s">
        <v>2358</v>
      </c>
      <c r="F9744" s="21" t="s">
        <v>1403</v>
      </c>
      <c r="G9744" s="25" t="s">
        <v>1403</v>
      </c>
      <c r="H9744" s="21" t="s">
        <v>1403</v>
      </c>
      <c r="I9744" s="25" t="s">
        <v>1403</v>
      </c>
      <c r="J9744" s="21" t="s">
        <v>1403</v>
      </c>
      <c r="K9744" s="21" t="s">
        <v>1403</v>
      </c>
    </row>
    <row r="9745" s="7" customFormat="1" customHeight="1" spans="1:11">
      <c r="A9745" s="23"/>
      <c r="B9745" s="22"/>
      <c r="C9745" s="23"/>
      <c r="D9745" s="21" t="s">
        <v>1403</v>
      </c>
      <c r="E9745" s="21" t="s">
        <v>1403</v>
      </c>
      <c r="F9745" s="21" t="s">
        <v>12782</v>
      </c>
      <c r="G9745" s="25" t="s">
        <v>2341</v>
      </c>
      <c r="H9745" s="21" t="s">
        <v>2342</v>
      </c>
      <c r="I9745" s="25" t="s">
        <v>2343</v>
      </c>
      <c r="J9745" s="21" t="s">
        <v>12783</v>
      </c>
      <c r="K9745" s="21" t="s">
        <v>12780</v>
      </c>
    </row>
    <row r="9746" s="7" customFormat="1" customHeight="1" spans="1:11">
      <c r="A9746" s="23"/>
      <c r="B9746" s="22"/>
      <c r="C9746" s="23"/>
      <c r="D9746" s="21" t="s">
        <v>1403</v>
      </c>
      <c r="E9746" s="21" t="s">
        <v>1403</v>
      </c>
      <c r="F9746" s="21" t="s">
        <v>12497</v>
      </c>
      <c r="G9746" s="25" t="s">
        <v>2341</v>
      </c>
      <c r="H9746" s="21" t="s">
        <v>2342</v>
      </c>
      <c r="I9746" s="25" t="s">
        <v>2343</v>
      </c>
      <c r="J9746" s="21" t="s">
        <v>12784</v>
      </c>
      <c r="K9746" s="21" t="s">
        <v>12785</v>
      </c>
    </row>
    <row r="9747" s="7" customFormat="1" customHeight="1" spans="1:11">
      <c r="A9747" s="23"/>
      <c r="B9747" s="22"/>
      <c r="C9747" s="23"/>
      <c r="D9747" s="21" t="s">
        <v>1403</v>
      </c>
      <c r="E9747" s="21" t="s">
        <v>2361</v>
      </c>
      <c r="F9747" s="21" t="s">
        <v>1403</v>
      </c>
      <c r="G9747" s="25" t="s">
        <v>1403</v>
      </c>
      <c r="H9747" s="21" t="s">
        <v>1403</v>
      </c>
      <c r="I9747" s="25" t="s">
        <v>1403</v>
      </c>
      <c r="J9747" s="21" t="s">
        <v>1403</v>
      </c>
      <c r="K9747" s="21" t="s">
        <v>1403</v>
      </c>
    </row>
    <row r="9748" s="7" customFormat="1" customHeight="1" spans="1:11">
      <c r="A9748" s="23"/>
      <c r="B9748" s="22"/>
      <c r="C9748" s="23"/>
      <c r="D9748" s="21" t="s">
        <v>1403</v>
      </c>
      <c r="E9748" s="21" t="s">
        <v>1403</v>
      </c>
      <c r="F9748" s="21" t="s">
        <v>12612</v>
      </c>
      <c r="G9748" s="25" t="s">
        <v>2341</v>
      </c>
      <c r="H9748" s="21" t="s">
        <v>2342</v>
      </c>
      <c r="I9748" s="25" t="s">
        <v>2343</v>
      </c>
      <c r="J9748" s="21" t="s">
        <v>12786</v>
      </c>
      <c r="K9748" s="21" t="s">
        <v>12780</v>
      </c>
    </row>
    <row r="9749" s="7" customFormat="1" customHeight="1" spans="1:11">
      <c r="A9749" s="23"/>
      <c r="B9749" s="22"/>
      <c r="C9749" s="23"/>
      <c r="D9749" s="21" t="s">
        <v>1403</v>
      </c>
      <c r="E9749" s="21" t="s">
        <v>1403</v>
      </c>
      <c r="F9749" s="21" t="s">
        <v>12614</v>
      </c>
      <c r="G9749" s="25" t="s">
        <v>2341</v>
      </c>
      <c r="H9749" s="21" t="s">
        <v>12787</v>
      </c>
      <c r="I9749" s="25" t="s">
        <v>2343</v>
      </c>
      <c r="J9749" s="21" t="s">
        <v>12788</v>
      </c>
      <c r="K9749" s="21" t="s">
        <v>12789</v>
      </c>
    </row>
    <row r="9750" s="7" customFormat="1" customHeight="1" spans="1:11">
      <c r="A9750" s="23"/>
      <c r="B9750" s="22"/>
      <c r="C9750" s="23"/>
      <c r="D9750" s="21" t="s">
        <v>2373</v>
      </c>
      <c r="E9750" s="21" t="s">
        <v>1403</v>
      </c>
      <c r="F9750" s="21" t="s">
        <v>1403</v>
      </c>
      <c r="G9750" s="25" t="s">
        <v>1403</v>
      </c>
      <c r="H9750" s="21" t="s">
        <v>1403</v>
      </c>
      <c r="I9750" s="25" t="s">
        <v>1403</v>
      </c>
      <c r="J9750" s="21" t="s">
        <v>1403</v>
      </c>
      <c r="K9750" s="21" t="s">
        <v>1403</v>
      </c>
    </row>
    <row r="9751" s="7" customFormat="1" customHeight="1" spans="1:11">
      <c r="A9751" s="23"/>
      <c r="B9751" s="22"/>
      <c r="C9751" s="23"/>
      <c r="D9751" s="21" t="s">
        <v>1403</v>
      </c>
      <c r="E9751" s="21" t="s">
        <v>2374</v>
      </c>
      <c r="F9751" s="21" t="s">
        <v>1403</v>
      </c>
      <c r="G9751" s="25" t="s">
        <v>1403</v>
      </c>
      <c r="H9751" s="21" t="s">
        <v>1403</v>
      </c>
      <c r="I9751" s="25" t="s">
        <v>1403</v>
      </c>
      <c r="J9751" s="21" t="s">
        <v>1403</v>
      </c>
      <c r="K9751" s="21" t="s">
        <v>1403</v>
      </c>
    </row>
    <row r="9752" s="7" customFormat="1" customHeight="1" spans="1:11">
      <c r="A9752" s="23"/>
      <c r="B9752" s="22"/>
      <c r="C9752" s="23"/>
      <c r="D9752" s="21" t="s">
        <v>1403</v>
      </c>
      <c r="E9752" s="21" t="s">
        <v>1403</v>
      </c>
      <c r="F9752" s="21" t="s">
        <v>2627</v>
      </c>
      <c r="G9752" s="25" t="s">
        <v>2354</v>
      </c>
      <c r="H9752" s="21" t="s">
        <v>2860</v>
      </c>
      <c r="I9752" s="25" t="s">
        <v>2343</v>
      </c>
      <c r="J9752" s="21" t="s">
        <v>12790</v>
      </c>
      <c r="K9752" s="21" t="s">
        <v>12790</v>
      </c>
    </row>
    <row r="9753" s="7" customFormat="1" customHeight="1" spans="1:11">
      <c r="A9753" s="21" t="s">
        <v>6087</v>
      </c>
      <c r="B9753" s="24" t="s">
        <v>12791</v>
      </c>
      <c r="C9753" s="21" t="s">
        <v>12792</v>
      </c>
      <c r="D9753" s="23"/>
      <c r="E9753" s="23"/>
      <c r="F9753" s="23"/>
      <c r="G9753" s="22"/>
      <c r="H9753" s="23"/>
      <c r="I9753" s="22"/>
      <c r="J9753" s="23"/>
      <c r="K9753" s="23"/>
    </row>
    <row r="9754" s="7" customFormat="1" customHeight="1" spans="1:11">
      <c r="A9754" s="23"/>
      <c r="B9754" s="22"/>
      <c r="C9754" s="23"/>
      <c r="D9754" s="21" t="s">
        <v>2338</v>
      </c>
      <c r="E9754" s="21" t="s">
        <v>1403</v>
      </c>
      <c r="F9754" s="21" t="s">
        <v>1403</v>
      </c>
      <c r="G9754" s="25" t="s">
        <v>1403</v>
      </c>
      <c r="H9754" s="21" t="s">
        <v>1403</v>
      </c>
      <c r="I9754" s="25" t="s">
        <v>1403</v>
      </c>
      <c r="J9754" s="21" t="s">
        <v>1403</v>
      </c>
      <c r="K9754" s="21" t="s">
        <v>1403</v>
      </c>
    </row>
    <row r="9755" s="7" customFormat="1" customHeight="1" spans="1:11">
      <c r="A9755" s="23"/>
      <c r="B9755" s="22"/>
      <c r="C9755" s="23"/>
      <c r="D9755" s="21" t="s">
        <v>1403</v>
      </c>
      <c r="E9755" s="21" t="s">
        <v>2339</v>
      </c>
      <c r="F9755" s="21" t="s">
        <v>1403</v>
      </c>
      <c r="G9755" s="25" t="s">
        <v>1403</v>
      </c>
      <c r="H9755" s="21" t="s">
        <v>1403</v>
      </c>
      <c r="I9755" s="25" t="s">
        <v>1403</v>
      </c>
      <c r="J9755" s="21" t="s">
        <v>1403</v>
      </c>
      <c r="K9755" s="21" t="s">
        <v>1403</v>
      </c>
    </row>
    <row r="9756" s="7" customFormat="1" customHeight="1" spans="1:11">
      <c r="A9756" s="23"/>
      <c r="B9756" s="22"/>
      <c r="C9756" s="23"/>
      <c r="D9756" s="21" t="s">
        <v>1403</v>
      </c>
      <c r="E9756" s="21" t="s">
        <v>1403</v>
      </c>
      <c r="F9756" s="21" t="s">
        <v>12793</v>
      </c>
      <c r="G9756" s="25" t="s">
        <v>2341</v>
      </c>
      <c r="H9756" s="21" t="s">
        <v>2355</v>
      </c>
      <c r="I9756" s="25" t="s">
        <v>2384</v>
      </c>
      <c r="J9756" s="21" t="s">
        <v>12794</v>
      </c>
      <c r="K9756" s="21" t="s">
        <v>12795</v>
      </c>
    </row>
    <row r="9757" s="7" customFormat="1" customHeight="1" spans="1:11">
      <c r="A9757" s="23"/>
      <c r="B9757" s="22"/>
      <c r="C9757" s="23"/>
      <c r="D9757" s="21" t="s">
        <v>2357</v>
      </c>
      <c r="E9757" s="21" t="s">
        <v>1403</v>
      </c>
      <c r="F9757" s="21" t="s">
        <v>1403</v>
      </c>
      <c r="G9757" s="25" t="s">
        <v>1403</v>
      </c>
      <c r="H9757" s="21" t="s">
        <v>1403</v>
      </c>
      <c r="I9757" s="25" t="s">
        <v>1403</v>
      </c>
      <c r="J9757" s="21" t="s">
        <v>1403</v>
      </c>
      <c r="K9757" s="21" t="s">
        <v>1403</v>
      </c>
    </row>
    <row r="9758" s="7" customFormat="1" customHeight="1" spans="1:11">
      <c r="A9758" s="23"/>
      <c r="B9758" s="22"/>
      <c r="C9758" s="23"/>
      <c r="D9758" s="21" t="s">
        <v>1403</v>
      </c>
      <c r="E9758" s="21" t="s">
        <v>2358</v>
      </c>
      <c r="F9758" s="21" t="s">
        <v>1403</v>
      </c>
      <c r="G9758" s="25" t="s">
        <v>1403</v>
      </c>
      <c r="H9758" s="21" t="s">
        <v>1403</v>
      </c>
      <c r="I9758" s="25" t="s">
        <v>1403</v>
      </c>
      <c r="J9758" s="21" t="s">
        <v>1403</v>
      </c>
      <c r="K9758" s="21" t="s">
        <v>1403</v>
      </c>
    </row>
    <row r="9759" s="7" customFormat="1" customHeight="1" spans="1:11">
      <c r="A9759" s="23"/>
      <c r="B9759" s="22"/>
      <c r="C9759" s="23"/>
      <c r="D9759" s="21" t="s">
        <v>1403</v>
      </c>
      <c r="E9759" s="21" t="s">
        <v>1403</v>
      </c>
      <c r="F9759" s="21" t="s">
        <v>2590</v>
      </c>
      <c r="G9759" s="25" t="s">
        <v>2341</v>
      </c>
      <c r="H9759" s="21" t="s">
        <v>12796</v>
      </c>
      <c r="I9759" s="25" t="s">
        <v>1403</v>
      </c>
      <c r="J9759" s="21" t="s">
        <v>12797</v>
      </c>
      <c r="K9759" s="21" t="s">
        <v>12798</v>
      </c>
    </row>
    <row r="9760" s="7" customFormat="1" customHeight="1" spans="1:11">
      <c r="A9760" s="23"/>
      <c r="B9760" s="22"/>
      <c r="C9760" s="23"/>
      <c r="D9760" s="21" t="s">
        <v>2373</v>
      </c>
      <c r="E9760" s="21" t="s">
        <v>1403</v>
      </c>
      <c r="F9760" s="21" t="s">
        <v>1403</v>
      </c>
      <c r="G9760" s="25" t="s">
        <v>1403</v>
      </c>
      <c r="H9760" s="21" t="s">
        <v>1403</v>
      </c>
      <c r="I9760" s="25" t="s">
        <v>1403</v>
      </c>
      <c r="J9760" s="21" t="s">
        <v>1403</v>
      </c>
      <c r="K9760" s="21" t="s">
        <v>1403</v>
      </c>
    </row>
    <row r="9761" s="7" customFormat="1" customHeight="1" spans="1:11">
      <c r="A9761" s="23"/>
      <c r="B9761" s="22"/>
      <c r="C9761" s="23"/>
      <c r="D9761" s="21" t="s">
        <v>1403</v>
      </c>
      <c r="E9761" s="21" t="s">
        <v>2374</v>
      </c>
      <c r="F9761" s="21" t="s">
        <v>1403</v>
      </c>
      <c r="G9761" s="25" t="s">
        <v>1403</v>
      </c>
      <c r="H9761" s="21" t="s">
        <v>1403</v>
      </c>
      <c r="I9761" s="25" t="s">
        <v>1403</v>
      </c>
      <c r="J9761" s="21" t="s">
        <v>1403</v>
      </c>
      <c r="K9761" s="21" t="s">
        <v>1403</v>
      </c>
    </row>
    <row r="9762" s="7" customFormat="1" customHeight="1" spans="1:11">
      <c r="A9762" s="23"/>
      <c r="B9762" s="22"/>
      <c r="C9762" s="23"/>
      <c r="D9762" s="21" t="s">
        <v>1403</v>
      </c>
      <c r="E9762" s="21" t="s">
        <v>1403</v>
      </c>
      <c r="F9762" s="21" t="s">
        <v>5755</v>
      </c>
      <c r="G9762" s="25" t="s">
        <v>2341</v>
      </c>
      <c r="H9762" s="21" t="s">
        <v>2622</v>
      </c>
      <c r="I9762" s="25" t="s">
        <v>2343</v>
      </c>
      <c r="J9762" s="21" t="s">
        <v>12799</v>
      </c>
      <c r="K9762" s="21" t="s">
        <v>2626</v>
      </c>
    </row>
    <row r="9763" s="7" customFormat="1" customHeight="1" spans="1:11">
      <c r="A9763" s="21" t="s">
        <v>12800</v>
      </c>
      <c r="B9763" s="24" t="s">
        <v>12801</v>
      </c>
      <c r="C9763" s="21" t="s">
        <v>12802</v>
      </c>
      <c r="D9763" s="23"/>
      <c r="E9763" s="23"/>
      <c r="F9763" s="23"/>
      <c r="G9763" s="22"/>
      <c r="H9763" s="23"/>
      <c r="I9763" s="22"/>
      <c r="J9763" s="23"/>
      <c r="K9763" s="23"/>
    </row>
    <row r="9764" s="7" customFormat="1" customHeight="1" spans="1:11">
      <c r="A9764" s="23"/>
      <c r="B9764" s="22"/>
      <c r="C9764" s="23"/>
      <c r="D9764" s="21" t="s">
        <v>2338</v>
      </c>
      <c r="E9764" s="21" t="s">
        <v>1403</v>
      </c>
      <c r="F9764" s="21" t="s">
        <v>1403</v>
      </c>
      <c r="G9764" s="25" t="s">
        <v>1403</v>
      </c>
      <c r="H9764" s="21" t="s">
        <v>1403</v>
      </c>
      <c r="I9764" s="25" t="s">
        <v>1403</v>
      </c>
      <c r="J9764" s="21" t="s">
        <v>1403</v>
      </c>
      <c r="K9764" s="21" t="s">
        <v>1403</v>
      </c>
    </row>
    <row r="9765" s="7" customFormat="1" customHeight="1" spans="1:11">
      <c r="A9765" s="23"/>
      <c r="B9765" s="22"/>
      <c r="C9765" s="23"/>
      <c r="D9765" s="21" t="s">
        <v>1403</v>
      </c>
      <c r="E9765" s="21" t="s">
        <v>2339</v>
      </c>
      <c r="F9765" s="21" t="s">
        <v>1403</v>
      </c>
      <c r="G9765" s="25" t="s">
        <v>1403</v>
      </c>
      <c r="H9765" s="21" t="s">
        <v>1403</v>
      </c>
      <c r="I9765" s="25" t="s">
        <v>1403</v>
      </c>
      <c r="J9765" s="21" t="s">
        <v>1403</v>
      </c>
      <c r="K9765" s="21" t="s">
        <v>1403</v>
      </c>
    </row>
    <row r="9766" s="7" customFormat="1" customHeight="1" spans="1:11">
      <c r="A9766" s="23"/>
      <c r="B9766" s="22"/>
      <c r="C9766" s="23"/>
      <c r="D9766" s="21" t="s">
        <v>1403</v>
      </c>
      <c r="E9766" s="21" t="s">
        <v>1403</v>
      </c>
      <c r="F9766" s="21" t="s">
        <v>12803</v>
      </c>
      <c r="G9766" s="25" t="s">
        <v>2341</v>
      </c>
      <c r="H9766" s="21" t="s">
        <v>2355</v>
      </c>
      <c r="I9766" s="25" t="s">
        <v>2416</v>
      </c>
      <c r="J9766" s="21" t="s">
        <v>12804</v>
      </c>
      <c r="K9766" s="21" t="s">
        <v>12805</v>
      </c>
    </row>
    <row r="9767" s="7" customFormat="1" customHeight="1" spans="1:11">
      <c r="A9767" s="23"/>
      <c r="B9767" s="22"/>
      <c r="C9767" s="23"/>
      <c r="D9767" s="21" t="s">
        <v>1403</v>
      </c>
      <c r="E9767" s="21" t="s">
        <v>1403</v>
      </c>
      <c r="F9767" s="21" t="s">
        <v>12774</v>
      </c>
      <c r="G9767" s="25" t="s">
        <v>2341</v>
      </c>
      <c r="H9767" s="21" t="s">
        <v>2383</v>
      </c>
      <c r="I9767" s="25" t="s">
        <v>2516</v>
      </c>
      <c r="J9767" s="21" t="s">
        <v>12775</v>
      </c>
      <c r="K9767" s="21" t="s">
        <v>12776</v>
      </c>
    </row>
    <row r="9768" s="7" customFormat="1" customHeight="1" spans="1:11">
      <c r="A9768" s="23"/>
      <c r="B9768" s="22"/>
      <c r="C9768" s="23"/>
      <c r="D9768" s="21" t="s">
        <v>1403</v>
      </c>
      <c r="E9768" s="21" t="s">
        <v>1403</v>
      </c>
      <c r="F9768" s="21" t="s">
        <v>12806</v>
      </c>
      <c r="G9768" s="25" t="s">
        <v>2341</v>
      </c>
      <c r="H9768" s="21" t="s">
        <v>12807</v>
      </c>
      <c r="I9768" s="25" t="s">
        <v>2416</v>
      </c>
      <c r="J9768" s="21" t="s">
        <v>12808</v>
      </c>
      <c r="K9768" s="21" t="s">
        <v>12809</v>
      </c>
    </row>
    <row r="9769" s="7" customFormat="1" customHeight="1" spans="1:11">
      <c r="A9769" s="23"/>
      <c r="B9769" s="22"/>
      <c r="C9769" s="23"/>
      <c r="D9769" s="21" t="s">
        <v>1403</v>
      </c>
      <c r="E9769" s="21" t="s">
        <v>1403</v>
      </c>
      <c r="F9769" s="21" t="s">
        <v>12522</v>
      </c>
      <c r="G9769" s="25" t="s">
        <v>2341</v>
      </c>
      <c r="H9769" s="21" t="s">
        <v>2738</v>
      </c>
      <c r="I9769" s="25" t="s">
        <v>2516</v>
      </c>
      <c r="J9769" s="21" t="s">
        <v>12810</v>
      </c>
      <c r="K9769" s="21" t="s">
        <v>12811</v>
      </c>
    </row>
    <row r="9770" s="7" customFormat="1" customHeight="1" spans="1:11">
      <c r="A9770" s="23"/>
      <c r="B9770" s="22"/>
      <c r="C9770" s="23"/>
      <c r="D9770" s="21" t="s">
        <v>1403</v>
      </c>
      <c r="E9770" s="21" t="s">
        <v>2352</v>
      </c>
      <c r="F9770" s="21" t="s">
        <v>1403</v>
      </c>
      <c r="G9770" s="25" t="s">
        <v>1403</v>
      </c>
      <c r="H9770" s="21" t="s">
        <v>1403</v>
      </c>
      <c r="I9770" s="25" t="s">
        <v>1403</v>
      </c>
      <c r="J9770" s="21" t="s">
        <v>1403</v>
      </c>
      <c r="K9770" s="21" t="s">
        <v>1403</v>
      </c>
    </row>
    <row r="9771" s="7" customFormat="1" customHeight="1" spans="1:11">
      <c r="A9771" s="23"/>
      <c r="B9771" s="22"/>
      <c r="C9771" s="23"/>
      <c r="D9771" s="21" t="s">
        <v>1403</v>
      </c>
      <c r="E9771" s="21" t="s">
        <v>1403</v>
      </c>
      <c r="F9771" s="21" t="s">
        <v>12531</v>
      </c>
      <c r="G9771" s="25" t="s">
        <v>2341</v>
      </c>
      <c r="H9771" s="21" t="s">
        <v>2342</v>
      </c>
      <c r="I9771" s="25" t="s">
        <v>2343</v>
      </c>
      <c r="J9771" s="21" t="s">
        <v>12532</v>
      </c>
      <c r="K9771" s="21" t="s">
        <v>12610</v>
      </c>
    </row>
    <row r="9772" s="7" customFormat="1" customHeight="1" spans="1:11">
      <c r="A9772" s="23"/>
      <c r="B9772" s="22"/>
      <c r="C9772" s="23"/>
      <c r="D9772" s="21" t="s">
        <v>2357</v>
      </c>
      <c r="E9772" s="21" t="s">
        <v>1403</v>
      </c>
      <c r="F9772" s="21" t="s">
        <v>1403</v>
      </c>
      <c r="G9772" s="25" t="s">
        <v>1403</v>
      </c>
      <c r="H9772" s="21" t="s">
        <v>1403</v>
      </c>
      <c r="I9772" s="25" t="s">
        <v>1403</v>
      </c>
      <c r="J9772" s="21" t="s">
        <v>1403</v>
      </c>
      <c r="K9772" s="21" t="s">
        <v>1403</v>
      </c>
    </row>
    <row r="9773" s="7" customFormat="1" customHeight="1" spans="1:11">
      <c r="A9773" s="23"/>
      <c r="B9773" s="22"/>
      <c r="C9773" s="23"/>
      <c r="D9773" s="21" t="s">
        <v>1403</v>
      </c>
      <c r="E9773" s="21" t="s">
        <v>2361</v>
      </c>
      <c r="F9773" s="21" t="s">
        <v>1403</v>
      </c>
      <c r="G9773" s="25" t="s">
        <v>1403</v>
      </c>
      <c r="H9773" s="21" t="s">
        <v>1403</v>
      </c>
      <c r="I9773" s="25" t="s">
        <v>1403</v>
      </c>
      <c r="J9773" s="21" t="s">
        <v>1403</v>
      </c>
      <c r="K9773" s="21" t="s">
        <v>1403</v>
      </c>
    </row>
    <row r="9774" s="7" customFormat="1" customHeight="1" spans="1:11">
      <c r="A9774" s="23"/>
      <c r="B9774" s="22"/>
      <c r="C9774" s="23"/>
      <c r="D9774" s="21" t="s">
        <v>1403</v>
      </c>
      <c r="E9774" s="21" t="s">
        <v>1403</v>
      </c>
      <c r="F9774" s="21" t="s">
        <v>12612</v>
      </c>
      <c r="G9774" s="25" t="s">
        <v>2341</v>
      </c>
      <c r="H9774" s="21" t="s">
        <v>2342</v>
      </c>
      <c r="I9774" s="25" t="s">
        <v>2343</v>
      </c>
      <c r="J9774" s="21" t="s">
        <v>12786</v>
      </c>
      <c r="K9774" s="21" t="s">
        <v>12780</v>
      </c>
    </row>
    <row r="9775" s="7" customFormat="1" customHeight="1" spans="1:11">
      <c r="A9775" s="23"/>
      <c r="B9775" s="22"/>
      <c r="C9775" s="23"/>
      <c r="D9775" s="21" t="s">
        <v>1403</v>
      </c>
      <c r="E9775" s="21" t="s">
        <v>1403</v>
      </c>
      <c r="F9775" s="21" t="s">
        <v>12614</v>
      </c>
      <c r="G9775" s="25" t="s">
        <v>2354</v>
      </c>
      <c r="H9775" s="21" t="s">
        <v>12787</v>
      </c>
      <c r="I9775" s="25" t="s">
        <v>2343</v>
      </c>
      <c r="J9775" s="21" t="s">
        <v>12789</v>
      </c>
      <c r="K9775" s="21" t="s">
        <v>12789</v>
      </c>
    </row>
    <row r="9776" s="7" customFormat="1" customHeight="1" spans="1:11">
      <c r="A9776" s="23"/>
      <c r="B9776" s="22"/>
      <c r="C9776" s="23"/>
      <c r="D9776" s="21" t="s">
        <v>2373</v>
      </c>
      <c r="E9776" s="21" t="s">
        <v>1403</v>
      </c>
      <c r="F9776" s="21" t="s">
        <v>1403</v>
      </c>
      <c r="G9776" s="25" t="s">
        <v>1403</v>
      </c>
      <c r="H9776" s="21" t="s">
        <v>1403</v>
      </c>
      <c r="I9776" s="25" t="s">
        <v>1403</v>
      </c>
      <c r="J9776" s="21" t="s">
        <v>1403</v>
      </c>
      <c r="K9776" s="21" t="s">
        <v>1403</v>
      </c>
    </row>
    <row r="9777" s="7" customFormat="1" customHeight="1" spans="1:11">
      <c r="A9777" s="23"/>
      <c r="B9777" s="22"/>
      <c r="C9777" s="23"/>
      <c r="D9777" s="21" t="s">
        <v>1403</v>
      </c>
      <c r="E9777" s="21" t="s">
        <v>2374</v>
      </c>
      <c r="F9777" s="21" t="s">
        <v>1403</v>
      </c>
      <c r="G9777" s="25" t="s">
        <v>1403</v>
      </c>
      <c r="H9777" s="21" t="s">
        <v>1403</v>
      </c>
      <c r="I9777" s="25" t="s">
        <v>1403</v>
      </c>
      <c r="J9777" s="21" t="s">
        <v>1403</v>
      </c>
      <c r="K9777" s="21" t="s">
        <v>1403</v>
      </c>
    </row>
    <row r="9778" s="7" customFormat="1" customHeight="1" spans="1:11">
      <c r="A9778" s="23"/>
      <c r="B9778" s="22"/>
      <c r="C9778" s="23"/>
      <c r="D9778" s="21" t="s">
        <v>1403</v>
      </c>
      <c r="E9778" s="21" t="s">
        <v>1403</v>
      </c>
      <c r="F9778" s="21" t="s">
        <v>2627</v>
      </c>
      <c r="G9778" s="25" t="s">
        <v>2341</v>
      </c>
      <c r="H9778" s="21" t="s">
        <v>2860</v>
      </c>
      <c r="I9778" s="25" t="s">
        <v>2343</v>
      </c>
      <c r="J9778" s="21" t="s">
        <v>2628</v>
      </c>
      <c r="K9778" s="21" t="s">
        <v>2626</v>
      </c>
    </row>
    <row r="9779" s="7" customFormat="1" customHeight="1" spans="1:11">
      <c r="A9779" s="21" t="s">
        <v>12812</v>
      </c>
      <c r="B9779" s="22"/>
      <c r="C9779" s="23"/>
      <c r="D9779" s="23"/>
      <c r="E9779" s="23"/>
      <c r="F9779" s="23"/>
      <c r="G9779" s="22"/>
      <c r="H9779" s="23"/>
      <c r="I9779" s="22"/>
      <c r="J9779" s="23"/>
      <c r="K9779" s="23"/>
    </row>
    <row r="9780" s="7" customFormat="1" customHeight="1" spans="1:11">
      <c r="A9780" s="21" t="s">
        <v>12813</v>
      </c>
      <c r="B9780" s="24" t="s">
        <v>12814</v>
      </c>
      <c r="C9780" s="21" t="s">
        <v>12815</v>
      </c>
      <c r="D9780" s="23"/>
      <c r="E9780" s="23"/>
      <c r="F9780" s="23"/>
      <c r="G9780" s="22"/>
      <c r="H9780" s="23"/>
      <c r="I9780" s="22"/>
      <c r="J9780" s="23"/>
      <c r="K9780" s="23"/>
    </row>
    <row r="9781" s="7" customFormat="1" customHeight="1" spans="1:11">
      <c r="A9781" s="23"/>
      <c r="B9781" s="22"/>
      <c r="C9781" s="23"/>
      <c r="D9781" s="21" t="s">
        <v>2338</v>
      </c>
      <c r="E9781" s="21" t="s">
        <v>1403</v>
      </c>
      <c r="F9781" s="21" t="s">
        <v>1403</v>
      </c>
      <c r="G9781" s="25" t="s">
        <v>1403</v>
      </c>
      <c r="H9781" s="21" t="s">
        <v>1403</v>
      </c>
      <c r="I9781" s="25" t="s">
        <v>1403</v>
      </c>
      <c r="J9781" s="21" t="s">
        <v>1403</v>
      </c>
      <c r="K9781" s="21" t="s">
        <v>1403</v>
      </c>
    </row>
    <row r="9782" s="7" customFormat="1" customHeight="1" spans="1:11">
      <c r="A9782" s="23"/>
      <c r="B9782" s="22"/>
      <c r="C9782" s="23"/>
      <c r="D9782" s="21" t="s">
        <v>1403</v>
      </c>
      <c r="E9782" s="21" t="s">
        <v>2339</v>
      </c>
      <c r="F9782" s="21" t="s">
        <v>1403</v>
      </c>
      <c r="G9782" s="25" t="s">
        <v>1403</v>
      </c>
      <c r="H9782" s="21" t="s">
        <v>1403</v>
      </c>
      <c r="I9782" s="25" t="s">
        <v>1403</v>
      </c>
      <c r="J9782" s="21" t="s">
        <v>1403</v>
      </c>
      <c r="K9782" s="21" t="s">
        <v>1403</v>
      </c>
    </row>
    <row r="9783" s="7" customFormat="1" customHeight="1" spans="1:11">
      <c r="A9783" s="23"/>
      <c r="B9783" s="22"/>
      <c r="C9783" s="23"/>
      <c r="D9783" s="21" t="s">
        <v>1403</v>
      </c>
      <c r="E9783" s="21" t="s">
        <v>1403</v>
      </c>
      <c r="F9783" s="21" t="s">
        <v>12466</v>
      </c>
      <c r="G9783" s="25" t="s">
        <v>2341</v>
      </c>
      <c r="H9783" s="21" t="s">
        <v>2342</v>
      </c>
      <c r="I9783" s="25" t="s">
        <v>2343</v>
      </c>
      <c r="J9783" s="21" t="s">
        <v>12816</v>
      </c>
      <c r="K9783" s="21" t="s">
        <v>12817</v>
      </c>
    </row>
    <row r="9784" s="7" customFormat="1" customHeight="1" spans="1:11">
      <c r="A9784" s="23"/>
      <c r="B9784" s="22"/>
      <c r="C9784" s="23"/>
      <c r="D9784" s="21" t="s">
        <v>1403</v>
      </c>
      <c r="E9784" s="21" t="s">
        <v>1403</v>
      </c>
      <c r="F9784" s="21" t="s">
        <v>12470</v>
      </c>
      <c r="G9784" s="25" t="s">
        <v>2341</v>
      </c>
      <c r="H9784" s="21" t="s">
        <v>2342</v>
      </c>
      <c r="I9784" s="25" t="s">
        <v>2343</v>
      </c>
      <c r="J9784" s="21" t="s">
        <v>12818</v>
      </c>
      <c r="K9784" s="21" t="s">
        <v>12817</v>
      </c>
    </row>
    <row r="9785" s="7" customFormat="1" customHeight="1" spans="1:11">
      <c r="A9785" s="23"/>
      <c r="B9785" s="22"/>
      <c r="C9785" s="23"/>
      <c r="D9785" s="21" t="s">
        <v>1403</v>
      </c>
      <c r="E9785" s="21" t="s">
        <v>1403</v>
      </c>
      <c r="F9785" s="21" t="s">
        <v>12819</v>
      </c>
      <c r="G9785" s="25" t="s">
        <v>2341</v>
      </c>
      <c r="H9785" s="21" t="s">
        <v>2355</v>
      </c>
      <c r="I9785" s="25" t="s">
        <v>2416</v>
      </c>
      <c r="J9785" s="21" t="s">
        <v>12820</v>
      </c>
      <c r="K9785" s="21" t="s">
        <v>12817</v>
      </c>
    </row>
    <row r="9786" s="7" customFormat="1" customHeight="1" spans="1:11">
      <c r="A9786" s="23"/>
      <c r="B9786" s="22"/>
      <c r="C9786" s="23"/>
      <c r="D9786" s="21" t="s">
        <v>1403</v>
      </c>
      <c r="E9786" s="21" t="s">
        <v>1403</v>
      </c>
      <c r="F9786" s="21" t="s">
        <v>12821</v>
      </c>
      <c r="G9786" s="25" t="s">
        <v>2341</v>
      </c>
      <c r="H9786" s="21" t="s">
        <v>2355</v>
      </c>
      <c r="I9786" s="25" t="s">
        <v>2416</v>
      </c>
      <c r="J9786" s="21" t="s">
        <v>12822</v>
      </c>
      <c r="K9786" s="21" t="s">
        <v>12817</v>
      </c>
    </row>
    <row r="9787" s="7" customFormat="1" customHeight="1" spans="1:11">
      <c r="A9787" s="23"/>
      <c r="B9787" s="22"/>
      <c r="C9787" s="23"/>
      <c r="D9787" s="21" t="s">
        <v>2357</v>
      </c>
      <c r="E9787" s="21" t="s">
        <v>1403</v>
      </c>
      <c r="F9787" s="21" t="s">
        <v>1403</v>
      </c>
      <c r="G9787" s="25" t="s">
        <v>1403</v>
      </c>
      <c r="H9787" s="21" t="s">
        <v>1403</v>
      </c>
      <c r="I9787" s="25" t="s">
        <v>1403</v>
      </c>
      <c r="J9787" s="21" t="s">
        <v>1403</v>
      </c>
      <c r="K9787" s="21" t="s">
        <v>1403</v>
      </c>
    </row>
    <row r="9788" s="7" customFormat="1" customHeight="1" spans="1:11">
      <c r="A9788" s="23"/>
      <c r="B9788" s="22"/>
      <c r="C9788" s="23"/>
      <c r="D9788" s="21" t="s">
        <v>1403</v>
      </c>
      <c r="E9788" s="21" t="s">
        <v>2358</v>
      </c>
      <c r="F9788" s="21" t="s">
        <v>1403</v>
      </c>
      <c r="G9788" s="25" t="s">
        <v>1403</v>
      </c>
      <c r="H9788" s="21" t="s">
        <v>1403</v>
      </c>
      <c r="I9788" s="25" t="s">
        <v>1403</v>
      </c>
      <c r="J9788" s="21" t="s">
        <v>1403</v>
      </c>
      <c r="K9788" s="21" t="s">
        <v>1403</v>
      </c>
    </row>
    <row r="9789" s="7" customFormat="1" customHeight="1" spans="1:11">
      <c r="A9789" s="23"/>
      <c r="B9789" s="22"/>
      <c r="C9789" s="23"/>
      <c r="D9789" s="21" t="s">
        <v>1403</v>
      </c>
      <c r="E9789" s="21" t="s">
        <v>1403</v>
      </c>
      <c r="F9789" s="21" t="s">
        <v>12823</v>
      </c>
      <c r="G9789" s="25" t="s">
        <v>2341</v>
      </c>
      <c r="H9789" s="21" t="s">
        <v>2342</v>
      </c>
      <c r="I9789" s="25" t="s">
        <v>2343</v>
      </c>
      <c r="J9789" s="21" t="s">
        <v>12824</v>
      </c>
      <c r="K9789" s="21" t="s">
        <v>12817</v>
      </c>
    </row>
    <row r="9790" s="7" customFormat="1" customHeight="1" spans="1:11">
      <c r="A9790" s="23"/>
      <c r="B9790" s="22"/>
      <c r="C9790" s="23"/>
      <c r="D9790" s="21" t="s">
        <v>1403</v>
      </c>
      <c r="E9790" s="21" t="s">
        <v>1403</v>
      </c>
      <c r="F9790" s="21" t="s">
        <v>12825</v>
      </c>
      <c r="G9790" s="25" t="s">
        <v>2354</v>
      </c>
      <c r="H9790" s="21" t="s">
        <v>9392</v>
      </c>
      <c r="I9790" s="25" t="s">
        <v>2343</v>
      </c>
      <c r="J9790" s="21" t="s">
        <v>12826</v>
      </c>
      <c r="K9790" s="21" t="s">
        <v>12817</v>
      </c>
    </row>
    <row r="9791" s="7" customFormat="1" customHeight="1" spans="1:11">
      <c r="A9791" s="23"/>
      <c r="B9791" s="22"/>
      <c r="C9791" s="23"/>
      <c r="D9791" s="21" t="s">
        <v>1403</v>
      </c>
      <c r="E9791" s="21" t="s">
        <v>2361</v>
      </c>
      <c r="F9791" s="21" t="s">
        <v>1403</v>
      </c>
      <c r="G9791" s="25" t="s">
        <v>1403</v>
      </c>
      <c r="H9791" s="21" t="s">
        <v>1403</v>
      </c>
      <c r="I9791" s="25" t="s">
        <v>1403</v>
      </c>
      <c r="J9791" s="21" t="s">
        <v>1403</v>
      </c>
      <c r="K9791" s="21" t="s">
        <v>1403</v>
      </c>
    </row>
    <row r="9792" s="7" customFormat="1" customHeight="1" spans="1:11">
      <c r="A9792" s="23"/>
      <c r="B9792" s="22"/>
      <c r="C9792" s="23"/>
      <c r="D9792" s="21" t="s">
        <v>1403</v>
      </c>
      <c r="E9792" s="21" t="s">
        <v>1403</v>
      </c>
      <c r="F9792" s="21" t="s">
        <v>12827</v>
      </c>
      <c r="G9792" s="25" t="s">
        <v>2341</v>
      </c>
      <c r="H9792" s="21" t="s">
        <v>2342</v>
      </c>
      <c r="I9792" s="25" t="s">
        <v>2343</v>
      </c>
      <c r="J9792" s="21" t="s">
        <v>12828</v>
      </c>
      <c r="K9792" s="21" t="s">
        <v>12817</v>
      </c>
    </row>
    <row r="9793" s="7" customFormat="1" customHeight="1" spans="1:11">
      <c r="A9793" s="23"/>
      <c r="B9793" s="22"/>
      <c r="C9793" s="23"/>
      <c r="D9793" s="21" t="s">
        <v>2373</v>
      </c>
      <c r="E9793" s="21" t="s">
        <v>1403</v>
      </c>
      <c r="F9793" s="21" t="s">
        <v>1403</v>
      </c>
      <c r="G9793" s="25" t="s">
        <v>1403</v>
      </c>
      <c r="H9793" s="21" t="s">
        <v>1403</v>
      </c>
      <c r="I9793" s="25" t="s">
        <v>1403</v>
      </c>
      <c r="J9793" s="21" t="s">
        <v>1403</v>
      </c>
      <c r="K9793" s="21" t="s">
        <v>1403</v>
      </c>
    </row>
    <row r="9794" s="7" customFormat="1" customHeight="1" spans="1:11">
      <c r="A9794" s="23"/>
      <c r="B9794" s="22"/>
      <c r="C9794" s="23"/>
      <c r="D9794" s="21" t="s">
        <v>1403</v>
      </c>
      <c r="E9794" s="21" t="s">
        <v>2374</v>
      </c>
      <c r="F9794" s="21" t="s">
        <v>1403</v>
      </c>
      <c r="G9794" s="25" t="s">
        <v>1403</v>
      </c>
      <c r="H9794" s="21" t="s">
        <v>1403</v>
      </c>
      <c r="I9794" s="25" t="s">
        <v>1403</v>
      </c>
      <c r="J9794" s="21" t="s">
        <v>1403</v>
      </c>
      <c r="K9794" s="21" t="s">
        <v>1403</v>
      </c>
    </row>
    <row r="9795" s="7" customFormat="1" customHeight="1" spans="1:11">
      <c r="A9795" s="23"/>
      <c r="B9795" s="22"/>
      <c r="C9795" s="23"/>
      <c r="D9795" s="21" t="s">
        <v>1403</v>
      </c>
      <c r="E9795" s="21" t="s">
        <v>1403</v>
      </c>
      <c r="F9795" s="21" t="s">
        <v>2375</v>
      </c>
      <c r="G9795" s="25" t="s">
        <v>2354</v>
      </c>
      <c r="H9795" s="21" t="s">
        <v>2452</v>
      </c>
      <c r="I9795" s="25" t="s">
        <v>2343</v>
      </c>
      <c r="J9795" s="21" t="s">
        <v>12829</v>
      </c>
      <c r="K9795" s="21" t="s">
        <v>2397</v>
      </c>
    </row>
    <row r="9796" s="7" customFormat="1" customHeight="1" spans="1:11">
      <c r="A9796" s="21" t="s">
        <v>12830</v>
      </c>
      <c r="B9796" s="24" t="s">
        <v>12831</v>
      </c>
      <c r="C9796" s="21" t="s">
        <v>12832</v>
      </c>
      <c r="D9796" s="23"/>
      <c r="E9796" s="23"/>
      <c r="F9796" s="23"/>
      <c r="G9796" s="22"/>
      <c r="H9796" s="23"/>
      <c r="I9796" s="22"/>
      <c r="J9796" s="23"/>
      <c r="K9796" s="23"/>
    </row>
    <row r="9797" s="7" customFormat="1" customHeight="1" spans="1:11">
      <c r="A9797" s="23"/>
      <c r="B9797" s="22"/>
      <c r="C9797" s="23"/>
      <c r="D9797" s="21" t="s">
        <v>2338</v>
      </c>
      <c r="E9797" s="21" t="s">
        <v>1403</v>
      </c>
      <c r="F9797" s="21" t="s">
        <v>1403</v>
      </c>
      <c r="G9797" s="25" t="s">
        <v>1403</v>
      </c>
      <c r="H9797" s="21" t="s">
        <v>1403</v>
      </c>
      <c r="I9797" s="25" t="s">
        <v>1403</v>
      </c>
      <c r="J9797" s="21" t="s">
        <v>1403</v>
      </c>
      <c r="K9797" s="21" t="s">
        <v>1403</v>
      </c>
    </row>
    <row r="9798" s="7" customFormat="1" customHeight="1" spans="1:11">
      <c r="A9798" s="23"/>
      <c r="B9798" s="22"/>
      <c r="C9798" s="23"/>
      <c r="D9798" s="21" t="s">
        <v>1403</v>
      </c>
      <c r="E9798" s="21" t="s">
        <v>2339</v>
      </c>
      <c r="F9798" s="21" t="s">
        <v>1403</v>
      </c>
      <c r="G9798" s="25" t="s">
        <v>1403</v>
      </c>
      <c r="H9798" s="21" t="s">
        <v>1403</v>
      </c>
      <c r="I9798" s="25" t="s">
        <v>1403</v>
      </c>
      <c r="J9798" s="21" t="s">
        <v>1403</v>
      </c>
      <c r="K9798" s="21" t="s">
        <v>1403</v>
      </c>
    </row>
    <row r="9799" s="7" customFormat="1" customHeight="1" spans="1:11">
      <c r="A9799" s="23"/>
      <c r="B9799" s="22"/>
      <c r="C9799" s="23"/>
      <c r="D9799" s="21" t="s">
        <v>1403</v>
      </c>
      <c r="E9799" s="21" t="s">
        <v>1403</v>
      </c>
      <c r="F9799" s="21" t="s">
        <v>12833</v>
      </c>
      <c r="G9799" s="25" t="s">
        <v>2341</v>
      </c>
      <c r="H9799" s="21" t="s">
        <v>2355</v>
      </c>
      <c r="I9799" s="25" t="s">
        <v>2384</v>
      </c>
      <c r="J9799" s="21" t="s">
        <v>12834</v>
      </c>
      <c r="K9799" s="21" t="s">
        <v>12835</v>
      </c>
    </row>
    <row r="9800" s="7" customFormat="1" customHeight="1" spans="1:11">
      <c r="A9800" s="23"/>
      <c r="B9800" s="22"/>
      <c r="C9800" s="23"/>
      <c r="D9800" s="21" t="s">
        <v>2357</v>
      </c>
      <c r="E9800" s="21" t="s">
        <v>1403</v>
      </c>
      <c r="F9800" s="21" t="s">
        <v>1403</v>
      </c>
      <c r="G9800" s="25" t="s">
        <v>1403</v>
      </c>
      <c r="H9800" s="21" t="s">
        <v>1403</v>
      </c>
      <c r="I9800" s="25" t="s">
        <v>1403</v>
      </c>
      <c r="J9800" s="21" t="s">
        <v>1403</v>
      </c>
      <c r="K9800" s="21" t="s">
        <v>1403</v>
      </c>
    </row>
    <row r="9801" s="7" customFormat="1" customHeight="1" spans="1:11">
      <c r="A9801" s="23"/>
      <c r="B9801" s="22"/>
      <c r="C9801" s="23"/>
      <c r="D9801" s="21" t="s">
        <v>1403</v>
      </c>
      <c r="E9801" s="21" t="s">
        <v>2358</v>
      </c>
      <c r="F9801" s="21" t="s">
        <v>1403</v>
      </c>
      <c r="G9801" s="25" t="s">
        <v>1403</v>
      </c>
      <c r="H9801" s="21" t="s">
        <v>1403</v>
      </c>
      <c r="I9801" s="25" t="s">
        <v>1403</v>
      </c>
      <c r="J9801" s="21" t="s">
        <v>1403</v>
      </c>
      <c r="K9801" s="21" t="s">
        <v>1403</v>
      </c>
    </row>
    <row r="9802" s="7" customFormat="1" customHeight="1" spans="1:11">
      <c r="A9802" s="23"/>
      <c r="B9802" s="22"/>
      <c r="C9802" s="23"/>
      <c r="D9802" s="21" t="s">
        <v>1403</v>
      </c>
      <c r="E9802" s="21" t="s">
        <v>1403</v>
      </c>
      <c r="F9802" s="21" t="s">
        <v>12836</v>
      </c>
      <c r="G9802" s="25" t="s">
        <v>2341</v>
      </c>
      <c r="H9802" s="21" t="s">
        <v>12837</v>
      </c>
      <c r="I9802" s="25" t="s">
        <v>1403</v>
      </c>
      <c r="J9802" s="21" t="s">
        <v>12838</v>
      </c>
      <c r="K9802" s="21" t="s">
        <v>12839</v>
      </c>
    </row>
    <row r="9803" s="7" customFormat="1" customHeight="1" spans="1:11">
      <c r="A9803" s="23"/>
      <c r="B9803" s="22"/>
      <c r="C9803" s="23"/>
      <c r="D9803" s="21" t="s">
        <v>2373</v>
      </c>
      <c r="E9803" s="21" t="s">
        <v>1403</v>
      </c>
      <c r="F9803" s="21" t="s">
        <v>1403</v>
      </c>
      <c r="G9803" s="25" t="s">
        <v>1403</v>
      </c>
      <c r="H9803" s="21" t="s">
        <v>1403</v>
      </c>
      <c r="I9803" s="25" t="s">
        <v>1403</v>
      </c>
      <c r="J9803" s="21" t="s">
        <v>1403</v>
      </c>
      <c r="K9803" s="21" t="s">
        <v>1403</v>
      </c>
    </row>
    <row r="9804" s="7" customFormat="1" customHeight="1" spans="1:11">
      <c r="A9804" s="23"/>
      <c r="B9804" s="22"/>
      <c r="C9804" s="23"/>
      <c r="D9804" s="21" t="s">
        <v>1403</v>
      </c>
      <c r="E9804" s="21" t="s">
        <v>2374</v>
      </c>
      <c r="F9804" s="21" t="s">
        <v>1403</v>
      </c>
      <c r="G9804" s="25" t="s">
        <v>1403</v>
      </c>
      <c r="H9804" s="21" t="s">
        <v>1403</v>
      </c>
      <c r="I9804" s="25" t="s">
        <v>1403</v>
      </c>
      <c r="J9804" s="21" t="s">
        <v>1403</v>
      </c>
      <c r="K9804" s="21" t="s">
        <v>1403</v>
      </c>
    </row>
    <row r="9805" s="7" customFormat="1" customHeight="1" spans="1:11">
      <c r="A9805" s="23"/>
      <c r="B9805" s="22"/>
      <c r="C9805" s="23"/>
      <c r="D9805" s="21" t="s">
        <v>1403</v>
      </c>
      <c r="E9805" s="21" t="s">
        <v>1403</v>
      </c>
      <c r="F9805" s="21" t="s">
        <v>4482</v>
      </c>
      <c r="G9805" s="25" t="s">
        <v>2354</v>
      </c>
      <c r="H9805" s="21" t="s">
        <v>2394</v>
      </c>
      <c r="I9805" s="25" t="s">
        <v>2343</v>
      </c>
      <c r="J9805" s="21" t="s">
        <v>12840</v>
      </c>
      <c r="K9805" s="21" t="s">
        <v>2626</v>
      </c>
    </row>
    <row r="9806" s="7" customFormat="1" customHeight="1" spans="1:11">
      <c r="A9806" s="21" t="s">
        <v>12841</v>
      </c>
      <c r="B9806" s="24" t="s">
        <v>12842</v>
      </c>
      <c r="C9806" s="21" t="s">
        <v>12594</v>
      </c>
      <c r="D9806" s="23"/>
      <c r="E9806" s="23"/>
      <c r="F9806" s="23"/>
      <c r="G9806" s="22"/>
      <c r="H9806" s="23"/>
      <c r="I9806" s="22"/>
      <c r="J9806" s="23"/>
      <c r="K9806" s="23"/>
    </row>
    <row r="9807" s="7" customFormat="1" customHeight="1" spans="1:11">
      <c r="A9807" s="23"/>
      <c r="B9807" s="22"/>
      <c r="C9807" s="23"/>
      <c r="D9807" s="21" t="s">
        <v>2338</v>
      </c>
      <c r="E9807" s="21" t="s">
        <v>1403</v>
      </c>
      <c r="F9807" s="21" t="s">
        <v>1403</v>
      </c>
      <c r="G9807" s="25" t="s">
        <v>1403</v>
      </c>
      <c r="H9807" s="21" t="s">
        <v>1403</v>
      </c>
      <c r="I9807" s="25" t="s">
        <v>1403</v>
      </c>
      <c r="J9807" s="21" t="s">
        <v>1403</v>
      </c>
      <c r="K9807" s="21" t="s">
        <v>1403</v>
      </c>
    </row>
    <row r="9808" s="7" customFormat="1" customHeight="1" spans="1:11">
      <c r="A9808" s="23"/>
      <c r="B9808" s="22"/>
      <c r="C9808" s="23"/>
      <c r="D9808" s="21" t="s">
        <v>1403</v>
      </c>
      <c r="E9808" s="21" t="s">
        <v>2339</v>
      </c>
      <c r="F9808" s="21" t="s">
        <v>1403</v>
      </c>
      <c r="G9808" s="25" t="s">
        <v>1403</v>
      </c>
      <c r="H9808" s="21" t="s">
        <v>1403</v>
      </c>
      <c r="I9808" s="25" t="s">
        <v>1403</v>
      </c>
      <c r="J9808" s="21" t="s">
        <v>1403</v>
      </c>
      <c r="K9808" s="21" t="s">
        <v>1403</v>
      </c>
    </row>
    <row r="9809" s="7" customFormat="1" customHeight="1" spans="1:11">
      <c r="A9809" s="23"/>
      <c r="B9809" s="22"/>
      <c r="C9809" s="23"/>
      <c r="D9809" s="21" t="s">
        <v>1403</v>
      </c>
      <c r="E9809" s="21" t="s">
        <v>1403</v>
      </c>
      <c r="F9809" s="21" t="s">
        <v>12595</v>
      </c>
      <c r="G9809" s="25" t="s">
        <v>2354</v>
      </c>
      <c r="H9809" s="21" t="s">
        <v>2367</v>
      </c>
      <c r="I9809" s="25" t="s">
        <v>2516</v>
      </c>
      <c r="J9809" s="21" t="s">
        <v>12843</v>
      </c>
      <c r="K9809" s="21" t="s">
        <v>4134</v>
      </c>
    </row>
    <row r="9810" s="7" customFormat="1" customHeight="1" spans="1:11">
      <c r="A9810" s="23"/>
      <c r="B9810" s="22"/>
      <c r="C9810" s="23"/>
      <c r="D9810" s="21" t="s">
        <v>1403</v>
      </c>
      <c r="E9810" s="21" t="s">
        <v>1403</v>
      </c>
      <c r="F9810" s="21" t="s">
        <v>12524</v>
      </c>
      <c r="G9810" s="25" t="s">
        <v>2341</v>
      </c>
      <c r="H9810" s="21" t="s">
        <v>2439</v>
      </c>
      <c r="I9810" s="25" t="s">
        <v>2516</v>
      </c>
      <c r="J9810" s="21" t="s">
        <v>12844</v>
      </c>
      <c r="K9810" s="21" t="s">
        <v>4134</v>
      </c>
    </row>
    <row r="9811" s="7" customFormat="1" customHeight="1" spans="1:11">
      <c r="A9811" s="23"/>
      <c r="B9811" s="22"/>
      <c r="C9811" s="23"/>
      <c r="D9811" s="21" t="s">
        <v>1403</v>
      </c>
      <c r="E9811" s="21" t="s">
        <v>1403</v>
      </c>
      <c r="F9811" s="21" t="s">
        <v>12527</v>
      </c>
      <c r="G9811" s="25" t="s">
        <v>2354</v>
      </c>
      <c r="H9811" s="21" t="s">
        <v>3553</v>
      </c>
      <c r="I9811" s="25" t="s">
        <v>2516</v>
      </c>
      <c r="J9811" s="21" t="s">
        <v>12845</v>
      </c>
      <c r="K9811" s="21" t="s">
        <v>4134</v>
      </c>
    </row>
    <row r="9812" s="7" customFormat="1" customHeight="1" spans="1:11">
      <c r="A9812" s="23"/>
      <c r="B9812" s="22"/>
      <c r="C9812" s="23"/>
      <c r="D9812" s="21" t="s">
        <v>1403</v>
      </c>
      <c r="E9812" s="21" t="s">
        <v>1403</v>
      </c>
      <c r="F9812" s="21" t="s">
        <v>12529</v>
      </c>
      <c r="G9812" s="25" t="s">
        <v>2341</v>
      </c>
      <c r="H9812" s="21" t="s">
        <v>2342</v>
      </c>
      <c r="I9812" s="25" t="s">
        <v>2343</v>
      </c>
      <c r="J9812" s="21" t="s">
        <v>12846</v>
      </c>
      <c r="K9812" s="21" t="s">
        <v>12475</v>
      </c>
    </row>
    <row r="9813" s="7" customFormat="1" customHeight="1" spans="1:11">
      <c r="A9813" s="23"/>
      <c r="B9813" s="22"/>
      <c r="C9813" s="23"/>
      <c r="D9813" s="21" t="s">
        <v>1403</v>
      </c>
      <c r="E9813" s="21" t="s">
        <v>2352</v>
      </c>
      <c r="F9813" s="21" t="s">
        <v>1403</v>
      </c>
      <c r="G9813" s="25" t="s">
        <v>1403</v>
      </c>
      <c r="H9813" s="21" t="s">
        <v>1403</v>
      </c>
      <c r="I9813" s="25" t="s">
        <v>1403</v>
      </c>
      <c r="J9813" s="21" t="s">
        <v>1403</v>
      </c>
      <c r="K9813" s="21" t="s">
        <v>1403</v>
      </c>
    </row>
    <row r="9814" s="7" customFormat="1" customHeight="1" spans="1:11">
      <c r="A9814" s="23"/>
      <c r="B9814" s="22"/>
      <c r="C9814" s="23"/>
      <c r="D9814" s="21" t="s">
        <v>1403</v>
      </c>
      <c r="E9814" s="21" t="s">
        <v>1403</v>
      </c>
      <c r="F9814" s="21" t="s">
        <v>12531</v>
      </c>
      <c r="G9814" s="25" t="s">
        <v>2341</v>
      </c>
      <c r="H9814" s="21" t="s">
        <v>2342</v>
      </c>
      <c r="I9814" s="25" t="s">
        <v>2343</v>
      </c>
      <c r="J9814" s="21" t="s">
        <v>12532</v>
      </c>
      <c r="K9814" s="21" t="s">
        <v>12847</v>
      </c>
    </row>
    <row r="9815" s="7" customFormat="1" customHeight="1" spans="1:11">
      <c r="A9815" s="23"/>
      <c r="B9815" s="22"/>
      <c r="C9815" s="23"/>
      <c r="D9815" s="21" t="s">
        <v>1403</v>
      </c>
      <c r="E9815" s="21" t="s">
        <v>1403</v>
      </c>
      <c r="F9815" s="21" t="s">
        <v>12533</v>
      </c>
      <c r="G9815" s="25" t="s">
        <v>2341</v>
      </c>
      <c r="H9815" s="21" t="s">
        <v>2342</v>
      </c>
      <c r="I9815" s="25" t="s">
        <v>2343</v>
      </c>
      <c r="J9815" s="21" t="s">
        <v>12534</v>
      </c>
      <c r="K9815" s="21" t="s">
        <v>12847</v>
      </c>
    </row>
    <row r="9816" s="7" customFormat="1" customHeight="1" spans="1:11">
      <c r="A9816" s="23"/>
      <c r="B9816" s="22"/>
      <c r="C9816" s="23"/>
      <c r="D9816" s="21" t="s">
        <v>1403</v>
      </c>
      <c r="E9816" s="21" t="s">
        <v>1403</v>
      </c>
      <c r="F9816" s="21" t="s">
        <v>12535</v>
      </c>
      <c r="G9816" s="25" t="s">
        <v>2341</v>
      </c>
      <c r="H9816" s="21" t="s">
        <v>2342</v>
      </c>
      <c r="I9816" s="25" t="s">
        <v>2343</v>
      </c>
      <c r="J9816" s="21" t="s">
        <v>12536</v>
      </c>
      <c r="K9816" s="21" t="s">
        <v>12847</v>
      </c>
    </row>
    <row r="9817" s="7" customFormat="1" customHeight="1" spans="1:11">
      <c r="A9817" s="23"/>
      <c r="B9817" s="22"/>
      <c r="C9817" s="23"/>
      <c r="D9817" s="21" t="s">
        <v>2357</v>
      </c>
      <c r="E9817" s="21" t="s">
        <v>1403</v>
      </c>
      <c r="F9817" s="21" t="s">
        <v>1403</v>
      </c>
      <c r="G9817" s="25" t="s">
        <v>1403</v>
      </c>
      <c r="H9817" s="21" t="s">
        <v>1403</v>
      </c>
      <c r="I9817" s="25" t="s">
        <v>1403</v>
      </c>
      <c r="J9817" s="21" t="s">
        <v>1403</v>
      </c>
      <c r="K9817" s="21" t="s">
        <v>1403</v>
      </c>
    </row>
    <row r="9818" s="7" customFormat="1" customHeight="1" spans="1:11">
      <c r="A9818" s="23"/>
      <c r="B9818" s="22"/>
      <c r="C9818" s="23"/>
      <c r="D9818" s="21" t="s">
        <v>1403</v>
      </c>
      <c r="E9818" s="21" t="s">
        <v>2358</v>
      </c>
      <c r="F9818" s="21" t="s">
        <v>1403</v>
      </c>
      <c r="G9818" s="25" t="s">
        <v>1403</v>
      </c>
      <c r="H9818" s="21" t="s">
        <v>1403</v>
      </c>
      <c r="I9818" s="25" t="s">
        <v>1403</v>
      </c>
      <c r="J9818" s="21" t="s">
        <v>1403</v>
      </c>
      <c r="K9818" s="21" t="s">
        <v>1403</v>
      </c>
    </row>
    <row r="9819" s="7" customFormat="1" customHeight="1" spans="1:11">
      <c r="A9819" s="23"/>
      <c r="B9819" s="22"/>
      <c r="C9819" s="23"/>
      <c r="D9819" s="21" t="s">
        <v>1403</v>
      </c>
      <c r="E9819" s="21" t="s">
        <v>1403</v>
      </c>
      <c r="F9819" s="21" t="s">
        <v>12848</v>
      </c>
      <c r="G9819" s="25" t="s">
        <v>2341</v>
      </c>
      <c r="H9819" s="21" t="s">
        <v>2342</v>
      </c>
      <c r="I9819" s="25" t="s">
        <v>2343</v>
      </c>
      <c r="J9819" s="21" t="s">
        <v>12783</v>
      </c>
      <c r="K9819" s="21" t="s">
        <v>12847</v>
      </c>
    </row>
    <row r="9820" s="7" customFormat="1" customHeight="1" spans="1:11">
      <c r="A9820" s="23"/>
      <c r="B9820" s="22"/>
      <c r="C9820" s="23"/>
      <c r="D9820" s="21" t="s">
        <v>1403</v>
      </c>
      <c r="E9820" s="21" t="s">
        <v>1403</v>
      </c>
      <c r="F9820" s="21" t="s">
        <v>12608</v>
      </c>
      <c r="G9820" s="25" t="s">
        <v>2498</v>
      </c>
      <c r="H9820" s="21" t="s">
        <v>2503</v>
      </c>
      <c r="I9820" s="25" t="s">
        <v>2516</v>
      </c>
      <c r="J9820" s="21" t="s">
        <v>12849</v>
      </c>
      <c r="K9820" s="21" t="s">
        <v>12850</v>
      </c>
    </row>
    <row r="9821" s="7" customFormat="1" customHeight="1" spans="1:11">
      <c r="A9821" s="23"/>
      <c r="B9821" s="22"/>
      <c r="C9821" s="23"/>
      <c r="D9821" s="21" t="s">
        <v>1403</v>
      </c>
      <c r="E9821" s="21" t="s">
        <v>2361</v>
      </c>
      <c r="F9821" s="21" t="s">
        <v>1403</v>
      </c>
      <c r="G9821" s="25" t="s">
        <v>1403</v>
      </c>
      <c r="H9821" s="21" t="s">
        <v>1403</v>
      </c>
      <c r="I9821" s="25" t="s">
        <v>1403</v>
      </c>
      <c r="J9821" s="21" t="s">
        <v>1403</v>
      </c>
      <c r="K9821" s="21" t="s">
        <v>1403</v>
      </c>
    </row>
    <row r="9822" s="7" customFormat="1" customHeight="1" spans="1:11">
      <c r="A9822" s="23"/>
      <c r="B9822" s="22"/>
      <c r="C9822" s="23"/>
      <c r="D9822" s="21" t="s">
        <v>1403</v>
      </c>
      <c r="E9822" s="21" t="s">
        <v>1403</v>
      </c>
      <c r="F9822" s="21" t="s">
        <v>12543</v>
      </c>
      <c r="G9822" s="25" t="s">
        <v>2341</v>
      </c>
      <c r="H9822" s="21" t="s">
        <v>2342</v>
      </c>
      <c r="I9822" s="25" t="s">
        <v>2343</v>
      </c>
      <c r="J9822" s="21" t="s">
        <v>12544</v>
      </c>
      <c r="K9822" s="21" t="s">
        <v>12847</v>
      </c>
    </row>
    <row r="9823" s="7" customFormat="1" customHeight="1" spans="1:11">
      <c r="A9823" s="23"/>
      <c r="B9823" s="22"/>
      <c r="C9823" s="23"/>
      <c r="D9823" s="21" t="s">
        <v>1403</v>
      </c>
      <c r="E9823" s="21" t="s">
        <v>1403</v>
      </c>
      <c r="F9823" s="21" t="s">
        <v>12612</v>
      </c>
      <c r="G9823" s="25" t="s">
        <v>2341</v>
      </c>
      <c r="H9823" s="21" t="s">
        <v>2342</v>
      </c>
      <c r="I9823" s="25" t="s">
        <v>2343</v>
      </c>
      <c r="J9823" s="21" t="s">
        <v>12544</v>
      </c>
      <c r="K9823" s="21" t="s">
        <v>12847</v>
      </c>
    </row>
    <row r="9824" s="7" customFormat="1" customHeight="1" spans="1:11">
      <c r="A9824" s="23"/>
      <c r="B9824" s="22"/>
      <c r="C9824" s="23"/>
      <c r="D9824" s="21" t="s">
        <v>1403</v>
      </c>
      <c r="E9824" s="21" t="s">
        <v>1403</v>
      </c>
      <c r="F9824" s="21" t="s">
        <v>12614</v>
      </c>
      <c r="G9824" s="25" t="s">
        <v>2354</v>
      </c>
      <c r="H9824" s="21" t="s">
        <v>10201</v>
      </c>
      <c r="I9824" s="25" t="s">
        <v>2343</v>
      </c>
      <c r="J9824" s="21" t="s">
        <v>12544</v>
      </c>
      <c r="K9824" s="21" t="s">
        <v>12847</v>
      </c>
    </row>
    <row r="9825" s="7" customFormat="1" customHeight="1" spans="1:11">
      <c r="A9825" s="23"/>
      <c r="B9825" s="22"/>
      <c r="C9825" s="23"/>
      <c r="D9825" s="21" t="s">
        <v>2373</v>
      </c>
      <c r="E9825" s="21" t="s">
        <v>1403</v>
      </c>
      <c r="F9825" s="21" t="s">
        <v>1403</v>
      </c>
      <c r="G9825" s="25" t="s">
        <v>1403</v>
      </c>
      <c r="H9825" s="21" t="s">
        <v>1403</v>
      </c>
      <c r="I9825" s="25" t="s">
        <v>1403</v>
      </c>
      <c r="J9825" s="21" t="s">
        <v>1403</v>
      </c>
      <c r="K9825" s="21" t="s">
        <v>1403</v>
      </c>
    </row>
    <row r="9826" s="7" customFormat="1" customHeight="1" spans="1:11">
      <c r="A9826" s="23"/>
      <c r="B9826" s="22"/>
      <c r="C9826" s="23"/>
      <c r="D9826" s="21" t="s">
        <v>1403</v>
      </c>
      <c r="E9826" s="21" t="s">
        <v>2374</v>
      </c>
      <c r="F9826" s="21" t="s">
        <v>1403</v>
      </c>
      <c r="G9826" s="25" t="s">
        <v>1403</v>
      </c>
      <c r="H9826" s="21" t="s">
        <v>1403</v>
      </c>
      <c r="I9826" s="25" t="s">
        <v>1403</v>
      </c>
      <c r="J9826" s="21" t="s">
        <v>1403</v>
      </c>
      <c r="K9826" s="21" t="s">
        <v>1403</v>
      </c>
    </row>
    <row r="9827" s="7" customFormat="1" customHeight="1" spans="1:11">
      <c r="A9827" s="23"/>
      <c r="B9827" s="22"/>
      <c r="C9827" s="23"/>
      <c r="D9827" s="21" t="s">
        <v>1403</v>
      </c>
      <c r="E9827" s="21" t="s">
        <v>1403</v>
      </c>
      <c r="F9827" s="21" t="s">
        <v>2374</v>
      </c>
      <c r="G9827" s="25" t="s">
        <v>2354</v>
      </c>
      <c r="H9827" s="21" t="s">
        <v>2394</v>
      </c>
      <c r="I9827" s="25" t="s">
        <v>2343</v>
      </c>
      <c r="J9827" s="21" t="s">
        <v>12683</v>
      </c>
      <c r="K9827" s="21" t="s">
        <v>2397</v>
      </c>
    </row>
    <row r="9828" s="7" customFormat="1" customHeight="1" spans="1:11">
      <c r="A9828" s="21" t="s">
        <v>12851</v>
      </c>
      <c r="B9828" s="24" t="s">
        <v>12852</v>
      </c>
      <c r="C9828" s="21" t="s">
        <v>12853</v>
      </c>
      <c r="D9828" s="23"/>
      <c r="E9828" s="23"/>
      <c r="F9828" s="23"/>
      <c r="G9828" s="22"/>
      <c r="H9828" s="23"/>
      <c r="I9828" s="22"/>
      <c r="J9828" s="23"/>
      <c r="K9828" s="23"/>
    </row>
    <row r="9829" s="7" customFormat="1" customHeight="1" spans="1:11">
      <c r="A9829" s="23"/>
      <c r="B9829" s="22"/>
      <c r="C9829" s="23"/>
      <c r="D9829" s="21" t="s">
        <v>2338</v>
      </c>
      <c r="E9829" s="21" t="s">
        <v>1403</v>
      </c>
      <c r="F9829" s="21" t="s">
        <v>1403</v>
      </c>
      <c r="G9829" s="25" t="s">
        <v>1403</v>
      </c>
      <c r="H9829" s="21" t="s">
        <v>1403</v>
      </c>
      <c r="I9829" s="25" t="s">
        <v>1403</v>
      </c>
      <c r="J9829" s="21" t="s">
        <v>1403</v>
      </c>
      <c r="K9829" s="21" t="s">
        <v>1403</v>
      </c>
    </row>
    <row r="9830" s="7" customFormat="1" customHeight="1" spans="1:11">
      <c r="A9830" s="23"/>
      <c r="B9830" s="22"/>
      <c r="C9830" s="23"/>
      <c r="D9830" s="21" t="s">
        <v>1403</v>
      </c>
      <c r="E9830" s="21" t="s">
        <v>2339</v>
      </c>
      <c r="F9830" s="21" t="s">
        <v>1403</v>
      </c>
      <c r="G9830" s="25" t="s">
        <v>1403</v>
      </c>
      <c r="H9830" s="21" t="s">
        <v>1403</v>
      </c>
      <c r="I9830" s="25" t="s">
        <v>1403</v>
      </c>
      <c r="J9830" s="21" t="s">
        <v>1403</v>
      </c>
      <c r="K9830" s="21" t="s">
        <v>1403</v>
      </c>
    </row>
    <row r="9831" s="7" customFormat="1" customHeight="1" spans="1:11">
      <c r="A9831" s="23"/>
      <c r="B9831" s="22"/>
      <c r="C9831" s="23"/>
      <c r="D9831" s="21" t="s">
        <v>1403</v>
      </c>
      <c r="E9831" s="21" t="s">
        <v>1403</v>
      </c>
      <c r="F9831" s="21" t="s">
        <v>12854</v>
      </c>
      <c r="G9831" s="25" t="s">
        <v>2354</v>
      </c>
      <c r="H9831" s="21" t="s">
        <v>2439</v>
      </c>
      <c r="I9831" s="25" t="s">
        <v>2416</v>
      </c>
      <c r="J9831" s="21" t="s">
        <v>12855</v>
      </c>
      <c r="K9831" s="21" t="s">
        <v>12856</v>
      </c>
    </row>
    <row r="9832" s="7" customFormat="1" customHeight="1" spans="1:11">
      <c r="A9832" s="23"/>
      <c r="B9832" s="22"/>
      <c r="C9832" s="23"/>
      <c r="D9832" s="21" t="s">
        <v>1403</v>
      </c>
      <c r="E9832" s="21" t="s">
        <v>1403</v>
      </c>
      <c r="F9832" s="21" t="s">
        <v>12857</v>
      </c>
      <c r="G9832" s="25" t="s">
        <v>2354</v>
      </c>
      <c r="H9832" s="21" t="s">
        <v>2515</v>
      </c>
      <c r="I9832" s="25" t="s">
        <v>2516</v>
      </c>
      <c r="J9832" s="21" t="s">
        <v>12858</v>
      </c>
      <c r="K9832" s="21" t="s">
        <v>12856</v>
      </c>
    </row>
    <row r="9833" s="7" customFormat="1" customHeight="1" spans="1:11">
      <c r="A9833" s="23"/>
      <c r="B9833" s="22"/>
      <c r="C9833" s="23"/>
      <c r="D9833" s="21" t="s">
        <v>1403</v>
      </c>
      <c r="E9833" s="21" t="s">
        <v>1403</v>
      </c>
      <c r="F9833" s="21" t="s">
        <v>12859</v>
      </c>
      <c r="G9833" s="25" t="s">
        <v>2354</v>
      </c>
      <c r="H9833" s="21" t="s">
        <v>2870</v>
      </c>
      <c r="I9833" s="25" t="s">
        <v>3535</v>
      </c>
      <c r="J9833" s="21" t="s">
        <v>12860</v>
      </c>
      <c r="K9833" s="21" t="s">
        <v>12856</v>
      </c>
    </row>
    <row r="9834" s="7" customFormat="1" customHeight="1" spans="1:11">
      <c r="A9834" s="23"/>
      <c r="B9834" s="22"/>
      <c r="C9834" s="23"/>
      <c r="D9834" s="21" t="s">
        <v>1403</v>
      </c>
      <c r="E9834" s="21" t="s">
        <v>1403</v>
      </c>
      <c r="F9834" s="21" t="s">
        <v>12430</v>
      </c>
      <c r="G9834" s="25" t="s">
        <v>2354</v>
      </c>
      <c r="H9834" s="21" t="s">
        <v>12861</v>
      </c>
      <c r="I9834" s="25" t="s">
        <v>2573</v>
      </c>
      <c r="J9834" s="21" t="s">
        <v>12862</v>
      </c>
      <c r="K9834" s="21" t="s">
        <v>12856</v>
      </c>
    </row>
    <row r="9835" s="7" customFormat="1" customHeight="1" spans="1:11">
      <c r="A9835" s="23"/>
      <c r="B9835" s="22"/>
      <c r="C9835" s="23"/>
      <c r="D9835" s="21" t="s">
        <v>1403</v>
      </c>
      <c r="E9835" s="21" t="s">
        <v>2352</v>
      </c>
      <c r="F9835" s="21" t="s">
        <v>1403</v>
      </c>
      <c r="G9835" s="25" t="s">
        <v>1403</v>
      </c>
      <c r="H9835" s="21" t="s">
        <v>1403</v>
      </c>
      <c r="I9835" s="25" t="s">
        <v>1403</v>
      </c>
      <c r="J9835" s="21" t="s">
        <v>1403</v>
      </c>
      <c r="K9835" s="21" t="s">
        <v>1403</v>
      </c>
    </row>
    <row r="9836" s="7" customFormat="1" customHeight="1" spans="1:11">
      <c r="A9836" s="23"/>
      <c r="B9836" s="22"/>
      <c r="C9836" s="23"/>
      <c r="D9836" s="21" t="s">
        <v>1403</v>
      </c>
      <c r="E9836" s="21" t="s">
        <v>1403</v>
      </c>
      <c r="F9836" s="21" t="s">
        <v>12438</v>
      </c>
      <c r="G9836" s="25" t="s">
        <v>2354</v>
      </c>
      <c r="H9836" s="21" t="s">
        <v>2342</v>
      </c>
      <c r="I9836" s="25" t="s">
        <v>2343</v>
      </c>
      <c r="J9836" s="21" t="s">
        <v>12863</v>
      </c>
      <c r="K9836" s="21" t="s">
        <v>12856</v>
      </c>
    </row>
    <row r="9837" s="7" customFormat="1" customHeight="1" spans="1:11">
      <c r="A9837" s="23"/>
      <c r="B9837" s="22"/>
      <c r="C9837" s="23"/>
      <c r="D9837" s="21" t="s">
        <v>1403</v>
      </c>
      <c r="E9837" s="21" t="s">
        <v>1403</v>
      </c>
      <c r="F9837" s="21" t="s">
        <v>12864</v>
      </c>
      <c r="G9837" s="25" t="s">
        <v>2341</v>
      </c>
      <c r="H9837" s="21" t="s">
        <v>2439</v>
      </c>
      <c r="I9837" s="25" t="s">
        <v>2416</v>
      </c>
      <c r="J9837" s="21" t="s">
        <v>12865</v>
      </c>
      <c r="K9837" s="21" t="s">
        <v>12856</v>
      </c>
    </row>
    <row r="9838" s="7" customFormat="1" customHeight="1" spans="1:11">
      <c r="A9838" s="23"/>
      <c r="B9838" s="22"/>
      <c r="C9838" s="23"/>
      <c r="D9838" s="21" t="s">
        <v>1403</v>
      </c>
      <c r="E9838" s="21" t="s">
        <v>2389</v>
      </c>
      <c r="F9838" s="21" t="s">
        <v>1403</v>
      </c>
      <c r="G9838" s="25" t="s">
        <v>1403</v>
      </c>
      <c r="H9838" s="21" t="s">
        <v>1403</v>
      </c>
      <c r="I9838" s="25" t="s">
        <v>1403</v>
      </c>
      <c r="J9838" s="21" t="s">
        <v>1403</v>
      </c>
      <c r="K9838" s="21" t="s">
        <v>1403</v>
      </c>
    </row>
    <row r="9839" s="7" customFormat="1" customHeight="1" spans="1:11">
      <c r="A9839" s="23"/>
      <c r="B9839" s="22"/>
      <c r="C9839" s="23"/>
      <c r="D9839" s="21" t="s">
        <v>1403</v>
      </c>
      <c r="E9839" s="21" t="s">
        <v>1403</v>
      </c>
      <c r="F9839" s="21" t="s">
        <v>12866</v>
      </c>
      <c r="G9839" s="25" t="s">
        <v>2354</v>
      </c>
      <c r="H9839" s="21" t="s">
        <v>12867</v>
      </c>
      <c r="I9839" s="25" t="s">
        <v>2581</v>
      </c>
      <c r="J9839" s="21" t="s">
        <v>12868</v>
      </c>
      <c r="K9839" s="21" t="s">
        <v>12856</v>
      </c>
    </row>
    <row r="9840" s="7" customFormat="1" customHeight="1" spans="1:11">
      <c r="A9840" s="23"/>
      <c r="B9840" s="22"/>
      <c r="C9840" s="23"/>
      <c r="D9840" s="21" t="s">
        <v>2357</v>
      </c>
      <c r="E9840" s="21" t="s">
        <v>1403</v>
      </c>
      <c r="F9840" s="21" t="s">
        <v>1403</v>
      </c>
      <c r="G9840" s="25" t="s">
        <v>1403</v>
      </c>
      <c r="H9840" s="21" t="s">
        <v>1403</v>
      </c>
      <c r="I9840" s="25" t="s">
        <v>1403</v>
      </c>
      <c r="J9840" s="21" t="s">
        <v>1403</v>
      </c>
      <c r="K9840" s="21" t="s">
        <v>1403</v>
      </c>
    </row>
    <row r="9841" s="7" customFormat="1" customHeight="1" spans="1:11">
      <c r="A9841" s="23"/>
      <c r="B9841" s="22"/>
      <c r="C9841" s="23"/>
      <c r="D9841" s="21" t="s">
        <v>1403</v>
      </c>
      <c r="E9841" s="21" t="s">
        <v>2358</v>
      </c>
      <c r="F9841" s="21" t="s">
        <v>1403</v>
      </c>
      <c r="G9841" s="25" t="s">
        <v>1403</v>
      </c>
      <c r="H9841" s="21" t="s">
        <v>1403</v>
      </c>
      <c r="I9841" s="25" t="s">
        <v>1403</v>
      </c>
      <c r="J9841" s="21" t="s">
        <v>1403</v>
      </c>
      <c r="K9841" s="21" t="s">
        <v>1403</v>
      </c>
    </row>
    <row r="9842" s="7" customFormat="1" customHeight="1" spans="1:11">
      <c r="A9842" s="23"/>
      <c r="B9842" s="22"/>
      <c r="C9842" s="23"/>
      <c r="D9842" s="21" t="s">
        <v>1403</v>
      </c>
      <c r="E9842" s="21" t="s">
        <v>1403</v>
      </c>
      <c r="F9842" s="21" t="s">
        <v>12443</v>
      </c>
      <c r="G9842" s="25" t="s">
        <v>2354</v>
      </c>
      <c r="H9842" s="21" t="s">
        <v>2394</v>
      </c>
      <c r="I9842" s="25" t="s">
        <v>2343</v>
      </c>
      <c r="J9842" s="21" t="s">
        <v>12683</v>
      </c>
      <c r="K9842" s="21" t="s">
        <v>2397</v>
      </c>
    </row>
    <row r="9843" s="7" customFormat="1" customHeight="1" spans="1:11">
      <c r="A9843" s="23"/>
      <c r="B9843" s="22"/>
      <c r="C9843" s="23"/>
      <c r="D9843" s="21" t="s">
        <v>1403</v>
      </c>
      <c r="E9843" s="21" t="s">
        <v>1403</v>
      </c>
      <c r="F9843" s="21" t="s">
        <v>12869</v>
      </c>
      <c r="G9843" s="25" t="s">
        <v>2341</v>
      </c>
      <c r="H9843" s="21" t="s">
        <v>2342</v>
      </c>
      <c r="I9843" s="25" t="s">
        <v>2343</v>
      </c>
      <c r="J9843" s="21" t="s">
        <v>12870</v>
      </c>
      <c r="K9843" s="21" t="s">
        <v>12856</v>
      </c>
    </row>
    <row r="9844" s="7" customFormat="1" customHeight="1" spans="1:11">
      <c r="A9844" s="23"/>
      <c r="B9844" s="22"/>
      <c r="C9844" s="23"/>
      <c r="D9844" s="21" t="s">
        <v>1403</v>
      </c>
      <c r="E9844" s="21" t="s">
        <v>2361</v>
      </c>
      <c r="F9844" s="21" t="s">
        <v>1403</v>
      </c>
      <c r="G9844" s="25" t="s">
        <v>1403</v>
      </c>
      <c r="H9844" s="21" t="s">
        <v>1403</v>
      </c>
      <c r="I9844" s="25" t="s">
        <v>1403</v>
      </c>
      <c r="J9844" s="21" t="s">
        <v>1403</v>
      </c>
      <c r="K9844" s="21" t="s">
        <v>1403</v>
      </c>
    </row>
    <row r="9845" s="7" customFormat="1" customHeight="1" spans="1:11">
      <c r="A9845" s="23"/>
      <c r="B9845" s="22"/>
      <c r="C9845" s="23"/>
      <c r="D9845" s="21" t="s">
        <v>1403</v>
      </c>
      <c r="E9845" s="21" t="s">
        <v>1403</v>
      </c>
      <c r="F9845" s="21" t="s">
        <v>12448</v>
      </c>
      <c r="G9845" s="25" t="s">
        <v>2498</v>
      </c>
      <c r="H9845" s="21" t="s">
        <v>2541</v>
      </c>
      <c r="I9845" s="25" t="s">
        <v>2343</v>
      </c>
      <c r="J9845" s="21" t="s">
        <v>12871</v>
      </c>
      <c r="K9845" s="21" t="s">
        <v>12856</v>
      </c>
    </row>
    <row r="9846" s="7" customFormat="1" customHeight="1" spans="1:11">
      <c r="A9846" s="23"/>
      <c r="B9846" s="22"/>
      <c r="C9846" s="23"/>
      <c r="D9846" s="21" t="s">
        <v>2373</v>
      </c>
      <c r="E9846" s="21" t="s">
        <v>1403</v>
      </c>
      <c r="F9846" s="21" t="s">
        <v>1403</v>
      </c>
      <c r="G9846" s="25" t="s">
        <v>1403</v>
      </c>
      <c r="H9846" s="21" t="s">
        <v>1403</v>
      </c>
      <c r="I9846" s="25" t="s">
        <v>1403</v>
      </c>
      <c r="J9846" s="21" t="s">
        <v>1403</v>
      </c>
      <c r="K9846" s="21" t="s">
        <v>1403</v>
      </c>
    </row>
    <row r="9847" s="7" customFormat="1" customHeight="1" spans="1:11">
      <c r="A9847" s="23"/>
      <c r="B9847" s="22"/>
      <c r="C9847" s="23"/>
      <c r="D9847" s="21" t="s">
        <v>1403</v>
      </c>
      <c r="E9847" s="21" t="s">
        <v>2374</v>
      </c>
      <c r="F9847" s="21" t="s">
        <v>1403</v>
      </c>
      <c r="G9847" s="25" t="s">
        <v>1403</v>
      </c>
      <c r="H9847" s="21" t="s">
        <v>1403</v>
      </c>
      <c r="I9847" s="25" t="s">
        <v>1403</v>
      </c>
      <c r="J9847" s="21" t="s">
        <v>1403</v>
      </c>
      <c r="K9847" s="21" t="s">
        <v>1403</v>
      </c>
    </row>
    <row r="9848" s="7" customFormat="1" customHeight="1" spans="1:11">
      <c r="A9848" s="23"/>
      <c r="B9848" s="22"/>
      <c r="C9848" s="23"/>
      <c r="D9848" s="21" t="s">
        <v>1403</v>
      </c>
      <c r="E9848" s="21" t="s">
        <v>1403</v>
      </c>
      <c r="F9848" s="21" t="s">
        <v>2755</v>
      </c>
      <c r="G9848" s="25" t="s">
        <v>2354</v>
      </c>
      <c r="H9848" s="21" t="s">
        <v>2394</v>
      </c>
      <c r="I9848" s="25" t="s">
        <v>2343</v>
      </c>
      <c r="J9848" s="21" t="s">
        <v>12683</v>
      </c>
      <c r="K9848" s="21" t="s">
        <v>2397</v>
      </c>
    </row>
    <row r="9849" s="7" customFormat="1" customHeight="1" spans="1:11">
      <c r="A9849" s="21" t="s">
        <v>12872</v>
      </c>
      <c r="B9849" s="22"/>
      <c r="C9849" s="23"/>
      <c r="D9849" s="23"/>
      <c r="E9849" s="23"/>
      <c r="F9849" s="23"/>
      <c r="G9849" s="22"/>
      <c r="H9849" s="23"/>
      <c r="I9849" s="22"/>
      <c r="J9849" s="23"/>
      <c r="K9849" s="23"/>
    </row>
    <row r="9850" s="7" customFormat="1" customHeight="1" spans="1:11">
      <c r="A9850" s="21" t="s">
        <v>12873</v>
      </c>
      <c r="B9850" s="24" t="s">
        <v>12874</v>
      </c>
      <c r="C9850" s="21" t="s">
        <v>12875</v>
      </c>
      <c r="D9850" s="23"/>
      <c r="E9850" s="23"/>
      <c r="F9850" s="23"/>
      <c r="G9850" s="22"/>
      <c r="H9850" s="23"/>
      <c r="I9850" s="22"/>
      <c r="J9850" s="23"/>
      <c r="K9850" s="23"/>
    </row>
    <row r="9851" s="7" customFormat="1" customHeight="1" spans="1:11">
      <c r="A9851" s="23"/>
      <c r="B9851" s="22"/>
      <c r="C9851" s="23"/>
      <c r="D9851" s="21" t="s">
        <v>2338</v>
      </c>
      <c r="E9851" s="21" t="s">
        <v>1403</v>
      </c>
      <c r="F9851" s="21" t="s">
        <v>1403</v>
      </c>
      <c r="G9851" s="25" t="s">
        <v>1403</v>
      </c>
      <c r="H9851" s="21" t="s">
        <v>1403</v>
      </c>
      <c r="I9851" s="25" t="s">
        <v>1403</v>
      </c>
      <c r="J9851" s="21" t="s">
        <v>1403</v>
      </c>
      <c r="K9851" s="21" t="s">
        <v>1403</v>
      </c>
    </row>
    <row r="9852" s="7" customFormat="1" customHeight="1" spans="1:11">
      <c r="A9852" s="23"/>
      <c r="B9852" s="22"/>
      <c r="C9852" s="23"/>
      <c r="D9852" s="21" t="s">
        <v>1403</v>
      </c>
      <c r="E9852" s="21" t="s">
        <v>2339</v>
      </c>
      <c r="F9852" s="21" t="s">
        <v>1403</v>
      </c>
      <c r="G9852" s="25" t="s">
        <v>1403</v>
      </c>
      <c r="H9852" s="21" t="s">
        <v>1403</v>
      </c>
      <c r="I9852" s="25" t="s">
        <v>1403</v>
      </c>
      <c r="J9852" s="21" t="s">
        <v>1403</v>
      </c>
      <c r="K9852" s="21" t="s">
        <v>1403</v>
      </c>
    </row>
    <row r="9853" s="7" customFormat="1" customHeight="1" spans="1:11">
      <c r="A9853" s="23"/>
      <c r="B9853" s="22"/>
      <c r="C9853" s="23"/>
      <c r="D9853" s="21" t="s">
        <v>1403</v>
      </c>
      <c r="E9853" s="21" t="s">
        <v>1403</v>
      </c>
      <c r="F9853" s="21" t="s">
        <v>12876</v>
      </c>
      <c r="G9853" s="25" t="s">
        <v>2341</v>
      </c>
      <c r="H9853" s="21" t="s">
        <v>2342</v>
      </c>
      <c r="I9853" s="25" t="s">
        <v>2343</v>
      </c>
      <c r="J9853" s="21" t="s">
        <v>12877</v>
      </c>
      <c r="K9853" s="21" t="s">
        <v>12878</v>
      </c>
    </row>
    <row r="9854" s="7" customFormat="1" customHeight="1" spans="1:11">
      <c r="A9854" s="23"/>
      <c r="B9854" s="22"/>
      <c r="C9854" s="23"/>
      <c r="D9854" s="21" t="s">
        <v>1403</v>
      </c>
      <c r="E9854" s="21" t="s">
        <v>1403</v>
      </c>
      <c r="F9854" s="21" t="s">
        <v>12879</v>
      </c>
      <c r="G9854" s="25" t="s">
        <v>2341</v>
      </c>
      <c r="H9854" s="21" t="s">
        <v>2439</v>
      </c>
      <c r="I9854" s="25" t="s">
        <v>6487</v>
      </c>
      <c r="J9854" s="21" t="s">
        <v>12880</v>
      </c>
      <c r="K9854" s="21" t="s">
        <v>12881</v>
      </c>
    </row>
    <row r="9855" s="7" customFormat="1" customHeight="1" spans="1:11">
      <c r="A9855" s="23"/>
      <c r="B9855" s="22"/>
      <c r="C9855" s="23"/>
      <c r="D9855" s="21" t="s">
        <v>1403</v>
      </c>
      <c r="E9855" s="21" t="s">
        <v>1403</v>
      </c>
      <c r="F9855" s="21" t="s">
        <v>12527</v>
      </c>
      <c r="G9855" s="25" t="s">
        <v>2341</v>
      </c>
      <c r="H9855" s="21" t="s">
        <v>2342</v>
      </c>
      <c r="I9855" s="25" t="s">
        <v>2343</v>
      </c>
      <c r="J9855" s="21" t="s">
        <v>12882</v>
      </c>
      <c r="K9855" s="21" t="s">
        <v>12883</v>
      </c>
    </row>
    <row r="9856" s="7" customFormat="1" customHeight="1" spans="1:11">
      <c r="A9856" s="23"/>
      <c r="B9856" s="22"/>
      <c r="C9856" s="23"/>
      <c r="D9856" s="21" t="s">
        <v>1403</v>
      </c>
      <c r="E9856" s="21" t="s">
        <v>2389</v>
      </c>
      <c r="F9856" s="21" t="s">
        <v>1403</v>
      </c>
      <c r="G9856" s="25" t="s">
        <v>1403</v>
      </c>
      <c r="H9856" s="21" t="s">
        <v>1403</v>
      </c>
      <c r="I9856" s="25" t="s">
        <v>1403</v>
      </c>
      <c r="J9856" s="21" t="s">
        <v>1403</v>
      </c>
      <c r="K9856" s="21" t="s">
        <v>1403</v>
      </c>
    </row>
    <row r="9857" s="7" customFormat="1" customHeight="1" spans="1:11">
      <c r="A9857" s="23"/>
      <c r="B9857" s="22"/>
      <c r="C9857" s="23"/>
      <c r="D9857" s="21" t="s">
        <v>1403</v>
      </c>
      <c r="E9857" s="21" t="s">
        <v>1403</v>
      </c>
      <c r="F9857" s="21" t="s">
        <v>12884</v>
      </c>
      <c r="G9857" s="25" t="s">
        <v>2341</v>
      </c>
      <c r="H9857" s="21" t="s">
        <v>2342</v>
      </c>
      <c r="I9857" s="25" t="s">
        <v>2343</v>
      </c>
      <c r="J9857" s="21" t="s">
        <v>12885</v>
      </c>
      <c r="K9857" s="21" t="s">
        <v>12886</v>
      </c>
    </row>
    <row r="9858" s="7" customFormat="1" customHeight="1" spans="1:11">
      <c r="A9858" s="23"/>
      <c r="B9858" s="22"/>
      <c r="C9858" s="23"/>
      <c r="D9858" s="21" t="s">
        <v>1403</v>
      </c>
      <c r="E9858" s="21" t="s">
        <v>1403</v>
      </c>
      <c r="F9858" s="21" t="s">
        <v>12887</v>
      </c>
      <c r="G9858" s="25" t="s">
        <v>2341</v>
      </c>
      <c r="H9858" s="21" t="s">
        <v>2342</v>
      </c>
      <c r="I9858" s="25" t="s">
        <v>2343</v>
      </c>
      <c r="J9858" s="21" t="s">
        <v>12887</v>
      </c>
      <c r="K9858" s="21" t="s">
        <v>12883</v>
      </c>
    </row>
    <row r="9859" s="7" customFormat="1" customHeight="1" spans="1:11">
      <c r="A9859" s="23"/>
      <c r="B9859" s="22"/>
      <c r="C9859" s="23"/>
      <c r="D9859" s="21" t="s">
        <v>1403</v>
      </c>
      <c r="E9859" s="21" t="s">
        <v>2949</v>
      </c>
      <c r="F9859" s="21" t="s">
        <v>1403</v>
      </c>
      <c r="G9859" s="25" t="s">
        <v>1403</v>
      </c>
      <c r="H9859" s="21" t="s">
        <v>1403</v>
      </c>
      <c r="I9859" s="25" t="s">
        <v>1403</v>
      </c>
      <c r="J9859" s="21" t="s">
        <v>1403</v>
      </c>
      <c r="K9859" s="21" t="s">
        <v>1403</v>
      </c>
    </row>
    <row r="9860" s="7" customFormat="1" customHeight="1" spans="1:11">
      <c r="A9860" s="23"/>
      <c r="B9860" s="22"/>
      <c r="C9860" s="23"/>
      <c r="D9860" s="21" t="s">
        <v>1403</v>
      </c>
      <c r="E9860" s="21" t="s">
        <v>1403</v>
      </c>
      <c r="F9860" s="21" t="s">
        <v>12888</v>
      </c>
      <c r="G9860" s="25" t="s">
        <v>2341</v>
      </c>
      <c r="H9860" s="21" t="s">
        <v>2342</v>
      </c>
      <c r="I9860" s="25" t="s">
        <v>2343</v>
      </c>
      <c r="J9860" s="21" t="s">
        <v>12889</v>
      </c>
      <c r="K9860" s="21" t="s">
        <v>12890</v>
      </c>
    </row>
    <row r="9861" s="7" customFormat="1" customHeight="1" spans="1:11">
      <c r="A9861" s="23"/>
      <c r="B9861" s="22"/>
      <c r="C9861" s="23"/>
      <c r="D9861" s="21" t="s">
        <v>2357</v>
      </c>
      <c r="E9861" s="21" t="s">
        <v>1403</v>
      </c>
      <c r="F9861" s="21" t="s">
        <v>1403</v>
      </c>
      <c r="G9861" s="25" t="s">
        <v>1403</v>
      </c>
      <c r="H9861" s="21" t="s">
        <v>1403</v>
      </c>
      <c r="I9861" s="25" t="s">
        <v>1403</v>
      </c>
      <c r="J9861" s="21" t="s">
        <v>1403</v>
      </c>
      <c r="K9861" s="21" t="s">
        <v>1403</v>
      </c>
    </row>
    <row r="9862" s="7" customFormat="1" customHeight="1" spans="1:11">
      <c r="A9862" s="23"/>
      <c r="B9862" s="22"/>
      <c r="C9862" s="23"/>
      <c r="D9862" s="21" t="s">
        <v>1403</v>
      </c>
      <c r="E9862" s="21" t="s">
        <v>2550</v>
      </c>
      <c r="F9862" s="21" t="s">
        <v>1403</v>
      </c>
      <c r="G9862" s="25" t="s">
        <v>1403</v>
      </c>
      <c r="H9862" s="21" t="s">
        <v>1403</v>
      </c>
      <c r="I9862" s="25" t="s">
        <v>1403</v>
      </c>
      <c r="J9862" s="21" t="s">
        <v>1403</v>
      </c>
      <c r="K9862" s="21" t="s">
        <v>1403</v>
      </c>
    </row>
    <row r="9863" s="7" customFormat="1" customHeight="1" spans="1:11">
      <c r="A9863" s="23"/>
      <c r="B9863" s="22"/>
      <c r="C9863" s="23"/>
      <c r="D9863" s="21" t="s">
        <v>1403</v>
      </c>
      <c r="E9863" s="21" t="s">
        <v>1403</v>
      </c>
      <c r="F9863" s="21" t="s">
        <v>12891</v>
      </c>
      <c r="G9863" s="25" t="s">
        <v>2341</v>
      </c>
      <c r="H9863" s="21" t="s">
        <v>2342</v>
      </c>
      <c r="I9863" s="25" t="s">
        <v>2343</v>
      </c>
      <c r="J9863" s="21" t="s">
        <v>12536</v>
      </c>
      <c r="K9863" s="21" t="s">
        <v>12892</v>
      </c>
    </row>
    <row r="9864" s="7" customFormat="1" customHeight="1" spans="1:11">
      <c r="A9864" s="23"/>
      <c r="B9864" s="22"/>
      <c r="C9864" s="23"/>
      <c r="D9864" s="21" t="s">
        <v>1403</v>
      </c>
      <c r="E9864" s="21" t="s">
        <v>2358</v>
      </c>
      <c r="F9864" s="21" t="s">
        <v>1403</v>
      </c>
      <c r="G9864" s="25" t="s">
        <v>1403</v>
      </c>
      <c r="H9864" s="21" t="s">
        <v>1403</v>
      </c>
      <c r="I9864" s="25" t="s">
        <v>1403</v>
      </c>
      <c r="J9864" s="21" t="s">
        <v>1403</v>
      </c>
      <c r="K9864" s="21" t="s">
        <v>1403</v>
      </c>
    </row>
    <row r="9865" s="7" customFormat="1" customHeight="1" spans="1:11">
      <c r="A9865" s="23"/>
      <c r="B9865" s="22"/>
      <c r="C9865" s="23"/>
      <c r="D9865" s="21" t="s">
        <v>1403</v>
      </c>
      <c r="E9865" s="21" t="s">
        <v>1403</v>
      </c>
      <c r="F9865" s="21" t="s">
        <v>12893</v>
      </c>
      <c r="G9865" s="25" t="s">
        <v>2341</v>
      </c>
      <c r="H9865" s="21" t="s">
        <v>2342</v>
      </c>
      <c r="I9865" s="25" t="s">
        <v>2343</v>
      </c>
      <c r="J9865" s="21" t="s">
        <v>12894</v>
      </c>
      <c r="K9865" s="21" t="s">
        <v>12895</v>
      </c>
    </row>
    <row r="9866" s="7" customFormat="1" customHeight="1" spans="1:11">
      <c r="A9866" s="23"/>
      <c r="B9866" s="22"/>
      <c r="C9866" s="23"/>
      <c r="D9866" s="21" t="s">
        <v>1403</v>
      </c>
      <c r="E9866" s="21" t="s">
        <v>1403</v>
      </c>
      <c r="F9866" s="21" t="s">
        <v>12896</v>
      </c>
      <c r="G9866" s="25" t="s">
        <v>2341</v>
      </c>
      <c r="H9866" s="21" t="s">
        <v>2342</v>
      </c>
      <c r="I9866" s="25" t="s">
        <v>2343</v>
      </c>
      <c r="J9866" s="21" t="s">
        <v>12883</v>
      </c>
      <c r="K9866" s="21" t="s">
        <v>12883</v>
      </c>
    </row>
    <row r="9867" s="7" customFormat="1" customHeight="1" spans="1:11">
      <c r="A9867" s="23"/>
      <c r="B9867" s="22"/>
      <c r="C9867" s="23"/>
      <c r="D9867" s="21" t="s">
        <v>1403</v>
      </c>
      <c r="E9867" s="21" t="s">
        <v>2361</v>
      </c>
      <c r="F9867" s="21" t="s">
        <v>1403</v>
      </c>
      <c r="G9867" s="25" t="s">
        <v>1403</v>
      </c>
      <c r="H9867" s="21" t="s">
        <v>1403</v>
      </c>
      <c r="I9867" s="25" t="s">
        <v>1403</v>
      </c>
      <c r="J9867" s="21" t="s">
        <v>1403</v>
      </c>
      <c r="K9867" s="21" t="s">
        <v>1403</v>
      </c>
    </row>
    <row r="9868" s="7" customFormat="1" customHeight="1" spans="1:11">
      <c r="A9868" s="23"/>
      <c r="B9868" s="22"/>
      <c r="C9868" s="23"/>
      <c r="D9868" s="21" t="s">
        <v>1403</v>
      </c>
      <c r="E9868" s="21" t="s">
        <v>1403</v>
      </c>
      <c r="F9868" s="21" t="s">
        <v>12897</v>
      </c>
      <c r="G9868" s="25" t="s">
        <v>2498</v>
      </c>
      <c r="H9868" s="21" t="s">
        <v>3535</v>
      </c>
      <c r="I9868" s="25" t="s">
        <v>2581</v>
      </c>
      <c r="J9868" s="21" t="s">
        <v>12898</v>
      </c>
      <c r="K9868" s="21" t="s">
        <v>12878</v>
      </c>
    </row>
    <row r="9869" s="7" customFormat="1" customHeight="1" spans="1:11">
      <c r="A9869" s="23"/>
      <c r="B9869" s="22"/>
      <c r="C9869" s="23"/>
      <c r="D9869" s="21" t="s">
        <v>2373</v>
      </c>
      <c r="E9869" s="21" t="s">
        <v>1403</v>
      </c>
      <c r="F9869" s="21" t="s">
        <v>1403</v>
      </c>
      <c r="G9869" s="25" t="s">
        <v>1403</v>
      </c>
      <c r="H9869" s="21" t="s">
        <v>1403</v>
      </c>
      <c r="I9869" s="25" t="s">
        <v>1403</v>
      </c>
      <c r="J9869" s="21" t="s">
        <v>1403</v>
      </c>
      <c r="K9869" s="21" t="s">
        <v>1403</v>
      </c>
    </row>
    <row r="9870" s="7" customFormat="1" customHeight="1" spans="1:11">
      <c r="A9870" s="23"/>
      <c r="B9870" s="22"/>
      <c r="C9870" s="23"/>
      <c r="D9870" s="21" t="s">
        <v>1403</v>
      </c>
      <c r="E9870" s="21" t="s">
        <v>2374</v>
      </c>
      <c r="F9870" s="21" t="s">
        <v>1403</v>
      </c>
      <c r="G9870" s="25" t="s">
        <v>1403</v>
      </c>
      <c r="H9870" s="21" t="s">
        <v>1403</v>
      </c>
      <c r="I9870" s="25" t="s">
        <v>1403</v>
      </c>
      <c r="J9870" s="21" t="s">
        <v>1403</v>
      </c>
      <c r="K9870" s="21" t="s">
        <v>1403</v>
      </c>
    </row>
    <row r="9871" s="7" customFormat="1" customHeight="1" spans="1:11">
      <c r="A9871" s="23"/>
      <c r="B9871" s="22"/>
      <c r="C9871" s="23"/>
      <c r="D9871" s="21" t="s">
        <v>1403</v>
      </c>
      <c r="E9871" s="21" t="s">
        <v>1403</v>
      </c>
      <c r="F9871" s="21" t="s">
        <v>12899</v>
      </c>
      <c r="G9871" s="25" t="s">
        <v>2354</v>
      </c>
      <c r="H9871" s="21" t="s">
        <v>2394</v>
      </c>
      <c r="I9871" s="25" t="s">
        <v>2581</v>
      </c>
      <c r="J9871" s="21" t="s">
        <v>12900</v>
      </c>
      <c r="K9871" s="21" t="s">
        <v>11178</v>
      </c>
    </row>
    <row r="9872" s="7" customFormat="1" customHeight="1" spans="1:11">
      <c r="A9872" s="21" t="s">
        <v>12901</v>
      </c>
      <c r="B9872" s="24" t="s">
        <v>12902</v>
      </c>
      <c r="C9872" s="21" t="s">
        <v>12903</v>
      </c>
      <c r="D9872" s="23"/>
      <c r="E9872" s="23"/>
      <c r="F9872" s="23"/>
      <c r="G9872" s="22"/>
      <c r="H9872" s="23"/>
      <c r="I9872" s="22"/>
      <c r="J9872" s="23"/>
      <c r="K9872" s="23"/>
    </row>
    <row r="9873" s="7" customFormat="1" customHeight="1" spans="1:11">
      <c r="A9873" s="23"/>
      <c r="B9873" s="22"/>
      <c r="C9873" s="23"/>
      <c r="D9873" s="21" t="s">
        <v>2338</v>
      </c>
      <c r="E9873" s="21" t="s">
        <v>1403</v>
      </c>
      <c r="F9873" s="21" t="s">
        <v>1403</v>
      </c>
      <c r="G9873" s="25" t="s">
        <v>1403</v>
      </c>
      <c r="H9873" s="21" t="s">
        <v>1403</v>
      </c>
      <c r="I9873" s="25" t="s">
        <v>1403</v>
      </c>
      <c r="J9873" s="21" t="s">
        <v>1403</v>
      </c>
      <c r="K9873" s="21" t="s">
        <v>1403</v>
      </c>
    </row>
    <row r="9874" s="7" customFormat="1" customHeight="1" spans="1:11">
      <c r="A9874" s="23"/>
      <c r="B9874" s="22"/>
      <c r="C9874" s="23"/>
      <c r="D9874" s="21" t="s">
        <v>1403</v>
      </c>
      <c r="E9874" s="21" t="s">
        <v>2339</v>
      </c>
      <c r="F9874" s="21" t="s">
        <v>1403</v>
      </c>
      <c r="G9874" s="25" t="s">
        <v>1403</v>
      </c>
      <c r="H9874" s="21" t="s">
        <v>1403</v>
      </c>
      <c r="I9874" s="25" t="s">
        <v>1403</v>
      </c>
      <c r="J9874" s="21" t="s">
        <v>1403</v>
      </c>
      <c r="K9874" s="21" t="s">
        <v>1403</v>
      </c>
    </row>
    <row r="9875" s="7" customFormat="1" customHeight="1" spans="1:11">
      <c r="A9875" s="23"/>
      <c r="B9875" s="22"/>
      <c r="C9875" s="23"/>
      <c r="D9875" s="21" t="s">
        <v>1403</v>
      </c>
      <c r="E9875" s="21" t="s">
        <v>1403</v>
      </c>
      <c r="F9875" s="21" t="s">
        <v>12522</v>
      </c>
      <c r="G9875" s="25" t="s">
        <v>2341</v>
      </c>
      <c r="H9875" s="21" t="s">
        <v>8352</v>
      </c>
      <c r="I9875" s="25" t="s">
        <v>2516</v>
      </c>
      <c r="J9875" s="21" t="s">
        <v>12904</v>
      </c>
      <c r="K9875" s="21" t="s">
        <v>12905</v>
      </c>
    </row>
    <row r="9876" s="7" customFormat="1" customHeight="1" spans="1:11">
      <c r="A9876" s="23"/>
      <c r="B9876" s="22"/>
      <c r="C9876" s="23"/>
      <c r="D9876" s="21" t="s">
        <v>1403</v>
      </c>
      <c r="E9876" s="21" t="s">
        <v>1403</v>
      </c>
      <c r="F9876" s="21" t="s">
        <v>12524</v>
      </c>
      <c r="G9876" s="25" t="s">
        <v>2354</v>
      </c>
      <c r="H9876" s="21" t="s">
        <v>2355</v>
      </c>
      <c r="I9876" s="25" t="s">
        <v>2516</v>
      </c>
      <c r="J9876" s="21" t="s">
        <v>12526</v>
      </c>
      <c r="K9876" s="21" t="s">
        <v>12906</v>
      </c>
    </row>
    <row r="9877" s="7" customFormat="1" customHeight="1" spans="1:11">
      <c r="A9877" s="23"/>
      <c r="B9877" s="22"/>
      <c r="C9877" s="23"/>
      <c r="D9877" s="21" t="s">
        <v>1403</v>
      </c>
      <c r="E9877" s="21" t="s">
        <v>1403</v>
      </c>
      <c r="F9877" s="21" t="s">
        <v>12527</v>
      </c>
      <c r="G9877" s="25" t="s">
        <v>2341</v>
      </c>
      <c r="H9877" s="21" t="s">
        <v>12907</v>
      </c>
      <c r="I9877" s="25" t="s">
        <v>2871</v>
      </c>
      <c r="J9877" s="21" t="s">
        <v>12882</v>
      </c>
      <c r="K9877" s="21" t="s">
        <v>12905</v>
      </c>
    </row>
    <row r="9878" s="7" customFormat="1" customHeight="1" spans="1:11">
      <c r="A9878" s="23"/>
      <c r="B9878" s="22"/>
      <c r="C9878" s="23"/>
      <c r="D9878" s="21" t="s">
        <v>1403</v>
      </c>
      <c r="E9878" s="21" t="s">
        <v>1403</v>
      </c>
      <c r="F9878" s="21" t="s">
        <v>12529</v>
      </c>
      <c r="G9878" s="25" t="s">
        <v>2341</v>
      </c>
      <c r="H9878" s="21" t="s">
        <v>2342</v>
      </c>
      <c r="I9878" s="25" t="s">
        <v>2871</v>
      </c>
      <c r="J9878" s="21" t="s">
        <v>12846</v>
      </c>
      <c r="K9878" s="21" t="s">
        <v>12905</v>
      </c>
    </row>
    <row r="9879" s="7" customFormat="1" customHeight="1" spans="1:11">
      <c r="A9879" s="23"/>
      <c r="B9879" s="22"/>
      <c r="C9879" s="23"/>
      <c r="D9879" s="21" t="s">
        <v>1403</v>
      </c>
      <c r="E9879" s="21" t="s">
        <v>2352</v>
      </c>
      <c r="F9879" s="21" t="s">
        <v>1403</v>
      </c>
      <c r="G9879" s="25" t="s">
        <v>1403</v>
      </c>
      <c r="H9879" s="21" t="s">
        <v>1403</v>
      </c>
      <c r="I9879" s="25" t="s">
        <v>1403</v>
      </c>
      <c r="J9879" s="21" t="s">
        <v>1403</v>
      </c>
      <c r="K9879" s="21" t="s">
        <v>1403</v>
      </c>
    </row>
    <row r="9880" s="7" customFormat="1" customHeight="1" spans="1:11">
      <c r="A9880" s="23"/>
      <c r="B9880" s="22"/>
      <c r="C9880" s="23"/>
      <c r="D9880" s="21" t="s">
        <v>1403</v>
      </c>
      <c r="E9880" s="21" t="s">
        <v>1403</v>
      </c>
      <c r="F9880" s="21" t="s">
        <v>12531</v>
      </c>
      <c r="G9880" s="25" t="s">
        <v>2341</v>
      </c>
      <c r="H9880" s="21" t="s">
        <v>2342</v>
      </c>
      <c r="I9880" s="25" t="s">
        <v>2343</v>
      </c>
      <c r="J9880" s="21" t="s">
        <v>12532</v>
      </c>
      <c r="K9880" s="21" t="s">
        <v>12610</v>
      </c>
    </row>
    <row r="9881" s="7" customFormat="1" customHeight="1" spans="1:11">
      <c r="A9881" s="23"/>
      <c r="B9881" s="22"/>
      <c r="C9881" s="23"/>
      <c r="D9881" s="21" t="s">
        <v>1403</v>
      </c>
      <c r="E9881" s="21" t="s">
        <v>1403</v>
      </c>
      <c r="F9881" s="21" t="s">
        <v>12533</v>
      </c>
      <c r="G9881" s="25" t="s">
        <v>2341</v>
      </c>
      <c r="H9881" s="21" t="s">
        <v>2342</v>
      </c>
      <c r="I9881" s="25" t="s">
        <v>2343</v>
      </c>
      <c r="J9881" s="21" t="s">
        <v>12534</v>
      </c>
      <c r="K9881" s="21" t="s">
        <v>12780</v>
      </c>
    </row>
    <row r="9882" s="7" customFormat="1" customHeight="1" spans="1:11">
      <c r="A9882" s="23"/>
      <c r="B9882" s="22"/>
      <c r="C9882" s="23"/>
      <c r="D9882" s="21" t="s">
        <v>1403</v>
      </c>
      <c r="E9882" s="21" t="s">
        <v>1403</v>
      </c>
      <c r="F9882" s="21" t="s">
        <v>12535</v>
      </c>
      <c r="G9882" s="25" t="s">
        <v>2341</v>
      </c>
      <c r="H9882" s="21" t="s">
        <v>2342</v>
      </c>
      <c r="I9882" s="25" t="s">
        <v>2343</v>
      </c>
      <c r="J9882" s="21" t="s">
        <v>12536</v>
      </c>
      <c r="K9882" s="21" t="s">
        <v>12780</v>
      </c>
    </row>
    <row r="9883" s="7" customFormat="1" customHeight="1" spans="1:11">
      <c r="A9883" s="23"/>
      <c r="B9883" s="22"/>
      <c r="C9883" s="23"/>
      <c r="D9883" s="21" t="s">
        <v>1403</v>
      </c>
      <c r="E9883" s="21" t="s">
        <v>2949</v>
      </c>
      <c r="F9883" s="21" t="s">
        <v>1403</v>
      </c>
      <c r="G9883" s="25" t="s">
        <v>1403</v>
      </c>
      <c r="H9883" s="21" t="s">
        <v>1403</v>
      </c>
      <c r="I9883" s="25" t="s">
        <v>1403</v>
      </c>
      <c r="J9883" s="21" t="s">
        <v>1403</v>
      </c>
      <c r="K9883" s="21" t="s">
        <v>1403</v>
      </c>
    </row>
    <row r="9884" s="7" customFormat="1" customHeight="1" spans="1:11">
      <c r="A9884" s="23"/>
      <c r="B9884" s="22"/>
      <c r="C9884" s="23"/>
      <c r="D9884" s="21" t="s">
        <v>1403</v>
      </c>
      <c r="E9884" s="21" t="s">
        <v>1403</v>
      </c>
      <c r="F9884" s="21" t="s">
        <v>12908</v>
      </c>
      <c r="G9884" s="25" t="s">
        <v>2354</v>
      </c>
      <c r="H9884" s="21" t="s">
        <v>4000</v>
      </c>
      <c r="I9884" s="25" t="s">
        <v>2491</v>
      </c>
      <c r="J9884" s="21" t="s">
        <v>12909</v>
      </c>
      <c r="K9884" s="21" t="s">
        <v>12905</v>
      </c>
    </row>
    <row r="9885" s="7" customFormat="1" customHeight="1" spans="1:11">
      <c r="A9885" s="23"/>
      <c r="B9885" s="22"/>
      <c r="C9885" s="23"/>
      <c r="D9885" s="21" t="s">
        <v>2357</v>
      </c>
      <c r="E9885" s="21" t="s">
        <v>1403</v>
      </c>
      <c r="F9885" s="21" t="s">
        <v>1403</v>
      </c>
      <c r="G9885" s="25" t="s">
        <v>1403</v>
      </c>
      <c r="H9885" s="21" t="s">
        <v>1403</v>
      </c>
      <c r="I9885" s="25" t="s">
        <v>1403</v>
      </c>
      <c r="J9885" s="21" t="s">
        <v>1403</v>
      </c>
      <c r="K9885" s="21" t="s">
        <v>1403</v>
      </c>
    </row>
    <row r="9886" s="7" customFormat="1" customHeight="1" spans="1:11">
      <c r="A9886" s="23"/>
      <c r="B9886" s="22"/>
      <c r="C9886" s="23"/>
      <c r="D9886" s="21" t="s">
        <v>1403</v>
      </c>
      <c r="E9886" s="21" t="s">
        <v>2358</v>
      </c>
      <c r="F9886" s="21" t="s">
        <v>1403</v>
      </c>
      <c r="G9886" s="25" t="s">
        <v>1403</v>
      </c>
      <c r="H9886" s="21" t="s">
        <v>1403</v>
      </c>
      <c r="I9886" s="25" t="s">
        <v>1403</v>
      </c>
      <c r="J9886" s="21" t="s">
        <v>1403</v>
      </c>
      <c r="K9886" s="21" t="s">
        <v>1403</v>
      </c>
    </row>
    <row r="9887" s="7" customFormat="1" customHeight="1" spans="1:11">
      <c r="A9887" s="23"/>
      <c r="B9887" s="22"/>
      <c r="C9887" s="23"/>
      <c r="D9887" s="21" t="s">
        <v>1403</v>
      </c>
      <c r="E9887" s="21" t="s">
        <v>1403</v>
      </c>
      <c r="F9887" s="21" t="s">
        <v>12783</v>
      </c>
      <c r="G9887" s="25" t="s">
        <v>2341</v>
      </c>
      <c r="H9887" s="21" t="s">
        <v>2342</v>
      </c>
      <c r="I9887" s="25" t="s">
        <v>2343</v>
      </c>
      <c r="J9887" s="21" t="s">
        <v>12783</v>
      </c>
      <c r="K9887" s="21" t="s">
        <v>12780</v>
      </c>
    </row>
    <row r="9888" s="7" customFormat="1" customHeight="1" spans="1:11">
      <c r="A9888" s="23"/>
      <c r="B9888" s="22"/>
      <c r="C9888" s="23"/>
      <c r="D9888" s="21" t="s">
        <v>1403</v>
      </c>
      <c r="E9888" s="21" t="s">
        <v>2361</v>
      </c>
      <c r="F9888" s="21" t="s">
        <v>1403</v>
      </c>
      <c r="G9888" s="25" t="s">
        <v>1403</v>
      </c>
      <c r="H9888" s="21" t="s">
        <v>1403</v>
      </c>
      <c r="I9888" s="25" t="s">
        <v>1403</v>
      </c>
      <c r="J9888" s="21" t="s">
        <v>1403</v>
      </c>
      <c r="K9888" s="21" t="s">
        <v>1403</v>
      </c>
    </row>
    <row r="9889" s="7" customFormat="1" customHeight="1" spans="1:11">
      <c r="A9889" s="23"/>
      <c r="B9889" s="22"/>
      <c r="C9889" s="23"/>
      <c r="D9889" s="21" t="s">
        <v>1403</v>
      </c>
      <c r="E9889" s="21" t="s">
        <v>1403</v>
      </c>
      <c r="F9889" s="21" t="s">
        <v>12543</v>
      </c>
      <c r="G9889" s="25" t="s">
        <v>2341</v>
      </c>
      <c r="H9889" s="21" t="s">
        <v>2342</v>
      </c>
      <c r="I9889" s="25" t="s">
        <v>2343</v>
      </c>
      <c r="J9889" s="21" t="s">
        <v>12544</v>
      </c>
      <c r="K9889" s="21" t="s">
        <v>12780</v>
      </c>
    </row>
    <row r="9890" s="7" customFormat="1" customHeight="1" spans="1:11">
      <c r="A9890" s="23"/>
      <c r="B9890" s="22"/>
      <c r="C9890" s="23"/>
      <c r="D9890" s="21" t="s">
        <v>2373</v>
      </c>
      <c r="E9890" s="21" t="s">
        <v>1403</v>
      </c>
      <c r="F9890" s="21" t="s">
        <v>1403</v>
      </c>
      <c r="G9890" s="25" t="s">
        <v>1403</v>
      </c>
      <c r="H9890" s="21" t="s">
        <v>1403</v>
      </c>
      <c r="I9890" s="25" t="s">
        <v>1403</v>
      </c>
      <c r="J9890" s="21" t="s">
        <v>1403</v>
      </c>
      <c r="K9890" s="21" t="s">
        <v>1403</v>
      </c>
    </row>
    <row r="9891" s="7" customFormat="1" customHeight="1" spans="1:11">
      <c r="A9891" s="23"/>
      <c r="B9891" s="22"/>
      <c r="C9891" s="23"/>
      <c r="D9891" s="21" t="s">
        <v>1403</v>
      </c>
      <c r="E9891" s="21" t="s">
        <v>2374</v>
      </c>
      <c r="F9891" s="21" t="s">
        <v>1403</v>
      </c>
      <c r="G9891" s="25" t="s">
        <v>1403</v>
      </c>
      <c r="H9891" s="21" t="s">
        <v>1403</v>
      </c>
      <c r="I9891" s="25" t="s">
        <v>1403</v>
      </c>
      <c r="J9891" s="21" t="s">
        <v>1403</v>
      </c>
      <c r="K9891" s="21" t="s">
        <v>1403</v>
      </c>
    </row>
    <row r="9892" s="7" customFormat="1" customHeight="1" spans="1:11">
      <c r="A9892" s="23"/>
      <c r="B9892" s="22"/>
      <c r="C9892" s="23"/>
      <c r="D9892" s="21" t="s">
        <v>1403</v>
      </c>
      <c r="E9892" s="21" t="s">
        <v>1403</v>
      </c>
      <c r="F9892" s="21" t="s">
        <v>2375</v>
      </c>
      <c r="G9892" s="25" t="s">
        <v>2341</v>
      </c>
      <c r="H9892" s="21" t="s">
        <v>2394</v>
      </c>
      <c r="I9892" s="25" t="s">
        <v>2343</v>
      </c>
      <c r="J9892" s="21" t="s">
        <v>12683</v>
      </c>
      <c r="K9892" s="21" t="s">
        <v>2397</v>
      </c>
    </row>
    <row r="9893" s="7" customFormat="1" customHeight="1" spans="1:11">
      <c r="A9893" s="21" t="s">
        <v>12910</v>
      </c>
      <c r="B9893" s="22"/>
      <c r="C9893" s="23"/>
      <c r="D9893" s="23"/>
      <c r="E9893" s="23"/>
      <c r="F9893" s="23"/>
      <c r="G9893" s="22"/>
      <c r="H9893" s="23"/>
      <c r="I9893" s="22"/>
      <c r="J9893" s="23"/>
      <c r="K9893" s="23"/>
    </row>
    <row r="9894" s="7" customFormat="1" customHeight="1" spans="1:11">
      <c r="A9894" s="21" t="s">
        <v>12911</v>
      </c>
      <c r="B9894" s="24" t="s">
        <v>12912</v>
      </c>
      <c r="C9894" s="21" t="s">
        <v>12913</v>
      </c>
      <c r="D9894" s="23"/>
      <c r="E9894" s="23"/>
      <c r="F9894" s="23"/>
      <c r="G9894" s="22"/>
      <c r="H9894" s="23"/>
      <c r="I9894" s="22"/>
      <c r="J9894" s="23"/>
      <c r="K9894" s="23"/>
    </row>
    <row r="9895" s="7" customFormat="1" customHeight="1" spans="1:11">
      <c r="A9895" s="23"/>
      <c r="B9895" s="22"/>
      <c r="C9895" s="23"/>
      <c r="D9895" s="21" t="s">
        <v>2338</v>
      </c>
      <c r="E9895" s="21" t="s">
        <v>1403</v>
      </c>
      <c r="F9895" s="21" t="s">
        <v>1403</v>
      </c>
      <c r="G9895" s="25" t="s">
        <v>1403</v>
      </c>
      <c r="H9895" s="21" t="s">
        <v>1403</v>
      </c>
      <c r="I9895" s="25" t="s">
        <v>1403</v>
      </c>
      <c r="J9895" s="21" t="s">
        <v>1403</v>
      </c>
      <c r="K9895" s="21" t="s">
        <v>1403</v>
      </c>
    </row>
    <row r="9896" s="7" customFormat="1" customHeight="1" spans="1:11">
      <c r="A9896" s="23"/>
      <c r="B9896" s="22"/>
      <c r="C9896" s="23"/>
      <c r="D9896" s="21" t="s">
        <v>1403</v>
      </c>
      <c r="E9896" s="21" t="s">
        <v>2339</v>
      </c>
      <c r="F9896" s="21" t="s">
        <v>1403</v>
      </c>
      <c r="G9896" s="25" t="s">
        <v>1403</v>
      </c>
      <c r="H9896" s="21" t="s">
        <v>1403</v>
      </c>
      <c r="I9896" s="25" t="s">
        <v>1403</v>
      </c>
      <c r="J9896" s="21" t="s">
        <v>1403</v>
      </c>
      <c r="K9896" s="21" t="s">
        <v>1403</v>
      </c>
    </row>
    <row r="9897" s="7" customFormat="1" customHeight="1" spans="1:11">
      <c r="A9897" s="23"/>
      <c r="B9897" s="22"/>
      <c r="C9897" s="23"/>
      <c r="D9897" s="21" t="s">
        <v>1403</v>
      </c>
      <c r="E9897" s="21" t="s">
        <v>1403</v>
      </c>
      <c r="F9897" s="21" t="s">
        <v>12522</v>
      </c>
      <c r="G9897" s="25" t="s">
        <v>2341</v>
      </c>
      <c r="H9897" s="21" t="s">
        <v>12596</v>
      </c>
      <c r="I9897" s="25" t="s">
        <v>2581</v>
      </c>
      <c r="J9897" s="21" t="s">
        <v>12914</v>
      </c>
      <c r="K9897" s="21" t="s">
        <v>12915</v>
      </c>
    </row>
    <row r="9898" s="7" customFormat="1" customHeight="1" spans="1:11">
      <c r="A9898" s="23"/>
      <c r="B9898" s="22"/>
      <c r="C9898" s="23"/>
      <c r="D9898" s="21" t="s">
        <v>1403</v>
      </c>
      <c r="E9898" s="21" t="s">
        <v>1403</v>
      </c>
      <c r="F9898" s="21" t="s">
        <v>12527</v>
      </c>
      <c r="G9898" s="25" t="s">
        <v>2341</v>
      </c>
      <c r="H9898" s="21" t="s">
        <v>2541</v>
      </c>
      <c r="I9898" s="25" t="s">
        <v>2516</v>
      </c>
      <c r="J9898" s="21" t="s">
        <v>12916</v>
      </c>
      <c r="K9898" s="21" t="s">
        <v>12917</v>
      </c>
    </row>
    <row r="9899" s="7" customFormat="1" customHeight="1" spans="1:11">
      <c r="A9899" s="23"/>
      <c r="B9899" s="22"/>
      <c r="C9899" s="23"/>
      <c r="D9899" s="21" t="s">
        <v>1403</v>
      </c>
      <c r="E9899" s="21" t="s">
        <v>1403</v>
      </c>
      <c r="F9899" s="21" t="s">
        <v>12531</v>
      </c>
      <c r="G9899" s="25" t="s">
        <v>2341</v>
      </c>
      <c r="H9899" s="21" t="s">
        <v>2342</v>
      </c>
      <c r="I9899" s="25" t="s">
        <v>2343</v>
      </c>
      <c r="J9899" s="21" t="s">
        <v>12918</v>
      </c>
      <c r="K9899" s="21" t="s">
        <v>12475</v>
      </c>
    </row>
    <row r="9900" s="7" customFormat="1" customHeight="1" spans="1:11">
      <c r="A9900" s="23"/>
      <c r="B9900" s="22"/>
      <c r="C9900" s="23"/>
      <c r="D9900" s="21" t="s">
        <v>1403</v>
      </c>
      <c r="E9900" s="21" t="s">
        <v>2352</v>
      </c>
      <c r="F9900" s="21" t="s">
        <v>1403</v>
      </c>
      <c r="G9900" s="25" t="s">
        <v>1403</v>
      </c>
      <c r="H9900" s="21" t="s">
        <v>1403</v>
      </c>
      <c r="I9900" s="25" t="s">
        <v>1403</v>
      </c>
      <c r="J9900" s="21" t="s">
        <v>1403</v>
      </c>
      <c r="K9900" s="21" t="s">
        <v>1403</v>
      </c>
    </row>
    <row r="9901" s="7" customFormat="1" customHeight="1" spans="1:11">
      <c r="A9901" s="23"/>
      <c r="B9901" s="22"/>
      <c r="C9901" s="23"/>
      <c r="D9901" s="21" t="s">
        <v>1403</v>
      </c>
      <c r="E9901" s="21" t="s">
        <v>1403</v>
      </c>
      <c r="F9901" s="21" t="s">
        <v>12533</v>
      </c>
      <c r="G9901" s="25" t="s">
        <v>2341</v>
      </c>
      <c r="H9901" s="21" t="s">
        <v>2342</v>
      </c>
      <c r="I9901" s="25" t="s">
        <v>2343</v>
      </c>
      <c r="J9901" s="21" t="s">
        <v>12919</v>
      </c>
      <c r="K9901" s="21" t="s">
        <v>12920</v>
      </c>
    </row>
    <row r="9902" s="7" customFormat="1" customHeight="1" spans="1:11">
      <c r="A9902" s="23"/>
      <c r="B9902" s="22"/>
      <c r="C9902" s="23"/>
      <c r="D9902" s="21" t="s">
        <v>1403</v>
      </c>
      <c r="E9902" s="21" t="s">
        <v>1403</v>
      </c>
      <c r="F9902" s="21" t="s">
        <v>12535</v>
      </c>
      <c r="G9902" s="25" t="s">
        <v>2341</v>
      </c>
      <c r="H9902" s="21" t="s">
        <v>2342</v>
      </c>
      <c r="I9902" s="25" t="s">
        <v>2343</v>
      </c>
      <c r="J9902" s="21" t="s">
        <v>12921</v>
      </c>
      <c r="K9902" s="21" t="s">
        <v>12920</v>
      </c>
    </row>
    <row r="9903" s="7" customFormat="1" customHeight="1" spans="1:11">
      <c r="A9903" s="23"/>
      <c r="B9903" s="22"/>
      <c r="C9903" s="23"/>
      <c r="D9903" s="21" t="s">
        <v>1403</v>
      </c>
      <c r="E9903" s="21" t="s">
        <v>2389</v>
      </c>
      <c r="F9903" s="21" t="s">
        <v>1403</v>
      </c>
      <c r="G9903" s="25" t="s">
        <v>1403</v>
      </c>
      <c r="H9903" s="21" t="s">
        <v>1403</v>
      </c>
      <c r="I9903" s="25" t="s">
        <v>1403</v>
      </c>
      <c r="J9903" s="21" t="s">
        <v>1403</v>
      </c>
      <c r="K9903" s="21" t="s">
        <v>1403</v>
      </c>
    </row>
    <row r="9904" s="7" customFormat="1" customHeight="1" spans="1:11">
      <c r="A9904" s="23"/>
      <c r="B9904" s="22"/>
      <c r="C9904" s="23"/>
      <c r="D9904" s="21" t="s">
        <v>1403</v>
      </c>
      <c r="E9904" s="21" t="s">
        <v>1403</v>
      </c>
      <c r="F9904" s="21" t="s">
        <v>12605</v>
      </c>
      <c r="G9904" s="25" t="s">
        <v>2354</v>
      </c>
      <c r="H9904" s="21" t="s">
        <v>5662</v>
      </c>
      <c r="I9904" s="25" t="s">
        <v>2581</v>
      </c>
      <c r="J9904" s="21" t="s">
        <v>12605</v>
      </c>
      <c r="K9904" s="21" t="s">
        <v>12922</v>
      </c>
    </row>
    <row r="9905" s="7" customFormat="1" customHeight="1" spans="1:11">
      <c r="A9905" s="23"/>
      <c r="B9905" s="22"/>
      <c r="C9905" s="23"/>
      <c r="D9905" s="21" t="s">
        <v>2357</v>
      </c>
      <c r="E9905" s="21" t="s">
        <v>1403</v>
      </c>
      <c r="F9905" s="21" t="s">
        <v>1403</v>
      </c>
      <c r="G9905" s="25" t="s">
        <v>1403</v>
      </c>
      <c r="H9905" s="21" t="s">
        <v>1403</v>
      </c>
      <c r="I9905" s="25" t="s">
        <v>1403</v>
      </c>
      <c r="J9905" s="21" t="s">
        <v>1403</v>
      </c>
      <c r="K9905" s="21" t="s">
        <v>1403</v>
      </c>
    </row>
    <row r="9906" s="7" customFormat="1" customHeight="1" spans="1:11">
      <c r="A9906" s="23"/>
      <c r="B9906" s="22"/>
      <c r="C9906" s="23"/>
      <c r="D9906" s="21" t="s">
        <v>1403</v>
      </c>
      <c r="E9906" s="21" t="s">
        <v>2358</v>
      </c>
      <c r="F9906" s="21" t="s">
        <v>1403</v>
      </c>
      <c r="G9906" s="25" t="s">
        <v>1403</v>
      </c>
      <c r="H9906" s="21" t="s">
        <v>1403</v>
      </c>
      <c r="I9906" s="25" t="s">
        <v>1403</v>
      </c>
      <c r="J9906" s="21" t="s">
        <v>1403</v>
      </c>
      <c r="K9906" s="21" t="s">
        <v>1403</v>
      </c>
    </row>
    <row r="9907" s="7" customFormat="1" customHeight="1" spans="1:11">
      <c r="A9907" s="23"/>
      <c r="B9907" s="22"/>
      <c r="C9907" s="23"/>
      <c r="D9907" s="21" t="s">
        <v>1403</v>
      </c>
      <c r="E9907" s="21" t="s">
        <v>1403</v>
      </c>
      <c r="F9907" s="21" t="s">
        <v>12497</v>
      </c>
      <c r="G9907" s="25" t="s">
        <v>2341</v>
      </c>
      <c r="H9907" s="21" t="s">
        <v>2342</v>
      </c>
      <c r="I9907" s="25" t="s">
        <v>2343</v>
      </c>
      <c r="J9907" s="21" t="s">
        <v>12923</v>
      </c>
      <c r="K9907" s="21" t="s">
        <v>12924</v>
      </c>
    </row>
    <row r="9908" s="7" customFormat="1" customHeight="1" spans="1:11">
      <c r="A9908" s="23"/>
      <c r="B9908" s="22"/>
      <c r="C9908" s="23"/>
      <c r="D9908" s="21" t="s">
        <v>1403</v>
      </c>
      <c r="E9908" s="21" t="s">
        <v>1403</v>
      </c>
      <c r="F9908" s="21" t="s">
        <v>12608</v>
      </c>
      <c r="G9908" s="25" t="s">
        <v>2341</v>
      </c>
      <c r="H9908" s="21" t="s">
        <v>2503</v>
      </c>
      <c r="I9908" s="25" t="s">
        <v>2581</v>
      </c>
      <c r="J9908" s="21" t="s">
        <v>12608</v>
      </c>
      <c r="K9908" s="21" t="s">
        <v>12925</v>
      </c>
    </row>
    <row r="9909" s="7" customFormat="1" customHeight="1" spans="1:11">
      <c r="A9909" s="23"/>
      <c r="B9909" s="22"/>
      <c r="C9909" s="23"/>
      <c r="D9909" s="21" t="s">
        <v>1403</v>
      </c>
      <c r="E9909" s="21" t="s">
        <v>2361</v>
      </c>
      <c r="F9909" s="21" t="s">
        <v>1403</v>
      </c>
      <c r="G9909" s="25" t="s">
        <v>1403</v>
      </c>
      <c r="H9909" s="21" t="s">
        <v>1403</v>
      </c>
      <c r="I9909" s="25" t="s">
        <v>1403</v>
      </c>
      <c r="J9909" s="21" t="s">
        <v>1403</v>
      </c>
      <c r="K9909" s="21" t="s">
        <v>1403</v>
      </c>
    </row>
    <row r="9910" s="7" customFormat="1" customHeight="1" spans="1:11">
      <c r="A9910" s="23"/>
      <c r="B9910" s="22"/>
      <c r="C9910" s="23"/>
      <c r="D9910" s="21" t="s">
        <v>1403</v>
      </c>
      <c r="E9910" s="21" t="s">
        <v>1403</v>
      </c>
      <c r="F9910" s="21" t="s">
        <v>12543</v>
      </c>
      <c r="G9910" s="25" t="s">
        <v>2341</v>
      </c>
      <c r="H9910" s="21" t="s">
        <v>2342</v>
      </c>
      <c r="I9910" s="25" t="s">
        <v>2343</v>
      </c>
      <c r="J9910" s="21" t="s">
        <v>12926</v>
      </c>
      <c r="K9910" s="21" t="s">
        <v>12927</v>
      </c>
    </row>
    <row r="9911" s="7" customFormat="1" customHeight="1" spans="1:11">
      <c r="A9911" s="23"/>
      <c r="B9911" s="22"/>
      <c r="C9911" s="23"/>
      <c r="D9911" s="21" t="s">
        <v>1403</v>
      </c>
      <c r="E9911" s="21" t="s">
        <v>1403</v>
      </c>
      <c r="F9911" s="21" t="s">
        <v>12612</v>
      </c>
      <c r="G9911" s="25" t="s">
        <v>2341</v>
      </c>
      <c r="H9911" s="21" t="s">
        <v>2342</v>
      </c>
      <c r="I9911" s="25" t="s">
        <v>2343</v>
      </c>
      <c r="J9911" s="21" t="s">
        <v>12928</v>
      </c>
      <c r="K9911" s="21" t="s">
        <v>12929</v>
      </c>
    </row>
    <row r="9912" s="7" customFormat="1" customHeight="1" spans="1:11">
      <c r="A9912" s="23"/>
      <c r="B9912" s="22"/>
      <c r="C9912" s="23"/>
      <c r="D9912" s="21" t="s">
        <v>1403</v>
      </c>
      <c r="E9912" s="21" t="s">
        <v>1403</v>
      </c>
      <c r="F9912" s="21" t="s">
        <v>12614</v>
      </c>
      <c r="G9912" s="25" t="s">
        <v>2341</v>
      </c>
      <c r="H9912" s="21" t="s">
        <v>12577</v>
      </c>
      <c r="I9912" s="25" t="s">
        <v>2343</v>
      </c>
      <c r="J9912" s="21" t="s">
        <v>12930</v>
      </c>
      <c r="K9912" s="21" t="s">
        <v>12929</v>
      </c>
    </row>
    <row r="9913" s="7" customFormat="1" customHeight="1" spans="1:11">
      <c r="A9913" s="23"/>
      <c r="B9913" s="22"/>
      <c r="C9913" s="23"/>
      <c r="D9913" s="21" t="s">
        <v>2373</v>
      </c>
      <c r="E9913" s="21" t="s">
        <v>1403</v>
      </c>
      <c r="F9913" s="21" t="s">
        <v>1403</v>
      </c>
      <c r="G9913" s="25" t="s">
        <v>1403</v>
      </c>
      <c r="H9913" s="21" t="s">
        <v>1403</v>
      </c>
      <c r="I9913" s="25" t="s">
        <v>1403</v>
      </c>
      <c r="J9913" s="21" t="s">
        <v>1403</v>
      </c>
      <c r="K9913" s="21" t="s">
        <v>1403</v>
      </c>
    </row>
    <row r="9914" s="7" customFormat="1" customHeight="1" spans="1:11">
      <c r="A9914" s="23"/>
      <c r="B9914" s="22"/>
      <c r="C9914" s="23"/>
      <c r="D9914" s="21" t="s">
        <v>1403</v>
      </c>
      <c r="E9914" s="21" t="s">
        <v>2374</v>
      </c>
      <c r="F9914" s="21" t="s">
        <v>1403</v>
      </c>
      <c r="G9914" s="25" t="s">
        <v>1403</v>
      </c>
      <c r="H9914" s="21" t="s">
        <v>1403</v>
      </c>
      <c r="I9914" s="25" t="s">
        <v>1403</v>
      </c>
      <c r="J9914" s="21" t="s">
        <v>1403</v>
      </c>
      <c r="K9914" s="21" t="s">
        <v>1403</v>
      </c>
    </row>
    <row r="9915" s="7" customFormat="1" customHeight="1" spans="1:11">
      <c r="A9915" s="23"/>
      <c r="B9915" s="22"/>
      <c r="C9915" s="23"/>
      <c r="D9915" s="21" t="s">
        <v>1403</v>
      </c>
      <c r="E9915" s="21" t="s">
        <v>1403</v>
      </c>
      <c r="F9915" s="21" t="s">
        <v>2375</v>
      </c>
      <c r="G9915" s="25" t="s">
        <v>2354</v>
      </c>
      <c r="H9915" s="21" t="s">
        <v>2394</v>
      </c>
      <c r="I9915" s="25" t="s">
        <v>2343</v>
      </c>
      <c r="J9915" s="21" t="s">
        <v>12931</v>
      </c>
      <c r="K9915" s="21" t="s">
        <v>12932</v>
      </c>
    </row>
    <row r="9916" s="7" customFormat="1" customHeight="1" spans="1:11">
      <c r="A9916" s="21" t="s">
        <v>12933</v>
      </c>
      <c r="B9916" s="24" t="s">
        <v>12934</v>
      </c>
      <c r="C9916" s="21" t="s">
        <v>12935</v>
      </c>
      <c r="D9916" s="23"/>
      <c r="E9916" s="23"/>
      <c r="F9916" s="23"/>
      <c r="G9916" s="22"/>
      <c r="H9916" s="23"/>
      <c r="I9916" s="22"/>
      <c r="J9916" s="23"/>
      <c r="K9916" s="23"/>
    </row>
    <row r="9917" s="7" customFormat="1" customHeight="1" spans="1:11">
      <c r="A9917" s="23"/>
      <c r="B9917" s="22"/>
      <c r="C9917" s="23"/>
      <c r="D9917" s="21" t="s">
        <v>2338</v>
      </c>
      <c r="E9917" s="21" t="s">
        <v>1403</v>
      </c>
      <c r="F9917" s="21" t="s">
        <v>1403</v>
      </c>
      <c r="G9917" s="25" t="s">
        <v>1403</v>
      </c>
      <c r="H9917" s="21" t="s">
        <v>1403</v>
      </c>
      <c r="I9917" s="25" t="s">
        <v>1403</v>
      </c>
      <c r="J9917" s="21" t="s">
        <v>1403</v>
      </c>
      <c r="K9917" s="21" t="s">
        <v>1403</v>
      </c>
    </row>
    <row r="9918" s="7" customFormat="1" customHeight="1" spans="1:11">
      <c r="A9918" s="23"/>
      <c r="B9918" s="22"/>
      <c r="C9918" s="23"/>
      <c r="D9918" s="21" t="s">
        <v>1403</v>
      </c>
      <c r="E9918" s="21" t="s">
        <v>2339</v>
      </c>
      <c r="F9918" s="21" t="s">
        <v>1403</v>
      </c>
      <c r="G9918" s="25" t="s">
        <v>1403</v>
      </c>
      <c r="H9918" s="21" t="s">
        <v>1403</v>
      </c>
      <c r="I9918" s="25" t="s">
        <v>1403</v>
      </c>
      <c r="J9918" s="21" t="s">
        <v>1403</v>
      </c>
      <c r="K9918" s="21" t="s">
        <v>1403</v>
      </c>
    </row>
    <row r="9919" s="7" customFormat="1" customHeight="1" spans="1:11">
      <c r="A9919" s="23"/>
      <c r="B9919" s="22"/>
      <c r="C9919" s="23"/>
      <c r="D9919" s="21" t="s">
        <v>1403</v>
      </c>
      <c r="E9919" s="21" t="s">
        <v>1403</v>
      </c>
      <c r="F9919" s="21" t="s">
        <v>12936</v>
      </c>
      <c r="G9919" s="25" t="s">
        <v>2341</v>
      </c>
      <c r="H9919" s="21" t="s">
        <v>2439</v>
      </c>
      <c r="I9919" s="25" t="s">
        <v>2384</v>
      </c>
      <c r="J9919" s="21" t="s">
        <v>12937</v>
      </c>
      <c r="K9919" s="21" t="s">
        <v>12938</v>
      </c>
    </row>
    <row r="9920" s="7" customFormat="1" customHeight="1" spans="1:11">
      <c r="A9920" s="23"/>
      <c r="B9920" s="22"/>
      <c r="C9920" s="23"/>
      <c r="D9920" s="21" t="s">
        <v>1403</v>
      </c>
      <c r="E9920" s="21" t="s">
        <v>1403</v>
      </c>
      <c r="F9920" s="21" t="s">
        <v>12936</v>
      </c>
      <c r="G9920" s="25" t="s">
        <v>2341</v>
      </c>
      <c r="H9920" s="21" t="s">
        <v>2355</v>
      </c>
      <c r="I9920" s="25" t="s">
        <v>2384</v>
      </c>
      <c r="J9920" s="21" t="s">
        <v>12939</v>
      </c>
      <c r="K9920" s="21" t="s">
        <v>12938</v>
      </c>
    </row>
    <row r="9921" s="7" customFormat="1" customHeight="1" spans="1:11">
      <c r="A9921" s="23"/>
      <c r="B9921" s="22"/>
      <c r="C9921" s="23"/>
      <c r="D9921" s="21" t="s">
        <v>1403</v>
      </c>
      <c r="E9921" s="21" t="s">
        <v>1403</v>
      </c>
      <c r="F9921" s="21" t="s">
        <v>12940</v>
      </c>
      <c r="G9921" s="25" t="s">
        <v>2354</v>
      </c>
      <c r="H9921" s="21" t="s">
        <v>11089</v>
      </c>
      <c r="I9921" s="25" t="s">
        <v>2491</v>
      </c>
      <c r="J9921" s="21" t="s">
        <v>12941</v>
      </c>
      <c r="K9921" s="21" t="s">
        <v>12938</v>
      </c>
    </row>
    <row r="9922" s="7" customFormat="1" customHeight="1" spans="1:11">
      <c r="A9922" s="23"/>
      <c r="B9922" s="22"/>
      <c r="C9922" s="23"/>
      <c r="D9922" s="21" t="s">
        <v>1403</v>
      </c>
      <c r="E9922" s="21" t="s">
        <v>2389</v>
      </c>
      <c r="F9922" s="21" t="s">
        <v>1403</v>
      </c>
      <c r="G9922" s="25" t="s">
        <v>1403</v>
      </c>
      <c r="H9922" s="21" t="s">
        <v>1403</v>
      </c>
      <c r="I9922" s="25" t="s">
        <v>1403</v>
      </c>
      <c r="J9922" s="21" t="s">
        <v>1403</v>
      </c>
      <c r="K9922" s="21" t="s">
        <v>1403</v>
      </c>
    </row>
    <row r="9923" s="7" customFormat="1" customHeight="1" spans="1:11">
      <c r="A9923" s="23"/>
      <c r="B9923" s="22"/>
      <c r="C9923" s="23"/>
      <c r="D9923" s="21" t="s">
        <v>1403</v>
      </c>
      <c r="E9923" s="21" t="s">
        <v>1403</v>
      </c>
      <c r="F9923" s="21" t="s">
        <v>12942</v>
      </c>
      <c r="G9923" s="25" t="s">
        <v>2341</v>
      </c>
      <c r="H9923" s="21" t="s">
        <v>2355</v>
      </c>
      <c r="I9923" s="25" t="s">
        <v>2581</v>
      </c>
      <c r="J9923" s="21" t="s">
        <v>12942</v>
      </c>
      <c r="K9923" s="21" t="s">
        <v>12938</v>
      </c>
    </row>
    <row r="9924" s="7" customFormat="1" customHeight="1" spans="1:11">
      <c r="A9924" s="23"/>
      <c r="B9924" s="22"/>
      <c r="C9924" s="23"/>
      <c r="D9924" s="21" t="s">
        <v>2357</v>
      </c>
      <c r="E9924" s="21" t="s">
        <v>1403</v>
      </c>
      <c r="F9924" s="21" t="s">
        <v>1403</v>
      </c>
      <c r="G9924" s="25" t="s">
        <v>1403</v>
      </c>
      <c r="H9924" s="21" t="s">
        <v>1403</v>
      </c>
      <c r="I9924" s="25" t="s">
        <v>1403</v>
      </c>
      <c r="J9924" s="21" t="s">
        <v>1403</v>
      </c>
      <c r="K9924" s="21" t="s">
        <v>1403</v>
      </c>
    </row>
    <row r="9925" s="7" customFormat="1" customHeight="1" spans="1:11">
      <c r="A9925" s="23"/>
      <c r="B9925" s="22"/>
      <c r="C9925" s="23"/>
      <c r="D9925" s="21" t="s">
        <v>1403</v>
      </c>
      <c r="E9925" s="21" t="s">
        <v>2358</v>
      </c>
      <c r="F9925" s="21" t="s">
        <v>1403</v>
      </c>
      <c r="G9925" s="25" t="s">
        <v>1403</v>
      </c>
      <c r="H9925" s="21" t="s">
        <v>1403</v>
      </c>
      <c r="I9925" s="25" t="s">
        <v>1403</v>
      </c>
      <c r="J9925" s="21" t="s">
        <v>1403</v>
      </c>
      <c r="K9925" s="21" t="s">
        <v>1403</v>
      </c>
    </row>
    <row r="9926" s="7" customFormat="1" customHeight="1" spans="1:11">
      <c r="A9926" s="23"/>
      <c r="B9926" s="22"/>
      <c r="C9926" s="23"/>
      <c r="D9926" s="21" t="s">
        <v>1403</v>
      </c>
      <c r="E9926" s="21" t="s">
        <v>1403</v>
      </c>
      <c r="F9926" s="21" t="s">
        <v>11140</v>
      </c>
      <c r="G9926" s="25" t="s">
        <v>2341</v>
      </c>
      <c r="H9926" s="21" t="s">
        <v>2591</v>
      </c>
      <c r="I9926" s="25" t="s">
        <v>2581</v>
      </c>
      <c r="J9926" s="21" t="s">
        <v>12943</v>
      </c>
      <c r="K9926" s="21" t="s">
        <v>12944</v>
      </c>
    </row>
    <row r="9927" s="7" customFormat="1" customHeight="1" spans="1:11">
      <c r="A9927" s="23"/>
      <c r="B9927" s="22"/>
      <c r="C9927" s="23"/>
      <c r="D9927" s="21" t="s">
        <v>2373</v>
      </c>
      <c r="E9927" s="21" t="s">
        <v>1403</v>
      </c>
      <c r="F9927" s="21" t="s">
        <v>1403</v>
      </c>
      <c r="G9927" s="25" t="s">
        <v>1403</v>
      </c>
      <c r="H9927" s="21" t="s">
        <v>1403</v>
      </c>
      <c r="I9927" s="25" t="s">
        <v>1403</v>
      </c>
      <c r="J9927" s="21" t="s">
        <v>1403</v>
      </c>
      <c r="K9927" s="21" t="s">
        <v>1403</v>
      </c>
    </row>
    <row r="9928" s="7" customFormat="1" customHeight="1" spans="1:11">
      <c r="A9928" s="23"/>
      <c r="B9928" s="22"/>
      <c r="C9928" s="23"/>
      <c r="D9928" s="21" t="s">
        <v>1403</v>
      </c>
      <c r="E9928" s="21" t="s">
        <v>2374</v>
      </c>
      <c r="F9928" s="21" t="s">
        <v>1403</v>
      </c>
      <c r="G9928" s="25" t="s">
        <v>1403</v>
      </c>
      <c r="H9928" s="21" t="s">
        <v>1403</v>
      </c>
      <c r="I9928" s="25" t="s">
        <v>1403</v>
      </c>
      <c r="J9928" s="21" t="s">
        <v>1403</v>
      </c>
      <c r="K9928" s="21" t="s">
        <v>1403</v>
      </c>
    </row>
    <row r="9929" s="7" customFormat="1" customHeight="1" spans="1:11">
      <c r="A9929" s="23"/>
      <c r="B9929" s="22"/>
      <c r="C9929" s="23"/>
      <c r="D9929" s="21" t="s">
        <v>1403</v>
      </c>
      <c r="E9929" s="21" t="s">
        <v>1403</v>
      </c>
      <c r="F9929" s="21" t="s">
        <v>2594</v>
      </c>
      <c r="G9929" s="25" t="s">
        <v>2341</v>
      </c>
      <c r="H9929" s="21" t="s">
        <v>2622</v>
      </c>
      <c r="I9929" s="25" t="s">
        <v>2343</v>
      </c>
      <c r="J9929" s="21" t="s">
        <v>12945</v>
      </c>
      <c r="K9929" s="21" t="s">
        <v>2397</v>
      </c>
    </row>
    <row r="9930" s="7" customFormat="1" customHeight="1" spans="1:11">
      <c r="A9930" s="21" t="s">
        <v>12946</v>
      </c>
      <c r="B9930" s="22"/>
      <c r="C9930" s="23"/>
      <c r="D9930" s="23"/>
      <c r="E9930" s="23"/>
      <c r="F9930" s="23"/>
      <c r="G9930" s="22"/>
      <c r="H9930" s="23"/>
      <c r="I9930" s="22"/>
      <c r="J9930" s="23"/>
      <c r="K9930" s="23"/>
    </row>
    <row r="9931" s="7" customFormat="1" customHeight="1" spans="1:11">
      <c r="A9931" s="21" t="s">
        <v>12947</v>
      </c>
      <c r="B9931" s="24" t="s">
        <v>12948</v>
      </c>
      <c r="C9931" s="21" t="s">
        <v>12949</v>
      </c>
      <c r="D9931" s="23"/>
      <c r="E9931" s="23"/>
      <c r="F9931" s="23"/>
      <c r="G9931" s="22"/>
      <c r="H9931" s="23"/>
      <c r="I9931" s="22"/>
      <c r="J9931" s="23"/>
      <c r="K9931" s="23"/>
    </row>
    <row r="9932" s="7" customFormat="1" customHeight="1" spans="1:11">
      <c r="A9932" s="23"/>
      <c r="B9932" s="22"/>
      <c r="C9932" s="23"/>
      <c r="D9932" s="21" t="s">
        <v>2338</v>
      </c>
      <c r="E9932" s="21" t="s">
        <v>1403</v>
      </c>
      <c r="F9932" s="21" t="s">
        <v>1403</v>
      </c>
      <c r="G9932" s="25" t="s">
        <v>1403</v>
      </c>
      <c r="H9932" s="21" t="s">
        <v>1403</v>
      </c>
      <c r="I9932" s="25" t="s">
        <v>1403</v>
      </c>
      <c r="J9932" s="21" t="s">
        <v>1403</v>
      </c>
      <c r="K9932" s="21" t="s">
        <v>1403</v>
      </c>
    </row>
    <row r="9933" s="7" customFormat="1" customHeight="1" spans="1:11">
      <c r="A9933" s="23"/>
      <c r="B9933" s="22"/>
      <c r="C9933" s="23"/>
      <c r="D9933" s="21" t="s">
        <v>1403</v>
      </c>
      <c r="E9933" s="21" t="s">
        <v>2339</v>
      </c>
      <c r="F9933" s="21" t="s">
        <v>1403</v>
      </c>
      <c r="G9933" s="25" t="s">
        <v>1403</v>
      </c>
      <c r="H9933" s="21" t="s">
        <v>1403</v>
      </c>
      <c r="I9933" s="25" t="s">
        <v>1403</v>
      </c>
      <c r="J9933" s="21" t="s">
        <v>1403</v>
      </c>
      <c r="K9933" s="21" t="s">
        <v>1403</v>
      </c>
    </row>
    <row r="9934" s="7" customFormat="1" customHeight="1" spans="1:11">
      <c r="A9934" s="23"/>
      <c r="B9934" s="22"/>
      <c r="C9934" s="23"/>
      <c r="D9934" s="21" t="s">
        <v>1403</v>
      </c>
      <c r="E9934" s="21" t="s">
        <v>1403</v>
      </c>
      <c r="F9934" s="21" t="s">
        <v>11120</v>
      </c>
      <c r="G9934" s="25" t="s">
        <v>2341</v>
      </c>
      <c r="H9934" s="21" t="s">
        <v>2439</v>
      </c>
      <c r="I9934" s="25" t="s">
        <v>4733</v>
      </c>
      <c r="J9934" s="21" t="s">
        <v>10959</v>
      </c>
      <c r="K9934" s="21" t="s">
        <v>12950</v>
      </c>
    </row>
    <row r="9935" s="7" customFormat="1" customHeight="1" spans="1:11">
      <c r="A9935" s="23"/>
      <c r="B9935" s="22"/>
      <c r="C9935" s="23"/>
      <c r="D9935" s="21" t="s">
        <v>1403</v>
      </c>
      <c r="E9935" s="21" t="s">
        <v>2352</v>
      </c>
      <c r="F9935" s="21" t="s">
        <v>1403</v>
      </c>
      <c r="G9935" s="25" t="s">
        <v>1403</v>
      </c>
      <c r="H9935" s="21" t="s">
        <v>1403</v>
      </c>
      <c r="I9935" s="25" t="s">
        <v>1403</v>
      </c>
      <c r="J9935" s="21" t="s">
        <v>1403</v>
      </c>
      <c r="K9935" s="21" t="s">
        <v>1403</v>
      </c>
    </row>
    <row r="9936" s="7" customFormat="1" customHeight="1" spans="1:11">
      <c r="A9936" s="23"/>
      <c r="B9936" s="22"/>
      <c r="C9936" s="23"/>
      <c r="D9936" s="21" t="s">
        <v>1403</v>
      </c>
      <c r="E9936" s="21" t="s">
        <v>1403</v>
      </c>
      <c r="F9936" s="21" t="s">
        <v>12951</v>
      </c>
      <c r="G9936" s="25" t="s">
        <v>2341</v>
      </c>
      <c r="H9936" s="21" t="s">
        <v>2342</v>
      </c>
      <c r="I9936" s="25" t="s">
        <v>2343</v>
      </c>
      <c r="J9936" s="21" t="s">
        <v>12952</v>
      </c>
      <c r="K9936" s="21" t="s">
        <v>12953</v>
      </c>
    </row>
    <row r="9937" s="7" customFormat="1" customHeight="1" spans="1:11">
      <c r="A9937" s="23"/>
      <c r="B9937" s="22"/>
      <c r="C9937" s="23"/>
      <c r="D9937" s="21" t="s">
        <v>1403</v>
      </c>
      <c r="E9937" s="21" t="s">
        <v>2389</v>
      </c>
      <c r="F9937" s="21" t="s">
        <v>1403</v>
      </c>
      <c r="G9937" s="25" t="s">
        <v>1403</v>
      </c>
      <c r="H9937" s="21" t="s">
        <v>1403</v>
      </c>
      <c r="I9937" s="25" t="s">
        <v>1403</v>
      </c>
      <c r="J9937" s="21" t="s">
        <v>1403</v>
      </c>
      <c r="K9937" s="21" t="s">
        <v>1403</v>
      </c>
    </row>
    <row r="9938" s="7" customFormat="1" customHeight="1" spans="1:11">
      <c r="A9938" s="23"/>
      <c r="B9938" s="22"/>
      <c r="C9938" s="23"/>
      <c r="D9938" s="21" t="s">
        <v>1403</v>
      </c>
      <c r="E9938" s="21" t="s">
        <v>1403</v>
      </c>
      <c r="F9938" s="21" t="s">
        <v>12954</v>
      </c>
      <c r="G9938" s="25" t="s">
        <v>2341</v>
      </c>
      <c r="H9938" s="21" t="s">
        <v>2342</v>
      </c>
      <c r="I9938" s="25" t="s">
        <v>2343</v>
      </c>
      <c r="J9938" s="21" t="s">
        <v>4751</v>
      </c>
      <c r="K9938" s="21" t="s">
        <v>2945</v>
      </c>
    </row>
    <row r="9939" s="7" customFormat="1" customHeight="1" spans="1:11">
      <c r="A9939" s="23"/>
      <c r="B9939" s="22"/>
      <c r="C9939" s="23"/>
      <c r="D9939" s="21" t="s">
        <v>2357</v>
      </c>
      <c r="E9939" s="21" t="s">
        <v>1403</v>
      </c>
      <c r="F9939" s="21" t="s">
        <v>1403</v>
      </c>
      <c r="G9939" s="25" t="s">
        <v>1403</v>
      </c>
      <c r="H9939" s="21" t="s">
        <v>1403</v>
      </c>
      <c r="I9939" s="25" t="s">
        <v>1403</v>
      </c>
      <c r="J9939" s="21" t="s">
        <v>1403</v>
      </c>
      <c r="K9939" s="21" t="s">
        <v>1403</v>
      </c>
    </row>
    <row r="9940" s="7" customFormat="1" customHeight="1" spans="1:11">
      <c r="A9940" s="23"/>
      <c r="B9940" s="22"/>
      <c r="C9940" s="23"/>
      <c r="D9940" s="21" t="s">
        <v>1403</v>
      </c>
      <c r="E9940" s="21" t="s">
        <v>2358</v>
      </c>
      <c r="F9940" s="21" t="s">
        <v>1403</v>
      </c>
      <c r="G9940" s="25" t="s">
        <v>1403</v>
      </c>
      <c r="H9940" s="21" t="s">
        <v>1403</v>
      </c>
      <c r="I9940" s="25" t="s">
        <v>1403</v>
      </c>
      <c r="J9940" s="21" t="s">
        <v>1403</v>
      </c>
      <c r="K9940" s="21" t="s">
        <v>1403</v>
      </c>
    </row>
    <row r="9941" s="7" customFormat="1" customHeight="1" spans="1:11">
      <c r="A9941" s="23"/>
      <c r="B9941" s="22"/>
      <c r="C9941" s="23"/>
      <c r="D9941" s="21" t="s">
        <v>1403</v>
      </c>
      <c r="E9941" s="21" t="s">
        <v>1403</v>
      </c>
      <c r="F9941" s="21" t="s">
        <v>12955</v>
      </c>
      <c r="G9941" s="25" t="s">
        <v>2341</v>
      </c>
      <c r="H9941" s="21" t="s">
        <v>5662</v>
      </c>
      <c r="I9941" s="25" t="s">
        <v>1403</v>
      </c>
      <c r="J9941" s="21" t="s">
        <v>12955</v>
      </c>
      <c r="K9941" s="21" t="s">
        <v>12953</v>
      </c>
    </row>
    <row r="9942" s="7" customFormat="1" customHeight="1" spans="1:11">
      <c r="A9942" s="23"/>
      <c r="B9942" s="22"/>
      <c r="C9942" s="23"/>
      <c r="D9942" s="21" t="s">
        <v>2373</v>
      </c>
      <c r="E9942" s="21" t="s">
        <v>1403</v>
      </c>
      <c r="F9942" s="21" t="s">
        <v>1403</v>
      </c>
      <c r="G9942" s="25" t="s">
        <v>1403</v>
      </c>
      <c r="H9942" s="21" t="s">
        <v>1403</v>
      </c>
      <c r="I9942" s="25" t="s">
        <v>1403</v>
      </c>
      <c r="J9942" s="21" t="s">
        <v>1403</v>
      </c>
      <c r="K9942" s="21" t="s">
        <v>1403</v>
      </c>
    </row>
    <row r="9943" s="7" customFormat="1" customHeight="1" spans="1:11">
      <c r="A9943" s="23"/>
      <c r="B9943" s="22"/>
      <c r="C9943" s="23"/>
      <c r="D9943" s="21" t="s">
        <v>1403</v>
      </c>
      <c r="E9943" s="21" t="s">
        <v>2374</v>
      </c>
      <c r="F9943" s="21" t="s">
        <v>1403</v>
      </c>
      <c r="G9943" s="25" t="s">
        <v>1403</v>
      </c>
      <c r="H9943" s="21" t="s">
        <v>1403</v>
      </c>
      <c r="I9943" s="25" t="s">
        <v>1403</v>
      </c>
      <c r="J9943" s="21" t="s">
        <v>1403</v>
      </c>
      <c r="K9943" s="21" t="s">
        <v>1403</v>
      </c>
    </row>
    <row r="9944" s="7" customFormat="1" customHeight="1" spans="1:11">
      <c r="A9944" s="23"/>
      <c r="B9944" s="22"/>
      <c r="C9944" s="23"/>
      <c r="D9944" s="21" t="s">
        <v>1403</v>
      </c>
      <c r="E9944" s="21" t="s">
        <v>1403</v>
      </c>
      <c r="F9944" s="21" t="s">
        <v>10983</v>
      </c>
      <c r="G9944" s="25" t="s">
        <v>2354</v>
      </c>
      <c r="H9944" s="21" t="s">
        <v>2622</v>
      </c>
      <c r="I9944" s="25" t="s">
        <v>2343</v>
      </c>
      <c r="J9944" s="21" t="s">
        <v>10929</v>
      </c>
      <c r="K9944" s="21" t="s">
        <v>12956</v>
      </c>
    </row>
    <row r="9945" s="7" customFormat="1" customHeight="1" spans="1:11">
      <c r="A9945" s="21" t="s">
        <v>12957</v>
      </c>
      <c r="B9945" s="24" t="s">
        <v>12958</v>
      </c>
      <c r="C9945" s="21" t="s">
        <v>12959</v>
      </c>
      <c r="D9945" s="23"/>
      <c r="E9945" s="23"/>
      <c r="F9945" s="23"/>
      <c r="G9945" s="22"/>
      <c r="H9945" s="23"/>
      <c r="I9945" s="22"/>
      <c r="J9945" s="23"/>
      <c r="K9945" s="23"/>
    </row>
    <row r="9946" s="7" customFormat="1" customHeight="1" spans="1:11">
      <c r="A9946" s="23"/>
      <c r="B9946" s="22"/>
      <c r="C9946" s="23"/>
      <c r="D9946" s="21" t="s">
        <v>2338</v>
      </c>
      <c r="E9946" s="21" t="s">
        <v>1403</v>
      </c>
      <c r="F9946" s="21" t="s">
        <v>1403</v>
      </c>
      <c r="G9946" s="25" t="s">
        <v>1403</v>
      </c>
      <c r="H9946" s="21" t="s">
        <v>1403</v>
      </c>
      <c r="I9946" s="25" t="s">
        <v>1403</v>
      </c>
      <c r="J9946" s="21" t="s">
        <v>1403</v>
      </c>
      <c r="K9946" s="21" t="s">
        <v>1403</v>
      </c>
    </row>
    <row r="9947" s="7" customFormat="1" customHeight="1" spans="1:11">
      <c r="A9947" s="23"/>
      <c r="B9947" s="22"/>
      <c r="C9947" s="23"/>
      <c r="D9947" s="21" t="s">
        <v>1403</v>
      </c>
      <c r="E9947" s="21" t="s">
        <v>2339</v>
      </c>
      <c r="F9947" s="21" t="s">
        <v>1403</v>
      </c>
      <c r="G9947" s="25" t="s">
        <v>1403</v>
      </c>
      <c r="H9947" s="21" t="s">
        <v>1403</v>
      </c>
      <c r="I9947" s="25" t="s">
        <v>1403</v>
      </c>
      <c r="J9947" s="21" t="s">
        <v>1403</v>
      </c>
      <c r="K9947" s="21" t="s">
        <v>1403</v>
      </c>
    </row>
    <row r="9948" s="7" customFormat="1" customHeight="1" spans="1:11">
      <c r="A9948" s="23"/>
      <c r="B9948" s="22"/>
      <c r="C9948" s="23"/>
      <c r="D9948" s="21" t="s">
        <v>1403</v>
      </c>
      <c r="E9948" s="21" t="s">
        <v>1403</v>
      </c>
      <c r="F9948" s="21" t="s">
        <v>12960</v>
      </c>
      <c r="G9948" s="25" t="s">
        <v>2341</v>
      </c>
      <c r="H9948" s="21" t="s">
        <v>12961</v>
      </c>
      <c r="I9948" s="25" t="s">
        <v>2516</v>
      </c>
      <c r="J9948" s="21" t="s">
        <v>12962</v>
      </c>
      <c r="K9948" s="21" t="s">
        <v>2972</v>
      </c>
    </row>
    <row r="9949" s="7" customFormat="1" customHeight="1" spans="1:11">
      <c r="A9949" s="23"/>
      <c r="B9949" s="22"/>
      <c r="C9949" s="23"/>
      <c r="D9949" s="21" t="s">
        <v>1403</v>
      </c>
      <c r="E9949" s="21" t="s">
        <v>1403</v>
      </c>
      <c r="F9949" s="21" t="s">
        <v>12963</v>
      </c>
      <c r="G9949" s="25" t="s">
        <v>2341</v>
      </c>
      <c r="H9949" s="21" t="s">
        <v>12964</v>
      </c>
      <c r="I9949" s="25" t="s">
        <v>2516</v>
      </c>
      <c r="J9949" s="21" t="s">
        <v>12965</v>
      </c>
      <c r="K9949" s="21" t="s">
        <v>12966</v>
      </c>
    </row>
    <row r="9950" s="7" customFormat="1" customHeight="1" spans="1:11">
      <c r="A9950" s="23"/>
      <c r="B9950" s="22"/>
      <c r="C9950" s="23"/>
      <c r="D9950" s="21" t="s">
        <v>1403</v>
      </c>
      <c r="E9950" s="21" t="s">
        <v>2352</v>
      </c>
      <c r="F9950" s="21" t="s">
        <v>1403</v>
      </c>
      <c r="G9950" s="25" t="s">
        <v>1403</v>
      </c>
      <c r="H9950" s="21" t="s">
        <v>1403</v>
      </c>
      <c r="I9950" s="25" t="s">
        <v>1403</v>
      </c>
      <c r="J9950" s="21" t="s">
        <v>1403</v>
      </c>
      <c r="K9950" s="21" t="s">
        <v>1403</v>
      </c>
    </row>
    <row r="9951" s="7" customFormat="1" customHeight="1" spans="1:11">
      <c r="A9951" s="23"/>
      <c r="B9951" s="22"/>
      <c r="C9951" s="23"/>
      <c r="D9951" s="21" t="s">
        <v>1403</v>
      </c>
      <c r="E9951" s="21" t="s">
        <v>1403</v>
      </c>
      <c r="F9951" s="21" t="s">
        <v>12967</v>
      </c>
      <c r="G9951" s="25" t="s">
        <v>2341</v>
      </c>
      <c r="H9951" s="21" t="s">
        <v>2342</v>
      </c>
      <c r="I9951" s="25" t="s">
        <v>2343</v>
      </c>
      <c r="J9951" s="21" t="s">
        <v>12968</v>
      </c>
      <c r="K9951" s="21" t="s">
        <v>12969</v>
      </c>
    </row>
    <row r="9952" s="7" customFormat="1" customHeight="1" spans="1:11">
      <c r="A9952" s="23"/>
      <c r="B9952" s="22"/>
      <c r="C9952" s="23"/>
      <c r="D9952" s="21" t="s">
        <v>1403</v>
      </c>
      <c r="E9952" s="21" t="s">
        <v>1403</v>
      </c>
      <c r="F9952" s="21" t="s">
        <v>5317</v>
      </c>
      <c r="G9952" s="25" t="s">
        <v>2341</v>
      </c>
      <c r="H9952" s="21" t="s">
        <v>2342</v>
      </c>
      <c r="I9952" s="25" t="s">
        <v>2343</v>
      </c>
      <c r="J9952" s="21" t="s">
        <v>3920</v>
      </c>
      <c r="K9952" s="21" t="s">
        <v>12969</v>
      </c>
    </row>
    <row r="9953" s="7" customFormat="1" customHeight="1" spans="1:11">
      <c r="A9953" s="23"/>
      <c r="B9953" s="22"/>
      <c r="C9953" s="23"/>
      <c r="D9953" s="21" t="s">
        <v>1403</v>
      </c>
      <c r="E9953" s="21" t="s">
        <v>2389</v>
      </c>
      <c r="F9953" s="21" t="s">
        <v>1403</v>
      </c>
      <c r="G9953" s="25" t="s">
        <v>1403</v>
      </c>
      <c r="H9953" s="21" t="s">
        <v>1403</v>
      </c>
      <c r="I9953" s="25" t="s">
        <v>1403</v>
      </c>
      <c r="J9953" s="21" t="s">
        <v>1403</v>
      </c>
      <c r="K9953" s="21" t="s">
        <v>1403</v>
      </c>
    </row>
    <row r="9954" s="7" customFormat="1" customHeight="1" spans="1:11">
      <c r="A9954" s="23"/>
      <c r="B9954" s="22"/>
      <c r="C9954" s="23"/>
      <c r="D9954" s="21" t="s">
        <v>1403</v>
      </c>
      <c r="E9954" s="21" t="s">
        <v>1403</v>
      </c>
      <c r="F9954" s="21" t="s">
        <v>12970</v>
      </c>
      <c r="G9954" s="25" t="s">
        <v>2341</v>
      </c>
      <c r="H9954" s="21" t="s">
        <v>5662</v>
      </c>
      <c r="I9954" s="25" t="s">
        <v>2516</v>
      </c>
      <c r="J9954" s="21" t="s">
        <v>12971</v>
      </c>
      <c r="K9954" s="21" t="s">
        <v>12966</v>
      </c>
    </row>
    <row r="9955" s="7" customFormat="1" customHeight="1" spans="1:11">
      <c r="A9955" s="23"/>
      <c r="B9955" s="22"/>
      <c r="C9955" s="23"/>
      <c r="D9955" s="21" t="s">
        <v>1403</v>
      </c>
      <c r="E9955" s="21" t="s">
        <v>2949</v>
      </c>
      <c r="F9955" s="21" t="s">
        <v>1403</v>
      </c>
      <c r="G9955" s="25" t="s">
        <v>1403</v>
      </c>
      <c r="H9955" s="21" t="s">
        <v>1403</v>
      </c>
      <c r="I9955" s="25" t="s">
        <v>1403</v>
      </c>
      <c r="J9955" s="21" t="s">
        <v>1403</v>
      </c>
      <c r="K9955" s="21" t="s">
        <v>1403</v>
      </c>
    </row>
    <row r="9956" s="7" customFormat="1" customHeight="1" spans="1:11">
      <c r="A9956" s="23"/>
      <c r="B9956" s="22"/>
      <c r="C9956" s="23"/>
      <c r="D9956" s="21" t="s">
        <v>1403</v>
      </c>
      <c r="E9956" s="21" t="s">
        <v>1403</v>
      </c>
      <c r="F9956" s="21" t="s">
        <v>5579</v>
      </c>
      <c r="G9956" s="25" t="s">
        <v>2354</v>
      </c>
      <c r="H9956" s="21" t="s">
        <v>2355</v>
      </c>
      <c r="I9956" s="25" t="s">
        <v>2581</v>
      </c>
      <c r="J9956" s="21" t="s">
        <v>5580</v>
      </c>
      <c r="K9956" s="21" t="s">
        <v>12969</v>
      </c>
    </row>
    <row r="9957" s="7" customFormat="1" customHeight="1" spans="1:11">
      <c r="A9957" s="23"/>
      <c r="B9957" s="22"/>
      <c r="C9957" s="23"/>
      <c r="D9957" s="21" t="s">
        <v>2357</v>
      </c>
      <c r="E9957" s="21" t="s">
        <v>1403</v>
      </c>
      <c r="F9957" s="21" t="s">
        <v>1403</v>
      </c>
      <c r="G9957" s="25" t="s">
        <v>1403</v>
      </c>
      <c r="H9957" s="21" t="s">
        <v>1403</v>
      </c>
      <c r="I9957" s="25" t="s">
        <v>1403</v>
      </c>
      <c r="J9957" s="21" t="s">
        <v>1403</v>
      </c>
      <c r="K9957" s="21" t="s">
        <v>1403</v>
      </c>
    </row>
    <row r="9958" s="7" customFormat="1" customHeight="1" spans="1:11">
      <c r="A9958" s="23"/>
      <c r="B9958" s="22"/>
      <c r="C9958" s="23"/>
      <c r="D9958" s="21" t="s">
        <v>1403</v>
      </c>
      <c r="E9958" s="21" t="s">
        <v>2358</v>
      </c>
      <c r="F9958" s="21" t="s">
        <v>1403</v>
      </c>
      <c r="G9958" s="25" t="s">
        <v>1403</v>
      </c>
      <c r="H9958" s="21" t="s">
        <v>1403</v>
      </c>
      <c r="I9958" s="25" t="s">
        <v>1403</v>
      </c>
      <c r="J9958" s="21" t="s">
        <v>1403</v>
      </c>
      <c r="K9958" s="21" t="s">
        <v>1403</v>
      </c>
    </row>
    <row r="9959" s="7" customFormat="1" customHeight="1" spans="1:11">
      <c r="A9959" s="23"/>
      <c r="B9959" s="22"/>
      <c r="C9959" s="23"/>
      <c r="D9959" s="21" t="s">
        <v>1403</v>
      </c>
      <c r="E9959" s="21" t="s">
        <v>1403</v>
      </c>
      <c r="F9959" s="21" t="s">
        <v>12972</v>
      </c>
      <c r="G9959" s="25" t="s">
        <v>2341</v>
      </c>
      <c r="H9959" s="21" t="s">
        <v>5662</v>
      </c>
      <c r="I9959" s="25" t="s">
        <v>12973</v>
      </c>
      <c r="J9959" s="21" t="s">
        <v>12974</v>
      </c>
      <c r="K9959" s="21" t="s">
        <v>12966</v>
      </c>
    </row>
    <row r="9960" s="7" customFormat="1" customHeight="1" spans="1:11">
      <c r="A9960" s="23"/>
      <c r="B9960" s="22"/>
      <c r="C9960" s="23"/>
      <c r="D9960" s="21" t="s">
        <v>1403</v>
      </c>
      <c r="E9960" s="21" t="s">
        <v>1403</v>
      </c>
      <c r="F9960" s="21" t="s">
        <v>3922</v>
      </c>
      <c r="G9960" s="25" t="s">
        <v>2354</v>
      </c>
      <c r="H9960" s="21" t="s">
        <v>12975</v>
      </c>
      <c r="I9960" s="25" t="s">
        <v>2679</v>
      </c>
      <c r="J9960" s="21" t="s">
        <v>3924</v>
      </c>
      <c r="K9960" s="21" t="s">
        <v>12969</v>
      </c>
    </row>
    <row r="9961" s="7" customFormat="1" customHeight="1" spans="1:11">
      <c r="A9961" s="23"/>
      <c r="B9961" s="22"/>
      <c r="C9961" s="23"/>
      <c r="D9961" s="21" t="s">
        <v>2373</v>
      </c>
      <c r="E9961" s="21" t="s">
        <v>1403</v>
      </c>
      <c r="F9961" s="21" t="s">
        <v>1403</v>
      </c>
      <c r="G9961" s="25" t="s">
        <v>1403</v>
      </c>
      <c r="H9961" s="21" t="s">
        <v>1403</v>
      </c>
      <c r="I9961" s="25" t="s">
        <v>1403</v>
      </c>
      <c r="J9961" s="21" t="s">
        <v>1403</v>
      </c>
      <c r="K9961" s="21" t="s">
        <v>1403</v>
      </c>
    </row>
    <row r="9962" s="7" customFormat="1" customHeight="1" spans="1:11">
      <c r="A9962" s="23"/>
      <c r="B9962" s="22"/>
      <c r="C9962" s="23"/>
      <c r="D9962" s="21" t="s">
        <v>1403</v>
      </c>
      <c r="E9962" s="21" t="s">
        <v>2374</v>
      </c>
      <c r="F9962" s="21" t="s">
        <v>1403</v>
      </c>
      <c r="G9962" s="25" t="s">
        <v>1403</v>
      </c>
      <c r="H9962" s="21" t="s">
        <v>1403</v>
      </c>
      <c r="I9962" s="25" t="s">
        <v>1403</v>
      </c>
      <c r="J9962" s="21" t="s">
        <v>1403</v>
      </c>
      <c r="K9962" s="21" t="s">
        <v>1403</v>
      </c>
    </row>
    <row r="9963" s="7" customFormat="1" customHeight="1" spans="1:11">
      <c r="A9963" s="23"/>
      <c r="B9963" s="22"/>
      <c r="C9963" s="23"/>
      <c r="D9963" s="21" t="s">
        <v>1403</v>
      </c>
      <c r="E9963" s="21" t="s">
        <v>1403</v>
      </c>
      <c r="F9963" s="21" t="s">
        <v>3130</v>
      </c>
      <c r="G9963" s="25" t="s">
        <v>2341</v>
      </c>
      <c r="H9963" s="21" t="s">
        <v>2394</v>
      </c>
      <c r="I9963" s="25" t="s">
        <v>2343</v>
      </c>
      <c r="J9963" s="21" t="s">
        <v>12976</v>
      </c>
      <c r="K9963" s="21" t="s">
        <v>4026</v>
      </c>
    </row>
    <row r="9964" s="7" customFormat="1" customHeight="1" spans="1:11">
      <c r="A9964" s="21" t="s">
        <v>12977</v>
      </c>
      <c r="B9964" s="24" t="s">
        <v>12978</v>
      </c>
      <c r="C9964" s="21" t="s">
        <v>12594</v>
      </c>
      <c r="D9964" s="23"/>
      <c r="E9964" s="23"/>
      <c r="F9964" s="23"/>
      <c r="G9964" s="22"/>
      <c r="H9964" s="23"/>
      <c r="I9964" s="22"/>
      <c r="J9964" s="23"/>
      <c r="K9964" s="23"/>
    </row>
    <row r="9965" s="7" customFormat="1" customHeight="1" spans="1:11">
      <c r="A9965" s="23"/>
      <c r="B9965" s="22"/>
      <c r="C9965" s="23"/>
      <c r="D9965" s="21" t="s">
        <v>2338</v>
      </c>
      <c r="E9965" s="21" t="s">
        <v>1403</v>
      </c>
      <c r="F9965" s="21" t="s">
        <v>1403</v>
      </c>
      <c r="G9965" s="25" t="s">
        <v>1403</v>
      </c>
      <c r="H9965" s="21" t="s">
        <v>1403</v>
      </c>
      <c r="I9965" s="25" t="s">
        <v>1403</v>
      </c>
      <c r="J9965" s="21" t="s">
        <v>1403</v>
      </c>
      <c r="K9965" s="21" t="s">
        <v>1403</v>
      </c>
    </row>
    <row r="9966" s="7" customFormat="1" customHeight="1" spans="1:11">
      <c r="A9966" s="23"/>
      <c r="B9966" s="22"/>
      <c r="C9966" s="23"/>
      <c r="D9966" s="21" t="s">
        <v>1403</v>
      </c>
      <c r="E9966" s="21" t="s">
        <v>2339</v>
      </c>
      <c r="F9966" s="21" t="s">
        <v>1403</v>
      </c>
      <c r="G9966" s="25" t="s">
        <v>1403</v>
      </c>
      <c r="H9966" s="21" t="s">
        <v>1403</v>
      </c>
      <c r="I9966" s="25" t="s">
        <v>1403</v>
      </c>
      <c r="J9966" s="21" t="s">
        <v>1403</v>
      </c>
      <c r="K9966" s="21" t="s">
        <v>1403</v>
      </c>
    </row>
    <row r="9967" s="7" customFormat="1" customHeight="1" spans="1:11">
      <c r="A9967" s="23"/>
      <c r="B9967" s="22"/>
      <c r="C9967" s="23"/>
      <c r="D9967" s="21" t="s">
        <v>1403</v>
      </c>
      <c r="E9967" s="21" t="s">
        <v>1403</v>
      </c>
      <c r="F9967" s="21" t="s">
        <v>12522</v>
      </c>
      <c r="G9967" s="25" t="s">
        <v>2341</v>
      </c>
      <c r="H9967" s="21" t="s">
        <v>2439</v>
      </c>
      <c r="I9967" s="25" t="s">
        <v>4703</v>
      </c>
      <c r="J9967" s="21" t="s">
        <v>12979</v>
      </c>
      <c r="K9967" s="21" t="s">
        <v>12980</v>
      </c>
    </row>
    <row r="9968" s="7" customFormat="1" customHeight="1" spans="1:11">
      <c r="A9968" s="23"/>
      <c r="B9968" s="22"/>
      <c r="C9968" s="23"/>
      <c r="D9968" s="21" t="s">
        <v>1403</v>
      </c>
      <c r="E9968" s="21" t="s">
        <v>1403</v>
      </c>
      <c r="F9968" s="21" t="s">
        <v>12527</v>
      </c>
      <c r="G9968" s="25" t="s">
        <v>2341</v>
      </c>
      <c r="H9968" s="21" t="s">
        <v>2383</v>
      </c>
      <c r="I9968" s="25" t="s">
        <v>4703</v>
      </c>
      <c r="J9968" s="21" t="s">
        <v>12981</v>
      </c>
      <c r="K9968" s="21" t="s">
        <v>12465</v>
      </c>
    </row>
    <row r="9969" s="7" customFormat="1" customHeight="1" spans="1:11">
      <c r="A9969" s="23"/>
      <c r="B9969" s="22"/>
      <c r="C9969" s="23"/>
      <c r="D9969" s="21" t="s">
        <v>1403</v>
      </c>
      <c r="E9969" s="21" t="s">
        <v>1403</v>
      </c>
      <c r="F9969" s="21" t="s">
        <v>12531</v>
      </c>
      <c r="G9969" s="25" t="s">
        <v>2341</v>
      </c>
      <c r="H9969" s="21" t="s">
        <v>2342</v>
      </c>
      <c r="I9969" s="25" t="s">
        <v>2343</v>
      </c>
      <c r="J9969" s="21" t="s">
        <v>12846</v>
      </c>
      <c r="K9969" s="21" t="s">
        <v>12475</v>
      </c>
    </row>
    <row r="9970" s="7" customFormat="1" customHeight="1" spans="1:11">
      <c r="A9970" s="23"/>
      <c r="B9970" s="22"/>
      <c r="C9970" s="23"/>
      <c r="D9970" s="21" t="s">
        <v>1403</v>
      </c>
      <c r="E9970" s="21" t="s">
        <v>1403</v>
      </c>
      <c r="F9970" s="21" t="s">
        <v>12982</v>
      </c>
      <c r="G9970" s="25" t="s">
        <v>2341</v>
      </c>
      <c r="H9970" s="21" t="s">
        <v>2355</v>
      </c>
      <c r="I9970" s="25" t="s">
        <v>4703</v>
      </c>
      <c r="J9970" s="21" t="s">
        <v>12846</v>
      </c>
      <c r="K9970" s="21" t="s">
        <v>12475</v>
      </c>
    </row>
    <row r="9971" s="7" customFormat="1" customHeight="1" spans="1:11">
      <c r="A9971" s="23"/>
      <c r="B9971" s="22"/>
      <c r="C9971" s="23"/>
      <c r="D9971" s="21" t="s">
        <v>1403</v>
      </c>
      <c r="E9971" s="21" t="s">
        <v>2352</v>
      </c>
      <c r="F9971" s="21" t="s">
        <v>1403</v>
      </c>
      <c r="G9971" s="25" t="s">
        <v>1403</v>
      </c>
      <c r="H9971" s="21" t="s">
        <v>1403</v>
      </c>
      <c r="I9971" s="25" t="s">
        <v>1403</v>
      </c>
      <c r="J9971" s="21" t="s">
        <v>1403</v>
      </c>
      <c r="K9971" s="21" t="s">
        <v>1403</v>
      </c>
    </row>
    <row r="9972" s="7" customFormat="1" customHeight="1" spans="1:11">
      <c r="A9972" s="23"/>
      <c r="B9972" s="22"/>
      <c r="C9972" s="23"/>
      <c r="D9972" s="21" t="s">
        <v>1403</v>
      </c>
      <c r="E9972" s="21" t="s">
        <v>1403</v>
      </c>
      <c r="F9972" s="21" t="s">
        <v>12533</v>
      </c>
      <c r="G9972" s="25" t="s">
        <v>2341</v>
      </c>
      <c r="H9972" s="21" t="s">
        <v>2342</v>
      </c>
      <c r="I9972" s="25" t="s">
        <v>2343</v>
      </c>
      <c r="J9972" s="21" t="s">
        <v>12534</v>
      </c>
      <c r="K9972" s="21" t="s">
        <v>12610</v>
      </c>
    </row>
    <row r="9973" s="7" customFormat="1" customHeight="1" spans="1:11">
      <c r="A9973" s="23"/>
      <c r="B9973" s="22"/>
      <c r="C9973" s="23"/>
      <c r="D9973" s="21" t="s">
        <v>1403</v>
      </c>
      <c r="E9973" s="21" t="s">
        <v>1403</v>
      </c>
      <c r="F9973" s="21" t="s">
        <v>12535</v>
      </c>
      <c r="G9973" s="25" t="s">
        <v>2341</v>
      </c>
      <c r="H9973" s="21" t="s">
        <v>2342</v>
      </c>
      <c r="I9973" s="25" t="s">
        <v>2343</v>
      </c>
      <c r="J9973" s="21" t="s">
        <v>12536</v>
      </c>
      <c r="K9973" s="21" t="s">
        <v>12780</v>
      </c>
    </row>
    <row r="9974" s="7" customFormat="1" customHeight="1" spans="1:11">
      <c r="A9974" s="23"/>
      <c r="B9974" s="22"/>
      <c r="C9974" s="23"/>
      <c r="D9974" s="21" t="s">
        <v>1403</v>
      </c>
      <c r="E9974" s="21" t="s">
        <v>2389</v>
      </c>
      <c r="F9974" s="21" t="s">
        <v>1403</v>
      </c>
      <c r="G9974" s="25" t="s">
        <v>1403</v>
      </c>
      <c r="H9974" s="21" t="s">
        <v>1403</v>
      </c>
      <c r="I9974" s="25" t="s">
        <v>1403</v>
      </c>
      <c r="J9974" s="21" t="s">
        <v>1403</v>
      </c>
      <c r="K9974" s="21" t="s">
        <v>1403</v>
      </c>
    </row>
    <row r="9975" s="7" customFormat="1" customHeight="1" spans="1:11">
      <c r="A9975" s="23"/>
      <c r="B9975" s="22"/>
      <c r="C9975" s="23"/>
      <c r="D9975" s="21" t="s">
        <v>1403</v>
      </c>
      <c r="E9975" s="21" t="s">
        <v>1403</v>
      </c>
      <c r="F9975" s="21" t="s">
        <v>12605</v>
      </c>
      <c r="G9975" s="25" t="s">
        <v>2341</v>
      </c>
      <c r="H9975" s="21" t="s">
        <v>2342</v>
      </c>
      <c r="I9975" s="25" t="s">
        <v>2343</v>
      </c>
      <c r="J9975" s="21" t="s">
        <v>12983</v>
      </c>
      <c r="K9975" s="21" t="s">
        <v>12984</v>
      </c>
    </row>
    <row r="9976" s="7" customFormat="1" customHeight="1" spans="1:11">
      <c r="A9976" s="23"/>
      <c r="B9976" s="22"/>
      <c r="C9976" s="23"/>
      <c r="D9976" s="21" t="s">
        <v>2357</v>
      </c>
      <c r="E9976" s="21" t="s">
        <v>1403</v>
      </c>
      <c r="F9976" s="21" t="s">
        <v>1403</v>
      </c>
      <c r="G9976" s="25" t="s">
        <v>1403</v>
      </c>
      <c r="H9976" s="21" t="s">
        <v>1403</v>
      </c>
      <c r="I9976" s="25" t="s">
        <v>1403</v>
      </c>
      <c r="J9976" s="21" t="s">
        <v>1403</v>
      </c>
      <c r="K9976" s="21" t="s">
        <v>1403</v>
      </c>
    </row>
    <row r="9977" s="7" customFormat="1" customHeight="1" spans="1:11">
      <c r="A9977" s="23"/>
      <c r="B9977" s="22"/>
      <c r="C9977" s="23"/>
      <c r="D9977" s="21" t="s">
        <v>1403</v>
      </c>
      <c r="E9977" s="21" t="s">
        <v>2358</v>
      </c>
      <c r="F9977" s="21" t="s">
        <v>1403</v>
      </c>
      <c r="G9977" s="25" t="s">
        <v>1403</v>
      </c>
      <c r="H9977" s="21" t="s">
        <v>1403</v>
      </c>
      <c r="I9977" s="25" t="s">
        <v>1403</v>
      </c>
      <c r="J9977" s="21" t="s">
        <v>1403</v>
      </c>
      <c r="K9977" s="21" t="s">
        <v>1403</v>
      </c>
    </row>
    <row r="9978" s="7" customFormat="1" customHeight="1" spans="1:11">
      <c r="A9978" s="23"/>
      <c r="B9978" s="22"/>
      <c r="C9978" s="23"/>
      <c r="D9978" s="21" t="s">
        <v>1403</v>
      </c>
      <c r="E9978" s="21" t="s">
        <v>1403</v>
      </c>
      <c r="F9978" s="21" t="s">
        <v>12497</v>
      </c>
      <c r="G9978" s="25" t="s">
        <v>2341</v>
      </c>
      <c r="H9978" s="21" t="s">
        <v>2342</v>
      </c>
      <c r="I9978" s="25" t="s">
        <v>2343</v>
      </c>
      <c r="J9978" s="21" t="s">
        <v>12985</v>
      </c>
      <c r="K9978" s="21" t="s">
        <v>12984</v>
      </c>
    </row>
    <row r="9979" s="7" customFormat="1" customHeight="1" spans="1:11">
      <c r="A9979" s="23"/>
      <c r="B9979" s="22"/>
      <c r="C9979" s="23"/>
      <c r="D9979" s="21" t="s">
        <v>1403</v>
      </c>
      <c r="E9979" s="21" t="s">
        <v>1403</v>
      </c>
      <c r="F9979" s="21" t="s">
        <v>12608</v>
      </c>
      <c r="G9979" s="25" t="s">
        <v>2341</v>
      </c>
      <c r="H9979" s="21" t="s">
        <v>2503</v>
      </c>
      <c r="I9979" s="25" t="s">
        <v>2343</v>
      </c>
      <c r="J9979" s="21" t="s">
        <v>12986</v>
      </c>
      <c r="K9979" s="21" t="s">
        <v>12465</v>
      </c>
    </row>
    <row r="9980" s="7" customFormat="1" customHeight="1" spans="1:11">
      <c r="A9980" s="23"/>
      <c r="B9980" s="22"/>
      <c r="C9980" s="23"/>
      <c r="D9980" s="21" t="s">
        <v>1403</v>
      </c>
      <c r="E9980" s="21" t="s">
        <v>2361</v>
      </c>
      <c r="F9980" s="21" t="s">
        <v>1403</v>
      </c>
      <c r="G9980" s="25" t="s">
        <v>1403</v>
      </c>
      <c r="H9980" s="21" t="s">
        <v>1403</v>
      </c>
      <c r="I9980" s="25" t="s">
        <v>1403</v>
      </c>
      <c r="J9980" s="21" t="s">
        <v>1403</v>
      </c>
      <c r="K9980" s="21" t="s">
        <v>1403</v>
      </c>
    </row>
    <row r="9981" s="7" customFormat="1" customHeight="1" spans="1:11">
      <c r="A9981" s="23"/>
      <c r="B9981" s="22"/>
      <c r="C9981" s="23"/>
      <c r="D9981" s="21" t="s">
        <v>1403</v>
      </c>
      <c r="E9981" s="21" t="s">
        <v>1403</v>
      </c>
      <c r="F9981" s="21" t="s">
        <v>12543</v>
      </c>
      <c r="G9981" s="25" t="s">
        <v>2341</v>
      </c>
      <c r="H9981" s="21" t="s">
        <v>2342</v>
      </c>
      <c r="I9981" s="25" t="s">
        <v>2343</v>
      </c>
      <c r="J9981" s="21" t="s">
        <v>12987</v>
      </c>
      <c r="K9981" s="21" t="s">
        <v>12465</v>
      </c>
    </row>
    <row r="9982" s="7" customFormat="1" customHeight="1" spans="1:11">
      <c r="A9982" s="23"/>
      <c r="B9982" s="22"/>
      <c r="C9982" s="23"/>
      <c r="D9982" s="21" t="s">
        <v>1403</v>
      </c>
      <c r="E9982" s="21" t="s">
        <v>1403</v>
      </c>
      <c r="F9982" s="21" t="s">
        <v>12612</v>
      </c>
      <c r="G9982" s="25" t="s">
        <v>2341</v>
      </c>
      <c r="H9982" s="21" t="s">
        <v>2342</v>
      </c>
      <c r="I9982" s="25" t="s">
        <v>2343</v>
      </c>
      <c r="J9982" s="21" t="s">
        <v>12988</v>
      </c>
      <c r="K9982" s="21" t="s">
        <v>12465</v>
      </c>
    </row>
    <row r="9983" s="7" customFormat="1" customHeight="1" spans="1:11">
      <c r="A9983" s="23"/>
      <c r="B9983" s="22"/>
      <c r="C9983" s="23"/>
      <c r="D9983" s="21" t="s">
        <v>1403</v>
      </c>
      <c r="E9983" s="21" t="s">
        <v>1403</v>
      </c>
      <c r="F9983" s="21" t="s">
        <v>12614</v>
      </c>
      <c r="G9983" s="25" t="s">
        <v>2354</v>
      </c>
      <c r="H9983" s="21" t="s">
        <v>12577</v>
      </c>
      <c r="I9983" s="25" t="s">
        <v>2343</v>
      </c>
      <c r="J9983" s="21" t="s">
        <v>12989</v>
      </c>
      <c r="K9983" s="21" t="s">
        <v>12610</v>
      </c>
    </row>
    <row r="9984" s="7" customFormat="1" customHeight="1" spans="1:11">
      <c r="A9984" s="23"/>
      <c r="B9984" s="22"/>
      <c r="C9984" s="23"/>
      <c r="D9984" s="21" t="s">
        <v>2373</v>
      </c>
      <c r="E9984" s="21" t="s">
        <v>1403</v>
      </c>
      <c r="F9984" s="21" t="s">
        <v>1403</v>
      </c>
      <c r="G9984" s="25" t="s">
        <v>1403</v>
      </c>
      <c r="H9984" s="21" t="s">
        <v>1403</v>
      </c>
      <c r="I9984" s="25" t="s">
        <v>1403</v>
      </c>
      <c r="J9984" s="21" t="s">
        <v>1403</v>
      </c>
      <c r="K9984" s="21" t="s">
        <v>1403</v>
      </c>
    </row>
    <row r="9985" s="7" customFormat="1" customHeight="1" spans="1:11">
      <c r="A9985" s="23"/>
      <c r="B9985" s="22"/>
      <c r="C9985" s="23"/>
      <c r="D9985" s="21" t="s">
        <v>1403</v>
      </c>
      <c r="E9985" s="21" t="s">
        <v>2374</v>
      </c>
      <c r="F9985" s="21" t="s">
        <v>1403</v>
      </c>
      <c r="G9985" s="25" t="s">
        <v>1403</v>
      </c>
      <c r="H9985" s="21" t="s">
        <v>1403</v>
      </c>
      <c r="I9985" s="25" t="s">
        <v>1403</v>
      </c>
      <c r="J9985" s="21" t="s">
        <v>1403</v>
      </c>
      <c r="K9985" s="21" t="s">
        <v>1403</v>
      </c>
    </row>
    <row r="9986" s="7" customFormat="1" customHeight="1" spans="1:11">
      <c r="A9986" s="23"/>
      <c r="B9986" s="22"/>
      <c r="C9986" s="23"/>
      <c r="D9986" s="21" t="s">
        <v>1403</v>
      </c>
      <c r="E9986" s="21" t="s">
        <v>1403</v>
      </c>
      <c r="F9986" s="21" t="s">
        <v>2375</v>
      </c>
      <c r="G9986" s="25" t="s">
        <v>2354</v>
      </c>
      <c r="H9986" s="21" t="s">
        <v>2394</v>
      </c>
      <c r="I9986" s="25" t="s">
        <v>2343</v>
      </c>
      <c r="J9986" s="21" t="s">
        <v>12452</v>
      </c>
      <c r="K9986" s="21" t="s">
        <v>12990</v>
      </c>
    </row>
    <row r="9987" s="7" customFormat="1" customHeight="1" spans="1:11">
      <c r="A9987" s="21" t="s">
        <v>2913</v>
      </c>
      <c r="B9987" s="24" t="s">
        <v>12991</v>
      </c>
      <c r="C9987" s="21" t="s">
        <v>12992</v>
      </c>
      <c r="D9987" s="23"/>
      <c r="E9987" s="23"/>
      <c r="F9987" s="23"/>
      <c r="G9987" s="22"/>
      <c r="H9987" s="23"/>
      <c r="I9987" s="22"/>
      <c r="J9987" s="23"/>
      <c r="K9987" s="23"/>
    </row>
    <row r="9988" s="7" customFormat="1" customHeight="1" spans="1:11">
      <c r="A9988" s="23"/>
      <c r="B9988" s="22"/>
      <c r="C9988" s="23"/>
      <c r="D9988" s="21" t="s">
        <v>2338</v>
      </c>
      <c r="E9988" s="21" t="s">
        <v>1403</v>
      </c>
      <c r="F9988" s="21" t="s">
        <v>1403</v>
      </c>
      <c r="G9988" s="25" t="s">
        <v>1403</v>
      </c>
      <c r="H9988" s="21" t="s">
        <v>1403</v>
      </c>
      <c r="I9988" s="25" t="s">
        <v>1403</v>
      </c>
      <c r="J9988" s="21" t="s">
        <v>1403</v>
      </c>
      <c r="K9988" s="21" t="s">
        <v>1403</v>
      </c>
    </row>
    <row r="9989" s="7" customFormat="1" customHeight="1" spans="1:11">
      <c r="A9989" s="23"/>
      <c r="B9989" s="22"/>
      <c r="C9989" s="23"/>
      <c r="D9989" s="21" t="s">
        <v>1403</v>
      </c>
      <c r="E9989" s="21" t="s">
        <v>2339</v>
      </c>
      <c r="F9989" s="21" t="s">
        <v>1403</v>
      </c>
      <c r="G9989" s="25" t="s">
        <v>1403</v>
      </c>
      <c r="H9989" s="21" t="s">
        <v>1403</v>
      </c>
      <c r="I9989" s="25" t="s">
        <v>1403</v>
      </c>
      <c r="J9989" s="21" t="s">
        <v>1403</v>
      </c>
      <c r="K9989" s="21" t="s">
        <v>1403</v>
      </c>
    </row>
    <row r="9990" s="7" customFormat="1" customHeight="1" spans="1:11">
      <c r="A9990" s="23"/>
      <c r="B9990" s="22"/>
      <c r="C9990" s="23"/>
      <c r="D9990" s="21" t="s">
        <v>1403</v>
      </c>
      <c r="E9990" s="21" t="s">
        <v>1403</v>
      </c>
      <c r="F9990" s="21" t="s">
        <v>12993</v>
      </c>
      <c r="G9990" s="25" t="s">
        <v>2341</v>
      </c>
      <c r="H9990" s="21" t="s">
        <v>2355</v>
      </c>
      <c r="I9990" s="25" t="s">
        <v>2384</v>
      </c>
      <c r="J9990" s="21" t="s">
        <v>2617</v>
      </c>
      <c r="K9990" s="21" t="s">
        <v>2618</v>
      </c>
    </row>
    <row r="9991" s="7" customFormat="1" customHeight="1" spans="1:11">
      <c r="A9991" s="23"/>
      <c r="B9991" s="22"/>
      <c r="C9991" s="23"/>
      <c r="D9991" s="21" t="s">
        <v>2357</v>
      </c>
      <c r="E9991" s="21" t="s">
        <v>1403</v>
      </c>
      <c r="F9991" s="21" t="s">
        <v>1403</v>
      </c>
      <c r="G9991" s="25" t="s">
        <v>1403</v>
      </c>
      <c r="H9991" s="21" t="s">
        <v>1403</v>
      </c>
      <c r="I9991" s="25" t="s">
        <v>1403</v>
      </c>
      <c r="J9991" s="21" t="s">
        <v>1403</v>
      </c>
      <c r="K9991" s="21" t="s">
        <v>1403</v>
      </c>
    </row>
    <row r="9992" s="7" customFormat="1" customHeight="1" spans="1:11">
      <c r="A9992" s="23"/>
      <c r="B9992" s="22"/>
      <c r="C9992" s="23"/>
      <c r="D9992" s="21" t="s">
        <v>1403</v>
      </c>
      <c r="E9992" s="21" t="s">
        <v>2358</v>
      </c>
      <c r="F9992" s="21" t="s">
        <v>1403</v>
      </c>
      <c r="G9992" s="25" t="s">
        <v>1403</v>
      </c>
      <c r="H9992" s="21" t="s">
        <v>1403</v>
      </c>
      <c r="I9992" s="25" t="s">
        <v>1403</v>
      </c>
      <c r="J9992" s="21" t="s">
        <v>1403</v>
      </c>
      <c r="K9992" s="21" t="s">
        <v>1403</v>
      </c>
    </row>
    <row r="9993" s="7" customFormat="1" customHeight="1" spans="1:11">
      <c r="A9993" s="23"/>
      <c r="B9993" s="22"/>
      <c r="C9993" s="23"/>
      <c r="D9993" s="21" t="s">
        <v>1403</v>
      </c>
      <c r="E9993" s="21" t="s">
        <v>1403</v>
      </c>
      <c r="F9993" s="21" t="s">
        <v>2590</v>
      </c>
      <c r="G9993" s="25" t="s">
        <v>2341</v>
      </c>
      <c r="H9993" s="21" t="s">
        <v>2591</v>
      </c>
      <c r="I9993" s="25" t="s">
        <v>1403</v>
      </c>
      <c r="J9993" s="21" t="s">
        <v>2623</v>
      </c>
      <c r="K9993" s="21" t="s">
        <v>2624</v>
      </c>
    </row>
    <row r="9994" s="7" customFormat="1" customHeight="1" spans="1:11">
      <c r="A9994" s="23"/>
      <c r="B9994" s="22"/>
      <c r="C9994" s="23"/>
      <c r="D9994" s="21" t="s">
        <v>2373</v>
      </c>
      <c r="E9994" s="21" t="s">
        <v>1403</v>
      </c>
      <c r="F9994" s="21" t="s">
        <v>1403</v>
      </c>
      <c r="G9994" s="25" t="s">
        <v>1403</v>
      </c>
      <c r="H9994" s="21" t="s">
        <v>1403</v>
      </c>
      <c r="I9994" s="25" t="s">
        <v>1403</v>
      </c>
      <c r="J9994" s="21" t="s">
        <v>1403</v>
      </c>
      <c r="K9994" s="21" t="s">
        <v>1403</v>
      </c>
    </row>
    <row r="9995" s="7" customFormat="1" customHeight="1" spans="1:11">
      <c r="A9995" s="23"/>
      <c r="B9995" s="22"/>
      <c r="C9995" s="23"/>
      <c r="D9995" s="21" t="s">
        <v>1403</v>
      </c>
      <c r="E9995" s="21" t="s">
        <v>2374</v>
      </c>
      <c r="F9995" s="21" t="s">
        <v>1403</v>
      </c>
      <c r="G9995" s="25" t="s">
        <v>1403</v>
      </c>
      <c r="H9995" s="21" t="s">
        <v>1403</v>
      </c>
      <c r="I9995" s="25" t="s">
        <v>1403</v>
      </c>
      <c r="J9995" s="21" t="s">
        <v>1403</v>
      </c>
      <c r="K9995" s="21" t="s">
        <v>1403</v>
      </c>
    </row>
    <row r="9996" s="7" customFormat="1" customHeight="1" spans="1:11">
      <c r="A9996" s="23"/>
      <c r="B9996" s="22"/>
      <c r="C9996" s="23"/>
      <c r="D9996" s="21" t="s">
        <v>1403</v>
      </c>
      <c r="E9996" s="21" t="s">
        <v>1403</v>
      </c>
      <c r="F9996" s="21" t="s">
        <v>2594</v>
      </c>
      <c r="G9996" s="25" t="s">
        <v>2354</v>
      </c>
      <c r="H9996" s="21" t="s">
        <v>2394</v>
      </c>
      <c r="I9996" s="25" t="s">
        <v>2343</v>
      </c>
      <c r="J9996" s="21" t="s">
        <v>2625</v>
      </c>
      <c r="K9996" s="21" t="s">
        <v>2626</v>
      </c>
    </row>
    <row r="9997" s="7" customFormat="1" customHeight="1" spans="1:11">
      <c r="A9997" s="23"/>
      <c r="B9997" s="22"/>
      <c r="C9997" s="23"/>
      <c r="D9997" s="21" t="s">
        <v>1403</v>
      </c>
      <c r="E9997" s="21" t="s">
        <v>1403</v>
      </c>
      <c r="F9997" s="21" t="s">
        <v>2627</v>
      </c>
      <c r="G9997" s="25" t="s">
        <v>2354</v>
      </c>
      <c r="H9997" s="21" t="s">
        <v>2394</v>
      </c>
      <c r="I9997" s="25" t="s">
        <v>2343</v>
      </c>
      <c r="J9997" s="21" t="s">
        <v>2628</v>
      </c>
      <c r="K9997" s="21" t="s">
        <v>2626</v>
      </c>
    </row>
    <row r="9998" s="7" customFormat="1" customHeight="1" spans="1:11">
      <c r="A9998" s="21" t="s">
        <v>12994</v>
      </c>
      <c r="B9998" s="22"/>
      <c r="C9998" s="23"/>
      <c r="D9998" s="23"/>
      <c r="E9998" s="23"/>
      <c r="F9998" s="23"/>
      <c r="G9998" s="22"/>
      <c r="H9998" s="23"/>
      <c r="I9998" s="22"/>
      <c r="J9998" s="23"/>
      <c r="K9998" s="23"/>
    </row>
    <row r="9999" s="7" customFormat="1" customHeight="1" spans="1:11">
      <c r="A9999" s="21" t="s">
        <v>3114</v>
      </c>
      <c r="B9999" s="24" t="s">
        <v>12995</v>
      </c>
      <c r="C9999" s="21" t="s">
        <v>12996</v>
      </c>
      <c r="D9999" s="23"/>
      <c r="E9999" s="23"/>
      <c r="F9999" s="23"/>
      <c r="G9999" s="22"/>
      <c r="H9999" s="23"/>
      <c r="I9999" s="22"/>
      <c r="J9999" s="23"/>
      <c r="K9999" s="23"/>
    </row>
    <row r="10000" s="7" customFormat="1" customHeight="1" spans="1:11">
      <c r="A10000" s="23"/>
      <c r="B10000" s="22"/>
      <c r="C10000" s="23"/>
      <c r="D10000" s="21" t="s">
        <v>2338</v>
      </c>
      <c r="E10000" s="21" t="s">
        <v>1403</v>
      </c>
      <c r="F10000" s="21" t="s">
        <v>1403</v>
      </c>
      <c r="G10000" s="25" t="s">
        <v>1403</v>
      </c>
      <c r="H10000" s="21" t="s">
        <v>1403</v>
      </c>
      <c r="I10000" s="25" t="s">
        <v>1403</v>
      </c>
      <c r="J10000" s="21" t="s">
        <v>1403</v>
      </c>
      <c r="K10000" s="21" t="s">
        <v>1403</v>
      </c>
    </row>
    <row r="10001" s="7" customFormat="1" customHeight="1" spans="1:11">
      <c r="A10001" s="23"/>
      <c r="B10001" s="22"/>
      <c r="C10001" s="23"/>
      <c r="D10001" s="21" t="s">
        <v>1403</v>
      </c>
      <c r="E10001" s="21" t="s">
        <v>2339</v>
      </c>
      <c r="F10001" s="21" t="s">
        <v>1403</v>
      </c>
      <c r="G10001" s="25" t="s">
        <v>1403</v>
      </c>
      <c r="H10001" s="21" t="s">
        <v>1403</v>
      </c>
      <c r="I10001" s="25" t="s">
        <v>1403</v>
      </c>
      <c r="J10001" s="21" t="s">
        <v>1403</v>
      </c>
      <c r="K10001" s="21" t="s">
        <v>1403</v>
      </c>
    </row>
    <row r="10002" s="7" customFormat="1" customHeight="1" spans="1:11">
      <c r="A10002" s="23"/>
      <c r="B10002" s="22"/>
      <c r="C10002" s="23"/>
      <c r="D10002" s="21" t="s">
        <v>1403</v>
      </c>
      <c r="E10002" s="21" t="s">
        <v>1403</v>
      </c>
      <c r="F10002" s="21" t="s">
        <v>12997</v>
      </c>
      <c r="G10002" s="25" t="s">
        <v>2341</v>
      </c>
      <c r="H10002" s="21" t="s">
        <v>2355</v>
      </c>
      <c r="I10002" s="25" t="s">
        <v>2384</v>
      </c>
      <c r="J10002" s="21" t="s">
        <v>12996</v>
      </c>
      <c r="K10002" s="21" t="s">
        <v>12996</v>
      </c>
    </row>
    <row r="10003" s="7" customFormat="1" customHeight="1" spans="1:11">
      <c r="A10003" s="23"/>
      <c r="B10003" s="22"/>
      <c r="C10003" s="23"/>
      <c r="D10003" s="21" t="s">
        <v>2357</v>
      </c>
      <c r="E10003" s="21" t="s">
        <v>1403</v>
      </c>
      <c r="F10003" s="21" t="s">
        <v>1403</v>
      </c>
      <c r="G10003" s="25" t="s">
        <v>1403</v>
      </c>
      <c r="H10003" s="21" t="s">
        <v>1403</v>
      </c>
      <c r="I10003" s="25" t="s">
        <v>1403</v>
      </c>
      <c r="J10003" s="21" t="s">
        <v>1403</v>
      </c>
      <c r="K10003" s="21" t="s">
        <v>1403</v>
      </c>
    </row>
    <row r="10004" s="7" customFormat="1" customHeight="1" spans="1:11">
      <c r="A10004" s="23"/>
      <c r="B10004" s="22"/>
      <c r="C10004" s="23"/>
      <c r="D10004" s="21" t="s">
        <v>1403</v>
      </c>
      <c r="E10004" s="21" t="s">
        <v>2358</v>
      </c>
      <c r="F10004" s="21" t="s">
        <v>1403</v>
      </c>
      <c r="G10004" s="25" t="s">
        <v>1403</v>
      </c>
      <c r="H10004" s="21" t="s">
        <v>1403</v>
      </c>
      <c r="I10004" s="25" t="s">
        <v>1403</v>
      </c>
      <c r="J10004" s="21" t="s">
        <v>1403</v>
      </c>
      <c r="K10004" s="21" t="s">
        <v>1403</v>
      </c>
    </row>
    <row r="10005" s="7" customFormat="1" customHeight="1" spans="1:11">
      <c r="A10005" s="23"/>
      <c r="B10005" s="22"/>
      <c r="C10005" s="23"/>
      <c r="D10005" s="21" t="s">
        <v>1403</v>
      </c>
      <c r="E10005" s="21" t="s">
        <v>1403</v>
      </c>
      <c r="F10005" s="21" t="s">
        <v>12998</v>
      </c>
      <c r="G10005" s="25" t="s">
        <v>2341</v>
      </c>
      <c r="H10005" s="21" t="s">
        <v>2342</v>
      </c>
      <c r="I10005" s="25" t="s">
        <v>2343</v>
      </c>
      <c r="J10005" s="21" t="s">
        <v>12996</v>
      </c>
      <c r="K10005" s="21" t="s">
        <v>12996</v>
      </c>
    </row>
    <row r="10006" s="7" customFormat="1" customHeight="1" spans="1:11">
      <c r="A10006" s="23"/>
      <c r="B10006" s="22"/>
      <c r="C10006" s="23"/>
      <c r="D10006" s="21" t="s">
        <v>2373</v>
      </c>
      <c r="E10006" s="21" t="s">
        <v>1403</v>
      </c>
      <c r="F10006" s="21" t="s">
        <v>1403</v>
      </c>
      <c r="G10006" s="25" t="s">
        <v>1403</v>
      </c>
      <c r="H10006" s="21" t="s">
        <v>1403</v>
      </c>
      <c r="I10006" s="25" t="s">
        <v>1403</v>
      </c>
      <c r="J10006" s="21" t="s">
        <v>1403</v>
      </c>
      <c r="K10006" s="21" t="s">
        <v>1403</v>
      </c>
    </row>
    <row r="10007" s="7" customFormat="1" customHeight="1" spans="1:11">
      <c r="A10007" s="23"/>
      <c r="B10007" s="22"/>
      <c r="C10007" s="23"/>
      <c r="D10007" s="21" t="s">
        <v>1403</v>
      </c>
      <c r="E10007" s="21" t="s">
        <v>2374</v>
      </c>
      <c r="F10007" s="21" t="s">
        <v>1403</v>
      </c>
      <c r="G10007" s="25" t="s">
        <v>1403</v>
      </c>
      <c r="H10007" s="21" t="s">
        <v>1403</v>
      </c>
      <c r="I10007" s="25" t="s">
        <v>1403</v>
      </c>
      <c r="J10007" s="21" t="s">
        <v>1403</v>
      </c>
      <c r="K10007" s="21" t="s">
        <v>1403</v>
      </c>
    </row>
    <row r="10008" s="7" customFormat="1" customHeight="1" spans="1:11">
      <c r="A10008" s="23"/>
      <c r="B10008" s="22"/>
      <c r="C10008" s="23"/>
      <c r="D10008" s="21" t="s">
        <v>1403</v>
      </c>
      <c r="E10008" s="21" t="s">
        <v>1403</v>
      </c>
      <c r="F10008" s="21" t="s">
        <v>12999</v>
      </c>
      <c r="G10008" s="25" t="s">
        <v>2341</v>
      </c>
      <c r="H10008" s="21" t="s">
        <v>2342</v>
      </c>
      <c r="I10008" s="25" t="s">
        <v>2343</v>
      </c>
      <c r="J10008" s="21" t="s">
        <v>12996</v>
      </c>
      <c r="K10008" s="21" t="s">
        <v>12996</v>
      </c>
    </row>
    <row r="10009" s="7" customFormat="1" customHeight="1" spans="1:11">
      <c r="A10009" s="21" t="s">
        <v>13000</v>
      </c>
      <c r="B10009" s="24" t="s">
        <v>13001</v>
      </c>
      <c r="C10009" s="21" t="s">
        <v>13002</v>
      </c>
      <c r="D10009" s="23"/>
      <c r="E10009" s="23"/>
      <c r="F10009" s="23"/>
      <c r="G10009" s="22"/>
      <c r="H10009" s="23"/>
      <c r="I10009" s="22"/>
      <c r="J10009" s="23"/>
      <c r="K10009" s="23"/>
    </row>
    <row r="10010" s="7" customFormat="1" customHeight="1" spans="1:11">
      <c r="A10010" s="23"/>
      <c r="B10010" s="22"/>
      <c r="C10010" s="23"/>
      <c r="D10010" s="21" t="s">
        <v>2338</v>
      </c>
      <c r="E10010" s="21" t="s">
        <v>1403</v>
      </c>
      <c r="F10010" s="21" t="s">
        <v>1403</v>
      </c>
      <c r="G10010" s="25" t="s">
        <v>1403</v>
      </c>
      <c r="H10010" s="21" t="s">
        <v>1403</v>
      </c>
      <c r="I10010" s="25" t="s">
        <v>1403</v>
      </c>
      <c r="J10010" s="21" t="s">
        <v>1403</v>
      </c>
      <c r="K10010" s="21" t="s">
        <v>1403</v>
      </c>
    </row>
    <row r="10011" s="7" customFormat="1" customHeight="1" spans="1:11">
      <c r="A10011" s="23"/>
      <c r="B10011" s="22"/>
      <c r="C10011" s="23"/>
      <c r="D10011" s="21" t="s">
        <v>1403</v>
      </c>
      <c r="E10011" s="21" t="s">
        <v>2339</v>
      </c>
      <c r="F10011" s="21" t="s">
        <v>1403</v>
      </c>
      <c r="G10011" s="25" t="s">
        <v>1403</v>
      </c>
      <c r="H10011" s="21" t="s">
        <v>1403</v>
      </c>
      <c r="I10011" s="25" t="s">
        <v>1403</v>
      </c>
      <c r="J10011" s="21" t="s">
        <v>1403</v>
      </c>
      <c r="K10011" s="21" t="s">
        <v>1403</v>
      </c>
    </row>
    <row r="10012" s="7" customFormat="1" customHeight="1" spans="1:11">
      <c r="A10012" s="23"/>
      <c r="B10012" s="22"/>
      <c r="C10012" s="23"/>
      <c r="D10012" s="21" t="s">
        <v>1403</v>
      </c>
      <c r="E10012" s="21" t="s">
        <v>1403</v>
      </c>
      <c r="F10012" s="21" t="s">
        <v>13003</v>
      </c>
      <c r="G10012" s="25" t="s">
        <v>2341</v>
      </c>
      <c r="H10012" s="21" t="s">
        <v>4000</v>
      </c>
      <c r="I10012" s="25" t="s">
        <v>2395</v>
      </c>
      <c r="J10012" s="21" t="s">
        <v>13004</v>
      </c>
      <c r="K10012" s="21" t="s">
        <v>13004</v>
      </c>
    </row>
    <row r="10013" s="7" customFormat="1" customHeight="1" spans="1:11">
      <c r="A10013" s="23"/>
      <c r="B10013" s="22"/>
      <c r="C10013" s="23"/>
      <c r="D10013" s="21" t="s">
        <v>1403</v>
      </c>
      <c r="E10013" s="21" t="s">
        <v>1403</v>
      </c>
      <c r="F10013" s="21" t="s">
        <v>13005</v>
      </c>
      <c r="G10013" s="25" t="s">
        <v>2341</v>
      </c>
      <c r="H10013" s="21" t="s">
        <v>13006</v>
      </c>
      <c r="I10013" s="25" t="s">
        <v>13007</v>
      </c>
      <c r="J10013" s="21" t="s">
        <v>13004</v>
      </c>
      <c r="K10013" s="21" t="s">
        <v>13004</v>
      </c>
    </row>
    <row r="10014" s="7" customFormat="1" customHeight="1" spans="1:11">
      <c r="A10014" s="23"/>
      <c r="B10014" s="22"/>
      <c r="C10014" s="23"/>
      <c r="D10014" s="21" t="s">
        <v>1403</v>
      </c>
      <c r="E10014" s="21" t="s">
        <v>1403</v>
      </c>
      <c r="F10014" s="21" t="s">
        <v>13008</v>
      </c>
      <c r="G10014" s="25" t="s">
        <v>2341</v>
      </c>
      <c r="H10014" s="21" t="s">
        <v>2753</v>
      </c>
      <c r="I10014" s="25" t="s">
        <v>13009</v>
      </c>
      <c r="J10014" s="21" t="s">
        <v>13004</v>
      </c>
      <c r="K10014" s="21" t="s">
        <v>13004</v>
      </c>
    </row>
    <row r="10015" s="7" customFormat="1" customHeight="1" spans="1:11">
      <c r="A10015" s="23"/>
      <c r="B10015" s="22"/>
      <c r="C10015" s="23"/>
      <c r="D10015" s="21" t="s">
        <v>1403</v>
      </c>
      <c r="E10015" s="21" t="s">
        <v>1403</v>
      </c>
      <c r="F10015" s="21" t="s">
        <v>13003</v>
      </c>
      <c r="G10015" s="25" t="s">
        <v>2341</v>
      </c>
      <c r="H10015" s="21" t="s">
        <v>3915</v>
      </c>
      <c r="I10015" s="25" t="s">
        <v>13009</v>
      </c>
      <c r="J10015" s="21" t="s">
        <v>13004</v>
      </c>
      <c r="K10015" s="21" t="s">
        <v>13004</v>
      </c>
    </row>
    <row r="10016" s="7" customFormat="1" customHeight="1" spans="1:11">
      <c r="A10016" s="23"/>
      <c r="B10016" s="22"/>
      <c r="C10016" s="23"/>
      <c r="D10016" s="21" t="s">
        <v>1403</v>
      </c>
      <c r="E10016" s="21" t="s">
        <v>1403</v>
      </c>
      <c r="F10016" s="21" t="s">
        <v>13005</v>
      </c>
      <c r="G10016" s="25" t="s">
        <v>2341</v>
      </c>
      <c r="H10016" s="21" t="s">
        <v>13010</v>
      </c>
      <c r="I10016" s="25" t="s">
        <v>13009</v>
      </c>
      <c r="J10016" s="21" t="s">
        <v>13004</v>
      </c>
      <c r="K10016" s="21" t="s">
        <v>13004</v>
      </c>
    </row>
    <row r="10017" s="7" customFormat="1" customHeight="1" spans="1:11">
      <c r="A10017" s="23"/>
      <c r="B10017" s="22"/>
      <c r="C10017" s="23"/>
      <c r="D10017" s="21" t="s">
        <v>1403</v>
      </c>
      <c r="E10017" s="21" t="s">
        <v>1403</v>
      </c>
      <c r="F10017" s="21" t="s">
        <v>13011</v>
      </c>
      <c r="G10017" s="25" t="s">
        <v>2341</v>
      </c>
      <c r="H10017" s="21" t="s">
        <v>2703</v>
      </c>
      <c r="I10017" s="25" t="s">
        <v>11702</v>
      </c>
      <c r="J10017" s="21" t="s">
        <v>13004</v>
      </c>
      <c r="K10017" s="21" t="s">
        <v>13004</v>
      </c>
    </row>
    <row r="10018" s="7" customFormat="1" customHeight="1" spans="1:11">
      <c r="A10018" s="23"/>
      <c r="B10018" s="22"/>
      <c r="C10018" s="23"/>
      <c r="D10018" s="21" t="s">
        <v>1403</v>
      </c>
      <c r="E10018" s="21" t="s">
        <v>1403</v>
      </c>
      <c r="F10018" s="21" t="s">
        <v>13012</v>
      </c>
      <c r="G10018" s="25" t="s">
        <v>2341</v>
      </c>
      <c r="H10018" s="21" t="s">
        <v>13013</v>
      </c>
      <c r="I10018" s="25" t="s">
        <v>2416</v>
      </c>
      <c r="J10018" s="21" t="s">
        <v>13004</v>
      </c>
      <c r="K10018" s="21" t="s">
        <v>13004</v>
      </c>
    </row>
    <row r="10019" s="7" customFormat="1" customHeight="1" spans="1:11">
      <c r="A10019" s="23"/>
      <c r="B10019" s="22"/>
      <c r="C10019" s="23"/>
      <c r="D10019" s="21" t="s">
        <v>1403</v>
      </c>
      <c r="E10019" s="21" t="s">
        <v>2352</v>
      </c>
      <c r="F10019" s="21" t="s">
        <v>1403</v>
      </c>
      <c r="G10019" s="25" t="s">
        <v>1403</v>
      </c>
      <c r="H10019" s="21" t="s">
        <v>1403</v>
      </c>
      <c r="I10019" s="25" t="s">
        <v>1403</v>
      </c>
      <c r="J10019" s="21" t="s">
        <v>1403</v>
      </c>
      <c r="K10019" s="21" t="s">
        <v>1403</v>
      </c>
    </row>
    <row r="10020" s="7" customFormat="1" customHeight="1" spans="1:11">
      <c r="A10020" s="23"/>
      <c r="B10020" s="22"/>
      <c r="C10020" s="23"/>
      <c r="D10020" s="21" t="s">
        <v>1403</v>
      </c>
      <c r="E10020" s="21" t="s">
        <v>1403</v>
      </c>
      <c r="F10020" s="21" t="s">
        <v>13014</v>
      </c>
      <c r="G10020" s="25" t="s">
        <v>2341</v>
      </c>
      <c r="H10020" s="21" t="s">
        <v>13015</v>
      </c>
      <c r="I10020" s="25" t="s">
        <v>2581</v>
      </c>
      <c r="J10020" s="21" t="s">
        <v>13004</v>
      </c>
      <c r="K10020" s="21" t="s">
        <v>13004</v>
      </c>
    </row>
    <row r="10021" s="7" customFormat="1" customHeight="1" spans="1:11">
      <c r="A10021" s="23"/>
      <c r="B10021" s="22"/>
      <c r="C10021" s="23"/>
      <c r="D10021" s="21" t="s">
        <v>1403</v>
      </c>
      <c r="E10021" s="21" t="s">
        <v>1403</v>
      </c>
      <c r="F10021" s="21" t="s">
        <v>13016</v>
      </c>
      <c r="G10021" s="25" t="s">
        <v>2341</v>
      </c>
      <c r="H10021" s="21" t="s">
        <v>2342</v>
      </c>
      <c r="I10021" s="25" t="s">
        <v>2343</v>
      </c>
      <c r="J10021" s="21" t="s">
        <v>13017</v>
      </c>
      <c r="K10021" s="21" t="s">
        <v>13004</v>
      </c>
    </row>
    <row r="10022" s="7" customFormat="1" customHeight="1" spans="1:11">
      <c r="A10022" s="23"/>
      <c r="B10022" s="22"/>
      <c r="C10022" s="23"/>
      <c r="D10022" s="21" t="s">
        <v>1403</v>
      </c>
      <c r="E10022" s="21" t="s">
        <v>1403</v>
      </c>
      <c r="F10022" s="21" t="s">
        <v>13014</v>
      </c>
      <c r="G10022" s="25" t="s">
        <v>2341</v>
      </c>
      <c r="H10022" s="21" t="s">
        <v>13018</v>
      </c>
      <c r="I10022" s="25" t="s">
        <v>2395</v>
      </c>
      <c r="J10022" s="21" t="s">
        <v>13004</v>
      </c>
      <c r="K10022" s="21" t="s">
        <v>13004</v>
      </c>
    </row>
    <row r="10023" s="7" customFormat="1" customHeight="1" spans="1:11">
      <c r="A10023" s="23"/>
      <c r="B10023" s="22"/>
      <c r="C10023" s="23"/>
      <c r="D10023" s="21" t="s">
        <v>1403</v>
      </c>
      <c r="E10023" s="21" t="s">
        <v>1403</v>
      </c>
      <c r="F10023" s="21" t="s">
        <v>13019</v>
      </c>
      <c r="G10023" s="25" t="s">
        <v>2341</v>
      </c>
      <c r="H10023" s="21" t="s">
        <v>2342</v>
      </c>
      <c r="I10023" s="25" t="s">
        <v>2343</v>
      </c>
      <c r="J10023" s="21" t="s">
        <v>13004</v>
      </c>
      <c r="K10023" s="21" t="s">
        <v>13004</v>
      </c>
    </row>
    <row r="10024" s="7" customFormat="1" customHeight="1" spans="1:11">
      <c r="A10024" s="23"/>
      <c r="B10024" s="22"/>
      <c r="C10024" s="23"/>
      <c r="D10024" s="21" t="s">
        <v>2357</v>
      </c>
      <c r="E10024" s="21" t="s">
        <v>1403</v>
      </c>
      <c r="F10024" s="21" t="s">
        <v>1403</v>
      </c>
      <c r="G10024" s="25" t="s">
        <v>1403</v>
      </c>
      <c r="H10024" s="21" t="s">
        <v>1403</v>
      </c>
      <c r="I10024" s="25" t="s">
        <v>1403</v>
      </c>
      <c r="J10024" s="21" t="s">
        <v>1403</v>
      </c>
      <c r="K10024" s="21" t="s">
        <v>1403</v>
      </c>
    </row>
    <row r="10025" s="7" customFormat="1" customHeight="1" spans="1:11">
      <c r="A10025" s="23"/>
      <c r="B10025" s="22"/>
      <c r="C10025" s="23"/>
      <c r="D10025" s="21" t="s">
        <v>1403</v>
      </c>
      <c r="E10025" s="21" t="s">
        <v>2358</v>
      </c>
      <c r="F10025" s="21" t="s">
        <v>1403</v>
      </c>
      <c r="G10025" s="25" t="s">
        <v>1403</v>
      </c>
      <c r="H10025" s="21" t="s">
        <v>1403</v>
      </c>
      <c r="I10025" s="25" t="s">
        <v>1403</v>
      </c>
      <c r="J10025" s="21" t="s">
        <v>1403</v>
      </c>
      <c r="K10025" s="21" t="s">
        <v>1403</v>
      </c>
    </row>
    <row r="10026" s="7" customFormat="1" customHeight="1" spans="1:11">
      <c r="A10026" s="23"/>
      <c r="B10026" s="22"/>
      <c r="C10026" s="23"/>
      <c r="D10026" s="21" t="s">
        <v>1403</v>
      </c>
      <c r="E10026" s="21" t="s">
        <v>1403</v>
      </c>
      <c r="F10026" s="21" t="s">
        <v>13020</v>
      </c>
      <c r="G10026" s="25" t="s">
        <v>2341</v>
      </c>
      <c r="H10026" s="21" t="s">
        <v>6534</v>
      </c>
      <c r="I10026" s="25" t="s">
        <v>2416</v>
      </c>
      <c r="J10026" s="21" t="s">
        <v>13004</v>
      </c>
      <c r="K10026" s="21" t="s">
        <v>13004</v>
      </c>
    </row>
    <row r="10027" s="7" customFormat="1" customHeight="1" spans="1:11">
      <c r="A10027" s="23"/>
      <c r="B10027" s="22"/>
      <c r="C10027" s="23"/>
      <c r="D10027" s="21" t="s">
        <v>1403</v>
      </c>
      <c r="E10027" s="21" t="s">
        <v>1403</v>
      </c>
      <c r="F10027" s="21" t="s">
        <v>13020</v>
      </c>
      <c r="G10027" s="25" t="s">
        <v>2341</v>
      </c>
      <c r="H10027" s="21" t="s">
        <v>4000</v>
      </c>
      <c r="I10027" s="25" t="s">
        <v>2416</v>
      </c>
      <c r="J10027" s="21" t="s">
        <v>13004</v>
      </c>
      <c r="K10027" s="21" t="s">
        <v>13004</v>
      </c>
    </row>
    <row r="10028" s="7" customFormat="1" customHeight="1" spans="1:11">
      <c r="A10028" s="23"/>
      <c r="B10028" s="22"/>
      <c r="C10028" s="23"/>
      <c r="D10028" s="21" t="s">
        <v>1403</v>
      </c>
      <c r="E10028" s="21" t="s">
        <v>1403</v>
      </c>
      <c r="F10028" s="21" t="s">
        <v>13021</v>
      </c>
      <c r="G10028" s="25" t="s">
        <v>2341</v>
      </c>
      <c r="H10028" s="21" t="s">
        <v>13022</v>
      </c>
      <c r="I10028" s="25" t="s">
        <v>2581</v>
      </c>
      <c r="J10028" s="21" t="s">
        <v>13004</v>
      </c>
      <c r="K10028" s="21" t="s">
        <v>13004</v>
      </c>
    </row>
    <row r="10029" s="7" customFormat="1" customHeight="1" spans="1:11">
      <c r="A10029" s="23"/>
      <c r="B10029" s="22"/>
      <c r="C10029" s="23"/>
      <c r="D10029" s="21" t="s">
        <v>1403</v>
      </c>
      <c r="E10029" s="21" t="s">
        <v>2361</v>
      </c>
      <c r="F10029" s="21" t="s">
        <v>1403</v>
      </c>
      <c r="G10029" s="25" t="s">
        <v>1403</v>
      </c>
      <c r="H10029" s="21" t="s">
        <v>1403</v>
      </c>
      <c r="I10029" s="25" t="s">
        <v>1403</v>
      </c>
      <c r="J10029" s="21" t="s">
        <v>1403</v>
      </c>
      <c r="K10029" s="21" t="s">
        <v>1403</v>
      </c>
    </row>
    <row r="10030" s="7" customFormat="1" customHeight="1" spans="1:11">
      <c r="A10030" s="23"/>
      <c r="B10030" s="22"/>
      <c r="C10030" s="23"/>
      <c r="D10030" s="21" t="s">
        <v>1403</v>
      </c>
      <c r="E10030" s="21" t="s">
        <v>1403</v>
      </c>
      <c r="F10030" s="21" t="s">
        <v>13023</v>
      </c>
      <c r="G10030" s="25" t="s">
        <v>2354</v>
      </c>
      <c r="H10030" s="21" t="s">
        <v>13024</v>
      </c>
      <c r="I10030" s="25" t="s">
        <v>6432</v>
      </c>
      <c r="J10030" s="21" t="s">
        <v>13004</v>
      </c>
      <c r="K10030" s="21" t="s">
        <v>13004</v>
      </c>
    </row>
    <row r="10031" s="7" customFormat="1" customHeight="1" spans="1:11">
      <c r="A10031" s="23"/>
      <c r="B10031" s="22"/>
      <c r="C10031" s="23"/>
      <c r="D10031" s="21" t="s">
        <v>1403</v>
      </c>
      <c r="E10031" s="21" t="s">
        <v>1403</v>
      </c>
      <c r="F10031" s="21" t="s">
        <v>13025</v>
      </c>
      <c r="G10031" s="25" t="s">
        <v>2341</v>
      </c>
      <c r="H10031" s="21" t="s">
        <v>2342</v>
      </c>
      <c r="I10031" s="25" t="s">
        <v>2343</v>
      </c>
      <c r="J10031" s="21" t="s">
        <v>13017</v>
      </c>
      <c r="K10031" s="21" t="s">
        <v>13004</v>
      </c>
    </row>
    <row r="10032" s="7" customFormat="1" customHeight="1" spans="1:11">
      <c r="A10032" s="23"/>
      <c r="B10032" s="22"/>
      <c r="C10032" s="23"/>
      <c r="D10032" s="21" t="s">
        <v>1403</v>
      </c>
      <c r="E10032" s="21" t="s">
        <v>1403</v>
      </c>
      <c r="F10032" s="21" t="s">
        <v>13026</v>
      </c>
      <c r="G10032" s="25" t="s">
        <v>2354</v>
      </c>
      <c r="H10032" s="21" t="s">
        <v>13027</v>
      </c>
      <c r="I10032" s="25" t="s">
        <v>6432</v>
      </c>
      <c r="J10032" s="21" t="s">
        <v>13004</v>
      </c>
      <c r="K10032" s="21" t="s">
        <v>13004</v>
      </c>
    </row>
    <row r="10033" s="7" customFormat="1" customHeight="1" spans="1:11">
      <c r="A10033" s="23"/>
      <c r="B10033" s="22"/>
      <c r="C10033" s="23"/>
      <c r="D10033" s="21" t="s">
        <v>1403</v>
      </c>
      <c r="E10033" s="21" t="s">
        <v>1403</v>
      </c>
      <c r="F10033" s="21" t="s">
        <v>13025</v>
      </c>
      <c r="G10033" s="25" t="s">
        <v>2341</v>
      </c>
      <c r="H10033" s="21" t="s">
        <v>2342</v>
      </c>
      <c r="I10033" s="25" t="s">
        <v>2343</v>
      </c>
      <c r="J10033" s="21" t="s">
        <v>13004</v>
      </c>
      <c r="K10033" s="21" t="s">
        <v>13004</v>
      </c>
    </row>
    <row r="10034" s="7" customFormat="1" customHeight="1" spans="1:11">
      <c r="A10034" s="23"/>
      <c r="B10034" s="22"/>
      <c r="C10034" s="23"/>
      <c r="D10034" s="21" t="s">
        <v>1403</v>
      </c>
      <c r="E10034" s="21" t="s">
        <v>1403</v>
      </c>
      <c r="F10034" s="21" t="s">
        <v>13028</v>
      </c>
      <c r="G10034" s="25" t="s">
        <v>2341</v>
      </c>
      <c r="H10034" s="21" t="s">
        <v>13022</v>
      </c>
      <c r="I10034" s="25" t="s">
        <v>2581</v>
      </c>
      <c r="J10034" s="21" t="s">
        <v>13004</v>
      </c>
      <c r="K10034" s="21" t="s">
        <v>13004</v>
      </c>
    </row>
    <row r="10035" s="7" customFormat="1" customHeight="1" spans="1:11">
      <c r="A10035" s="23"/>
      <c r="B10035" s="22"/>
      <c r="C10035" s="23"/>
      <c r="D10035" s="21" t="s">
        <v>1403</v>
      </c>
      <c r="E10035" s="21" t="s">
        <v>1403</v>
      </c>
      <c r="F10035" s="21" t="s">
        <v>13029</v>
      </c>
      <c r="G10035" s="25" t="s">
        <v>2341</v>
      </c>
      <c r="H10035" s="21" t="s">
        <v>13022</v>
      </c>
      <c r="I10035" s="25" t="s">
        <v>2581</v>
      </c>
      <c r="J10035" s="21" t="s">
        <v>13004</v>
      </c>
      <c r="K10035" s="21" t="s">
        <v>13004</v>
      </c>
    </row>
    <row r="10036" s="7" customFormat="1" customHeight="1" spans="1:11">
      <c r="A10036" s="23"/>
      <c r="B10036" s="22"/>
      <c r="C10036" s="23"/>
      <c r="D10036" s="21" t="s">
        <v>2373</v>
      </c>
      <c r="E10036" s="21" t="s">
        <v>1403</v>
      </c>
      <c r="F10036" s="21" t="s">
        <v>1403</v>
      </c>
      <c r="G10036" s="25" t="s">
        <v>1403</v>
      </c>
      <c r="H10036" s="21" t="s">
        <v>1403</v>
      </c>
      <c r="I10036" s="25" t="s">
        <v>1403</v>
      </c>
      <c r="J10036" s="21" t="s">
        <v>1403</v>
      </c>
      <c r="K10036" s="21" t="s">
        <v>1403</v>
      </c>
    </row>
    <row r="10037" s="7" customFormat="1" customHeight="1" spans="1:11">
      <c r="A10037" s="23"/>
      <c r="B10037" s="22"/>
      <c r="C10037" s="23"/>
      <c r="D10037" s="21" t="s">
        <v>1403</v>
      </c>
      <c r="E10037" s="21" t="s">
        <v>2374</v>
      </c>
      <c r="F10037" s="21" t="s">
        <v>1403</v>
      </c>
      <c r="G10037" s="25" t="s">
        <v>1403</v>
      </c>
      <c r="H10037" s="21" t="s">
        <v>1403</v>
      </c>
      <c r="I10037" s="25" t="s">
        <v>1403</v>
      </c>
      <c r="J10037" s="21" t="s">
        <v>1403</v>
      </c>
      <c r="K10037" s="21" t="s">
        <v>1403</v>
      </c>
    </row>
    <row r="10038" s="7" customFormat="1" customHeight="1" spans="1:11">
      <c r="A10038" s="23"/>
      <c r="B10038" s="22"/>
      <c r="C10038" s="23"/>
      <c r="D10038" s="21" t="s">
        <v>1403</v>
      </c>
      <c r="E10038" s="21" t="s">
        <v>1403</v>
      </c>
      <c r="F10038" s="21" t="s">
        <v>13030</v>
      </c>
      <c r="G10038" s="25" t="s">
        <v>2354</v>
      </c>
      <c r="H10038" s="21" t="s">
        <v>2452</v>
      </c>
      <c r="I10038" s="25" t="s">
        <v>2343</v>
      </c>
      <c r="J10038" s="21" t="s">
        <v>13004</v>
      </c>
      <c r="K10038" s="21" t="s">
        <v>13004</v>
      </c>
    </row>
    <row r="10039" s="7" customFormat="1" customHeight="1" spans="1:11">
      <c r="A10039" s="23"/>
      <c r="B10039" s="22"/>
      <c r="C10039" s="23"/>
      <c r="D10039" s="21" t="s">
        <v>1403</v>
      </c>
      <c r="E10039" s="21" t="s">
        <v>1403</v>
      </c>
      <c r="F10039" s="21" t="s">
        <v>13030</v>
      </c>
      <c r="G10039" s="25" t="s">
        <v>2354</v>
      </c>
      <c r="H10039" s="21" t="s">
        <v>2394</v>
      </c>
      <c r="I10039" s="25" t="s">
        <v>2343</v>
      </c>
      <c r="J10039" s="21" t="s">
        <v>13017</v>
      </c>
      <c r="K10039" s="21" t="s">
        <v>13004</v>
      </c>
    </row>
    <row r="10040" s="7" customFormat="1" customHeight="1" spans="1:11">
      <c r="A10040" s="21" t="s">
        <v>13031</v>
      </c>
      <c r="B10040" s="24" t="s">
        <v>13032</v>
      </c>
      <c r="C10040" s="21" t="s">
        <v>13033</v>
      </c>
      <c r="D10040" s="23"/>
      <c r="E10040" s="23"/>
      <c r="F10040" s="23"/>
      <c r="G10040" s="22"/>
      <c r="H10040" s="23"/>
      <c r="I10040" s="22"/>
      <c r="J10040" s="23"/>
      <c r="K10040" s="23"/>
    </row>
    <row r="10041" s="7" customFormat="1" customHeight="1" spans="1:11">
      <c r="A10041" s="23"/>
      <c r="B10041" s="22"/>
      <c r="C10041" s="23"/>
      <c r="D10041" s="21" t="s">
        <v>2338</v>
      </c>
      <c r="E10041" s="21" t="s">
        <v>1403</v>
      </c>
      <c r="F10041" s="21" t="s">
        <v>1403</v>
      </c>
      <c r="G10041" s="25" t="s">
        <v>1403</v>
      </c>
      <c r="H10041" s="21" t="s">
        <v>1403</v>
      </c>
      <c r="I10041" s="25" t="s">
        <v>1403</v>
      </c>
      <c r="J10041" s="21" t="s">
        <v>1403</v>
      </c>
      <c r="K10041" s="21" t="s">
        <v>1403</v>
      </c>
    </row>
    <row r="10042" s="7" customFormat="1" customHeight="1" spans="1:11">
      <c r="A10042" s="23"/>
      <c r="B10042" s="22"/>
      <c r="C10042" s="23"/>
      <c r="D10042" s="21" t="s">
        <v>1403</v>
      </c>
      <c r="E10042" s="21" t="s">
        <v>2339</v>
      </c>
      <c r="F10042" s="21" t="s">
        <v>1403</v>
      </c>
      <c r="G10042" s="25" t="s">
        <v>1403</v>
      </c>
      <c r="H10042" s="21" t="s">
        <v>1403</v>
      </c>
      <c r="I10042" s="25" t="s">
        <v>1403</v>
      </c>
      <c r="J10042" s="21" t="s">
        <v>1403</v>
      </c>
      <c r="K10042" s="21" t="s">
        <v>1403</v>
      </c>
    </row>
    <row r="10043" s="7" customFormat="1" customHeight="1" spans="1:11">
      <c r="A10043" s="23"/>
      <c r="B10043" s="22"/>
      <c r="C10043" s="23"/>
      <c r="D10043" s="21" t="s">
        <v>1403</v>
      </c>
      <c r="E10043" s="21" t="s">
        <v>1403</v>
      </c>
      <c r="F10043" s="21" t="s">
        <v>13034</v>
      </c>
      <c r="G10043" s="25" t="s">
        <v>2341</v>
      </c>
      <c r="H10043" s="21" t="s">
        <v>4000</v>
      </c>
      <c r="I10043" s="25" t="s">
        <v>2384</v>
      </c>
      <c r="J10043" s="21" t="s">
        <v>13035</v>
      </c>
      <c r="K10043" s="21" t="s">
        <v>13036</v>
      </c>
    </row>
    <row r="10044" s="7" customFormat="1" customHeight="1" spans="1:11">
      <c r="A10044" s="23"/>
      <c r="B10044" s="22"/>
      <c r="C10044" s="23"/>
      <c r="D10044" s="21" t="s">
        <v>2357</v>
      </c>
      <c r="E10044" s="21" t="s">
        <v>1403</v>
      </c>
      <c r="F10044" s="21" t="s">
        <v>1403</v>
      </c>
      <c r="G10044" s="25" t="s">
        <v>1403</v>
      </c>
      <c r="H10044" s="21" t="s">
        <v>1403</v>
      </c>
      <c r="I10044" s="25" t="s">
        <v>1403</v>
      </c>
      <c r="J10044" s="21" t="s">
        <v>1403</v>
      </c>
      <c r="K10044" s="21" t="s">
        <v>1403</v>
      </c>
    </row>
    <row r="10045" s="7" customFormat="1" customHeight="1" spans="1:11">
      <c r="A10045" s="23"/>
      <c r="B10045" s="22"/>
      <c r="C10045" s="23"/>
      <c r="D10045" s="21" t="s">
        <v>1403</v>
      </c>
      <c r="E10045" s="21" t="s">
        <v>2358</v>
      </c>
      <c r="F10045" s="21" t="s">
        <v>1403</v>
      </c>
      <c r="G10045" s="25" t="s">
        <v>1403</v>
      </c>
      <c r="H10045" s="21" t="s">
        <v>1403</v>
      </c>
      <c r="I10045" s="25" t="s">
        <v>1403</v>
      </c>
      <c r="J10045" s="21" t="s">
        <v>1403</v>
      </c>
      <c r="K10045" s="21" t="s">
        <v>1403</v>
      </c>
    </row>
    <row r="10046" s="7" customFormat="1" customHeight="1" spans="1:11">
      <c r="A10046" s="23"/>
      <c r="B10046" s="22"/>
      <c r="C10046" s="23"/>
      <c r="D10046" s="21" t="s">
        <v>1403</v>
      </c>
      <c r="E10046" s="21" t="s">
        <v>1403</v>
      </c>
      <c r="F10046" s="21" t="s">
        <v>13037</v>
      </c>
      <c r="G10046" s="25" t="s">
        <v>2341</v>
      </c>
      <c r="H10046" s="21" t="s">
        <v>2342</v>
      </c>
      <c r="I10046" s="25" t="s">
        <v>2343</v>
      </c>
      <c r="J10046" s="21" t="s">
        <v>13035</v>
      </c>
      <c r="K10046" s="21" t="s">
        <v>13036</v>
      </c>
    </row>
    <row r="10047" s="7" customFormat="1" customHeight="1" spans="1:11">
      <c r="A10047" s="23"/>
      <c r="B10047" s="22"/>
      <c r="C10047" s="23"/>
      <c r="D10047" s="21" t="s">
        <v>2373</v>
      </c>
      <c r="E10047" s="21" t="s">
        <v>1403</v>
      </c>
      <c r="F10047" s="21" t="s">
        <v>1403</v>
      </c>
      <c r="G10047" s="25" t="s">
        <v>1403</v>
      </c>
      <c r="H10047" s="21" t="s">
        <v>1403</v>
      </c>
      <c r="I10047" s="25" t="s">
        <v>1403</v>
      </c>
      <c r="J10047" s="21" t="s">
        <v>1403</v>
      </c>
      <c r="K10047" s="21" t="s">
        <v>1403</v>
      </c>
    </row>
    <row r="10048" s="7" customFormat="1" customHeight="1" spans="1:11">
      <c r="A10048" s="23"/>
      <c r="B10048" s="22"/>
      <c r="C10048" s="23"/>
      <c r="D10048" s="21" t="s">
        <v>1403</v>
      </c>
      <c r="E10048" s="21" t="s">
        <v>2374</v>
      </c>
      <c r="F10048" s="21" t="s">
        <v>1403</v>
      </c>
      <c r="G10048" s="25" t="s">
        <v>1403</v>
      </c>
      <c r="H10048" s="21" t="s">
        <v>1403</v>
      </c>
      <c r="I10048" s="25" t="s">
        <v>1403</v>
      </c>
      <c r="J10048" s="21" t="s">
        <v>1403</v>
      </c>
      <c r="K10048" s="21" t="s">
        <v>1403</v>
      </c>
    </row>
    <row r="10049" s="7" customFormat="1" customHeight="1" spans="1:11">
      <c r="A10049" s="23"/>
      <c r="B10049" s="22"/>
      <c r="C10049" s="23"/>
      <c r="D10049" s="21" t="s">
        <v>1403</v>
      </c>
      <c r="E10049" s="21" t="s">
        <v>1403</v>
      </c>
      <c r="F10049" s="21" t="s">
        <v>13038</v>
      </c>
      <c r="G10049" s="25" t="s">
        <v>2354</v>
      </c>
      <c r="H10049" s="21" t="s">
        <v>2394</v>
      </c>
      <c r="I10049" s="25" t="s">
        <v>2343</v>
      </c>
      <c r="J10049" s="21" t="s">
        <v>13035</v>
      </c>
      <c r="K10049" s="21" t="s">
        <v>13036</v>
      </c>
    </row>
    <row r="10050" s="7" customFormat="1" customHeight="1" spans="1:11">
      <c r="A10050" s="21" t="s">
        <v>13039</v>
      </c>
      <c r="B10050" s="24" t="s">
        <v>13040</v>
      </c>
      <c r="C10050" s="21" t="s">
        <v>13041</v>
      </c>
      <c r="D10050" s="23"/>
      <c r="E10050" s="23"/>
      <c r="F10050" s="23"/>
      <c r="G10050" s="22"/>
      <c r="H10050" s="23"/>
      <c r="I10050" s="22"/>
      <c r="J10050" s="23"/>
      <c r="K10050" s="23"/>
    </row>
    <row r="10051" s="7" customFormat="1" customHeight="1" spans="1:11">
      <c r="A10051" s="23"/>
      <c r="B10051" s="22"/>
      <c r="C10051" s="23"/>
      <c r="D10051" s="21" t="s">
        <v>2338</v>
      </c>
      <c r="E10051" s="21" t="s">
        <v>1403</v>
      </c>
      <c r="F10051" s="21" t="s">
        <v>1403</v>
      </c>
      <c r="G10051" s="25" t="s">
        <v>1403</v>
      </c>
      <c r="H10051" s="21" t="s">
        <v>1403</v>
      </c>
      <c r="I10051" s="25" t="s">
        <v>1403</v>
      </c>
      <c r="J10051" s="21" t="s">
        <v>1403</v>
      </c>
      <c r="K10051" s="21" t="s">
        <v>1403</v>
      </c>
    </row>
    <row r="10052" s="7" customFormat="1" customHeight="1" spans="1:11">
      <c r="A10052" s="23"/>
      <c r="B10052" s="22"/>
      <c r="C10052" s="23"/>
      <c r="D10052" s="21" t="s">
        <v>1403</v>
      </c>
      <c r="E10052" s="21" t="s">
        <v>2339</v>
      </c>
      <c r="F10052" s="21" t="s">
        <v>1403</v>
      </c>
      <c r="G10052" s="25" t="s">
        <v>1403</v>
      </c>
      <c r="H10052" s="21" t="s">
        <v>1403</v>
      </c>
      <c r="I10052" s="25" t="s">
        <v>1403</v>
      </c>
      <c r="J10052" s="21" t="s">
        <v>1403</v>
      </c>
      <c r="K10052" s="21" t="s">
        <v>1403</v>
      </c>
    </row>
    <row r="10053" s="7" customFormat="1" customHeight="1" spans="1:11">
      <c r="A10053" s="23"/>
      <c r="B10053" s="22"/>
      <c r="C10053" s="23"/>
      <c r="D10053" s="21" t="s">
        <v>1403</v>
      </c>
      <c r="E10053" s="21" t="s">
        <v>1403</v>
      </c>
      <c r="F10053" s="21" t="s">
        <v>12595</v>
      </c>
      <c r="G10053" s="25" t="s">
        <v>2341</v>
      </c>
      <c r="H10053" s="21" t="s">
        <v>2603</v>
      </c>
      <c r="I10053" s="25" t="s">
        <v>2516</v>
      </c>
      <c r="J10053" s="21" t="s">
        <v>12541</v>
      </c>
      <c r="K10053" s="21" t="s">
        <v>13042</v>
      </c>
    </row>
    <row r="10054" s="7" customFormat="1" customHeight="1" spans="1:11">
      <c r="A10054" s="23"/>
      <c r="B10054" s="22"/>
      <c r="C10054" s="23"/>
      <c r="D10054" s="21" t="s">
        <v>1403</v>
      </c>
      <c r="E10054" s="21" t="s">
        <v>1403</v>
      </c>
      <c r="F10054" s="21" t="s">
        <v>13043</v>
      </c>
      <c r="G10054" s="25" t="s">
        <v>2341</v>
      </c>
      <c r="H10054" s="21" t="s">
        <v>13044</v>
      </c>
      <c r="I10054" s="25" t="s">
        <v>2516</v>
      </c>
      <c r="J10054" s="21" t="s">
        <v>12526</v>
      </c>
      <c r="K10054" s="21" t="s">
        <v>13042</v>
      </c>
    </row>
    <row r="10055" s="7" customFormat="1" customHeight="1" spans="1:11">
      <c r="A10055" s="23"/>
      <c r="B10055" s="22"/>
      <c r="C10055" s="23"/>
      <c r="D10055" s="21" t="s">
        <v>1403</v>
      </c>
      <c r="E10055" s="21" t="s">
        <v>1403</v>
      </c>
      <c r="F10055" s="21" t="s">
        <v>12527</v>
      </c>
      <c r="G10055" s="25" t="s">
        <v>2341</v>
      </c>
      <c r="H10055" s="21" t="s">
        <v>13045</v>
      </c>
      <c r="I10055" s="25" t="s">
        <v>2516</v>
      </c>
      <c r="J10055" s="21" t="s">
        <v>13046</v>
      </c>
      <c r="K10055" s="21" t="s">
        <v>13047</v>
      </c>
    </row>
    <row r="10056" s="7" customFormat="1" customHeight="1" spans="1:11">
      <c r="A10056" s="23"/>
      <c r="B10056" s="22"/>
      <c r="C10056" s="23"/>
      <c r="D10056" s="21" t="s">
        <v>1403</v>
      </c>
      <c r="E10056" s="21" t="s">
        <v>1403</v>
      </c>
      <c r="F10056" s="21" t="s">
        <v>12530</v>
      </c>
      <c r="G10056" s="25" t="s">
        <v>2341</v>
      </c>
      <c r="H10056" s="21" t="s">
        <v>2342</v>
      </c>
      <c r="I10056" s="25" t="s">
        <v>2343</v>
      </c>
      <c r="J10056" s="21" t="s">
        <v>13048</v>
      </c>
      <c r="K10056" s="21" t="s">
        <v>13047</v>
      </c>
    </row>
    <row r="10057" s="7" customFormat="1" customHeight="1" spans="1:11">
      <c r="A10057" s="23"/>
      <c r="B10057" s="22"/>
      <c r="C10057" s="23"/>
      <c r="D10057" s="21" t="s">
        <v>1403</v>
      </c>
      <c r="E10057" s="21" t="s">
        <v>2352</v>
      </c>
      <c r="F10057" s="21" t="s">
        <v>1403</v>
      </c>
      <c r="G10057" s="25" t="s">
        <v>1403</v>
      </c>
      <c r="H10057" s="21" t="s">
        <v>1403</v>
      </c>
      <c r="I10057" s="25" t="s">
        <v>1403</v>
      </c>
      <c r="J10057" s="21" t="s">
        <v>1403</v>
      </c>
      <c r="K10057" s="21" t="s">
        <v>1403</v>
      </c>
    </row>
    <row r="10058" s="7" customFormat="1" customHeight="1" spans="1:11">
      <c r="A10058" s="23"/>
      <c r="B10058" s="22"/>
      <c r="C10058" s="23"/>
      <c r="D10058" s="21" t="s">
        <v>1403</v>
      </c>
      <c r="E10058" s="21" t="s">
        <v>1403</v>
      </c>
      <c r="F10058" s="21" t="s">
        <v>12535</v>
      </c>
      <c r="G10058" s="25" t="s">
        <v>2341</v>
      </c>
      <c r="H10058" s="21" t="s">
        <v>2342</v>
      </c>
      <c r="I10058" s="25" t="s">
        <v>2343</v>
      </c>
      <c r="J10058" s="21" t="s">
        <v>12536</v>
      </c>
      <c r="K10058" s="21" t="s">
        <v>12780</v>
      </c>
    </row>
    <row r="10059" s="7" customFormat="1" customHeight="1" spans="1:11">
      <c r="A10059" s="23"/>
      <c r="B10059" s="22"/>
      <c r="C10059" s="23"/>
      <c r="D10059" s="21" t="s">
        <v>1403</v>
      </c>
      <c r="E10059" s="21" t="s">
        <v>1403</v>
      </c>
      <c r="F10059" s="21" t="s">
        <v>12531</v>
      </c>
      <c r="G10059" s="25" t="s">
        <v>2341</v>
      </c>
      <c r="H10059" s="21" t="s">
        <v>2342</v>
      </c>
      <c r="I10059" s="25" t="s">
        <v>2343</v>
      </c>
      <c r="J10059" s="21" t="s">
        <v>12532</v>
      </c>
      <c r="K10059" s="21" t="s">
        <v>12780</v>
      </c>
    </row>
    <row r="10060" s="7" customFormat="1" customHeight="1" spans="1:11">
      <c r="A10060" s="23"/>
      <c r="B10060" s="22"/>
      <c r="C10060" s="23"/>
      <c r="D10060" s="21" t="s">
        <v>1403</v>
      </c>
      <c r="E10060" s="21" t="s">
        <v>2389</v>
      </c>
      <c r="F10060" s="21" t="s">
        <v>1403</v>
      </c>
      <c r="G10060" s="25" t="s">
        <v>1403</v>
      </c>
      <c r="H10060" s="21" t="s">
        <v>1403</v>
      </c>
      <c r="I10060" s="25" t="s">
        <v>1403</v>
      </c>
      <c r="J10060" s="21" t="s">
        <v>1403</v>
      </c>
      <c r="K10060" s="21" t="s">
        <v>1403</v>
      </c>
    </row>
    <row r="10061" s="7" customFormat="1" customHeight="1" spans="1:11">
      <c r="A10061" s="23"/>
      <c r="B10061" s="22"/>
      <c r="C10061" s="23"/>
      <c r="D10061" s="21" t="s">
        <v>1403</v>
      </c>
      <c r="E10061" s="21" t="s">
        <v>1403</v>
      </c>
      <c r="F10061" s="21" t="s">
        <v>13049</v>
      </c>
      <c r="G10061" s="25" t="s">
        <v>2341</v>
      </c>
      <c r="H10061" s="21" t="s">
        <v>13050</v>
      </c>
      <c r="I10061" s="25" t="s">
        <v>2343</v>
      </c>
      <c r="J10061" s="21" t="s">
        <v>13051</v>
      </c>
      <c r="K10061" s="21" t="s">
        <v>13052</v>
      </c>
    </row>
    <row r="10062" s="7" customFormat="1" customHeight="1" spans="1:11">
      <c r="A10062" s="23"/>
      <c r="B10062" s="22"/>
      <c r="C10062" s="23"/>
      <c r="D10062" s="21" t="s">
        <v>1403</v>
      </c>
      <c r="E10062" s="21" t="s">
        <v>2949</v>
      </c>
      <c r="F10062" s="21" t="s">
        <v>1403</v>
      </c>
      <c r="G10062" s="25" t="s">
        <v>1403</v>
      </c>
      <c r="H10062" s="21" t="s">
        <v>1403</v>
      </c>
      <c r="I10062" s="25" t="s">
        <v>1403</v>
      </c>
      <c r="J10062" s="21" t="s">
        <v>1403</v>
      </c>
      <c r="K10062" s="21" t="s">
        <v>1403</v>
      </c>
    </row>
    <row r="10063" s="7" customFormat="1" customHeight="1" spans="1:11">
      <c r="A10063" s="23"/>
      <c r="B10063" s="22"/>
      <c r="C10063" s="23"/>
      <c r="D10063" s="21" t="s">
        <v>1403</v>
      </c>
      <c r="E10063" s="21" t="s">
        <v>1403</v>
      </c>
      <c r="F10063" s="21" t="s">
        <v>13053</v>
      </c>
      <c r="G10063" s="25" t="s">
        <v>2341</v>
      </c>
      <c r="H10063" s="21" t="s">
        <v>2342</v>
      </c>
      <c r="I10063" s="25" t="s">
        <v>2343</v>
      </c>
      <c r="J10063" s="21" t="s">
        <v>13053</v>
      </c>
      <c r="K10063" s="21" t="s">
        <v>13052</v>
      </c>
    </row>
    <row r="10064" s="7" customFormat="1" customHeight="1" spans="1:11">
      <c r="A10064" s="23"/>
      <c r="B10064" s="22"/>
      <c r="C10064" s="23"/>
      <c r="D10064" s="21" t="s">
        <v>2357</v>
      </c>
      <c r="E10064" s="21" t="s">
        <v>1403</v>
      </c>
      <c r="F10064" s="21" t="s">
        <v>1403</v>
      </c>
      <c r="G10064" s="25" t="s">
        <v>1403</v>
      </c>
      <c r="H10064" s="21" t="s">
        <v>1403</v>
      </c>
      <c r="I10064" s="25" t="s">
        <v>1403</v>
      </c>
      <c r="J10064" s="21" t="s">
        <v>1403</v>
      </c>
      <c r="K10064" s="21" t="s">
        <v>1403</v>
      </c>
    </row>
    <row r="10065" s="7" customFormat="1" customHeight="1" spans="1:11">
      <c r="A10065" s="23"/>
      <c r="B10065" s="22"/>
      <c r="C10065" s="23"/>
      <c r="D10065" s="21" t="s">
        <v>1403</v>
      </c>
      <c r="E10065" s="21" t="s">
        <v>2550</v>
      </c>
      <c r="F10065" s="21" t="s">
        <v>1403</v>
      </c>
      <c r="G10065" s="25" t="s">
        <v>1403</v>
      </c>
      <c r="H10065" s="21" t="s">
        <v>1403</v>
      </c>
      <c r="I10065" s="25" t="s">
        <v>1403</v>
      </c>
      <c r="J10065" s="21" t="s">
        <v>1403</v>
      </c>
      <c r="K10065" s="21" t="s">
        <v>1403</v>
      </c>
    </row>
    <row r="10066" s="7" customFormat="1" customHeight="1" spans="1:11">
      <c r="A10066" s="23"/>
      <c r="B10066" s="22"/>
      <c r="C10066" s="23"/>
      <c r="D10066" s="21" t="s">
        <v>1403</v>
      </c>
      <c r="E10066" s="21" t="s">
        <v>2358</v>
      </c>
      <c r="F10066" s="21" t="s">
        <v>1403</v>
      </c>
      <c r="G10066" s="25" t="s">
        <v>1403</v>
      </c>
      <c r="H10066" s="21" t="s">
        <v>1403</v>
      </c>
      <c r="I10066" s="25" t="s">
        <v>1403</v>
      </c>
      <c r="J10066" s="21" t="s">
        <v>1403</v>
      </c>
      <c r="K10066" s="21" t="s">
        <v>1403</v>
      </c>
    </row>
    <row r="10067" s="7" customFormat="1" customHeight="1" spans="1:11">
      <c r="A10067" s="23"/>
      <c r="B10067" s="22"/>
      <c r="C10067" s="23"/>
      <c r="D10067" s="21" t="s">
        <v>1403</v>
      </c>
      <c r="E10067" s="21" t="s">
        <v>2361</v>
      </c>
      <c r="F10067" s="21" t="s">
        <v>1403</v>
      </c>
      <c r="G10067" s="25" t="s">
        <v>1403</v>
      </c>
      <c r="H10067" s="21" t="s">
        <v>1403</v>
      </c>
      <c r="I10067" s="25" t="s">
        <v>1403</v>
      </c>
      <c r="J10067" s="21" t="s">
        <v>1403</v>
      </c>
      <c r="K10067" s="21" t="s">
        <v>1403</v>
      </c>
    </row>
    <row r="10068" s="7" customFormat="1" customHeight="1" spans="1:11">
      <c r="A10068" s="23"/>
      <c r="B10068" s="22"/>
      <c r="C10068" s="23"/>
      <c r="D10068" s="21" t="s">
        <v>1403</v>
      </c>
      <c r="E10068" s="21" t="s">
        <v>1403</v>
      </c>
      <c r="F10068" s="21" t="s">
        <v>12543</v>
      </c>
      <c r="G10068" s="25" t="s">
        <v>2341</v>
      </c>
      <c r="H10068" s="21" t="s">
        <v>2342</v>
      </c>
      <c r="I10068" s="25" t="s">
        <v>2343</v>
      </c>
      <c r="J10068" s="21" t="s">
        <v>12783</v>
      </c>
      <c r="K10068" s="21" t="s">
        <v>12780</v>
      </c>
    </row>
    <row r="10069" s="7" customFormat="1" customHeight="1" spans="1:11">
      <c r="A10069" s="23"/>
      <c r="B10069" s="22"/>
      <c r="C10069" s="23"/>
      <c r="D10069" s="21" t="s">
        <v>1403</v>
      </c>
      <c r="E10069" s="21" t="s">
        <v>1403</v>
      </c>
      <c r="F10069" s="21" t="s">
        <v>13054</v>
      </c>
      <c r="G10069" s="25" t="s">
        <v>2341</v>
      </c>
      <c r="H10069" s="21" t="s">
        <v>2376</v>
      </c>
      <c r="I10069" s="25" t="s">
        <v>2343</v>
      </c>
      <c r="J10069" s="21" t="s">
        <v>13054</v>
      </c>
      <c r="K10069" s="21" t="s">
        <v>13055</v>
      </c>
    </row>
    <row r="10070" s="7" customFormat="1" customHeight="1" spans="1:11">
      <c r="A10070" s="23"/>
      <c r="B10070" s="22"/>
      <c r="C10070" s="23"/>
      <c r="D10070" s="21" t="s">
        <v>1403</v>
      </c>
      <c r="E10070" s="21" t="s">
        <v>2578</v>
      </c>
      <c r="F10070" s="21" t="s">
        <v>1403</v>
      </c>
      <c r="G10070" s="25" t="s">
        <v>1403</v>
      </c>
      <c r="H10070" s="21" t="s">
        <v>1403</v>
      </c>
      <c r="I10070" s="25" t="s">
        <v>1403</v>
      </c>
      <c r="J10070" s="21" t="s">
        <v>1403</v>
      </c>
      <c r="K10070" s="21" t="s">
        <v>1403</v>
      </c>
    </row>
    <row r="10071" s="7" customFormat="1" customHeight="1" spans="1:11">
      <c r="A10071" s="23"/>
      <c r="B10071" s="22"/>
      <c r="C10071" s="23"/>
      <c r="D10071" s="21" t="s">
        <v>2373</v>
      </c>
      <c r="E10071" s="21" t="s">
        <v>1403</v>
      </c>
      <c r="F10071" s="21" t="s">
        <v>1403</v>
      </c>
      <c r="G10071" s="25" t="s">
        <v>1403</v>
      </c>
      <c r="H10071" s="21" t="s">
        <v>1403</v>
      </c>
      <c r="I10071" s="25" t="s">
        <v>1403</v>
      </c>
      <c r="J10071" s="21" t="s">
        <v>1403</v>
      </c>
      <c r="K10071" s="21" t="s">
        <v>1403</v>
      </c>
    </row>
    <row r="10072" s="7" customFormat="1" customHeight="1" spans="1:11">
      <c r="A10072" s="23"/>
      <c r="B10072" s="22"/>
      <c r="C10072" s="23"/>
      <c r="D10072" s="21" t="s">
        <v>1403</v>
      </c>
      <c r="E10072" s="21" t="s">
        <v>2374</v>
      </c>
      <c r="F10072" s="21" t="s">
        <v>1403</v>
      </c>
      <c r="G10072" s="25" t="s">
        <v>1403</v>
      </c>
      <c r="H10072" s="21" t="s">
        <v>1403</v>
      </c>
      <c r="I10072" s="25" t="s">
        <v>1403</v>
      </c>
      <c r="J10072" s="21" t="s">
        <v>1403</v>
      </c>
      <c r="K10072" s="21" t="s">
        <v>1403</v>
      </c>
    </row>
    <row r="10073" s="7" customFormat="1" customHeight="1" spans="1:11">
      <c r="A10073" s="23"/>
      <c r="B10073" s="22"/>
      <c r="C10073" s="23"/>
      <c r="D10073" s="21" t="s">
        <v>1403</v>
      </c>
      <c r="E10073" s="21" t="s">
        <v>1403</v>
      </c>
      <c r="F10073" s="21" t="s">
        <v>2755</v>
      </c>
      <c r="G10073" s="25" t="s">
        <v>2341</v>
      </c>
      <c r="H10073" s="21" t="s">
        <v>2394</v>
      </c>
      <c r="I10073" s="25" t="s">
        <v>2343</v>
      </c>
      <c r="J10073" s="21" t="s">
        <v>12683</v>
      </c>
      <c r="K10073" s="21" t="s">
        <v>2397</v>
      </c>
    </row>
    <row r="10074" s="7" customFormat="1" customHeight="1" spans="1:11">
      <c r="A10074" s="21" t="s">
        <v>13056</v>
      </c>
      <c r="B10074" s="24" t="s">
        <v>13057</v>
      </c>
      <c r="C10074" s="21" t="s">
        <v>13058</v>
      </c>
      <c r="D10074" s="23"/>
      <c r="E10074" s="23"/>
      <c r="F10074" s="23"/>
      <c r="G10074" s="22"/>
      <c r="H10074" s="23"/>
      <c r="I10074" s="22"/>
      <c r="J10074" s="23"/>
      <c r="K10074" s="23"/>
    </row>
    <row r="10075" s="7" customFormat="1" customHeight="1" spans="1:11">
      <c r="A10075" s="23"/>
      <c r="B10075" s="22"/>
      <c r="C10075" s="23"/>
      <c r="D10075" s="21" t="s">
        <v>2338</v>
      </c>
      <c r="E10075" s="21" t="s">
        <v>1403</v>
      </c>
      <c r="F10075" s="21" t="s">
        <v>1403</v>
      </c>
      <c r="G10075" s="25" t="s">
        <v>1403</v>
      </c>
      <c r="H10075" s="21" t="s">
        <v>1403</v>
      </c>
      <c r="I10075" s="25" t="s">
        <v>1403</v>
      </c>
      <c r="J10075" s="21" t="s">
        <v>1403</v>
      </c>
      <c r="K10075" s="21" t="s">
        <v>1403</v>
      </c>
    </row>
    <row r="10076" s="7" customFormat="1" customHeight="1" spans="1:11">
      <c r="A10076" s="23"/>
      <c r="B10076" s="22"/>
      <c r="C10076" s="23"/>
      <c r="D10076" s="21" t="s">
        <v>1403</v>
      </c>
      <c r="E10076" s="21" t="s">
        <v>2339</v>
      </c>
      <c r="F10076" s="21" t="s">
        <v>1403</v>
      </c>
      <c r="G10076" s="25" t="s">
        <v>1403</v>
      </c>
      <c r="H10076" s="21" t="s">
        <v>1403</v>
      </c>
      <c r="I10076" s="25" t="s">
        <v>1403</v>
      </c>
      <c r="J10076" s="21" t="s">
        <v>1403</v>
      </c>
      <c r="K10076" s="21" t="s">
        <v>1403</v>
      </c>
    </row>
    <row r="10077" s="7" customFormat="1" customHeight="1" spans="1:11">
      <c r="A10077" s="23"/>
      <c r="B10077" s="22"/>
      <c r="C10077" s="23"/>
      <c r="D10077" s="21" t="s">
        <v>1403</v>
      </c>
      <c r="E10077" s="21" t="s">
        <v>1403</v>
      </c>
      <c r="F10077" s="21" t="s">
        <v>3374</v>
      </c>
      <c r="G10077" s="25" t="s">
        <v>2341</v>
      </c>
      <c r="H10077" s="21" t="s">
        <v>2355</v>
      </c>
      <c r="I10077" s="25" t="s">
        <v>2384</v>
      </c>
      <c r="J10077" s="21" t="s">
        <v>13058</v>
      </c>
      <c r="K10077" s="21" t="s">
        <v>13059</v>
      </c>
    </row>
    <row r="10078" s="7" customFormat="1" customHeight="1" spans="1:11">
      <c r="A10078" s="23"/>
      <c r="B10078" s="22"/>
      <c r="C10078" s="23"/>
      <c r="D10078" s="21" t="s">
        <v>2357</v>
      </c>
      <c r="E10078" s="21" t="s">
        <v>1403</v>
      </c>
      <c r="F10078" s="21" t="s">
        <v>1403</v>
      </c>
      <c r="G10078" s="25" t="s">
        <v>1403</v>
      </c>
      <c r="H10078" s="21" t="s">
        <v>1403</v>
      </c>
      <c r="I10078" s="25" t="s">
        <v>1403</v>
      </c>
      <c r="J10078" s="21" t="s">
        <v>1403</v>
      </c>
      <c r="K10078" s="21" t="s">
        <v>1403</v>
      </c>
    </row>
    <row r="10079" s="7" customFormat="1" customHeight="1" spans="1:11">
      <c r="A10079" s="23"/>
      <c r="B10079" s="22"/>
      <c r="C10079" s="23"/>
      <c r="D10079" s="21" t="s">
        <v>1403</v>
      </c>
      <c r="E10079" s="21" t="s">
        <v>2358</v>
      </c>
      <c r="F10079" s="21" t="s">
        <v>1403</v>
      </c>
      <c r="G10079" s="25" t="s">
        <v>1403</v>
      </c>
      <c r="H10079" s="21" t="s">
        <v>1403</v>
      </c>
      <c r="I10079" s="25" t="s">
        <v>1403</v>
      </c>
      <c r="J10079" s="21" t="s">
        <v>1403</v>
      </c>
      <c r="K10079" s="21" t="s">
        <v>1403</v>
      </c>
    </row>
    <row r="10080" s="7" customFormat="1" customHeight="1" spans="1:11">
      <c r="A10080" s="23"/>
      <c r="B10080" s="22"/>
      <c r="C10080" s="23"/>
      <c r="D10080" s="21" t="s">
        <v>1403</v>
      </c>
      <c r="E10080" s="21" t="s">
        <v>1403</v>
      </c>
      <c r="F10080" s="21" t="s">
        <v>13060</v>
      </c>
      <c r="G10080" s="25" t="s">
        <v>2341</v>
      </c>
      <c r="H10080" s="21" t="s">
        <v>2342</v>
      </c>
      <c r="I10080" s="25" t="s">
        <v>2343</v>
      </c>
      <c r="J10080" s="21" t="s">
        <v>13058</v>
      </c>
      <c r="K10080" s="21" t="s">
        <v>13059</v>
      </c>
    </row>
    <row r="10081" s="7" customFormat="1" customHeight="1" spans="1:11">
      <c r="A10081" s="23"/>
      <c r="B10081" s="22"/>
      <c r="C10081" s="23"/>
      <c r="D10081" s="21" t="s">
        <v>2373</v>
      </c>
      <c r="E10081" s="21" t="s">
        <v>1403</v>
      </c>
      <c r="F10081" s="21" t="s">
        <v>1403</v>
      </c>
      <c r="G10081" s="25" t="s">
        <v>1403</v>
      </c>
      <c r="H10081" s="21" t="s">
        <v>1403</v>
      </c>
      <c r="I10081" s="25" t="s">
        <v>1403</v>
      </c>
      <c r="J10081" s="21" t="s">
        <v>1403</v>
      </c>
      <c r="K10081" s="21" t="s">
        <v>1403</v>
      </c>
    </row>
    <row r="10082" s="7" customFormat="1" customHeight="1" spans="1:11">
      <c r="A10082" s="23"/>
      <c r="B10082" s="22"/>
      <c r="C10082" s="23"/>
      <c r="D10082" s="21" t="s">
        <v>1403</v>
      </c>
      <c r="E10082" s="21" t="s">
        <v>2374</v>
      </c>
      <c r="F10082" s="21" t="s">
        <v>1403</v>
      </c>
      <c r="G10082" s="25" t="s">
        <v>1403</v>
      </c>
      <c r="H10082" s="21" t="s">
        <v>1403</v>
      </c>
      <c r="I10082" s="25" t="s">
        <v>1403</v>
      </c>
      <c r="J10082" s="21" t="s">
        <v>1403</v>
      </c>
      <c r="K10082" s="21" t="s">
        <v>1403</v>
      </c>
    </row>
    <row r="10083" s="7" customFormat="1" customHeight="1" spans="1:11">
      <c r="A10083" s="23"/>
      <c r="B10083" s="22"/>
      <c r="C10083" s="23"/>
      <c r="D10083" s="21" t="s">
        <v>1403</v>
      </c>
      <c r="E10083" s="21" t="s">
        <v>1403</v>
      </c>
      <c r="F10083" s="21" t="s">
        <v>13061</v>
      </c>
      <c r="G10083" s="25" t="s">
        <v>2341</v>
      </c>
      <c r="H10083" s="21" t="s">
        <v>2342</v>
      </c>
      <c r="I10083" s="25" t="s">
        <v>2343</v>
      </c>
      <c r="J10083" s="21" t="s">
        <v>13058</v>
      </c>
      <c r="K10083" s="21" t="s">
        <v>13059</v>
      </c>
    </row>
    <row r="10084" s="7" customFormat="1" customHeight="1" spans="1:11">
      <c r="A10084" s="21" t="s">
        <v>13062</v>
      </c>
      <c r="B10084" s="24" t="s">
        <v>13063</v>
      </c>
      <c r="C10084" s="21" t="s">
        <v>13004</v>
      </c>
      <c r="D10084" s="23"/>
      <c r="E10084" s="23"/>
      <c r="F10084" s="23"/>
      <c r="G10084" s="22"/>
      <c r="H10084" s="23"/>
      <c r="I10084" s="22"/>
      <c r="J10084" s="23"/>
      <c r="K10084" s="23"/>
    </row>
    <row r="10085" s="7" customFormat="1" customHeight="1" spans="1:11">
      <c r="A10085" s="23"/>
      <c r="B10085" s="22"/>
      <c r="C10085" s="23"/>
      <c r="D10085" s="21" t="s">
        <v>2338</v>
      </c>
      <c r="E10085" s="21" t="s">
        <v>1403</v>
      </c>
      <c r="F10085" s="21" t="s">
        <v>1403</v>
      </c>
      <c r="G10085" s="25" t="s">
        <v>1403</v>
      </c>
      <c r="H10085" s="21" t="s">
        <v>1403</v>
      </c>
      <c r="I10085" s="25" t="s">
        <v>1403</v>
      </c>
      <c r="J10085" s="21" t="s">
        <v>1403</v>
      </c>
      <c r="K10085" s="21" t="s">
        <v>1403</v>
      </c>
    </row>
    <row r="10086" s="7" customFormat="1" customHeight="1" spans="1:11">
      <c r="A10086" s="23"/>
      <c r="B10086" s="22"/>
      <c r="C10086" s="23"/>
      <c r="D10086" s="21" t="s">
        <v>1403</v>
      </c>
      <c r="E10086" s="21" t="s">
        <v>2339</v>
      </c>
      <c r="F10086" s="21" t="s">
        <v>1403</v>
      </c>
      <c r="G10086" s="25" t="s">
        <v>1403</v>
      </c>
      <c r="H10086" s="21" t="s">
        <v>1403</v>
      </c>
      <c r="I10086" s="25" t="s">
        <v>1403</v>
      </c>
      <c r="J10086" s="21" t="s">
        <v>1403</v>
      </c>
      <c r="K10086" s="21" t="s">
        <v>1403</v>
      </c>
    </row>
    <row r="10087" s="7" customFormat="1" customHeight="1" spans="1:11">
      <c r="A10087" s="23"/>
      <c r="B10087" s="22"/>
      <c r="C10087" s="23"/>
      <c r="D10087" s="21" t="s">
        <v>1403</v>
      </c>
      <c r="E10087" s="21" t="s">
        <v>1403</v>
      </c>
      <c r="F10087" s="21" t="s">
        <v>13003</v>
      </c>
      <c r="G10087" s="25" t="s">
        <v>2341</v>
      </c>
      <c r="H10087" s="21" t="s">
        <v>4000</v>
      </c>
      <c r="I10087" s="25" t="s">
        <v>2395</v>
      </c>
      <c r="J10087" s="21" t="s">
        <v>13064</v>
      </c>
      <c r="K10087" s="21" t="s">
        <v>13064</v>
      </c>
    </row>
    <row r="10088" s="7" customFormat="1" customHeight="1" spans="1:11">
      <c r="A10088" s="23"/>
      <c r="B10088" s="22"/>
      <c r="C10088" s="23"/>
      <c r="D10088" s="21" t="s">
        <v>1403</v>
      </c>
      <c r="E10088" s="21" t="s">
        <v>1403</v>
      </c>
      <c r="F10088" s="21" t="s">
        <v>13005</v>
      </c>
      <c r="G10088" s="25" t="s">
        <v>2341</v>
      </c>
      <c r="H10088" s="21" t="s">
        <v>13006</v>
      </c>
      <c r="I10088" s="25" t="s">
        <v>13007</v>
      </c>
      <c r="J10088" s="21" t="s">
        <v>13065</v>
      </c>
      <c r="K10088" s="21" t="s">
        <v>13064</v>
      </c>
    </row>
    <row r="10089" s="7" customFormat="1" customHeight="1" spans="1:11">
      <c r="A10089" s="23"/>
      <c r="B10089" s="22"/>
      <c r="C10089" s="23"/>
      <c r="D10089" s="21" t="s">
        <v>1403</v>
      </c>
      <c r="E10089" s="21" t="s">
        <v>1403</v>
      </c>
      <c r="F10089" s="21" t="s">
        <v>13008</v>
      </c>
      <c r="G10089" s="25" t="s">
        <v>2341</v>
      </c>
      <c r="H10089" s="21" t="s">
        <v>2753</v>
      </c>
      <c r="I10089" s="25" t="s">
        <v>13009</v>
      </c>
      <c r="J10089" s="21" t="s">
        <v>13066</v>
      </c>
      <c r="K10089" s="21" t="s">
        <v>13066</v>
      </c>
    </row>
    <row r="10090" s="7" customFormat="1" customHeight="1" spans="1:11">
      <c r="A10090" s="23"/>
      <c r="B10090" s="22"/>
      <c r="C10090" s="23"/>
      <c r="D10090" s="21" t="s">
        <v>1403</v>
      </c>
      <c r="E10090" s="21" t="s">
        <v>1403</v>
      </c>
      <c r="F10090" s="21" t="s">
        <v>13003</v>
      </c>
      <c r="G10090" s="25" t="s">
        <v>2341</v>
      </c>
      <c r="H10090" s="21" t="s">
        <v>3915</v>
      </c>
      <c r="I10090" s="25" t="s">
        <v>13009</v>
      </c>
      <c r="J10090" s="21" t="s">
        <v>13066</v>
      </c>
      <c r="K10090" s="21" t="s">
        <v>13066</v>
      </c>
    </row>
    <row r="10091" s="7" customFormat="1" customHeight="1" spans="1:11">
      <c r="A10091" s="23"/>
      <c r="B10091" s="22"/>
      <c r="C10091" s="23"/>
      <c r="D10091" s="21" t="s">
        <v>1403</v>
      </c>
      <c r="E10091" s="21" t="s">
        <v>1403</v>
      </c>
      <c r="F10091" s="21" t="s">
        <v>13005</v>
      </c>
      <c r="G10091" s="25" t="s">
        <v>2341</v>
      </c>
      <c r="H10091" s="21" t="s">
        <v>13010</v>
      </c>
      <c r="I10091" s="25" t="s">
        <v>13009</v>
      </c>
      <c r="J10091" s="21" t="s">
        <v>13066</v>
      </c>
      <c r="K10091" s="21" t="s">
        <v>13066</v>
      </c>
    </row>
    <row r="10092" s="7" customFormat="1" customHeight="1" spans="1:11">
      <c r="A10092" s="23"/>
      <c r="B10092" s="22"/>
      <c r="C10092" s="23"/>
      <c r="D10092" s="21" t="s">
        <v>1403</v>
      </c>
      <c r="E10092" s="21" t="s">
        <v>1403</v>
      </c>
      <c r="F10092" s="21" t="s">
        <v>13011</v>
      </c>
      <c r="G10092" s="25" t="s">
        <v>2341</v>
      </c>
      <c r="H10092" s="21" t="s">
        <v>2703</v>
      </c>
      <c r="I10092" s="25" t="s">
        <v>11702</v>
      </c>
      <c r="J10092" s="21" t="s">
        <v>13064</v>
      </c>
      <c r="K10092" s="21" t="s">
        <v>13064</v>
      </c>
    </row>
    <row r="10093" s="7" customFormat="1" customHeight="1" spans="1:11">
      <c r="A10093" s="23"/>
      <c r="B10093" s="22"/>
      <c r="C10093" s="23"/>
      <c r="D10093" s="21" t="s">
        <v>1403</v>
      </c>
      <c r="E10093" s="21" t="s">
        <v>1403</v>
      </c>
      <c r="F10093" s="21" t="s">
        <v>13012</v>
      </c>
      <c r="G10093" s="25" t="s">
        <v>2341</v>
      </c>
      <c r="H10093" s="21" t="s">
        <v>13067</v>
      </c>
      <c r="I10093" s="25" t="s">
        <v>2416</v>
      </c>
      <c r="J10093" s="21" t="s">
        <v>13064</v>
      </c>
      <c r="K10093" s="21" t="s">
        <v>13064</v>
      </c>
    </row>
    <row r="10094" s="7" customFormat="1" customHeight="1" spans="1:11">
      <c r="A10094" s="23"/>
      <c r="B10094" s="22"/>
      <c r="C10094" s="23"/>
      <c r="D10094" s="21" t="s">
        <v>1403</v>
      </c>
      <c r="E10094" s="21" t="s">
        <v>2352</v>
      </c>
      <c r="F10094" s="21" t="s">
        <v>1403</v>
      </c>
      <c r="G10094" s="25" t="s">
        <v>1403</v>
      </c>
      <c r="H10094" s="21" t="s">
        <v>1403</v>
      </c>
      <c r="I10094" s="25" t="s">
        <v>1403</v>
      </c>
      <c r="J10094" s="21" t="s">
        <v>1403</v>
      </c>
      <c r="K10094" s="21" t="s">
        <v>1403</v>
      </c>
    </row>
    <row r="10095" s="7" customFormat="1" customHeight="1" spans="1:11">
      <c r="A10095" s="23"/>
      <c r="B10095" s="22"/>
      <c r="C10095" s="23"/>
      <c r="D10095" s="21" t="s">
        <v>1403</v>
      </c>
      <c r="E10095" s="21" t="s">
        <v>1403</v>
      </c>
      <c r="F10095" s="21" t="s">
        <v>13014</v>
      </c>
      <c r="G10095" s="25" t="s">
        <v>2341</v>
      </c>
      <c r="H10095" s="21" t="s">
        <v>13068</v>
      </c>
      <c r="I10095" s="25" t="s">
        <v>2581</v>
      </c>
      <c r="J10095" s="21" t="s">
        <v>13066</v>
      </c>
      <c r="K10095" s="21" t="s">
        <v>13066</v>
      </c>
    </row>
    <row r="10096" s="7" customFormat="1" customHeight="1" spans="1:11">
      <c r="A10096" s="23"/>
      <c r="B10096" s="22"/>
      <c r="C10096" s="23"/>
      <c r="D10096" s="21" t="s">
        <v>1403</v>
      </c>
      <c r="E10096" s="21" t="s">
        <v>1403</v>
      </c>
      <c r="F10096" s="21" t="s">
        <v>13016</v>
      </c>
      <c r="G10096" s="25" t="s">
        <v>2341</v>
      </c>
      <c r="H10096" s="21" t="s">
        <v>2342</v>
      </c>
      <c r="I10096" s="25" t="s">
        <v>2343</v>
      </c>
      <c r="J10096" s="21" t="s">
        <v>13069</v>
      </c>
      <c r="K10096" s="21" t="s">
        <v>13066</v>
      </c>
    </row>
    <row r="10097" s="7" customFormat="1" customHeight="1" spans="1:11">
      <c r="A10097" s="23"/>
      <c r="B10097" s="22"/>
      <c r="C10097" s="23"/>
      <c r="D10097" s="21" t="s">
        <v>1403</v>
      </c>
      <c r="E10097" s="21" t="s">
        <v>1403</v>
      </c>
      <c r="F10097" s="21" t="s">
        <v>13014</v>
      </c>
      <c r="G10097" s="25" t="s">
        <v>2341</v>
      </c>
      <c r="H10097" s="21" t="s">
        <v>13070</v>
      </c>
      <c r="I10097" s="25" t="s">
        <v>2395</v>
      </c>
      <c r="J10097" s="21" t="s">
        <v>13064</v>
      </c>
      <c r="K10097" s="21" t="s">
        <v>13064</v>
      </c>
    </row>
    <row r="10098" s="7" customFormat="1" customHeight="1" spans="1:11">
      <c r="A10098" s="23"/>
      <c r="B10098" s="22"/>
      <c r="C10098" s="23"/>
      <c r="D10098" s="21" t="s">
        <v>1403</v>
      </c>
      <c r="E10098" s="21" t="s">
        <v>1403</v>
      </c>
      <c r="F10098" s="21" t="s">
        <v>13019</v>
      </c>
      <c r="G10098" s="25" t="s">
        <v>2341</v>
      </c>
      <c r="H10098" s="21" t="s">
        <v>2342</v>
      </c>
      <c r="I10098" s="25" t="s">
        <v>2343</v>
      </c>
      <c r="J10098" s="21" t="s">
        <v>13064</v>
      </c>
      <c r="K10098" s="21" t="s">
        <v>13064</v>
      </c>
    </row>
    <row r="10099" s="7" customFormat="1" customHeight="1" spans="1:11">
      <c r="A10099" s="23"/>
      <c r="B10099" s="22"/>
      <c r="C10099" s="23"/>
      <c r="D10099" s="21" t="s">
        <v>2357</v>
      </c>
      <c r="E10099" s="21" t="s">
        <v>1403</v>
      </c>
      <c r="F10099" s="21" t="s">
        <v>1403</v>
      </c>
      <c r="G10099" s="25" t="s">
        <v>1403</v>
      </c>
      <c r="H10099" s="21" t="s">
        <v>1403</v>
      </c>
      <c r="I10099" s="25" t="s">
        <v>1403</v>
      </c>
      <c r="J10099" s="21" t="s">
        <v>1403</v>
      </c>
      <c r="K10099" s="21" t="s">
        <v>1403</v>
      </c>
    </row>
    <row r="10100" s="7" customFormat="1" customHeight="1" spans="1:11">
      <c r="A10100" s="23"/>
      <c r="B10100" s="22"/>
      <c r="C10100" s="23"/>
      <c r="D10100" s="21" t="s">
        <v>1403</v>
      </c>
      <c r="E10100" s="21" t="s">
        <v>2358</v>
      </c>
      <c r="F10100" s="21" t="s">
        <v>1403</v>
      </c>
      <c r="G10100" s="25" t="s">
        <v>1403</v>
      </c>
      <c r="H10100" s="21" t="s">
        <v>1403</v>
      </c>
      <c r="I10100" s="25" t="s">
        <v>1403</v>
      </c>
      <c r="J10100" s="21" t="s">
        <v>1403</v>
      </c>
      <c r="K10100" s="21" t="s">
        <v>1403</v>
      </c>
    </row>
    <row r="10101" s="7" customFormat="1" customHeight="1" spans="1:11">
      <c r="A10101" s="23"/>
      <c r="B10101" s="22"/>
      <c r="C10101" s="23"/>
      <c r="D10101" s="21" t="s">
        <v>1403</v>
      </c>
      <c r="E10101" s="21" t="s">
        <v>1403</v>
      </c>
      <c r="F10101" s="21" t="s">
        <v>13020</v>
      </c>
      <c r="G10101" s="25" t="s">
        <v>2341</v>
      </c>
      <c r="H10101" s="21" t="s">
        <v>6534</v>
      </c>
      <c r="I10101" s="25" t="s">
        <v>2416</v>
      </c>
      <c r="J10101" s="21" t="s">
        <v>13066</v>
      </c>
      <c r="K10101" s="21" t="s">
        <v>13066</v>
      </c>
    </row>
    <row r="10102" s="7" customFormat="1" customHeight="1" spans="1:11">
      <c r="A10102" s="23"/>
      <c r="B10102" s="22"/>
      <c r="C10102" s="23"/>
      <c r="D10102" s="21" t="s">
        <v>1403</v>
      </c>
      <c r="E10102" s="21" t="s">
        <v>1403</v>
      </c>
      <c r="F10102" s="21" t="s">
        <v>13020</v>
      </c>
      <c r="G10102" s="25" t="s">
        <v>2341</v>
      </c>
      <c r="H10102" s="21" t="s">
        <v>4000</v>
      </c>
      <c r="I10102" s="25" t="s">
        <v>2416</v>
      </c>
      <c r="J10102" s="21" t="s">
        <v>13066</v>
      </c>
      <c r="K10102" s="21" t="s">
        <v>13066</v>
      </c>
    </row>
    <row r="10103" s="7" customFormat="1" customHeight="1" spans="1:11">
      <c r="A10103" s="23"/>
      <c r="B10103" s="22"/>
      <c r="C10103" s="23"/>
      <c r="D10103" s="21" t="s">
        <v>1403</v>
      </c>
      <c r="E10103" s="21" t="s">
        <v>1403</v>
      </c>
      <c r="F10103" s="21" t="s">
        <v>13021</v>
      </c>
      <c r="G10103" s="25" t="s">
        <v>2341</v>
      </c>
      <c r="H10103" s="21" t="s">
        <v>13022</v>
      </c>
      <c r="I10103" s="25" t="s">
        <v>2581</v>
      </c>
      <c r="J10103" s="21" t="s">
        <v>13066</v>
      </c>
      <c r="K10103" s="21" t="s">
        <v>13066</v>
      </c>
    </row>
    <row r="10104" s="7" customFormat="1" customHeight="1" spans="1:11">
      <c r="A10104" s="23"/>
      <c r="B10104" s="22"/>
      <c r="C10104" s="23"/>
      <c r="D10104" s="21" t="s">
        <v>1403</v>
      </c>
      <c r="E10104" s="21" t="s">
        <v>2361</v>
      </c>
      <c r="F10104" s="21" t="s">
        <v>1403</v>
      </c>
      <c r="G10104" s="25" t="s">
        <v>1403</v>
      </c>
      <c r="H10104" s="21" t="s">
        <v>1403</v>
      </c>
      <c r="I10104" s="25" t="s">
        <v>1403</v>
      </c>
      <c r="J10104" s="21" t="s">
        <v>1403</v>
      </c>
      <c r="K10104" s="21" t="s">
        <v>1403</v>
      </c>
    </row>
    <row r="10105" s="7" customFormat="1" customHeight="1" spans="1:11">
      <c r="A10105" s="23"/>
      <c r="B10105" s="22"/>
      <c r="C10105" s="23"/>
      <c r="D10105" s="21" t="s">
        <v>1403</v>
      </c>
      <c r="E10105" s="21" t="s">
        <v>1403</v>
      </c>
      <c r="F10105" s="21" t="s">
        <v>13023</v>
      </c>
      <c r="G10105" s="25" t="s">
        <v>2341</v>
      </c>
      <c r="H10105" s="21" t="s">
        <v>13071</v>
      </c>
      <c r="I10105" s="25" t="s">
        <v>6432</v>
      </c>
      <c r="J10105" s="21" t="s">
        <v>13064</v>
      </c>
      <c r="K10105" s="21" t="s">
        <v>13064</v>
      </c>
    </row>
    <row r="10106" s="7" customFormat="1" customHeight="1" spans="1:11">
      <c r="A10106" s="23"/>
      <c r="B10106" s="22"/>
      <c r="C10106" s="23"/>
      <c r="D10106" s="21" t="s">
        <v>1403</v>
      </c>
      <c r="E10106" s="21" t="s">
        <v>1403</v>
      </c>
      <c r="F10106" s="21" t="s">
        <v>13025</v>
      </c>
      <c r="G10106" s="25" t="s">
        <v>2341</v>
      </c>
      <c r="H10106" s="21" t="s">
        <v>2342</v>
      </c>
      <c r="I10106" s="25" t="s">
        <v>2343</v>
      </c>
      <c r="J10106" s="21" t="s">
        <v>13064</v>
      </c>
      <c r="K10106" s="21" t="s">
        <v>13064</v>
      </c>
    </row>
    <row r="10107" s="7" customFormat="1" customHeight="1" spans="1:11">
      <c r="A10107" s="23"/>
      <c r="B10107" s="22"/>
      <c r="C10107" s="23"/>
      <c r="D10107" s="21" t="s">
        <v>1403</v>
      </c>
      <c r="E10107" s="21" t="s">
        <v>1403</v>
      </c>
      <c r="F10107" s="21" t="s">
        <v>13026</v>
      </c>
      <c r="G10107" s="25" t="s">
        <v>2341</v>
      </c>
      <c r="H10107" s="21" t="s">
        <v>13072</v>
      </c>
      <c r="I10107" s="25" t="s">
        <v>6432</v>
      </c>
      <c r="J10107" s="21" t="s">
        <v>13066</v>
      </c>
      <c r="K10107" s="21" t="s">
        <v>13066</v>
      </c>
    </row>
    <row r="10108" s="7" customFormat="1" customHeight="1" spans="1:11">
      <c r="A10108" s="23"/>
      <c r="B10108" s="22"/>
      <c r="C10108" s="23"/>
      <c r="D10108" s="21" t="s">
        <v>1403</v>
      </c>
      <c r="E10108" s="21" t="s">
        <v>1403</v>
      </c>
      <c r="F10108" s="21" t="s">
        <v>13025</v>
      </c>
      <c r="G10108" s="25" t="s">
        <v>2341</v>
      </c>
      <c r="H10108" s="21" t="s">
        <v>2342</v>
      </c>
      <c r="I10108" s="25" t="s">
        <v>2343</v>
      </c>
      <c r="J10108" s="21" t="s">
        <v>13066</v>
      </c>
      <c r="K10108" s="21" t="s">
        <v>13066</v>
      </c>
    </row>
    <row r="10109" s="7" customFormat="1" customHeight="1" spans="1:11">
      <c r="A10109" s="23"/>
      <c r="B10109" s="22"/>
      <c r="C10109" s="23"/>
      <c r="D10109" s="21" t="s">
        <v>1403</v>
      </c>
      <c r="E10109" s="21" t="s">
        <v>1403</v>
      </c>
      <c r="F10109" s="21" t="s">
        <v>13028</v>
      </c>
      <c r="G10109" s="25" t="s">
        <v>2341</v>
      </c>
      <c r="H10109" s="21" t="s">
        <v>13022</v>
      </c>
      <c r="I10109" s="25" t="s">
        <v>2581</v>
      </c>
      <c r="J10109" s="21" t="s">
        <v>13066</v>
      </c>
      <c r="K10109" s="21" t="s">
        <v>13066</v>
      </c>
    </row>
    <row r="10110" s="7" customFormat="1" customHeight="1" spans="1:11">
      <c r="A10110" s="23"/>
      <c r="B10110" s="22"/>
      <c r="C10110" s="23"/>
      <c r="D10110" s="21" t="s">
        <v>1403</v>
      </c>
      <c r="E10110" s="21" t="s">
        <v>1403</v>
      </c>
      <c r="F10110" s="21" t="s">
        <v>13029</v>
      </c>
      <c r="G10110" s="25" t="s">
        <v>2341</v>
      </c>
      <c r="H10110" s="21" t="s">
        <v>13022</v>
      </c>
      <c r="I10110" s="25" t="s">
        <v>2581</v>
      </c>
      <c r="J10110" s="21" t="s">
        <v>13066</v>
      </c>
      <c r="K10110" s="21" t="s">
        <v>13066</v>
      </c>
    </row>
    <row r="10111" s="7" customFormat="1" customHeight="1" spans="1:11">
      <c r="A10111" s="23"/>
      <c r="B10111" s="22"/>
      <c r="C10111" s="23"/>
      <c r="D10111" s="21" t="s">
        <v>2373</v>
      </c>
      <c r="E10111" s="21" t="s">
        <v>1403</v>
      </c>
      <c r="F10111" s="21" t="s">
        <v>1403</v>
      </c>
      <c r="G10111" s="25" t="s">
        <v>1403</v>
      </c>
      <c r="H10111" s="21" t="s">
        <v>1403</v>
      </c>
      <c r="I10111" s="25" t="s">
        <v>1403</v>
      </c>
      <c r="J10111" s="21" t="s">
        <v>1403</v>
      </c>
      <c r="K10111" s="21" t="s">
        <v>1403</v>
      </c>
    </row>
    <row r="10112" s="7" customFormat="1" customHeight="1" spans="1:11">
      <c r="A10112" s="23"/>
      <c r="B10112" s="22"/>
      <c r="C10112" s="23"/>
      <c r="D10112" s="21" t="s">
        <v>1403</v>
      </c>
      <c r="E10112" s="21" t="s">
        <v>2374</v>
      </c>
      <c r="F10112" s="21" t="s">
        <v>1403</v>
      </c>
      <c r="G10112" s="25" t="s">
        <v>1403</v>
      </c>
      <c r="H10112" s="21" t="s">
        <v>1403</v>
      </c>
      <c r="I10112" s="25" t="s">
        <v>1403</v>
      </c>
      <c r="J10112" s="21" t="s">
        <v>1403</v>
      </c>
      <c r="K10112" s="21" t="s">
        <v>1403</v>
      </c>
    </row>
    <row r="10113" s="7" customFormat="1" customHeight="1" spans="1:11">
      <c r="A10113" s="23"/>
      <c r="B10113" s="22"/>
      <c r="C10113" s="23"/>
      <c r="D10113" s="21" t="s">
        <v>1403</v>
      </c>
      <c r="E10113" s="21" t="s">
        <v>1403</v>
      </c>
      <c r="F10113" s="21" t="s">
        <v>13030</v>
      </c>
      <c r="G10113" s="25" t="s">
        <v>2354</v>
      </c>
      <c r="H10113" s="21" t="s">
        <v>2452</v>
      </c>
      <c r="I10113" s="25" t="s">
        <v>2343</v>
      </c>
      <c r="J10113" s="21" t="s">
        <v>13064</v>
      </c>
      <c r="K10113" s="21" t="s">
        <v>13064</v>
      </c>
    </row>
    <row r="10114" s="7" customFormat="1" customHeight="1" spans="1:11">
      <c r="A10114" s="23"/>
      <c r="B10114" s="22"/>
      <c r="C10114" s="23"/>
      <c r="D10114" s="21" t="s">
        <v>1403</v>
      </c>
      <c r="E10114" s="21" t="s">
        <v>1403</v>
      </c>
      <c r="F10114" s="21" t="s">
        <v>13030</v>
      </c>
      <c r="G10114" s="25" t="s">
        <v>2354</v>
      </c>
      <c r="H10114" s="21" t="s">
        <v>2394</v>
      </c>
      <c r="I10114" s="25" t="s">
        <v>2343</v>
      </c>
      <c r="J10114" s="21" t="s">
        <v>13066</v>
      </c>
      <c r="K10114" s="21" t="s">
        <v>13066</v>
      </c>
    </row>
    <row r="10115" s="7" customFormat="1" customHeight="1" spans="1:11">
      <c r="A10115" s="21" t="s">
        <v>13073</v>
      </c>
      <c r="B10115" s="24" t="s">
        <v>13074</v>
      </c>
      <c r="C10115" s="21" t="s">
        <v>13075</v>
      </c>
      <c r="D10115" s="23"/>
      <c r="E10115" s="23"/>
      <c r="F10115" s="23"/>
      <c r="G10115" s="22"/>
      <c r="H10115" s="23"/>
      <c r="I10115" s="22"/>
      <c r="J10115" s="23"/>
      <c r="K10115" s="23"/>
    </row>
    <row r="10116" s="7" customFormat="1" customHeight="1" spans="1:11">
      <c r="A10116" s="23"/>
      <c r="B10116" s="22"/>
      <c r="C10116" s="23"/>
      <c r="D10116" s="21" t="s">
        <v>2338</v>
      </c>
      <c r="E10116" s="21" t="s">
        <v>1403</v>
      </c>
      <c r="F10116" s="21" t="s">
        <v>1403</v>
      </c>
      <c r="G10116" s="25" t="s">
        <v>1403</v>
      </c>
      <c r="H10116" s="21" t="s">
        <v>1403</v>
      </c>
      <c r="I10116" s="25" t="s">
        <v>1403</v>
      </c>
      <c r="J10116" s="21" t="s">
        <v>1403</v>
      </c>
      <c r="K10116" s="21" t="s">
        <v>1403</v>
      </c>
    </row>
    <row r="10117" s="7" customFormat="1" customHeight="1" spans="1:11">
      <c r="A10117" s="23"/>
      <c r="B10117" s="22"/>
      <c r="C10117" s="23"/>
      <c r="D10117" s="21" t="s">
        <v>1403</v>
      </c>
      <c r="E10117" s="21" t="s">
        <v>2339</v>
      </c>
      <c r="F10117" s="21" t="s">
        <v>1403</v>
      </c>
      <c r="G10117" s="25" t="s">
        <v>1403</v>
      </c>
      <c r="H10117" s="21" t="s">
        <v>1403</v>
      </c>
      <c r="I10117" s="25" t="s">
        <v>1403</v>
      </c>
      <c r="J10117" s="21" t="s">
        <v>1403</v>
      </c>
      <c r="K10117" s="21" t="s">
        <v>1403</v>
      </c>
    </row>
    <row r="10118" s="7" customFormat="1" customHeight="1" spans="1:11">
      <c r="A10118" s="23"/>
      <c r="B10118" s="22"/>
      <c r="C10118" s="23"/>
      <c r="D10118" s="21" t="s">
        <v>1403</v>
      </c>
      <c r="E10118" s="21" t="s">
        <v>1403</v>
      </c>
      <c r="F10118" s="21" t="s">
        <v>13076</v>
      </c>
      <c r="G10118" s="25" t="s">
        <v>2354</v>
      </c>
      <c r="H10118" s="21" t="s">
        <v>13077</v>
      </c>
      <c r="I10118" s="25" t="s">
        <v>2581</v>
      </c>
      <c r="J10118" s="21" t="s">
        <v>13078</v>
      </c>
      <c r="K10118" s="21" t="s">
        <v>13078</v>
      </c>
    </row>
    <row r="10119" s="7" customFormat="1" customHeight="1" spans="1:11">
      <c r="A10119" s="23"/>
      <c r="B10119" s="22"/>
      <c r="C10119" s="23"/>
      <c r="D10119" s="21" t="s">
        <v>1403</v>
      </c>
      <c r="E10119" s="21" t="s">
        <v>2352</v>
      </c>
      <c r="F10119" s="21" t="s">
        <v>1403</v>
      </c>
      <c r="G10119" s="25" t="s">
        <v>1403</v>
      </c>
      <c r="H10119" s="21" t="s">
        <v>1403</v>
      </c>
      <c r="I10119" s="25" t="s">
        <v>1403</v>
      </c>
      <c r="J10119" s="21" t="s">
        <v>1403</v>
      </c>
      <c r="K10119" s="21" t="s">
        <v>1403</v>
      </c>
    </row>
    <row r="10120" s="7" customFormat="1" customHeight="1" spans="1:11">
      <c r="A10120" s="23"/>
      <c r="B10120" s="22"/>
      <c r="C10120" s="23"/>
      <c r="D10120" s="21" t="s">
        <v>1403</v>
      </c>
      <c r="E10120" s="21" t="s">
        <v>2389</v>
      </c>
      <c r="F10120" s="21" t="s">
        <v>1403</v>
      </c>
      <c r="G10120" s="25" t="s">
        <v>1403</v>
      </c>
      <c r="H10120" s="21" t="s">
        <v>1403</v>
      </c>
      <c r="I10120" s="25" t="s">
        <v>1403</v>
      </c>
      <c r="J10120" s="21" t="s">
        <v>1403</v>
      </c>
      <c r="K10120" s="21" t="s">
        <v>1403</v>
      </c>
    </row>
    <row r="10121" s="7" customFormat="1" customHeight="1" spans="1:11">
      <c r="A10121" s="23"/>
      <c r="B10121" s="22"/>
      <c r="C10121" s="23"/>
      <c r="D10121" s="21" t="s">
        <v>1403</v>
      </c>
      <c r="E10121" s="21" t="s">
        <v>2949</v>
      </c>
      <c r="F10121" s="21" t="s">
        <v>1403</v>
      </c>
      <c r="G10121" s="25" t="s">
        <v>1403</v>
      </c>
      <c r="H10121" s="21" t="s">
        <v>1403</v>
      </c>
      <c r="I10121" s="25" t="s">
        <v>1403</v>
      </c>
      <c r="J10121" s="21" t="s">
        <v>1403</v>
      </c>
      <c r="K10121" s="21" t="s">
        <v>1403</v>
      </c>
    </row>
    <row r="10122" s="7" customFormat="1" customHeight="1" spans="1:11">
      <c r="A10122" s="23"/>
      <c r="B10122" s="22"/>
      <c r="C10122" s="23"/>
      <c r="D10122" s="21" t="s">
        <v>2357</v>
      </c>
      <c r="E10122" s="21" t="s">
        <v>1403</v>
      </c>
      <c r="F10122" s="21" t="s">
        <v>1403</v>
      </c>
      <c r="G10122" s="25" t="s">
        <v>1403</v>
      </c>
      <c r="H10122" s="21" t="s">
        <v>1403</v>
      </c>
      <c r="I10122" s="25" t="s">
        <v>1403</v>
      </c>
      <c r="J10122" s="21" t="s">
        <v>1403</v>
      </c>
      <c r="K10122" s="21" t="s">
        <v>1403</v>
      </c>
    </row>
    <row r="10123" s="7" customFormat="1" customHeight="1" spans="1:11">
      <c r="A10123" s="23"/>
      <c r="B10123" s="22"/>
      <c r="C10123" s="23"/>
      <c r="D10123" s="21" t="s">
        <v>1403</v>
      </c>
      <c r="E10123" s="21" t="s">
        <v>2550</v>
      </c>
      <c r="F10123" s="21" t="s">
        <v>1403</v>
      </c>
      <c r="G10123" s="25" t="s">
        <v>1403</v>
      </c>
      <c r="H10123" s="21" t="s">
        <v>1403</v>
      </c>
      <c r="I10123" s="25" t="s">
        <v>1403</v>
      </c>
      <c r="J10123" s="21" t="s">
        <v>1403</v>
      </c>
      <c r="K10123" s="21" t="s">
        <v>1403</v>
      </c>
    </row>
    <row r="10124" s="7" customFormat="1" customHeight="1" spans="1:11">
      <c r="A10124" s="23"/>
      <c r="B10124" s="22"/>
      <c r="C10124" s="23"/>
      <c r="D10124" s="21" t="s">
        <v>1403</v>
      </c>
      <c r="E10124" s="21" t="s">
        <v>2358</v>
      </c>
      <c r="F10124" s="21" t="s">
        <v>1403</v>
      </c>
      <c r="G10124" s="25" t="s">
        <v>1403</v>
      </c>
      <c r="H10124" s="21" t="s">
        <v>1403</v>
      </c>
      <c r="I10124" s="25" t="s">
        <v>1403</v>
      </c>
      <c r="J10124" s="21" t="s">
        <v>1403</v>
      </c>
      <c r="K10124" s="21" t="s">
        <v>1403</v>
      </c>
    </row>
    <row r="10125" s="7" customFormat="1" customHeight="1" spans="1:11">
      <c r="A10125" s="23"/>
      <c r="B10125" s="22"/>
      <c r="C10125" s="23"/>
      <c r="D10125" s="21" t="s">
        <v>1403</v>
      </c>
      <c r="E10125" s="21" t="s">
        <v>2361</v>
      </c>
      <c r="F10125" s="21" t="s">
        <v>1403</v>
      </c>
      <c r="G10125" s="25" t="s">
        <v>1403</v>
      </c>
      <c r="H10125" s="21" t="s">
        <v>1403</v>
      </c>
      <c r="I10125" s="25" t="s">
        <v>1403</v>
      </c>
      <c r="J10125" s="21" t="s">
        <v>1403</v>
      </c>
      <c r="K10125" s="21" t="s">
        <v>1403</v>
      </c>
    </row>
    <row r="10126" s="7" customFormat="1" customHeight="1" spans="1:11">
      <c r="A10126" s="23"/>
      <c r="B10126" s="22"/>
      <c r="C10126" s="23"/>
      <c r="D10126" s="21" t="s">
        <v>1403</v>
      </c>
      <c r="E10126" s="21" t="s">
        <v>1403</v>
      </c>
      <c r="F10126" s="21" t="s">
        <v>13076</v>
      </c>
      <c r="G10126" s="25" t="s">
        <v>2354</v>
      </c>
      <c r="H10126" s="21" t="s">
        <v>13077</v>
      </c>
      <c r="I10126" s="25" t="s">
        <v>2581</v>
      </c>
      <c r="J10126" s="21" t="s">
        <v>13078</v>
      </c>
      <c r="K10126" s="21" t="s">
        <v>13078</v>
      </c>
    </row>
    <row r="10127" s="7" customFormat="1" customHeight="1" spans="1:11">
      <c r="A10127" s="23"/>
      <c r="B10127" s="22"/>
      <c r="C10127" s="23"/>
      <c r="D10127" s="21" t="s">
        <v>1403</v>
      </c>
      <c r="E10127" s="21" t="s">
        <v>2578</v>
      </c>
      <c r="F10127" s="21" t="s">
        <v>1403</v>
      </c>
      <c r="G10127" s="25" t="s">
        <v>1403</v>
      </c>
      <c r="H10127" s="21" t="s">
        <v>1403</v>
      </c>
      <c r="I10127" s="25" t="s">
        <v>1403</v>
      </c>
      <c r="J10127" s="21" t="s">
        <v>1403</v>
      </c>
      <c r="K10127" s="21" t="s">
        <v>1403</v>
      </c>
    </row>
    <row r="10128" s="7" customFormat="1" customHeight="1" spans="1:11">
      <c r="A10128" s="23"/>
      <c r="B10128" s="22"/>
      <c r="C10128" s="23"/>
      <c r="D10128" s="21" t="s">
        <v>2373</v>
      </c>
      <c r="E10128" s="21" t="s">
        <v>1403</v>
      </c>
      <c r="F10128" s="21" t="s">
        <v>1403</v>
      </c>
      <c r="G10128" s="25" t="s">
        <v>1403</v>
      </c>
      <c r="H10128" s="21" t="s">
        <v>1403</v>
      </c>
      <c r="I10128" s="25" t="s">
        <v>1403</v>
      </c>
      <c r="J10128" s="21" t="s">
        <v>1403</v>
      </c>
      <c r="K10128" s="21" t="s">
        <v>1403</v>
      </c>
    </row>
    <row r="10129" s="7" customFormat="1" customHeight="1" spans="1:11">
      <c r="A10129" s="23"/>
      <c r="B10129" s="22"/>
      <c r="C10129" s="23"/>
      <c r="D10129" s="21" t="s">
        <v>1403</v>
      </c>
      <c r="E10129" s="21" t="s">
        <v>2374</v>
      </c>
      <c r="F10129" s="21" t="s">
        <v>1403</v>
      </c>
      <c r="G10129" s="25" t="s">
        <v>1403</v>
      </c>
      <c r="H10129" s="21" t="s">
        <v>1403</v>
      </c>
      <c r="I10129" s="25" t="s">
        <v>1403</v>
      </c>
      <c r="J10129" s="21" t="s">
        <v>1403</v>
      </c>
      <c r="K10129" s="21" t="s">
        <v>1403</v>
      </c>
    </row>
    <row r="10130" s="7" customFormat="1" customHeight="1" spans="1:11">
      <c r="A10130" s="23"/>
      <c r="B10130" s="22"/>
      <c r="C10130" s="23"/>
      <c r="D10130" s="21" t="s">
        <v>1403</v>
      </c>
      <c r="E10130" s="21" t="s">
        <v>1403</v>
      </c>
      <c r="F10130" s="21" t="s">
        <v>13079</v>
      </c>
      <c r="G10130" s="25" t="s">
        <v>2498</v>
      </c>
      <c r="H10130" s="21" t="s">
        <v>2452</v>
      </c>
      <c r="I10130" s="25" t="s">
        <v>2343</v>
      </c>
      <c r="J10130" s="21" t="s">
        <v>13080</v>
      </c>
      <c r="K10130" s="21" t="s">
        <v>13080</v>
      </c>
    </row>
    <row r="10131" s="7" customFormat="1" customHeight="1" spans="1:11">
      <c r="A10131" s="21" t="s">
        <v>13081</v>
      </c>
      <c r="B10131" s="22"/>
      <c r="C10131" s="23"/>
      <c r="D10131" s="23"/>
      <c r="E10131" s="23"/>
      <c r="F10131" s="23"/>
      <c r="G10131" s="22"/>
      <c r="H10131" s="23"/>
      <c r="I10131" s="22"/>
      <c r="J10131" s="23"/>
      <c r="K10131" s="23"/>
    </row>
    <row r="10132" s="7" customFormat="1" customHeight="1" spans="1:11">
      <c r="A10132" s="21" t="s">
        <v>13082</v>
      </c>
      <c r="B10132" s="22"/>
      <c r="C10132" s="23"/>
      <c r="D10132" s="23"/>
      <c r="E10132" s="23"/>
      <c r="F10132" s="23"/>
      <c r="G10132" s="22"/>
      <c r="H10132" s="23"/>
      <c r="I10132" s="22"/>
      <c r="J10132" s="23"/>
      <c r="K10132" s="23"/>
    </row>
    <row r="10133" s="7" customFormat="1" customHeight="1" spans="1:11">
      <c r="A10133" s="21" t="s">
        <v>13083</v>
      </c>
      <c r="B10133" s="24" t="s">
        <v>13084</v>
      </c>
      <c r="C10133" s="21" t="s">
        <v>13085</v>
      </c>
      <c r="D10133" s="23"/>
      <c r="E10133" s="23"/>
      <c r="F10133" s="23"/>
      <c r="G10133" s="22"/>
      <c r="H10133" s="23"/>
      <c r="I10133" s="22"/>
      <c r="J10133" s="23"/>
      <c r="K10133" s="23"/>
    </row>
    <row r="10134" s="7" customFormat="1" customHeight="1" spans="1:11">
      <c r="A10134" s="23"/>
      <c r="B10134" s="22"/>
      <c r="C10134" s="23"/>
      <c r="D10134" s="21" t="s">
        <v>2338</v>
      </c>
      <c r="E10134" s="21" t="s">
        <v>1403</v>
      </c>
      <c r="F10134" s="21" t="s">
        <v>1403</v>
      </c>
      <c r="G10134" s="25" t="s">
        <v>1403</v>
      </c>
      <c r="H10134" s="21" t="s">
        <v>1403</v>
      </c>
      <c r="I10134" s="25" t="s">
        <v>1403</v>
      </c>
      <c r="J10134" s="21" t="s">
        <v>1403</v>
      </c>
      <c r="K10134" s="21" t="s">
        <v>1403</v>
      </c>
    </row>
    <row r="10135" s="7" customFormat="1" customHeight="1" spans="1:11">
      <c r="A10135" s="23"/>
      <c r="B10135" s="22"/>
      <c r="C10135" s="23"/>
      <c r="D10135" s="21" t="s">
        <v>1403</v>
      </c>
      <c r="E10135" s="21" t="s">
        <v>2339</v>
      </c>
      <c r="F10135" s="21" t="s">
        <v>1403</v>
      </c>
      <c r="G10135" s="25" t="s">
        <v>1403</v>
      </c>
      <c r="H10135" s="21" t="s">
        <v>1403</v>
      </c>
      <c r="I10135" s="25" t="s">
        <v>1403</v>
      </c>
      <c r="J10135" s="21" t="s">
        <v>1403</v>
      </c>
      <c r="K10135" s="21" t="s">
        <v>1403</v>
      </c>
    </row>
    <row r="10136" s="7" customFormat="1" customHeight="1" spans="1:11">
      <c r="A10136" s="23"/>
      <c r="B10136" s="22"/>
      <c r="C10136" s="23"/>
      <c r="D10136" s="21" t="s">
        <v>1403</v>
      </c>
      <c r="E10136" s="21" t="s">
        <v>1403</v>
      </c>
      <c r="F10136" s="21" t="s">
        <v>13086</v>
      </c>
      <c r="G10136" s="25" t="s">
        <v>2354</v>
      </c>
      <c r="H10136" s="21" t="s">
        <v>2439</v>
      </c>
      <c r="I10136" s="25" t="s">
        <v>2416</v>
      </c>
      <c r="J10136" s="21" t="s">
        <v>13087</v>
      </c>
      <c r="K10136" s="21" t="s">
        <v>13088</v>
      </c>
    </row>
    <row r="10137" s="7" customFormat="1" customHeight="1" spans="1:11">
      <c r="A10137" s="23"/>
      <c r="B10137" s="22"/>
      <c r="C10137" s="23"/>
      <c r="D10137" s="21" t="s">
        <v>1403</v>
      </c>
      <c r="E10137" s="21" t="s">
        <v>1403</v>
      </c>
      <c r="F10137" s="21" t="s">
        <v>13089</v>
      </c>
      <c r="G10137" s="25" t="s">
        <v>2354</v>
      </c>
      <c r="H10137" s="21" t="s">
        <v>2731</v>
      </c>
      <c r="I10137" s="25" t="s">
        <v>4081</v>
      </c>
      <c r="J10137" s="21" t="s">
        <v>13090</v>
      </c>
      <c r="K10137" s="21" t="s">
        <v>13091</v>
      </c>
    </row>
    <row r="10138" s="7" customFormat="1" customHeight="1" spans="1:11">
      <c r="A10138" s="23"/>
      <c r="B10138" s="22"/>
      <c r="C10138" s="23"/>
      <c r="D10138" s="21" t="s">
        <v>1403</v>
      </c>
      <c r="E10138" s="21" t="s">
        <v>1403</v>
      </c>
      <c r="F10138" s="21" t="s">
        <v>13092</v>
      </c>
      <c r="G10138" s="25" t="s">
        <v>2354</v>
      </c>
      <c r="H10138" s="21" t="s">
        <v>3333</v>
      </c>
      <c r="I10138" s="25" t="s">
        <v>4081</v>
      </c>
      <c r="J10138" s="21" t="s">
        <v>13093</v>
      </c>
      <c r="K10138" s="21" t="s">
        <v>13091</v>
      </c>
    </row>
    <row r="10139" s="7" customFormat="1" customHeight="1" spans="1:11">
      <c r="A10139" s="23"/>
      <c r="B10139" s="22"/>
      <c r="C10139" s="23"/>
      <c r="D10139" s="21" t="s">
        <v>1403</v>
      </c>
      <c r="E10139" s="21" t="s">
        <v>1403</v>
      </c>
      <c r="F10139" s="21" t="s">
        <v>13094</v>
      </c>
      <c r="G10139" s="25" t="s">
        <v>2354</v>
      </c>
      <c r="H10139" s="21" t="s">
        <v>2515</v>
      </c>
      <c r="I10139" s="25" t="s">
        <v>2516</v>
      </c>
      <c r="J10139" s="21" t="s">
        <v>13094</v>
      </c>
      <c r="K10139" s="21" t="s">
        <v>13091</v>
      </c>
    </row>
    <row r="10140" s="7" customFormat="1" customHeight="1" spans="1:11">
      <c r="A10140" s="23"/>
      <c r="B10140" s="22"/>
      <c r="C10140" s="23"/>
      <c r="D10140" s="21" t="s">
        <v>1403</v>
      </c>
      <c r="E10140" s="21" t="s">
        <v>1403</v>
      </c>
      <c r="F10140" s="21" t="s">
        <v>13095</v>
      </c>
      <c r="G10140" s="25" t="s">
        <v>2354</v>
      </c>
      <c r="H10140" s="21" t="s">
        <v>4833</v>
      </c>
      <c r="I10140" s="25" t="s">
        <v>4056</v>
      </c>
      <c r="J10140" s="21" t="s">
        <v>13096</v>
      </c>
      <c r="K10140" s="21" t="s">
        <v>13097</v>
      </c>
    </row>
    <row r="10141" s="7" customFormat="1" customHeight="1" spans="1:11">
      <c r="A10141" s="23"/>
      <c r="B10141" s="22"/>
      <c r="C10141" s="23"/>
      <c r="D10141" s="21" t="s">
        <v>1403</v>
      </c>
      <c r="E10141" s="21" t="s">
        <v>1403</v>
      </c>
      <c r="F10141" s="21" t="s">
        <v>4381</v>
      </c>
      <c r="G10141" s="25" t="s">
        <v>2354</v>
      </c>
      <c r="H10141" s="21" t="s">
        <v>2515</v>
      </c>
      <c r="I10141" s="25" t="s">
        <v>2516</v>
      </c>
      <c r="J10141" s="21" t="s">
        <v>13098</v>
      </c>
      <c r="K10141" s="21" t="s">
        <v>13099</v>
      </c>
    </row>
    <row r="10142" s="7" customFormat="1" customHeight="1" spans="1:11">
      <c r="A10142" s="23"/>
      <c r="B10142" s="22"/>
      <c r="C10142" s="23"/>
      <c r="D10142" s="21" t="s">
        <v>1403</v>
      </c>
      <c r="E10142" s="21" t="s">
        <v>1403</v>
      </c>
      <c r="F10142" s="21" t="s">
        <v>13086</v>
      </c>
      <c r="G10142" s="25" t="s">
        <v>2354</v>
      </c>
      <c r="H10142" s="21" t="s">
        <v>2515</v>
      </c>
      <c r="I10142" s="25" t="s">
        <v>2416</v>
      </c>
      <c r="J10142" s="21" t="s">
        <v>13100</v>
      </c>
      <c r="K10142" s="21" t="s">
        <v>13088</v>
      </c>
    </row>
    <row r="10143" s="7" customFormat="1" customHeight="1" spans="1:11">
      <c r="A10143" s="23"/>
      <c r="B10143" s="22"/>
      <c r="C10143" s="23"/>
      <c r="D10143" s="21" t="s">
        <v>1403</v>
      </c>
      <c r="E10143" s="21" t="s">
        <v>1403</v>
      </c>
      <c r="F10143" s="21" t="s">
        <v>13101</v>
      </c>
      <c r="G10143" s="25" t="s">
        <v>2354</v>
      </c>
      <c r="H10143" s="21" t="s">
        <v>2541</v>
      </c>
      <c r="I10143" s="25" t="s">
        <v>2516</v>
      </c>
      <c r="J10143" s="21" t="s">
        <v>13102</v>
      </c>
      <c r="K10143" s="21" t="s">
        <v>13099</v>
      </c>
    </row>
    <row r="10144" s="7" customFormat="1" customHeight="1" spans="1:11">
      <c r="A10144" s="23"/>
      <c r="B10144" s="22"/>
      <c r="C10144" s="23"/>
      <c r="D10144" s="21" t="s">
        <v>1403</v>
      </c>
      <c r="E10144" s="21" t="s">
        <v>1403</v>
      </c>
      <c r="F10144" s="21" t="s">
        <v>13103</v>
      </c>
      <c r="G10144" s="25" t="s">
        <v>2354</v>
      </c>
      <c r="H10144" s="21" t="s">
        <v>2439</v>
      </c>
      <c r="I10144" s="25" t="s">
        <v>2516</v>
      </c>
      <c r="J10144" s="21" t="s">
        <v>13104</v>
      </c>
      <c r="K10144" s="21" t="s">
        <v>13105</v>
      </c>
    </row>
    <row r="10145" s="7" customFormat="1" customHeight="1" spans="1:11">
      <c r="A10145" s="23"/>
      <c r="B10145" s="22"/>
      <c r="C10145" s="23"/>
      <c r="D10145" s="21" t="s">
        <v>1403</v>
      </c>
      <c r="E10145" s="21" t="s">
        <v>1403</v>
      </c>
      <c r="F10145" s="21" t="s">
        <v>13106</v>
      </c>
      <c r="G10145" s="25" t="s">
        <v>2354</v>
      </c>
      <c r="H10145" s="21" t="s">
        <v>2866</v>
      </c>
      <c r="I10145" s="25" t="s">
        <v>2516</v>
      </c>
      <c r="J10145" s="21" t="s">
        <v>13107</v>
      </c>
      <c r="K10145" s="21" t="s">
        <v>13105</v>
      </c>
    </row>
    <row r="10146" s="7" customFormat="1" customHeight="1" spans="1:11">
      <c r="A10146" s="23"/>
      <c r="B10146" s="22"/>
      <c r="C10146" s="23"/>
      <c r="D10146" s="21" t="s">
        <v>1403</v>
      </c>
      <c r="E10146" s="21" t="s">
        <v>1403</v>
      </c>
      <c r="F10146" s="21" t="s">
        <v>13108</v>
      </c>
      <c r="G10146" s="25" t="s">
        <v>2341</v>
      </c>
      <c r="H10146" s="21" t="s">
        <v>8761</v>
      </c>
      <c r="I10146" s="25" t="s">
        <v>2947</v>
      </c>
      <c r="J10146" s="21" t="s">
        <v>13109</v>
      </c>
      <c r="K10146" s="21" t="s">
        <v>13110</v>
      </c>
    </row>
    <row r="10147" s="7" customFormat="1" customHeight="1" spans="1:11">
      <c r="A10147" s="23"/>
      <c r="B10147" s="22"/>
      <c r="C10147" s="23"/>
      <c r="D10147" s="21" t="s">
        <v>1403</v>
      </c>
      <c r="E10147" s="21" t="s">
        <v>2352</v>
      </c>
      <c r="F10147" s="21" t="s">
        <v>1403</v>
      </c>
      <c r="G10147" s="25" t="s">
        <v>1403</v>
      </c>
      <c r="H10147" s="21" t="s">
        <v>1403</v>
      </c>
      <c r="I10147" s="25" t="s">
        <v>1403</v>
      </c>
      <c r="J10147" s="21" t="s">
        <v>1403</v>
      </c>
      <c r="K10147" s="21" t="s">
        <v>1403</v>
      </c>
    </row>
    <row r="10148" s="7" customFormat="1" customHeight="1" spans="1:11">
      <c r="A10148" s="23"/>
      <c r="B10148" s="22"/>
      <c r="C10148" s="23"/>
      <c r="D10148" s="21" t="s">
        <v>1403</v>
      </c>
      <c r="E10148" s="21" t="s">
        <v>1403</v>
      </c>
      <c r="F10148" s="21" t="s">
        <v>13111</v>
      </c>
      <c r="G10148" s="25" t="s">
        <v>2354</v>
      </c>
      <c r="H10148" s="21" t="s">
        <v>2622</v>
      </c>
      <c r="I10148" s="25" t="s">
        <v>2343</v>
      </c>
      <c r="J10148" s="21" t="s">
        <v>13112</v>
      </c>
      <c r="K10148" s="21" t="s">
        <v>13113</v>
      </c>
    </row>
    <row r="10149" s="7" customFormat="1" customHeight="1" spans="1:11">
      <c r="A10149" s="23"/>
      <c r="B10149" s="22"/>
      <c r="C10149" s="23"/>
      <c r="D10149" s="21" t="s">
        <v>1403</v>
      </c>
      <c r="E10149" s="21" t="s">
        <v>1403</v>
      </c>
      <c r="F10149" s="21" t="s">
        <v>13114</v>
      </c>
      <c r="G10149" s="25" t="s">
        <v>2354</v>
      </c>
      <c r="H10149" s="21" t="s">
        <v>3170</v>
      </c>
      <c r="I10149" s="25" t="s">
        <v>2384</v>
      </c>
      <c r="J10149" s="21" t="s">
        <v>13115</v>
      </c>
      <c r="K10149" s="21" t="s">
        <v>13116</v>
      </c>
    </row>
    <row r="10150" s="7" customFormat="1" customHeight="1" spans="1:11">
      <c r="A10150" s="23"/>
      <c r="B10150" s="22"/>
      <c r="C10150" s="23"/>
      <c r="D10150" s="21" t="s">
        <v>1403</v>
      </c>
      <c r="E10150" s="21" t="s">
        <v>1403</v>
      </c>
      <c r="F10150" s="21" t="s">
        <v>5317</v>
      </c>
      <c r="G10150" s="25" t="s">
        <v>2341</v>
      </c>
      <c r="H10150" s="21" t="s">
        <v>2342</v>
      </c>
      <c r="I10150" s="25" t="s">
        <v>2343</v>
      </c>
      <c r="J10150" s="21" t="s">
        <v>3920</v>
      </c>
      <c r="K10150" s="21" t="s">
        <v>13117</v>
      </c>
    </row>
    <row r="10151" s="7" customFormat="1" customHeight="1" spans="1:11">
      <c r="A10151" s="23"/>
      <c r="B10151" s="22"/>
      <c r="C10151" s="23"/>
      <c r="D10151" s="21" t="s">
        <v>1403</v>
      </c>
      <c r="E10151" s="21" t="s">
        <v>1403</v>
      </c>
      <c r="F10151" s="21" t="s">
        <v>13118</v>
      </c>
      <c r="G10151" s="25" t="s">
        <v>2341</v>
      </c>
      <c r="H10151" s="21" t="s">
        <v>13119</v>
      </c>
      <c r="I10151" s="25" t="s">
        <v>4056</v>
      </c>
      <c r="J10151" s="21" t="s">
        <v>13120</v>
      </c>
      <c r="K10151" s="21" t="s">
        <v>13121</v>
      </c>
    </row>
    <row r="10152" s="7" customFormat="1" customHeight="1" spans="1:11">
      <c r="A10152" s="23"/>
      <c r="B10152" s="22"/>
      <c r="C10152" s="23"/>
      <c r="D10152" s="21" t="s">
        <v>2357</v>
      </c>
      <c r="E10152" s="21" t="s">
        <v>1403</v>
      </c>
      <c r="F10152" s="21" t="s">
        <v>1403</v>
      </c>
      <c r="G10152" s="25" t="s">
        <v>1403</v>
      </c>
      <c r="H10152" s="21" t="s">
        <v>1403</v>
      </c>
      <c r="I10152" s="25" t="s">
        <v>1403</v>
      </c>
      <c r="J10152" s="21" t="s">
        <v>1403</v>
      </c>
      <c r="K10152" s="21" t="s">
        <v>1403</v>
      </c>
    </row>
    <row r="10153" s="7" customFormat="1" customHeight="1" spans="1:11">
      <c r="A10153" s="23"/>
      <c r="B10153" s="22"/>
      <c r="C10153" s="23"/>
      <c r="D10153" s="21" t="s">
        <v>1403</v>
      </c>
      <c r="E10153" s="21" t="s">
        <v>2358</v>
      </c>
      <c r="F10153" s="21" t="s">
        <v>1403</v>
      </c>
      <c r="G10153" s="25" t="s">
        <v>1403</v>
      </c>
      <c r="H10153" s="21" t="s">
        <v>1403</v>
      </c>
      <c r="I10153" s="25" t="s">
        <v>1403</v>
      </c>
      <c r="J10153" s="21" t="s">
        <v>1403</v>
      </c>
      <c r="K10153" s="21" t="s">
        <v>1403</v>
      </c>
    </row>
    <row r="10154" s="7" customFormat="1" customHeight="1" spans="1:11">
      <c r="A10154" s="23"/>
      <c r="B10154" s="22"/>
      <c r="C10154" s="23"/>
      <c r="D10154" s="21" t="s">
        <v>1403</v>
      </c>
      <c r="E10154" s="21" t="s">
        <v>1403</v>
      </c>
      <c r="F10154" s="21" t="s">
        <v>13122</v>
      </c>
      <c r="G10154" s="25" t="s">
        <v>2354</v>
      </c>
      <c r="H10154" s="21" t="s">
        <v>2808</v>
      </c>
      <c r="I10154" s="25" t="s">
        <v>2343</v>
      </c>
      <c r="J10154" s="21" t="s">
        <v>13123</v>
      </c>
      <c r="K10154" s="21" t="s">
        <v>13124</v>
      </c>
    </row>
    <row r="10155" s="7" customFormat="1" customHeight="1" spans="1:11">
      <c r="A10155" s="23"/>
      <c r="B10155" s="22"/>
      <c r="C10155" s="23"/>
      <c r="D10155" s="21" t="s">
        <v>1403</v>
      </c>
      <c r="E10155" s="21" t="s">
        <v>1403</v>
      </c>
      <c r="F10155" s="21" t="s">
        <v>13125</v>
      </c>
      <c r="G10155" s="25" t="s">
        <v>2697</v>
      </c>
      <c r="H10155" s="21" t="s">
        <v>13126</v>
      </c>
      <c r="I10155" s="25" t="s">
        <v>2679</v>
      </c>
      <c r="J10155" s="21" t="s">
        <v>13127</v>
      </c>
      <c r="K10155" s="21" t="s">
        <v>13128</v>
      </c>
    </row>
    <row r="10156" s="7" customFormat="1" customHeight="1" spans="1:11">
      <c r="A10156" s="23"/>
      <c r="B10156" s="22"/>
      <c r="C10156" s="23"/>
      <c r="D10156" s="21" t="s">
        <v>2373</v>
      </c>
      <c r="E10156" s="21" t="s">
        <v>1403</v>
      </c>
      <c r="F10156" s="21" t="s">
        <v>1403</v>
      </c>
      <c r="G10156" s="25" t="s">
        <v>1403</v>
      </c>
      <c r="H10156" s="21" t="s">
        <v>1403</v>
      </c>
      <c r="I10156" s="25" t="s">
        <v>1403</v>
      </c>
      <c r="J10156" s="21" t="s">
        <v>1403</v>
      </c>
      <c r="K10156" s="21" t="s">
        <v>1403</v>
      </c>
    </row>
    <row r="10157" s="7" customFormat="1" customHeight="1" spans="1:11">
      <c r="A10157" s="23"/>
      <c r="B10157" s="22"/>
      <c r="C10157" s="23"/>
      <c r="D10157" s="21" t="s">
        <v>1403</v>
      </c>
      <c r="E10157" s="21" t="s">
        <v>2374</v>
      </c>
      <c r="F10157" s="21" t="s">
        <v>1403</v>
      </c>
      <c r="G10157" s="25" t="s">
        <v>1403</v>
      </c>
      <c r="H10157" s="21" t="s">
        <v>1403</v>
      </c>
      <c r="I10157" s="25" t="s">
        <v>1403</v>
      </c>
      <c r="J10157" s="21" t="s">
        <v>1403</v>
      </c>
      <c r="K10157" s="21" t="s">
        <v>1403</v>
      </c>
    </row>
    <row r="10158" s="7" customFormat="1" customHeight="1" spans="1:11">
      <c r="A10158" s="23"/>
      <c r="B10158" s="22"/>
      <c r="C10158" s="23"/>
      <c r="D10158" s="21" t="s">
        <v>1403</v>
      </c>
      <c r="E10158" s="21" t="s">
        <v>1403</v>
      </c>
      <c r="F10158" s="21" t="s">
        <v>13129</v>
      </c>
      <c r="G10158" s="25" t="s">
        <v>2354</v>
      </c>
      <c r="H10158" s="21" t="s">
        <v>2394</v>
      </c>
      <c r="I10158" s="25" t="s">
        <v>2343</v>
      </c>
      <c r="J10158" s="21" t="s">
        <v>13114</v>
      </c>
      <c r="K10158" s="21" t="s">
        <v>13097</v>
      </c>
    </row>
    <row r="10159" s="7" customFormat="1" customHeight="1" spans="1:11">
      <c r="A10159" s="23"/>
      <c r="B10159" s="22"/>
      <c r="C10159" s="23"/>
      <c r="D10159" s="21" t="s">
        <v>1403</v>
      </c>
      <c r="E10159" s="21" t="s">
        <v>1403</v>
      </c>
      <c r="F10159" s="21" t="s">
        <v>2627</v>
      </c>
      <c r="G10159" s="25" t="s">
        <v>2354</v>
      </c>
      <c r="H10159" s="21" t="s">
        <v>2394</v>
      </c>
      <c r="I10159" s="25" t="s">
        <v>2343</v>
      </c>
      <c r="J10159" s="21" t="s">
        <v>2628</v>
      </c>
      <c r="K10159" s="21" t="s">
        <v>13097</v>
      </c>
    </row>
    <row r="10160" s="7" customFormat="1" customHeight="1" spans="1:11">
      <c r="A10160" s="21" t="s">
        <v>13130</v>
      </c>
      <c r="B10160" s="24" t="s">
        <v>13131</v>
      </c>
      <c r="C10160" s="21" t="s">
        <v>13132</v>
      </c>
      <c r="D10160" s="23"/>
      <c r="E10160" s="23"/>
      <c r="F10160" s="23"/>
      <c r="G10160" s="22"/>
      <c r="H10160" s="23"/>
      <c r="I10160" s="22"/>
      <c r="J10160" s="23"/>
      <c r="K10160" s="23"/>
    </row>
    <row r="10161" s="7" customFormat="1" customHeight="1" spans="1:11">
      <c r="A10161" s="23"/>
      <c r="B10161" s="22"/>
      <c r="C10161" s="23"/>
      <c r="D10161" s="21" t="s">
        <v>2338</v>
      </c>
      <c r="E10161" s="21" t="s">
        <v>1403</v>
      </c>
      <c r="F10161" s="21" t="s">
        <v>1403</v>
      </c>
      <c r="G10161" s="25" t="s">
        <v>1403</v>
      </c>
      <c r="H10161" s="21" t="s">
        <v>1403</v>
      </c>
      <c r="I10161" s="25" t="s">
        <v>1403</v>
      </c>
      <c r="J10161" s="21" t="s">
        <v>1403</v>
      </c>
      <c r="K10161" s="21" t="s">
        <v>1403</v>
      </c>
    </row>
    <row r="10162" s="7" customFormat="1" customHeight="1" spans="1:11">
      <c r="A10162" s="23"/>
      <c r="B10162" s="22"/>
      <c r="C10162" s="23"/>
      <c r="D10162" s="21" t="s">
        <v>1403</v>
      </c>
      <c r="E10162" s="21" t="s">
        <v>2339</v>
      </c>
      <c r="F10162" s="21" t="s">
        <v>1403</v>
      </c>
      <c r="G10162" s="25" t="s">
        <v>1403</v>
      </c>
      <c r="H10162" s="21" t="s">
        <v>1403</v>
      </c>
      <c r="I10162" s="25" t="s">
        <v>1403</v>
      </c>
      <c r="J10162" s="21" t="s">
        <v>1403</v>
      </c>
      <c r="K10162" s="21" t="s">
        <v>1403</v>
      </c>
    </row>
    <row r="10163" s="7" customFormat="1" customHeight="1" spans="1:11">
      <c r="A10163" s="23"/>
      <c r="B10163" s="22"/>
      <c r="C10163" s="23"/>
      <c r="D10163" s="21" t="s">
        <v>1403</v>
      </c>
      <c r="E10163" s="21" t="s">
        <v>1403</v>
      </c>
      <c r="F10163" s="21" t="s">
        <v>6651</v>
      </c>
      <c r="G10163" s="25" t="s">
        <v>2354</v>
      </c>
      <c r="H10163" s="21" t="s">
        <v>2731</v>
      </c>
      <c r="I10163" s="25" t="s">
        <v>2384</v>
      </c>
      <c r="J10163" s="21" t="s">
        <v>13133</v>
      </c>
      <c r="K10163" s="21" t="s">
        <v>13134</v>
      </c>
    </row>
    <row r="10164" s="7" customFormat="1" customHeight="1" spans="1:11">
      <c r="A10164" s="23"/>
      <c r="B10164" s="22"/>
      <c r="C10164" s="23"/>
      <c r="D10164" s="21" t="s">
        <v>1403</v>
      </c>
      <c r="E10164" s="21" t="s">
        <v>2352</v>
      </c>
      <c r="F10164" s="21" t="s">
        <v>1403</v>
      </c>
      <c r="G10164" s="25" t="s">
        <v>1403</v>
      </c>
      <c r="H10164" s="21" t="s">
        <v>1403</v>
      </c>
      <c r="I10164" s="25" t="s">
        <v>1403</v>
      </c>
      <c r="J10164" s="21" t="s">
        <v>1403</v>
      </c>
      <c r="K10164" s="21" t="s">
        <v>1403</v>
      </c>
    </row>
    <row r="10165" s="7" customFormat="1" customHeight="1" spans="1:11">
      <c r="A10165" s="23"/>
      <c r="B10165" s="22"/>
      <c r="C10165" s="23"/>
      <c r="D10165" s="21" t="s">
        <v>1403</v>
      </c>
      <c r="E10165" s="21" t="s">
        <v>1403</v>
      </c>
      <c r="F10165" s="21" t="s">
        <v>13135</v>
      </c>
      <c r="G10165" s="25" t="s">
        <v>2341</v>
      </c>
      <c r="H10165" s="21" t="s">
        <v>2342</v>
      </c>
      <c r="I10165" s="25" t="s">
        <v>2343</v>
      </c>
      <c r="J10165" s="21" t="s">
        <v>13136</v>
      </c>
      <c r="K10165" s="21" t="s">
        <v>13134</v>
      </c>
    </row>
    <row r="10166" s="7" customFormat="1" customHeight="1" spans="1:11">
      <c r="A10166" s="23"/>
      <c r="B10166" s="22"/>
      <c r="C10166" s="23"/>
      <c r="D10166" s="21" t="s">
        <v>1403</v>
      </c>
      <c r="E10166" s="21" t="s">
        <v>2389</v>
      </c>
      <c r="F10166" s="21" t="s">
        <v>1403</v>
      </c>
      <c r="G10166" s="25" t="s">
        <v>1403</v>
      </c>
      <c r="H10166" s="21" t="s">
        <v>1403</v>
      </c>
      <c r="I10166" s="25" t="s">
        <v>1403</v>
      </c>
      <c r="J10166" s="21" t="s">
        <v>1403</v>
      </c>
      <c r="K10166" s="21" t="s">
        <v>1403</v>
      </c>
    </row>
    <row r="10167" s="7" customFormat="1" customHeight="1" spans="1:11">
      <c r="A10167" s="23"/>
      <c r="B10167" s="22"/>
      <c r="C10167" s="23"/>
      <c r="D10167" s="21" t="s">
        <v>1403</v>
      </c>
      <c r="E10167" s="21" t="s">
        <v>1403</v>
      </c>
      <c r="F10167" s="21" t="s">
        <v>3377</v>
      </c>
      <c r="G10167" s="25" t="s">
        <v>2354</v>
      </c>
      <c r="H10167" s="21" t="s">
        <v>13137</v>
      </c>
      <c r="I10167" s="25" t="s">
        <v>13138</v>
      </c>
      <c r="J10167" s="21" t="s">
        <v>13139</v>
      </c>
      <c r="K10167" s="21" t="s">
        <v>13134</v>
      </c>
    </row>
    <row r="10168" s="7" customFormat="1" customHeight="1" spans="1:11">
      <c r="A10168" s="23"/>
      <c r="B10168" s="22"/>
      <c r="C10168" s="23"/>
      <c r="D10168" s="21" t="s">
        <v>1403</v>
      </c>
      <c r="E10168" s="21" t="s">
        <v>1403</v>
      </c>
      <c r="F10168" s="21" t="s">
        <v>11944</v>
      </c>
      <c r="G10168" s="25" t="s">
        <v>2341</v>
      </c>
      <c r="H10168" s="21" t="s">
        <v>2342</v>
      </c>
      <c r="I10168" s="25" t="s">
        <v>2343</v>
      </c>
      <c r="J10168" s="21" t="s">
        <v>13140</v>
      </c>
      <c r="K10168" s="21" t="s">
        <v>13134</v>
      </c>
    </row>
    <row r="10169" s="7" customFormat="1" customHeight="1" spans="1:11">
      <c r="A10169" s="23"/>
      <c r="B10169" s="22"/>
      <c r="C10169" s="23"/>
      <c r="D10169" s="21" t="s">
        <v>1403</v>
      </c>
      <c r="E10169" s="21" t="s">
        <v>2949</v>
      </c>
      <c r="F10169" s="21" t="s">
        <v>1403</v>
      </c>
      <c r="G10169" s="25" t="s">
        <v>1403</v>
      </c>
      <c r="H10169" s="21" t="s">
        <v>1403</v>
      </c>
      <c r="I10169" s="25" t="s">
        <v>1403</v>
      </c>
      <c r="J10169" s="21" t="s">
        <v>1403</v>
      </c>
      <c r="K10169" s="21" t="s">
        <v>1403</v>
      </c>
    </row>
    <row r="10170" s="7" customFormat="1" customHeight="1" spans="1:11">
      <c r="A10170" s="23"/>
      <c r="B10170" s="22"/>
      <c r="C10170" s="23"/>
      <c r="D10170" s="21" t="s">
        <v>1403</v>
      </c>
      <c r="E10170" s="21" t="s">
        <v>1403</v>
      </c>
      <c r="F10170" s="21" t="s">
        <v>13141</v>
      </c>
      <c r="G10170" s="25" t="s">
        <v>2498</v>
      </c>
      <c r="H10170" s="21" t="s">
        <v>2789</v>
      </c>
      <c r="I10170" s="25" t="s">
        <v>2918</v>
      </c>
      <c r="J10170" s="21" t="s">
        <v>13142</v>
      </c>
      <c r="K10170" s="21" t="s">
        <v>13134</v>
      </c>
    </row>
    <row r="10171" s="7" customFormat="1" customHeight="1" spans="1:11">
      <c r="A10171" s="23"/>
      <c r="B10171" s="22"/>
      <c r="C10171" s="23"/>
      <c r="D10171" s="21" t="s">
        <v>2357</v>
      </c>
      <c r="E10171" s="21" t="s">
        <v>1403</v>
      </c>
      <c r="F10171" s="21" t="s">
        <v>1403</v>
      </c>
      <c r="G10171" s="25" t="s">
        <v>1403</v>
      </c>
      <c r="H10171" s="21" t="s">
        <v>1403</v>
      </c>
      <c r="I10171" s="25" t="s">
        <v>1403</v>
      </c>
      <c r="J10171" s="21" t="s">
        <v>1403</v>
      </c>
      <c r="K10171" s="21" t="s">
        <v>1403</v>
      </c>
    </row>
    <row r="10172" s="7" customFormat="1" customHeight="1" spans="1:11">
      <c r="A10172" s="23"/>
      <c r="B10172" s="22"/>
      <c r="C10172" s="23"/>
      <c r="D10172" s="21" t="s">
        <v>1403</v>
      </c>
      <c r="E10172" s="21" t="s">
        <v>2358</v>
      </c>
      <c r="F10172" s="21" t="s">
        <v>1403</v>
      </c>
      <c r="G10172" s="25" t="s">
        <v>1403</v>
      </c>
      <c r="H10172" s="21" t="s">
        <v>1403</v>
      </c>
      <c r="I10172" s="25" t="s">
        <v>1403</v>
      </c>
      <c r="J10172" s="21" t="s">
        <v>1403</v>
      </c>
      <c r="K10172" s="21" t="s">
        <v>1403</v>
      </c>
    </row>
    <row r="10173" s="7" customFormat="1" customHeight="1" spans="1:11">
      <c r="A10173" s="23"/>
      <c r="B10173" s="22"/>
      <c r="C10173" s="23"/>
      <c r="D10173" s="21" t="s">
        <v>1403</v>
      </c>
      <c r="E10173" s="21" t="s">
        <v>1403</v>
      </c>
      <c r="F10173" s="21" t="s">
        <v>13143</v>
      </c>
      <c r="G10173" s="25" t="s">
        <v>2341</v>
      </c>
      <c r="H10173" s="21" t="s">
        <v>5662</v>
      </c>
      <c r="I10173" s="25" t="s">
        <v>4056</v>
      </c>
      <c r="J10173" s="21" t="s">
        <v>13144</v>
      </c>
      <c r="K10173" s="21" t="s">
        <v>13134</v>
      </c>
    </row>
    <row r="10174" s="7" customFormat="1" customHeight="1" spans="1:11">
      <c r="A10174" s="23"/>
      <c r="B10174" s="22"/>
      <c r="C10174" s="23"/>
      <c r="D10174" s="21" t="s">
        <v>2373</v>
      </c>
      <c r="E10174" s="21" t="s">
        <v>1403</v>
      </c>
      <c r="F10174" s="21" t="s">
        <v>1403</v>
      </c>
      <c r="G10174" s="25" t="s">
        <v>1403</v>
      </c>
      <c r="H10174" s="21" t="s">
        <v>1403</v>
      </c>
      <c r="I10174" s="25" t="s">
        <v>1403</v>
      </c>
      <c r="J10174" s="21" t="s">
        <v>1403</v>
      </c>
      <c r="K10174" s="21" t="s">
        <v>1403</v>
      </c>
    </row>
    <row r="10175" s="7" customFormat="1" customHeight="1" spans="1:11">
      <c r="A10175" s="23"/>
      <c r="B10175" s="22"/>
      <c r="C10175" s="23"/>
      <c r="D10175" s="21" t="s">
        <v>1403</v>
      </c>
      <c r="E10175" s="21" t="s">
        <v>2374</v>
      </c>
      <c r="F10175" s="21" t="s">
        <v>1403</v>
      </c>
      <c r="G10175" s="25" t="s">
        <v>1403</v>
      </c>
      <c r="H10175" s="21" t="s">
        <v>1403</v>
      </c>
      <c r="I10175" s="25" t="s">
        <v>1403</v>
      </c>
      <c r="J10175" s="21" t="s">
        <v>1403</v>
      </c>
      <c r="K10175" s="21" t="s">
        <v>1403</v>
      </c>
    </row>
    <row r="10176" s="7" customFormat="1" customHeight="1" spans="1:11">
      <c r="A10176" s="23"/>
      <c r="B10176" s="22"/>
      <c r="C10176" s="23"/>
      <c r="D10176" s="21" t="s">
        <v>1403</v>
      </c>
      <c r="E10176" s="21" t="s">
        <v>1403</v>
      </c>
      <c r="F10176" s="21" t="s">
        <v>3011</v>
      </c>
      <c r="G10176" s="25" t="s">
        <v>2341</v>
      </c>
      <c r="H10176" s="21" t="s">
        <v>2342</v>
      </c>
      <c r="I10176" s="25" t="s">
        <v>2343</v>
      </c>
      <c r="J10176" s="21" t="s">
        <v>13145</v>
      </c>
      <c r="K10176" s="21" t="s">
        <v>13134</v>
      </c>
    </row>
    <row r="10177" s="7" customFormat="1" customHeight="1" spans="1:11">
      <c r="A10177" s="21" t="s">
        <v>9523</v>
      </c>
      <c r="B10177" s="24" t="s">
        <v>13146</v>
      </c>
      <c r="C10177" s="21" t="s">
        <v>2614</v>
      </c>
      <c r="D10177" s="23"/>
      <c r="E10177" s="23"/>
      <c r="F10177" s="23"/>
      <c r="G10177" s="22"/>
      <c r="H10177" s="23"/>
      <c r="I10177" s="22"/>
      <c r="J10177" s="23"/>
      <c r="K10177" s="23"/>
    </row>
    <row r="10178" s="7" customFormat="1" customHeight="1" spans="1:11">
      <c r="A10178" s="23"/>
      <c r="B10178" s="22"/>
      <c r="C10178" s="23"/>
      <c r="D10178" s="21" t="s">
        <v>2338</v>
      </c>
      <c r="E10178" s="21" t="s">
        <v>1403</v>
      </c>
      <c r="F10178" s="21" t="s">
        <v>1403</v>
      </c>
      <c r="G10178" s="25" t="s">
        <v>1403</v>
      </c>
      <c r="H10178" s="21" t="s">
        <v>1403</v>
      </c>
      <c r="I10178" s="25" t="s">
        <v>1403</v>
      </c>
      <c r="J10178" s="21" t="s">
        <v>1403</v>
      </c>
      <c r="K10178" s="21" t="s">
        <v>1403</v>
      </c>
    </row>
    <row r="10179" s="7" customFormat="1" customHeight="1" spans="1:11">
      <c r="A10179" s="23"/>
      <c r="B10179" s="22"/>
      <c r="C10179" s="23"/>
      <c r="D10179" s="21" t="s">
        <v>1403</v>
      </c>
      <c r="E10179" s="21" t="s">
        <v>2339</v>
      </c>
      <c r="F10179" s="21" t="s">
        <v>1403</v>
      </c>
      <c r="G10179" s="25" t="s">
        <v>1403</v>
      </c>
      <c r="H10179" s="21" t="s">
        <v>1403</v>
      </c>
      <c r="I10179" s="25" t="s">
        <v>1403</v>
      </c>
      <c r="J10179" s="21" t="s">
        <v>1403</v>
      </c>
      <c r="K10179" s="21" t="s">
        <v>1403</v>
      </c>
    </row>
    <row r="10180" s="7" customFormat="1" customHeight="1" spans="1:11">
      <c r="A10180" s="23"/>
      <c r="B10180" s="22"/>
      <c r="C10180" s="23"/>
      <c r="D10180" s="21" t="s">
        <v>1403</v>
      </c>
      <c r="E10180" s="21" t="s">
        <v>1403</v>
      </c>
      <c r="F10180" s="21" t="s">
        <v>9525</v>
      </c>
      <c r="G10180" s="25" t="s">
        <v>2341</v>
      </c>
      <c r="H10180" s="21" t="s">
        <v>2735</v>
      </c>
      <c r="I10180" s="25" t="s">
        <v>2384</v>
      </c>
      <c r="J10180" s="21" t="s">
        <v>2617</v>
      </c>
      <c r="K10180" s="21" t="s">
        <v>2618</v>
      </c>
    </row>
    <row r="10181" s="7" customFormat="1" customHeight="1" spans="1:11">
      <c r="A10181" s="23"/>
      <c r="B10181" s="22"/>
      <c r="C10181" s="23"/>
      <c r="D10181" s="21" t="s">
        <v>1403</v>
      </c>
      <c r="E10181" s="21" t="s">
        <v>1403</v>
      </c>
      <c r="F10181" s="21" t="s">
        <v>9526</v>
      </c>
      <c r="G10181" s="25" t="s">
        <v>2341</v>
      </c>
      <c r="H10181" s="21" t="s">
        <v>2503</v>
      </c>
      <c r="I10181" s="25" t="s">
        <v>2384</v>
      </c>
      <c r="J10181" s="21" t="s">
        <v>2631</v>
      </c>
      <c r="K10181" s="21" t="s">
        <v>2618</v>
      </c>
    </row>
    <row r="10182" s="7" customFormat="1" customHeight="1" spans="1:11">
      <c r="A10182" s="23"/>
      <c r="B10182" s="22"/>
      <c r="C10182" s="23"/>
      <c r="D10182" s="21" t="s">
        <v>1403</v>
      </c>
      <c r="E10182" s="21" t="s">
        <v>1403</v>
      </c>
      <c r="F10182" s="21" t="s">
        <v>2621</v>
      </c>
      <c r="G10182" s="25" t="s">
        <v>2341</v>
      </c>
      <c r="H10182" s="21" t="s">
        <v>2866</v>
      </c>
      <c r="I10182" s="25" t="s">
        <v>2384</v>
      </c>
      <c r="J10182" s="21" t="s">
        <v>2632</v>
      </c>
      <c r="K10182" s="21" t="s">
        <v>2618</v>
      </c>
    </row>
    <row r="10183" s="7" customFormat="1" customHeight="1" spans="1:11">
      <c r="A10183" s="23"/>
      <c r="B10183" s="22"/>
      <c r="C10183" s="23"/>
      <c r="D10183" s="21" t="s">
        <v>2357</v>
      </c>
      <c r="E10183" s="21" t="s">
        <v>1403</v>
      </c>
      <c r="F10183" s="21" t="s">
        <v>1403</v>
      </c>
      <c r="G10183" s="25" t="s">
        <v>1403</v>
      </c>
      <c r="H10183" s="21" t="s">
        <v>1403</v>
      </c>
      <c r="I10183" s="25" t="s">
        <v>1403</v>
      </c>
      <c r="J10183" s="21" t="s">
        <v>1403</v>
      </c>
      <c r="K10183" s="21" t="s">
        <v>1403</v>
      </c>
    </row>
    <row r="10184" s="7" customFormat="1" customHeight="1" spans="1:11">
      <c r="A10184" s="23"/>
      <c r="B10184" s="22"/>
      <c r="C10184" s="23"/>
      <c r="D10184" s="21" t="s">
        <v>1403</v>
      </c>
      <c r="E10184" s="21" t="s">
        <v>2358</v>
      </c>
      <c r="F10184" s="21" t="s">
        <v>1403</v>
      </c>
      <c r="G10184" s="25" t="s">
        <v>1403</v>
      </c>
      <c r="H10184" s="21" t="s">
        <v>1403</v>
      </c>
      <c r="I10184" s="25" t="s">
        <v>1403</v>
      </c>
      <c r="J10184" s="21" t="s">
        <v>1403</v>
      </c>
      <c r="K10184" s="21" t="s">
        <v>1403</v>
      </c>
    </row>
    <row r="10185" s="7" customFormat="1" customHeight="1" spans="1:11">
      <c r="A10185" s="23"/>
      <c r="B10185" s="22"/>
      <c r="C10185" s="23"/>
      <c r="D10185" s="21" t="s">
        <v>1403</v>
      </c>
      <c r="E10185" s="21" t="s">
        <v>1403</v>
      </c>
      <c r="F10185" s="21" t="s">
        <v>2590</v>
      </c>
      <c r="G10185" s="25" t="s">
        <v>2341</v>
      </c>
      <c r="H10185" s="21" t="s">
        <v>2591</v>
      </c>
      <c r="I10185" s="25" t="s">
        <v>1403</v>
      </c>
      <c r="J10185" s="21" t="s">
        <v>2623</v>
      </c>
      <c r="K10185" s="21" t="s">
        <v>2624</v>
      </c>
    </row>
    <row r="10186" s="7" customFormat="1" customHeight="1" spans="1:11">
      <c r="A10186" s="23"/>
      <c r="B10186" s="22"/>
      <c r="C10186" s="23"/>
      <c r="D10186" s="21" t="s">
        <v>2373</v>
      </c>
      <c r="E10186" s="21" t="s">
        <v>1403</v>
      </c>
      <c r="F10186" s="21" t="s">
        <v>1403</v>
      </c>
      <c r="G10186" s="25" t="s">
        <v>1403</v>
      </c>
      <c r="H10186" s="21" t="s">
        <v>1403</v>
      </c>
      <c r="I10186" s="25" t="s">
        <v>1403</v>
      </c>
      <c r="J10186" s="21" t="s">
        <v>1403</v>
      </c>
      <c r="K10186" s="21" t="s">
        <v>1403</v>
      </c>
    </row>
    <row r="10187" s="7" customFormat="1" customHeight="1" spans="1:11">
      <c r="A10187" s="23"/>
      <c r="B10187" s="22"/>
      <c r="C10187" s="23"/>
      <c r="D10187" s="21" t="s">
        <v>1403</v>
      </c>
      <c r="E10187" s="21" t="s">
        <v>2374</v>
      </c>
      <c r="F10187" s="21" t="s">
        <v>1403</v>
      </c>
      <c r="G10187" s="25" t="s">
        <v>1403</v>
      </c>
      <c r="H10187" s="21" t="s">
        <v>1403</v>
      </c>
      <c r="I10187" s="25" t="s">
        <v>1403</v>
      </c>
      <c r="J10187" s="21" t="s">
        <v>1403</v>
      </c>
      <c r="K10187" s="21" t="s">
        <v>1403</v>
      </c>
    </row>
    <row r="10188" s="7" customFormat="1" customHeight="1" spans="1:11">
      <c r="A10188" s="23"/>
      <c r="B10188" s="22"/>
      <c r="C10188" s="23"/>
      <c r="D10188" s="21" t="s">
        <v>1403</v>
      </c>
      <c r="E10188" s="21" t="s">
        <v>1403</v>
      </c>
      <c r="F10188" s="21" t="s">
        <v>2594</v>
      </c>
      <c r="G10188" s="25" t="s">
        <v>2354</v>
      </c>
      <c r="H10188" s="21" t="s">
        <v>2394</v>
      </c>
      <c r="I10188" s="25" t="s">
        <v>2343</v>
      </c>
      <c r="J10188" s="21" t="s">
        <v>2625</v>
      </c>
      <c r="K10188" s="21" t="s">
        <v>2626</v>
      </c>
    </row>
    <row r="10189" s="7" customFormat="1" customHeight="1" spans="1:11">
      <c r="A10189" s="23"/>
      <c r="B10189" s="22"/>
      <c r="C10189" s="23"/>
      <c r="D10189" s="21" t="s">
        <v>1403</v>
      </c>
      <c r="E10189" s="21" t="s">
        <v>1403</v>
      </c>
      <c r="F10189" s="21" t="s">
        <v>2627</v>
      </c>
      <c r="G10189" s="25" t="s">
        <v>2354</v>
      </c>
      <c r="H10189" s="21" t="s">
        <v>2394</v>
      </c>
      <c r="I10189" s="25" t="s">
        <v>2343</v>
      </c>
      <c r="J10189" s="21" t="s">
        <v>2628</v>
      </c>
      <c r="K10189" s="21" t="s">
        <v>2626</v>
      </c>
    </row>
    <row r="10190" s="7" customFormat="1" customHeight="1" spans="1:11">
      <c r="A10190" s="21" t="s">
        <v>13147</v>
      </c>
      <c r="B10190" s="24" t="s">
        <v>13148</v>
      </c>
      <c r="C10190" s="21" t="s">
        <v>12306</v>
      </c>
      <c r="D10190" s="23"/>
      <c r="E10190" s="23"/>
      <c r="F10190" s="23"/>
      <c r="G10190" s="22"/>
      <c r="H10190" s="23"/>
      <c r="I10190" s="22"/>
      <c r="J10190" s="23"/>
      <c r="K10190" s="23"/>
    </row>
    <row r="10191" s="7" customFormat="1" customHeight="1" spans="1:11">
      <c r="A10191" s="23"/>
      <c r="B10191" s="22"/>
      <c r="C10191" s="23"/>
      <c r="D10191" s="21" t="s">
        <v>2338</v>
      </c>
      <c r="E10191" s="21" t="s">
        <v>1403</v>
      </c>
      <c r="F10191" s="21" t="s">
        <v>1403</v>
      </c>
      <c r="G10191" s="25" t="s">
        <v>1403</v>
      </c>
      <c r="H10191" s="21" t="s">
        <v>1403</v>
      </c>
      <c r="I10191" s="25" t="s">
        <v>1403</v>
      </c>
      <c r="J10191" s="21" t="s">
        <v>1403</v>
      </c>
      <c r="K10191" s="21" t="s">
        <v>1403</v>
      </c>
    </row>
    <row r="10192" s="7" customFormat="1" customHeight="1" spans="1:11">
      <c r="A10192" s="23"/>
      <c r="B10192" s="22"/>
      <c r="C10192" s="23"/>
      <c r="D10192" s="21" t="s">
        <v>1403</v>
      </c>
      <c r="E10192" s="21" t="s">
        <v>2339</v>
      </c>
      <c r="F10192" s="21" t="s">
        <v>1403</v>
      </c>
      <c r="G10192" s="25" t="s">
        <v>1403</v>
      </c>
      <c r="H10192" s="21" t="s">
        <v>1403</v>
      </c>
      <c r="I10192" s="25" t="s">
        <v>1403</v>
      </c>
      <c r="J10192" s="21" t="s">
        <v>1403</v>
      </c>
      <c r="K10192" s="21" t="s">
        <v>1403</v>
      </c>
    </row>
    <row r="10193" s="7" customFormat="1" customHeight="1" spans="1:11">
      <c r="A10193" s="23"/>
      <c r="B10193" s="22"/>
      <c r="C10193" s="23"/>
      <c r="D10193" s="21" t="s">
        <v>1403</v>
      </c>
      <c r="E10193" s="21" t="s">
        <v>1403</v>
      </c>
      <c r="F10193" s="21" t="s">
        <v>12307</v>
      </c>
      <c r="G10193" s="25" t="s">
        <v>2341</v>
      </c>
      <c r="H10193" s="21" t="s">
        <v>2439</v>
      </c>
      <c r="I10193" s="25" t="s">
        <v>2384</v>
      </c>
      <c r="J10193" s="21" t="s">
        <v>12308</v>
      </c>
      <c r="K10193" s="21" t="s">
        <v>12309</v>
      </c>
    </row>
    <row r="10194" s="7" customFormat="1" customHeight="1" spans="1:11">
      <c r="A10194" s="23"/>
      <c r="B10194" s="22"/>
      <c r="C10194" s="23"/>
      <c r="D10194" s="21" t="s">
        <v>2357</v>
      </c>
      <c r="E10194" s="21" t="s">
        <v>1403</v>
      </c>
      <c r="F10194" s="21" t="s">
        <v>1403</v>
      </c>
      <c r="G10194" s="25" t="s">
        <v>1403</v>
      </c>
      <c r="H10194" s="21" t="s">
        <v>1403</v>
      </c>
      <c r="I10194" s="25" t="s">
        <v>1403</v>
      </c>
      <c r="J10194" s="21" t="s">
        <v>1403</v>
      </c>
      <c r="K10194" s="21" t="s">
        <v>1403</v>
      </c>
    </row>
    <row r="10195" s="7" customFormat="1" customHeight="1" spans="1:11">
      <c r="A10195" s="23"/>
      <c r="B10195" s="22"/>
      <c r="C10195" s="23"/>
      <c r="D10195" s="21" t="s">
        <v>1403</v>
      </c>
      <c r="E10195" s="21" t="s">
        <v>2358</v>
      </c>
      <c r="F10195" s="21" t="s">
        <v>1403</v>
      </c>
      <c r="G10195" s="25" t="s">
        <v>1403</v>
      </c>
      <c r="H10195" s="21" t="s">
        <v>1403</v>
      </c>
      <c r="I10195" s="25" t="s">
        <v>1403</v>
      </c>
      <c r="J10195" s="21" t="s">
        <v>1403</v>
      </c>
      <c r="K10195" s="21" t="s">
        <v>1403</v>
      </c>
    </row>
    <row r="10196" s="7" customFormat="1" customHeight="1" spans="1:11">
      <c r="A10196" s="23"/>
      <c r="B10196" s="22"/>
      <c r="C10196" s="23"/>
      <c r="D10196" s="21" t="s">
        <v>1403</v>
      </c>
      <c r="E10196" s="21" t="s">
        <v>1403</v>
      </c>
      <c r="F10196" s="21" t="s">
        <v>12310</v>
      </c>
      <c r="G10196" s="25" t="s">
        <v>2341</v>
      </c>
      <c r="H10196" s="21" t="s">
        <v>5881</v>
      </c>
      <c r="I10196" s="25" t="s">
        <v>2343</v>
      </c>
      <c r="J10196" s="21" t="s">
        <v>12311</v>
      </c>
      <c r="K10196" s="21" t="s">
        <v>12309</v>
      </c>
    </row>
    <row r="10197" s="7" customFormat="1" customHeight="1" spans="1:11">
      <c r="A10197" s="23"/>
      <c r="B10197" s="22"/>
      <c r="C10197" s="23"/>
      <c r="D10197" s="21" t="s">
        <v>2373</v>
      </c>
      <c r="E10197" s="21" t="s">
        <v>1403</v>
      </c>
      <c r="F10197" s="21" t="s">
        <v>1403</v>
      </c>
      <c r="G10197" s="25" t="s">
        <v>1403</v>
      </c>
      <c r="H10197" s="21" t="s">
        <v>1403</v>
      </c>
      <c r="I10197" s="25" t="s">
        <v>1403</v>
      </c>
      <c r="J10197" s="21" t="s">
        <v>1403</v>
      </c>
      <c r="K10197" s="21" t="s">
        <v>1403</v>
      </c>
    </row>
    <row r="10198" s="7" customFormat="1" customHeight="1" spans="1:11">
      <c r="A10198" s="23"/>
      <c r="B10198" s="22"/>
      <c r="C10198" s="23"/>
      <c r="D10198" s="21" t="s">
        <v>1403</v>
      </c>
      <c r="E10198" s="21" t="s">
        <v>2374</v>
      </c>
      <c r="F10198" s="21" t="s">
        <v>1403</v>
      </c>
      <c r="G10198" s="25" t="s">
        <v>1403</v>
      </c>
      <c r="H10198" s="21" t="s">
        <v>1403</v>
      </c>
      <c r="I10198" s="25" t="s">
        <v>1403</v>
      </c>
      <c r="J10198" s="21" t="s">
        <v>1403</v>
      </c>
      <c r="K10198" s="21" t="s">
        <v>1403</v>
      </c>
    </row>
    <row r="10199" s="7" customFormat="1" customHeight="1" spans="1:11">
      <c r="A10199" s="23"/>
      <c r="B10199" s="22"/>
      <c r="C10199" s="23"/>
      <c r="D10199" s="21" t="s">
        <v>1403</v>
      </c>
      <c r="E10199" s="21" t="s">
        <v>1403</v>
      </c>
      <c r="F10199" s="21" t="s">
        <v>12312</v>
      </c>
      <c r="G10199" s="25" t="s">
        <v>2341</v>
      </c>
      <c r="H10199" s="21" t="s">
        <v>2394</v>
      </c>
      <c r="I10199" s="25" t="s">
        <v>2343</v>
      </c>
      <c r="J10199" s="21" t="s">
        <v>12313</v>
      </c>
      <c r="K10199" s="21" t="s">
        <v>12314</v>
      </c>
    </row>
    <row r="10200" s="7" customFormat="1" customHeight="1" spans="1:11">
      <c r="A10200" s="23"/>
      <c r="B10200" s="22"/>
      <c r="C10200" s="23"/>
      <c r="D10200" s="21" t="s">
        <v>1403</v>
      </c>
      <c r="E10200" s="21" t="s">
        <v>1403</v>
      </c>
      <c r="F10200" s="21" t="s">
        <v>2627</v>
      </c>
      <c r="G10200" s="25" t="s">
        <v>2354</v>
      </c>
      <c r="H10200" s="21" t="s">
        <v>2394</v>
      </c>
      <c r="I10200" s="25" t="s">
        <v>2343</v>
      </c>
      <c r="J10200" s="21" t="s">
        <v>12313</v>
      </c>
      <c r="K10200" s="21" t="s">
        <v>12314</v>
      </c>
    </row>
    <row r="10201" s="7" customFormat="1" customHeight="1" spans="1:11">
      <c r="A10201" s="21" t="s">
        <v>13149</v>
      </c>
      <c r="B10201" s="24" t="s">
        <v>13150</v>
      </c>
      <c r="C10201" s="21" t="s">
        <v>13151</v>
      </c>
      <c r="D10201" s="23"/>
      <c r="E10201" s="23"/>
      <c r="F10201" s="23"/>
      <c r="G10201" s="22"/>
      <c r="H10201" s="23"/>
      <c r="I10201" s="22"/>
      <c r="J10201" s="23"/>
      <c r="K10201" s="23"/>
    </row>
    <row r="10202" s="7" customFormat="1" customHeight="1" spans="1:11">
      <c r="A10202" s="23"/>
      <c r="B10202" s="22"/>
      <c r="C10202" s="23"/>
      <c r="D10202" s="21" t="s">
        <v>2338</v>
      </c>
      <c r="E10202" s="21" t="s">
        <v>1403</v>
      </c>
      <c r="F10202" s="21" t="s">
        <v>1403</v>
      </c>
      <c r="G10202" s="25" t="s">
        <v>1403</v>
      </c>
      <c r="H10202" s="21" t="s">
        <v>1403</v>
      </c>
      <c r="I10202" s="25" t="s">
        <v>1403</v>
      </c>
      <c r="J10202" s="21" t="s">
        <v>1403</v>
      </c>
      <c r="K10202" s="21" t="s">
        <v>1403</v>
      </c>
    </row>
    <row r="10203" s="7" customFormat="1" customHeight="1" spans="1:11">
      <c r="A10203" s="23"/>
      <c r="B10203" s="22"/>
      <c r="C10203" s="23"/>
      <c r="D10203" s="21" t="s">
        <v>1403</v>
      </c>
      <c r="E10203" s="21" t="s">
        <v>2339</v>
      </c>
      <c r="F10203" s="21" t="s">
        <v>1403</v>
      </c>
      <c r="G10203" s="25" t="s">
        <v>1403</v>
      </c>
      <c r="H10203" s="21" t="s">
        <v>1403</v>
      </c>
      <c r="I10203" s="25" t="s">
        <v>1403</v>
      </c>
      <c r="J10203" s="21" t="s">
        <v>1403</v>
      </c>
      <c r="K10203" s="21" t="s">
        <v>1403</v>
      </c>
    </row>
    <row r="10204" s="7" customFormat="1" customHeight="1" spans="1:11">
      <c r="A10204" s="23"/>
      <c r="B10204" s="22"/>
      <c r="C10204" s="23"/>
      <c r="D10204" s="21" t="s">
        <v>1403</v>
      </c>
      <c r="E10204" s="21" t="s">
        <v>1403</v>
      </c>
      <c r="F10204" s="21" t="s">
        <v>13152</v>
      </c>
      <c r="G10204" s="25" t="s">
        <v>2341</v>
      </c>
      <c r="H10204" s="21" t="s">
        <v>2439</v>
      </c>
      <c r="I10204" s="25" t="s">
        <v>4056</v>
      </c>
      <c r="J10204" s="21" t="s">
        <v>13153</v>
      </c>
      <c r="K10204" s="21" t="s">
        <v>8772</v>
      </c>
    </row>
    <row r="10205" s="7" customFormat="1" customHeight="1" spans="1:11">
      <c r="A10205" s="23"/>
      <c r="B10205" s="22"/>
      <c r="C10205" s="23"/>
      <c r="D10205" s="21" t="s">
        <v>1403</v>
      </c>
      <c r="E10205" s="21" t="s">
        <v>1403</v>
      </c>
      <c r="F10205" s="21" t="s">
        <v>13154</v>
      </c>
      <c r="G10205" s="25" t="s">
        <v>2341</v>
      </c>
      <c r="H10205" s="21" t="s">
        <v>2355</v>
      </c>
      <c r="I10205" s="25" t="s">
        <v>4056</v>
      </c>
      <c r="J10205" s="21" t="s">
        <v>13155</v>
      </c>
      <c r="K10205" s="21" t="s">
        <v>13156</v>
      </c>
    </row>
    <row r="10206" s="7" customFormat="1" customHeight="1" spans="1:11">
      <c r="A10206" s="23"/>
      <c r="B10206" s="22"/>
      <c r="C10206" s="23"/>
      <c r="D10206" s="21" t="s">
        <v>1403</v>
      </c>
      <c r="E10206" s="21" t="s">
        <v>1403</v>
      </c>
      <c r="F10206" s="21" t="s">
        <v>13157</v>
      </c>
      <c r="G10206" s="25" t="s">
        <v>2354</v>
      </c>
      <c r="H10206" s="21" t="s">
        <v>2753</v>
      </c>
      <c r="I10206" s="25" t="s">
        <v>2516</v>
      </c>
      <c r="J10206" s="21" t="s">
        <v>13158</v>
      </c>
      <c r="K10206" s="21" t="s">
        <v>13159</v>
      </c>
    </row>
    <row r="10207" s="7" customFormat="1" customHeight="1" spans="1:11">
      <c r="A10207" s="23"/>
      <c r="B10207" s="22"/>
      <c r="C10207" s="23"/>
      <c r="D10207" s="21" t="s">
        <v>1403</v>
      </c>
      <c r="E10207" s="21" t="s">
        <v>1403</v>
      </c>
      <c r="F10207" s="21" t="s">
        <v>13160</v>
      </c>
      <c r="G10207" s="25" t="s">
        <v>2354</v>
      </c>
      <c r="H10207" s="21" t="s">
        <v>2843</v>
      </c>
      <c r="I10207" s="25" t="s">
        <v>2516</v>
      </c>
      <c r="J10207" s="21" t="s">
        <v>13161</v>
      </c>
      <c r="K10207" s="21" t="s">
        <v>13162</v>
      </c>
    </row>
    <row r="10208" s="7" customFormat="1" customHeight="1" spans="1:11">
      <c r="A10208" s="23"/>
      <c r="B10208" s="22"/>
      <c r="C10208" s="23"/>
      <c r="D10208" s="21" t="s">
        <v>1403</v>
      </c>
      <c r="E10208" s="21" t="s">
        <v>1403</v>
      </c>
      <c r="F10208" s="21" t="s">
        <v>13163</v>
      </c>
      <c r="G10208" s="25" t="s">
        <v>2354</v>
      </c>
      <c r="H10208" s="21" t="s">
        <v>3333</v>
      </c>
      <c r="I10208" s="25" t="s">
        <v>2516</v>
      </c>
      <c r="J10208" s="21" t="s">
        <v>13164</v>
      </c>
      <c r="K10208" s="21" t="s">
        <v>13110</v>
      </c>
    </row>
    <row r="10209" s="7" customFormat="1" customHeight="1" spans="1:11">
      <c r="A10209" s="23"/>
      <c r="B10209" s="22"/>
      <c r="C10209" s="23"/>
      <c r="D10209" s="21" t="s">
        <v>1403</v>
      </c>
      <c r="E10209" s="21" t="s">
        <v>1403</v>
      </c>
      <c r="F10209" s="21" t="s">
        <v>13165</v>
      </c>
      <c r="G10209" s="25" t="s">
        <v>2341</v>
      </c>
      <c r="H10209" s="21" t="s">
        <v>2341</v>
      </c>
      <c r="I10209" s="25" t="s">
        <v>4056</v>
      </c>
      <c r="J10209" s="21" t="s">
        <v>13166</v>
      </c>
      <c r="K10209" s="21" t="s">
        <v>13162</v>
      </c>
    </row>
    <row r="10210" s="7" customFormat="1" customHeight="1" spans="1:11">
      <c r="A10210" s="23"/>
      <c r="B10210" s="22"/>
      <c r="C10210" s="23"/>
      <c r="D10210" s="21" t="s">
        <v>1403</v>
      </c>
      <c r="E10210" s="21" t="s">
        <v>1403</v>
      </c>
      <c r="F10210" s="21" t="s">
        <v>13167</v>
      </c>
      <c r="G10210" s="25" t="s">
        <v>2341</v>
      </c>
      <c r="H10210" s="21" t="s">
        <v>2355</v>
      </c>
      <c r="I10210" s="25" t="s">
        <v>2516</v>
      </c>
      <c r="J10210" s="21" t="s">
        <v>13168</v>
      </c>
      <c r="K10210" s="21" t="s">
        <v>13162</v>
      </c>
    </row>
    <row r="10211" s="7" customFormat="1" customHeight="1" spans="1:11">
      <c r="A10211" s="23"/>
      <c r="B10211" s="22"/>
      <c r="C10211" s="23"/>
      <c r="D10211" s="21" t="s">
        <v>1403</v>
      </c>
      <c r="E10211" s="21" t="s">
        <v>1403</v>
      </c>
      <c r="F10211" s="21" t="s">
        <v>13169</v>
      </c>
      <c r="G10211" s="25" t="s">
        <v>2354</v>
      </c>
      <c r="H10211" s="21" t="s">
        <v>2383</v>
      </c>
      <c r="I10211" s="25" t="s">
        <v>2416</v>
      </c>
      <c r="J10211" s="21" t="s">
        <v>13170</v>
      </c>
      <c r="K10211" s="21" t="s">
        <v>13162</v>
      </c>
    </row>
    <row r="10212" s="7" customFormat="1" customHeight="1" spans="1:11">
      <c r="A10212" s="23"/>
      <c r="B10212" s="22"/>
      <c r="C10212" s="23"/>
      <c r="D10212" s="21" t="s">
        <v>1403</v>
      </c>
      <c r="E10212" s="21" t="s">
        <v>2352</v>
      </c>
      <c r="F10212" s="21" t="s">
        <v>1403</v>
      </c>
      <c r="G10212" s="25" t="s">
        <v>1403</v>
      </c>
      <c r="H10212" s="21" t="s">
        <v>1403</v>
      </c>
      <c r="I10212" s="25" t="s">
        <v>1403</v>
      </c>
      <c r="J10212" s="21" t="s">
        <v>1403</v>
      </c>
      <c r="K10212" s="21" t="s">
        <v>1403</v>
      </c>
    </row>
    <row r="10213" s="7" customFormat="1" customHeight="1" spans="1:11">
      <c r="A10213" s="23"/>
      <c r="B10213" s="22"/>
      <c r="C10213" s="23"/>
      <c r="D10213" s="21" t="s">
        <v>1403</v>
      </c>
      <c r="E10213" s="21" t="s">
        <v>1403</v>
      </c>
      <c r="F10213" s="21" t="s">
        <v>13171</v>
      </c>
      <c r="G10213" s="25" t="s">
        <v>2354</v>
      </c>
      <c r="H10213" s="21" t="s">
        <v>2342</v>
      </c>
      <c r="I10213" s="25" t="s">
        <v>2343</v>
      </c>
      <c r="J10213" s="21" t="s">
        <v>13172</v>
      </c>
      <c r="K10213" s="21" t="s">
        <v>13162</v>
      </c>
    </row>
    <row r="10214" s="7" customFormat="1" customHeight="1" spans="1:11">
      <c r="A10214" s="23"/>
      <c r="B10214" s="22"/>
      <c r="C10214" s="23"/>
      <c r="D10214" s="21" t="s">
        <v>1403</v>
      </c>
      <c r="E10214" s="21" t="s">
        <v>1403</v>
      </c>
      <c r="F10214" s="21" t="s">
        <v>13173</v>
      </c>
      <c r="G10214" s="25" t="s">
        <v>2697</v>
      </c>
      <c r="H10214" s="21" t="s">
        <v>11553</v>
      </c>
      <c r="I10214" s="25" t="s">
        <v>2343</v>
      </c>
      <c r="J10214" s="21" t="s">
        <v>13174</v>
      </c>
      <c r="K10214" s="21" t="s">
        <v>13162</v>
      </c>
    </row>
    <row r="10215" s="7" customFormat="1" customHeight="1" spans="1:11">
      <c r="A10215" s="23"/>
      <c r="B10215" s="22"/>
      <c r="C10215" s="23"/>
      <c r="D10215" s="21" t="s">
        <v>2357</v>
      </c>
      <c r="E10215" s="21" t="s">
        <v>1403</v>
      </c>
      <c r="F10215" s="21" t="s">
        <v>1403</v>
      </c>
      <c r="G10215" s="25" t="s">
        <v>1403</v>
      </c>
      <c r="H10215" s="21" t="s">
        <v>1403</v>
      </c>
      <c r="I10215" s="25" t="s">
        <v>1403</v>
      </c>
      <c r="J10215" s="21" t="s">
        <v>1403</v>
      </c>
      <c r="K10215" s="21" t="s">
        <v>1403</v>
      </c>
    </row>
    <row r="10216" s="7" customFormat="1" customHeight="1" spans="1:11">
      <c r="A10216" s="23"/>
      <c r="B10216" s="22"/>
      <c r="C10216" s="23"/>
      <c r="D10216" s="21" t="s">
        <v>1403</v>
      </c>
      <c r="E10216" s="21" t="s">
        <v>2358</v>
      </c>
      <c r="F10216" s="21" t="s">
        <v>1403</v>
      </c>
      <c r="G10216" s="25" t="s">
        <v>1403</v>
      </c>
      <c r="H10216" s="21" t="s">
        <v>1403</v>
      </c>
      <c r="I10216" s="25" t="s">
        <v>1403</v>
      </c>
      <c r="J10216" s="21" t="s">
        <v>1403</v>
      </c>
      <c r="K10216" s="21" t="s">
        <v>1403</v>
      </c>
    </row>
    <row r="10217" s="7" customFormat="1" customHeight="1" spans="1:11">
      <c r="A10217" s="23"/>
      <c r="B10217" s="22"/>
      <c r="C10217" s="23"/>
      <c r="D10217" s="21" t="s">
        <v>1403</v>
      </c>
      <c r="E10217" s="21" t="s">
        <v>1403</v>
      </c>
      <c r="F10217" s="21" t="s">
        <v>13175</v>
      </c>
      <c r="G10217" s="25" t="s">
        <v>2354</v>
      </c>
      <c r="H10217" s="21" t="s">
        <v>2622</v>
      </c>
      <c r="I10217" s="25" t="s">
        <v>2343</v>
      </c>
      <c r="J10217" s="21" t="s">
        <v>13176</v>
      </c>
      <c r="K10217" s="21" t="s">
        <v>13097</v>
      </c>
    </row>
    <row r="10218" s="7" customFormat="1" customHeight="1" spans="1:11">
      <c r="A10218" s="23"/>
      <c r="B10218" s="22"/>
      <c r="C10218" s="23"/>
      <c r="D10218" s="21" t="s">
        <v>1403</v>
      </c>
      <c r="E10218" s="21" t="s">
        <v>1403</v>
      </c>
      <c r="F10218" s="21" t="s">
        <v>13177</v>
      </c>
      <c r="G10218" s="25" t="s">
        <v>2354</v>
      </c>
      <c r="H10218" s="21" t="s">
        <v>2866</v>
      </c>
      <c r="I10218" s="25" t="s">
        <v>2516</v>
      </c>
      <c r="J10218" s="21" t="s">
        <v>13177</v>
      </c>
      <c r="K10218" s="21" t="s">
        <v>13097</v>
      </c>
    </row>
    <row r="10219" s="7" customFormat="1" customHeight="1" spans="1:11">
      <c r="A10219" s="23"/>
      <c r="B10219" s="22"/>
      <c r="C10219" s="23"/>
      <c r="D10219" s="21" t="s">
        <v>1403</v>
      </c>
      <c r="E10219" s="21" t="s">
        <v>1403</v>
      </c>
      <c r="F10219" s="21" t="s">
        <v>13178</v>
      </c>
      <c r="G10219" s="25" t="s">
        <v>2354</v>
      </c>
      <c r="H10219" s="21" t="s">
        <v>3333</v>
      </c>
      <c r="I10219" s="25" t="s">
        <v>2871</v>
      </c>
      <c r="J10219" s="21" t="s">
        <v>13179</v>
      </c>
      <c r="K10219" s="21" t="s">
        <v>13180</v>
      </c>
    </row>
    <row r="10220" s="7" customFormat="1" customHeight="1" spans="1:11">
      <c r="A10220" s="23"/>
      <c r="B10220" s="22"/>
      <c r="C10220" s="23"/>
      <c r="D10220" s="21" t="s">
        <v>1403</v>
      </c>
      <c r="E10220" s="21" t="s">
        <v>1403</v>
      </c>
      <c r="F10220" s="21" t="s">
        <v>13181</v>
      </c>
      <c r="G10220" s="25" t="s">
        <v>2341</v>
      </c>
      <c r="H10220" s="21" t="s">
        <v>2355</v>
      </c>
      <c r="I10220" s="25" t="s">
        <v>4056</v>
      </c>
      <c r="J10220" s="21" t="s">
        <v>13182</v>
      </c>
      <c r="K10220" s="21" t="s">
        <v>13183</v>
      </c>
    </row>
    <row r="10221" s="7" customFormat="1" customHeight="1" spans="1:11">
      <c r="A10221" s="23"/>
      <c r="B10221" s="22"/>
      <c r="C10221" s="23"/>
      <c r="D10221" s="21" t="s">
        <v>2373</v>
      </c>
      <c r="E10221" s="21" t="s">
        <v>1403</v>
      </c>
      <c r="F10221" s="21" t="s">
        <v>1403</v>
      </c>
      <c r="G10221" s="25" t="s">
        <v>1403</v>
      </c>
      <c r="H10221" s="21" t="s">
        <v>1403</v>
      </c>
      <c r="I10221" s="25" t="s">
        <v>1403</v>
      </c>
      <c r="J10221" s="21" t="s">
        <v>1403</v>
      </c>
      <c r="K10221" s="21" t="s">
        <v>1403</v>
      </c>
    </row>
    <row r="10222" s="7" customFormat="1" customHeight="1" spans="1:11">
      <c r="A10222" s="23"/>
      <c r="B10222" s="22"/>
      <c r="C10222" s="23"/>
      <c r="D10222" s="21" t="s">
        <v>1403</v>
      </c>
      <c r="E10222" s="21" t="s">
        <v>2374</v>
      </c>
      <c r="F10222" s="21" t="s">
        <v>1403</v>
      </c>
      <c r="G10222" s="25" t="s">
        <v>1403</v>
      </c>
      <c r="H10222" s="21" t="s">
        <v>1403</v>
      </c>
      <c r="I10222" s="25" t="s">
        <v>1403</v>
      </c>
      <c r="J10222" s="21" t="s">
        <v>1403</v>
      </c>
      <c r="K10222" s="21" t="s">
        <v>1403</v>
      </c>
    </row>
    <row r="10223" s="7" customFormat="1" customHeight="1" spans="1:11">
      <c r="A10223" s="23"/>
      <c r="B10223" s="22"/>
      <c r="C10223" s="23"/>
      <c r="D10223" s="21" t="s">
        <v>1403</v>
      </c>
      <c r="E10223" s="21" t="s">
        <v>1403</v>
      </c>
      <c r="F10223" s="21" t="s">
        <v>4642</v>
      </c>
      <c r="G10223" s="25" t="s">
        <v>2341</v>
      </c>
      <c r="H10223" s="21" t="s">
        <v>2394</v>
      </c>
      <c r="I10223" s="25" t="s">
        <v>2343</v>
      </c>
      <c r="J10223" s="21" t="s">
        <v>13184</v>
      </c>
      <c r="K10223" s="21" t="s">
        <v>13097</v>
      </c>
    </row>
    <row r="10224" s="7" customFormat="1" customHeight="1" spans="1:11">
      <c r="A10224" s="23"/>
      <c r="B10224" s="22"/>
      <c r="C10224" s="23"/>
      <c r="D10224" s="21" t="s">
        <v>1403</v>
      </c>
      <c r="E10224" s="21" t="s">
        <v>1403</v>
      </c>
      <c r="F10224" s="21" t="s">
        <v>2627</v>
      </c>
      <c r="G10224" s="25" t="s">
        <v>2341</v>
      </c>
      <c r="H10224" s="21" t="s">
        <v>2394</v>
      </c>
      <c r="I10224" s="25" t="s">
        <v>2343</v>
      </c>
      <c r="J10224" s="21" t="s">
        <v>2628</v>
      </c>
      <c r="K10224" s="21" t="s">
        <v>13097</v>
      </c>
    </row>
    <row r="10225" s="7" customFormat="1" customHeight="1" spans="1:11">
      <c r="A10225" s="21" t="s">
        <v>13185</v>
      </c>
      <c r="B10225" s="22"/>
      <c r="C10225" s="23"/>
      <c r="D10225" s="23"/>
      <c r="E10225" s="23"/>
      <c r="F10225" s="23"/>
      <c r="G10225" s="22"/>
      <c r="H10225" s="23"/>
      <c r="I10225" s="22"/>
      <c r="J10225" s="23"/>
      <c r="K10225" s="23"/>
    </row>
    <row r="10226" s="7" customFormat="1" customHeight="1" spans="1:11">
      <c r="A10226" s="21" t="s">
        <v>13186</v>
      </c>
      <c r="B10226" s="22"/>
      <c r="C10226" s="23"/>
      <c r="D10226" s="23"/>
      <c r="E10226" s="23"/>
      <c r="F10226" s="23"/>
      <c r="G10226" s="22"/>
      <c r="H10226" s="23"/>
      <c r="I10226" s="22"/>
      <c r="J10226" s="23"/>
      <c r="K10226" s="23"/>
    </row>
    <row r="10227" s="7" customFormat="1" customHeight="1" spans="1:11">
      <c r="A10227" s="21" t="s">
        <v>13187</v>
      </c>
      <c r="B10227" s="24" t="s">
        <v>13188</v>
      </c>
      <c r="C10227" s="21" t="s">
        <v>13189</v>
      </c>
      <c r="D10227" s="23"/>
      <c r="E10227" s="23"/>
      <c r="F10227" s="23"/>
      <c r="G10227" s="22"/>
      <c r="H10227" s="23"/>
      <c r="I10227" s="22"/>
      <c r="J10227" s="23"/>
      <c r="K10227" s="23"/>
    </row>
    <row r="10228" s="7" customFormat="1" customHeight="1" spans="1:11">
      <c r="A10228" s="23"/>
      <c r="B10228" s="22"/>
      <c r="C10228" s="23"/>
      <c r="D10228" s="21" t="s">
        <v>2338</v>
      </c>
      <c r="E10228" s="21" t="s">
        <v>1403</v>
      </c>
      <c r="F10228" s="21" t="s">
        <v>1403</v>
      </c>
      <c r="G10228" s="25" t="s">
        <v>1403</v>
      </c>
      <c r="H10228" s="21" t="s">
        <v>1403</v>
      </c>
      <c r="I10228" s="25" t="s">
        <v>1403</v>
      </c>
      <c r="J10228" s="21" t="s">
        <v>1403</v>
      </c>
      <c r="K10228" s="21" t="s">
        <v>1403</v>
      </c>
    </row>
    <row r="10229" s="7" customFormat="1" customHeight="1" spans="1:11">
      <c r="A10229" s="23"/>
      <c r="B10229" s="22"/>
      <c r="C10229" s="23"/>
      <c r="D10229" s="21" t="s">
        <v>1403</v>
      </c>
      <c r="E10229" s="21" t="s">
        <v>2339</v>
      </c>
      <c r="F10229" s="21" t="s">
        <v>1403</v>
      </c>
      <c r="G10229" s="25" t="s">
        <v>1403</v>
      </c>
      <c r="H10229" s="21" t="s">
        <v>1403</v>
      </c>
      <c r="I10229" s="25" t="s">
        <v>1403</v>
      </c>
      <c r="J10229" s="21" t="s">
        <v>1403</v>
      </c>
      <c r="K10229" s="21" t="s">
        <v>1403</v>
      </c>
    </row>
    <row r="10230" s="7" customFormat="1" customHeight="1" spans="1:11">
      <c r="A10230" s="23"/>
      <c r="B10230" s="22"/>
      <c r="C10230" s="23"/>
      <c r="D10230" s="21" t="s">
        <v>1403</v>
      </c>
      <c r="E10230" s="21" t="s">
        <v>1403</v>
      </c>
      <c r="F10230" s="21" t="s">
        <v>2615</v>
      </c>
      <c r="G10230" s="25" t="s">
        <v>2341</v>
      </c>
      <c r="H10230" s="21" t="s">
        <v>4358</v>
      </c>
      <c r="I10230" s="25" t="s">
        <v>2384</v>
      </c>
      <c r="J10230" s="21" t="s">
        <v>13190</v>
      </c>
      <c r="K10230" s="21" t="s">
        <v>13191</v>
      </c>
    </row>
    <row r="10231" s="7" customFormat="1" customHeight="1" spans="1:11">
      <c r="A10231" s="23"/>
      <c r="B10231" s="22"/>
      <c r="C10231" s="23"/>
      <c r="D10231" s="21" t="s">
        <v>2357</v>
      </c>
      <c r="E10231" s="21" t="s">
        <v>1403</v>
      </c>
      <c r="F10231" s="21" t="s">
        <v>1403</v>
      </c>
      <c r="G10231" s="25" t="s">
        <v>1403</v>
      </c>
      <c r="H10231" s="21" t="s">
        <v>1403</v>
      </c>
      <c r="I10231" s="25" t="s">
        <v>1403</v>
      </c>
      <c r="J10231" s="21" t="s">
        <v>1403</v>
      </c>
      <c r="K10231" s="21" t="s">
        <v>1403</v>
      </c>
    </row>
    <row r="10232" s="7" customFormat="1" customHeight="1" spans="1:11">
      <c r="A10232" s="23"/>
      <c r="B10232" s="22"/>
      <c r="C10232" s="23"/>
      <c r="D10232" s="21" t="s">
        <v>1403</v>
      </c>
      <c r="E10232" s="21" t="s">
        <v>2358</v>
      </c>
      <c r="F10232" s="21" t="s">
        <v>1403</v>
      </c>
      <c r="G10232" s="25" t="s">
        <v>1403</v>
      </c>
      <c r="H10232" s="21" t="s">
        <v>1403</v>
      </c>
      <c r="I10232" s="25" t="s">
        <v>1403</v>
      </c>
      <c r="J10232" s="21" t="s">
        <v>1403</v>
      </c>
      <c r="K10232" s="21" t="s">
        <v>1403</v>
      </c>
    </row>
    <row r="10233" s="7" customFormat="1" customHeight="1" spans="1:11">
      <c r="A10233" s="23"/>
      <c r="B10233" s="22"/>
      <c r="C10233" s="23"/>
      <c r="D10233" s="21" t="s">
        <v>1403</v>
      </c>
      <c r="E10233" s="21" t="s">
        <v>1403</v>
      </c>
      <c r="F10233" s="21" t="s">
        <v>2590</v>
      </c>
      <c r="G10233" s="25" t="s">
        <v>2341</v>
      </c>
      <c r="H10233" s="21" t="s">
        <v>2591</v>
      </c>
      <c r="I10233" s="25" t="s">
        <v>2581</v>
      </c>
      <c r="J10233" s="21" t="s">
        <v>13192</v>
      </c>
      <c r="K10233" s="21" t="s">
        <v>13191</v>
      </c>
    </row>
    <row r="10234" s="7" customFormat="1" customHeight="1" spans="1:11">
      <c r="A10234" s="23"/>
      <c r="B10234" s="22"/>
      <c r="C10234" s="23"/>
      <c r="D10234" s="21" t="s">
        <v>2373</v>
      </c>
      <c r="E10234" s="21" t="s">
        <v>1403</v>
      </c>
      <c r="F10234" s="21" t="s">
        <v>1403</v>
      </c>
      <c r="G10234" s="25" t="s">
        <v>1403</v>
      </c>
      <c r="H10234" s="21" t="s">
        <v>1403</v>
      </c>
      <c r="I10234" s="25" t="s">
        <v>1403</v>
      </c>
      <c r="J10234" s="21" t="s">
        <v>1403</v>
      </c>
      <c r="K10234" s="21" t="s">
        <v>1403</v>
      </c>
    </row>
    <row r="10235" s="7" customFormat="1" customHeight="1" spans="1:11">
      <c r="A10235" s="23"/>
      <c r="B10235" s="22"/>
      <c r="C10235" s="23"/>
      <c r="D10235" s="21" t="s">
        <v>1403</v>
      </c>
      <c r="E10235" s="21" t="s">
        <v>2374</v>
      </c>
      <c r="F10235" s="21" t="s">
        <v>1403</v>
      </c>
      <c r="G10235" s="25" t="s">
        <v>1403</v>
      </c>
      <c r="H10235" s="21" t="s">
        <v>1403</v>
      </c>
      <c r="I10235" s="25" t="s">
        <v>1403</v>
      </c>
      <c r="J10235" s="21" t="s">
        <v>1403</v>
      </c>
      <c r="K10235" s="21" t="s">
        <v>1403</v>
      </c>
    </row>
    <row r="10236" s="7" customFormat="1" customHeight="1" spans="1:11">
      <c r="A10236" s="23"/>
      <c r="B10236" s="22"/>
      <c r="C10236" s="23"/>
      <c r="D10236" s="21" t="s">
        <v>1403</v>
      </c>
      <c r="E10236" s="21" t="s">
        <v>1403</v>
      </c>
      <c r="F10236" s="21" t="s">
        <v>2594</v>
      </c>
      <c r="G10236" s="25" t="s">
        <v>2354</v>
      </c>
      <c r="H10236" s="21" t="s">
        <v>4568</v>
      </c>
      <c r="I10236" s="25" t="s">
        <v>2343</v>
      </c>
      <c r="J10236" s="21" t="s">
        <v>2625</v>
      </c>
      <c r="K10236" s="21" t="s">
        <v>2626</v>
      </c>
    </row>
    <row r="10237" s="7" customFormat="1" customHeight="1" spans="1:11">
      <c r="A10237" s="21" t="s">
        <v>13193</v>
      </c>
      <c r="B10237" s="24" t="s">
        <v>13194</v>
      </c>
      <c r="C10237" s="21" t="s">
        <v>13195</v>
      </c>
      <c r="D10237" s="23"/>
      <c r="E10237" s="23"/>
      <c r="F10237" s="23"/>
      <c r="G10237" s="22"/>
      <c r="H10237" s="23"/>
      <c r="I10237" s="22"/>
      <c r="J10237" s="23"/>
      <c r="K10237" s="23"/>
    </row>
    <row r="10238" s="7" customFormat="1" customHeight="1" spans="1:11">
      <c r="A10238" s="23"/>
      <c r="B10238" s="22"/>
      <c r="C10238" s="23"/>
      <c r="D10238" s="21" t="s">
        <v>2338</v>
      </c>
      <c r="E10238" s="21" t="s">
        <v>1403</v>
      </c>
      <c r="F10238" s="21" t="s">
        <v>1403</v>
      </c>
      <c r="G10238" s="25" t="s">
        <v>1403</v>
      </c>
      <c r="H10238" s="21" t="s">
        <v>1403</v>
      </c>
      <c r="I10238" s="25" t="s">
        <v>1403</v>
      </c>
      <c r="J10238" s="21" t="s">
        <v>1403</v>
      </c>
      <c r="K10238" s="21" t="s">
        <v>1403</v>
      </c>
    </row>
    <row r="10239" s="7" customFormat="1" customHeight="1" spans="1:11">
      <c r="A10239" s="23"/>
      <c r="B10239" s="22"/>
      <c r="C10239" s="23"/>
      <c r="D10239" s="21" t="s">
        <v>1403</v>
      </c>
      <c r="E10239" s="21" t="s">
        <v>2352</v>
      </c>
      <c r="F10239" s="21" t="s">
        <v>1403</v>
      </c>
      <c r="G10239" s="25" t="s">
        <v>1403</v>
      </c>
      <c r="H10239" s="21" t="s">
        <v>1403</v>
      </c>
      <c r="I10239" s="25" t="s">
        <v>1403</v>
      </c>
      <c r="J10239" s="21" t="s">
        <v>1403</v>
      </c>
      <c r="K10239" s="21" t="s">
        <v>1403</v>
      </c>
    </row>
    <row r="10240" s="7" customFormat="1" customHeight="1" spans="1:11">
      <c r="A10240" s="23"/>
      <c r="B10240" s="22"/>
      <c r="C10240" s="23"/>
      <c r="D10240" s="21" t="s">
        <v>1403</v>
      </c>
      <c r="E10240" s="21" t="s">
        <v>1403</v>
      </c>
      <c r="F10240" s="21" t="s">
        <v>2615</v>
      </c>
      <c r="G10240" s="25" t="s">
        <v>2341</v>
      </c>
      <c r="H10240" s="21" t="s">
        <v>13196</v>
      </c>
      <c r="I10240" s="25" t="s">
        <v>2384</v>
      </c>
      <c r="J10240" s="21" t="s">
        <v>13197</v>
      </c>
      <c r="K10240" s="21" t="s">
        <v>2618</v>
      </c>
    </row>
    <row r="10241" s="7" customFormat="1" customHeight="1" spans="1:11">
      <c r="A10241" s="23"/>
      <c r="B10241" s="22"/>
      <c r="C10241" s="23"/>
      <c r="D10241" s="21" t="s">
        <v>2357</v>
      </c>
      <c r="E10241" s="21" t="s">
        <v>1403</v>
      </c>
      <c r="F10241" s="21" t="s">
        <v>1403</v>
      </c>
      <c r="G10241" s="25" t="s">
        <v>1403</v>
      </c>
      <c r="H10241" s="21" t="s">
        <v>1403</v>
      </c>
      <c r="I10241" s="25" t="s">
        <v>1403</v>
      </c>
      <c r="J10241" s="21" t="s">
        <v>1403</v>
      </c>
      <c r="K10241" s="21" t="s">
        <v>1403</v>
      </c>
    </row>
    <row r="10242" s="7" customFormat="1" customHeight="1" spans="1:11">
      <c r="A10242" s="23"/>
      <c r="B10242" s="22"/>
      <c r="C10242" s="23"/>
      <c r="D10242" s="21" t="s">
        <v>1403</v>
      </c>
      <c r="E10242" s="21" t="s">
        <v>2358</v>
      </c>
      <c r="F10242" s="21" t="s">
        <v>1403</v>
      </c>
      <c r="G10242" s="25" t="s">
        <v>1403</v>
      </c>
      <c r="H10242" s="21" t="s">
        <v>1403</v>
      </c>
      <c r="I10242" s="25" t="s">
        <v>1403</v>
      </c>
      <c r="J10242" s="21" t="s">
        <v>1403</v>
      </c>
      <c r="K10242" s="21" t="s">
        <v>1403</v>
      </c>
    </row>
    <row r="10243" s="7" customFormat="1" customHeight="1" spans="1:11">
      <c r="A10243" s="23"/>
      <c r="B10243" s="22"/>
      <c r="C10243" s="23"/>
      <c r="D10243" s="21" t="s">
        <v>1403</v>
      </c>
      <c r="E10243" s="21" t="s">
        <v>1403</v>
      </c>
      <c r="F10243" s="21" t="s">
        <v>2590</v>
      </c>
      <c r="G10243" s="25" t="s">
        <v>2341</v>
      </c>
      <c r="H10243" s="21" t="s">
        <v>2591</v>
      </c>
      <c r="I10243" s="25" t="s">
        <v>2581</v>
      </c>
      <c r="J10243" s="21" t="s">
        <v>2623</v>
      </c>
      <c r="K10243" s="21" t="s">
        <v>2624</v>
      </c>
    </row>
    <row r="10244" s="7" customFormat="1" customHeight="1" spans="1:11">
      <c r="A10244" s="23"/>
      <c r="B10244" s="22"/>
      <c r="C10244" s="23"/>
      <c r="D10244" s="21" t="s">
        <v>2373</v>
      </c>
      <c r="E10244" s="21" t="s">
        <v>1403</v>
      </c>
      <c r="F10244" s="21" t="s">
        <v>1403</v>
      </c>
      <c r="G10244" s="25" t="s">
        <v>1403</v>
      </c>
      <c r="H10244" s="21" t="s">
        <v>1403</v>
      </c>
      <c r="I10244" s="25" t="s">
        <v>1403</v>
      </c>
      <c r="J10244" s="21" t="s">
        <v>1403</v>
      </c>
      <c r="K10244" s="21" t="s">
        <v>1403</v>
      </c>
    </row>
    <row r="10245" s="7" customFormat="1" customHeight="1" spans="1:11">
      <c r="A10245" s="23"/>
      <c r="B10245" s="22"/>
      <c r="C10245" s="23"/>
      <c r="D10245" s="21" t="s">
        <v>1403</v>
      </c>
      <c r="E10245" s="21" t="s">
        <v>2374</v>
      </c>
      <c r="F10245" s="21" t="s">
        <v>1403</v>
      </c>
      <c r="G10245" s="25" t="s">
        <v>1403</v>
      </c>
      <c r="H10245" s="21" t="s">
        <v>1403</v>
      </c>
      <c r="I10245" s="25" t="s">
        <v>1403</v>
      </c>
      <c r="J10245" s="21" t="s">
        <v>1403</v>
      </c>
      <c r="K10245" s="21" t="s">
        <v>1403</v>
      </c>
    </row>
    <row r="10246" s="7" customFormat="1" customHeight="1" spans="1:11">
      <c r="A10246" s="23"/>
      <c r="B10246" s="22"/>
      <c r="C10246" s="23"/>
      <c r="D10246" s="21" t="s">
        <v>1403</v>
      </c>
      <c r="E10246" s="21" t="s">
        <v>1403</v>
      </c>
      <c r="F10246" s="21" t="s">
        <v>2627</v>
      </c>
      <c r="G10246" s="25" t="s">
        <v>2354</v>
      </c>
      <c r="H10246" s="21" t="s">
        <v>2622</v>
      </c>
      <c r="I10246" s="25" t="s">
        <v>2343</v>
      </c>
      <c r="J10246" s="21" t="s">
        <v>2628</v>
      </c>
      <c r="K10246" s="21" t="s">
        <v>2626</v>
      </c>
    </row>
    <row r="10247" s="7" customFormat="1" customHeight="1" spans="1:11">
      <c r="A10247" s="21" t="s">
        <v>13198</v>
      </c>
      <c r="B10247" s="24" t="s">
        <v>13199</v>
      </c>
      <c r="C10247" s="21" t="s">
        <v>13200</v>
      </c>
      <c r="D10247" s="23"/>
      <c r="E10247" s="23"/>
      <c r="F10247" s="23"/>
      <c r="G10247" s="22"/>
      <c r="H10247" s="23"/>
      <c r="I10247" s="22"/>
      <c r="J10247" s="23"/>
      <c r="K10247" s="23"/>
    </row>
    <row r="10248" s="7" customFormat="1" customHeight="1" spans="1:11">
      <c r="A10248" s="23"/>
      <c r="B10248" s="22"/>
      <c r="C10248" s="23"/>
      <c r="D10248" s="21" t="s">
        <v>2338</v>
      </c>
      <c r="E10248" s="21" t="s">
        <v>1403</v>
      </c>
      <c r="F10248" s="21" t="s">
        <v>1403</v>
      </c>
      <c r="G10248" s="25" t="s">
        <v>1403</v>
      </c>
      <c r="H10248" s="21" t="s">
        <v>1403</v>
      </c>
      <c r="I10248" s="25" t="s">
        <v>1403</v>
      </c>
      <c r="J10248" s="21" t="s">
        <v>1403</v>
      </c>
      <c r="K10248" s="21" t="s">
        <v>1403</v>
      </c>
    </row>
    <row r="10249" s="7" customFormat="1" customHeight="1" spans="1:11">
      <c r="A10249" s="23"/>
      <c r="B10249" s="22"/>
      <c r="C10249" s="23"/>
      <c r="D10249" s="21" t="s">
        <v>1403</v>
      </c>
      <c r="E10249" s="21" t="s">
        <v>2339</v>
      </c>
      <c r="F10249" s="21" t="s">
        <v>1403</v>
      </c>
      <c r="G10249" s="25" t="s">
        <v>1403</v>
      </c>
      <c r="H10249" s="21" t="s">
        <v>1403</v>
      </c>
      <c r="I10249" s="25" t="s">
        <v>1403</v>
      </c>
      <c r="J10249" s="21" t="s">
        <v>1403</v>
      </c>
      <c r="K10249" s="21" t="s">
        <v>1403</v>
      </c>
    </row>
    <row r="10250" s="7" customFormat="1" customHeight="1" spans="1:11">
      <c r="A10250" s="23"/>
      <c r="B10250" s="22"/>
      <c r="C10250" s="23"/>
      <c r="D10250" s="21" t="s">
        <v>1403</v>
      </c>
      <c r="E10250" s="21" t="s">
        <v>1403</v>
      </c>
      <c r="F10250" s="21" t="s">
        <v>11892</v>
      </c>
      <c r="G10250" s="25" t="s">
        <v>2354</v>
      </c>
      <c r="H10250" s="21" t="s">
        <v>11542</v>
      </c>
      <c r="I10250" s="25" t="s">
        <v>2967</v>
      </c>
      <c r="J10250" s="21" t="s">
        <v>13201</v>
      </c>
      <c r="K10250" s="21" t="s">
        <v>13202</v>
      </c>
    </row>
    <row r="10251" s="7" customFormat="1" customHeight="1" spans="1:11">
      <c r="A10251" s="23"/>
      <c r="B10251" s="22"/>
      <c r="C10251" s="23"/>
      <c r="D10251" s="21" t="s">
        <v>2357</v>
      </c>
      <c r="E10251" s="21" t="s">
        <v>1403</v>
      </c>
      <c r="F10251" s="21" t="s">
        <v>1403</v>
      </c>
      <c r="G10251" s="25" t="s">
        <v>1403</v>
      </c>
      <c r="H10251" s="21" t="s">
        <v>1403</v>
      </c>
      <c r="I10251" s="25" t="s">
        <v>1403</v>
      </c>
      <c r="J10251" s="21" t="s">
        <v>1403</v>
      </c>
      <c r="K10251" s="21" t="s">
        <v>1403</v>
      </c>
    </row>
    <row r="10252" s="7" customFormat="1" customHeight="1" spans="1:11">
      <c r="A10252" s="23"/>
      <c r="B10252" s="22"/>
      <c r="C10252" s="23"/>
      <c r="D10252" s="21" t="s">
        <v>1403</v>
      </c>
      <c r="E10252" s="21" t="s">
        <v>2358</v>
      </c>
      <c r="F10252" s="21" t="s">
        <v>1403</v>
      </c>
      <c r="G10252" s="25" t="s">
        <v>1403</v>
      </c>
      <c r="H10252" s="21" t="s">
        <v>1403</v>
      </c>
      <c r="I10252" s="25" t="s">
        <v>1403</v>
      </c>
      <c r="J10252" s="21" t="s">
        <v>1403</v>
      </c>
      <c r="K10252" s="21" t="s">
        <v>1403</v>
      </c>
    </row>
    <row r="10253" s="7" customFormat="1" customHeight="1" spans="1:11">
      <c r="A10253" s="23"/>
      <c r="B10253" s="22"/>
      <c r="C10253" s="23"/>
      <c r="D10253" s="21" t="s">
        <v>1403</v>
      </c>
      <c r="E10253" s="21" t="s">
        <v>1403</v>
      </c>
      <c r="F10253" s="21" t="s">
        <v>2590</v>
      </c>
      <c r="G10253" s="25" t="s">
        <v>2341</v>
      </c>
      <c r="H10253" s="21" t="s">
        <v>2591</v>
      </c>
      <c r="I10253" s="25" t="s">
        <v>2581</v>
      </c>
      <c r="J10253" s="21" t="s">
        <v>9630</v>
      </c>
      <c r="K10253" s="21" t="s">
        <v>2624</v>
      </c>
    </row>
    <row r="10254" s="7" customFormat="1" customHeight="1" spans="1:11">
      <c r="A10254" s="23"/>
      <c r="B10254" s="22"/>
      <c r="C10254" s="23"/>
      <c r="D10254" s="21" t="s">
        <v>1403</v>
      </c>
      <c r="E10254" s="21" t="s">
        <v>1403</v>
      </c>
      <c r="F10254" s="21" t="s">
        <v>4415</v>
      </c>
      <c r="G10254" s="25" t="s">
        <v>2341</v>
      </c>
      <c r="H10254" s="21" t="s">
        <v>11231</v>
      </c>
      <c r="I10254" s="25" t="s">
        <v>2581</v>
      </c>
      <c r="J10254" s="21" t="s">
        <v>13203</v>
      </c>
      <c r="K10254" s="21" t="s">
        <v>11233</v>
      </c>
    </row>
    <row r="10255" s="7" customFormat="1" customHeight="1" spans="1:11">
      <c r="A10255" s="23"/>
      <c r="B10255" s="22"/>
      <c r="C10255" s="23"/>
      <c r="D10255" s="21" t="s">
        <v>2373</v>
      </c>
      <c r="E10255" s="21" t="s">
        <v>1403</v>
      </c>
      <c r="F10255" s="21" t="s">
        <v>1403</v>
      </c>
      <c r="G10255" s="25" t="s">
        <v>1403</v>
      </c>
      <c r="H10255" s="21" t="s">
        <v>1403</v>
      </c>
      <c r="I10255" s="25" t="s">
        <v>1403</v>
      </c>
      <c r="J10255" s="21" t="s">
        <v>1403</v>
      </c>
      <c r="K10255" s="21" t="s">
        <v>1403</v>
      </c>
    </row>
    <row r="10256" s="7" customFormat="1" customHeight="1" spans="1:11">
      <c r="A10256" s="23"/>
      <c r="B10256" s="22"/>
      <c r="C10256" s="23"/>
      <c r="D10256" s="21" t="s">
        <v>1403</v>
      </c>
      <c r="E10256" s="21" t="s">
        <v>2374</v>
      </c>
      <c r="F10256" s="21" t="s">
        <v>1403</v>
      </c>
      <c r="G10256" s="25" t="s">
        <v>1403</v>
      </c>
      <c r="H10256" s="21" t="s">
        <v>1403</v>
      </c>
      <c r="I10256" s="25" t="s">
        <v>1403</v>
      </c>
      <c r="J10256" s="21" t="s">
        <v>1403</v>
      </c>
      <c r="K10256" s="21" t="s">
        <v>1403</v>
      </c>
    </row>
    <row r="10257" s="7" customFormat="1" customHeight="1" spans="1:11">
      <c r="A10257" s="23"/>
      <c r="B10257" s="22"/>
      <c r="C10257" s="23"/>
      <c r="D10257" s="21" t="s">
        <v>1403</v>
      </c>
      <c r="E10257" s="21" t="s">
        <v>1403</v>
      </c>
      <c r="F10257" s="21" t="s">
        <v>2594</v>
      </c>
      <c r="G10257" s="25" t="s">
        <v>2354</v>
      </c>
      <c r="H10257" s="21" t="s">
        <v>2622</v>
      </c>
      <c r="I10257" s="25" t="s">
        <v>2343</v>
      </c>
      <c r="J10257" s="21" t="s">
        <v>4420</v>
      </c>
      <c r="K10257" s="21" t="s">
        <v>2626</v>
      </c>
    </row>
    <row r="10258" s="7" customFormat="1" customHeight="1" spans="1:11">
      <c r="A10258" s="21" t="s">
        <v>13204</v>
      </c>
      <c r="B10258" s="22"/>
      <c r="C10258" s="23"/>
      <c r="D10258" s="23"/>
      <c r="E10258" s="23"/>
      <c r="F10258" s="23"/>
      <c r="G10258" s="22"/>
      <c r="H10258" s="23"/>
      <c r="I10258" s="22"/>
      <c r="J10258" s="23"/>
      <c r="K10258" s="23"/>
    </row>
    <row r="10259" s="7" customFormat="1" customHeight="1" spans="1:11">
      <c r="A10259" s="21" t="s">
        <v>13205</v>
      </c>
      <c r="B10259" s="22"/>
      <c r="C10259" s="23"/>
      <c r="D10259" s="23"/>
      <c r="E10259" s="23"/>
      <c r="F10259" s="23"/>
      <c r="G10259" s="22"/>
      <c r="H10259" s="23"/>
      <c r="I10259" s="22"/>
      <c r="J10259" s="23"/>
      <c r="K10259" s="23"/>
    </row>
    <row r="10260" s="7" customFormat="1" customHeight="1" spans="1:11">
      <c r="A10260" s="21" t="s">
        <v>13206</v>
      </c>
      <c r="B10260" s="24" t="s">
        <v>13207</v>
      </c>
      <c r="C10260" s="21" t="s">
        <v>13208</v>
      </c>
      <c r="D10260" s="23"/>
      <c r="E10260" s="23"/>
      <c r="F10260" s="23"/>
      <c r="G10260" s="22"/>
      <c r="H10260" s="23"/>
      <c r="I10260" s="22"/>
      <c r="J10260" s="23"/>
      <c r="K10260" s="23"/>
    </row>
    <row r="10261" s="7" customFormat="1" customHeight="1" spans="1:11">
      <c r="A10261" s="23"/>
      <c r="B10261" s="22"/>
      <c r="C10261" s="23"/>
      <c r="D10261" s="21" t="s">
        <v>2338</v>
      </c>
      <c r="E10261" s="21" t="s">
        <v>1403</v>
      </c>
      <c r="F10261" s="21" t="s">
        <v>1403</v>
      </c>
      <c r="G10261" s="25" t="s">
        <v>1403</v>
      </c>
      <c r="H10261" s="21" t="s">
        <v>1403</v>
      </c>
      <c r="I10261" s="25" t="s">
        <v>1403</v>
      </c>
      <c r="J10261" s="21" t="s">
        <v>1403</v>
      </c>
      <c r="K10261" s="21" t="s">
        <v>1403</v>
      </c>
    </row>
    <row r="10262" s="7" customFormat="1" customHeight="1" spans="1:11">
      <c r="A10262" s="23"/>
      <c r="B10262" s="22"/>
      <c r="C10262" s="23"/>
      <c r="D10262" s="21" t="s">
        <v>1403</v>
      </c>
      <c r="E10262" s="21" t="s">
        <v>2339</v>
      </c>
      <c r="F10262" s="21" t="s">
        <v>1403</v>
      </c>
      <c r="G10262" s="25" t="s">
        <v>1403</v>
      </c>
      <c r="H10262" s="21" t="s">
        <v>1403</v>
      </c>
      <c r="I10262" s="25" t="s">
        <v>1403</v>
      </c>
      <c r="J10262" s="21" t="s">
        <v>1403</v>
      </c>
      <c r="K10262" s="21" t="s">
        <v>1403</v>
      </c>
    </row>
    <row r="10263" s="7" customFormat="1" customHeight="1" spans="1:11">
      <c r="A10263" s="23"/>
      <c r="B10263" s="22"/>
      <c r="C10263" s="23"/>
      <c r="D10263" s="21" t="s">
        <v>1403</v>
      </c>
      <c r="E10263" s="21" t="s">
        <v>1403</v>
      </c>
      <c r="F10263" s="21" t="s">
        <v>13209</v>
      </c>
      <c r="G10263" s="25" t="s">
        <v>2354</v>
      </c>
      <c r="H10263" s="21" t="s">
        <v>2383</v>
      </c>
      <c r="I10263" s="25" t="s">
        <v>2516</v>
      </c>
      <c r="J10263" s="21" t="s">
        <v>13210</v>
      </c>
      <c r="K10263" s="21" t="s">
        <v>13211</v>
      </c>
    </row>
    <row r="10264" s="7" customFormat="1" customHeight="1" spans="1:11">
      <c r="A10264" s="23"/>
      <c r="B10264" s="22"/>
      <c r="C10264" s="23"/>
      <c r="D10264" s="21" t="s">
        <v>1403</v>
      </c>
      <c r="E10264" s="21" t="s">
        <v>1403</v>
      </c>
      <c r="F10264" s="21" t="s">
        <v>13212</v>
      </c>
      <c r="G10264" s="25" t="s">
        <v>2341</v>
      </c>
      <c r="H10264" s="21" t="s">
        <v>2342</v>
      </c>
      <c r="I10264" s="25" t="s">
        <v>13009</v>
      </c>
      <c r="J10264" s="21" t="s">
        <v>13213</v>
      </c>
      <c r="K10264" s="21" t="s">
        <v>13214</v>
      </c>
    </row>
    <row r="10265" s="7" customFormat="1" customHeight="1" spans="1:11">
      <c r="A10265" s="23"/>
      <c r="B10265" s="22"/>
      <c r="C10265" s="23"/>
      <c r="D10265" s="21" t="s">
        <v>1403</v>
      </c>
      <c r="E10265" s="21" t="s">
        <v>1403</v>
      </c>
      <c r="F10265" s="21" t="s">
        <v>13215</v>
      </c>
      <c r="G10265" s="25" t="s">
        <v>2354</v>
      </c>
      <c r="H10265" s="21" t="s">
        <v>2703</v>
      </c>
      <c r="I10265" s="25" t="s">
        <v>6487</v>
      </c>
      <c r="J10265" s="21" t="s">
        <v>13216</v>
      </c>
      <c r="K10265" s="21" t="s">
        <v>13217</v>
      </c>
    </row>
    <row r="10266" s="7" customFormat="1" customHeight="1" spans="1:11">
      <c r="A10266" s="23"/>
      <c r="B10266" s="22"/>
      <c r="C10266" s="23"/>
      <c r="D10266" s="21" t="s">
        <v>1403</v>
      </c>
      <c r="E10266" s="21" t="s">
        <v>1403</v>
      </c>
      <c r="F10266" s="21" t="s">
        <v>13218</v>
      </c>
      <c r="G10266" s="25" t="s">
        <v>2354</v>
      </c>
      <c r="H10266" s="21" t="s">
        <v>3932</v>
      </c>
      <c r="I10266" s="25" t="s">
        <v>2384</v>
      </c>
      <c r="J10266" s="21" t="s">
        <v>13219</v>
      </c>
      <c r="K10266" s="21" t="s">
        <v>13220</v>
      </c>
    </row>
    <row r="10267" s="7" customFormat="1" customHeight="1" spans="1:11">
      <c r="A10267" s="23"/>
      <c r="B10267" s="22"/>
      <c r="C10267" s="23"/>
      <c r="D10267" s="21" t="s">
        <v>1403</v>
      </c>
      <c r="E10267" s="21" t="s">
        <v>1403</v>
      </c>
      <c r="F10267" s="21" t="s">
        <v>13221</v>
      </c>
      <c r="G10267" s="25" t="s">
        <v>2341</v>
      </c>
      <c r="H10267" s="21" t="s">
        <v>2355</v>
      </c>
      <c r="I10267" s="25" t="s">
        <v>2581</v>
      </c>
      <c r="J10267" s="21" t="s">
        <v>13222</v>
      </c>
      <c r="K10267" s="21" t="s">
        <v>13223</v>
      </c>
    </row>
    <row r="10268" s="7" customFormat="1" customHeight="1" spans="1:11">
      <c r="A10268" s="23"/>
      <c r="B10268" s="22"/>
      <c r="C10268" s="23"/>
      <c r="D10268" s="21" t="s">
        <v>1403</v>
      </c>
      <c r="E10268" s="21" t="s">
        <v>1403</v>
      </c>
      <c r="F10268" s="21" t="s">
        <v>13224</v>
      </c>
      <c r="G10268" s="25" t="s">
        <v>2341</v>
      </c>
      <c r="H10268" s="21" t="s">
        <v>2355</v>
      </c>
      <c r="I10268" s="25" t="s">
        <v>2395</v>
      </c>
      <c r="J10268" s="21" t="s">
        <v>13225</v>
      </c>
      <c r="K10268" s="21" t="s">
        <v>13226</v>
      </c>
    </row>
    <row r="10269" s="7" customFormat="1" customHeight="1" spans="1:11">
      <c r="A10269" s="23"/>
      <c r="B10269" s="22"/>
      <c r="C10269" s="23"/>
      <c r="D10269" s="21" t="s">
        <v>1403</v>
      </c>
      <c r="E10269" s="21" t="s">
        <v>2352</v>
      </c>
      <c r="F10269" s="21" t="s">
        <v>1403</v>
      </c>
      <c r="G10269" s="25" t="s">
        <v>1403</v>
      </c>
      <c r="H10269" s="21" t="s">
        <v>1403</v>
      </c>
      <c r="I10269" s="25" t="s">
        <v>1403</v>
      </c>
      <c r="J10269" s="21" t="s">
        <v>1403</v>
      </c>
      <c r="K10269" s="21" t="s">
        <v>1403</v>
      </c>
    </row>
    <row r="10270" s="7" customFormat="1" customHeight="1" spans="1:11">
      <c r="A10270" s="23"/>
      <c r="B10270" s="22"/>
      <c r="C10270" s="23"/>
      <c r="D10270" s="21" t="s">
        <v>1403</v>
      </c>
      <c r="E10270" s="21" t="s">
        <v>1403</v>
      </c>
      <c r="F10270" s="21" t="s">
        <v>13227</v>
      </c>
      <c r="G10270" s="25" t="s">
        <v>2354</v>
      </c>
      <c r="H10270" s="21" t="s">
        <v>2394</v>
      </c>
      <c r="I10270" s="25" t="s">
        <v>2343</v>
      </c>
      <c r="J10270" s="21" t="s">
        <v>13228</v>
      </c>
      <c r="K10270" s="21" t="s">
        <v>13229</v>
      </c>
    </row>
    <row r="10271" s="7" customFormat="1" customHeight="1" spans="1:11">
      <c r="A10271" s="23"/>
      <c r="B10271" s="22"/>
      <c r="C10271" s="23"/>
      <c r="D10271" s="21" t="s">
        <v>1403</v>
      </c>
      <c r="E10271" s="21" t="s">
        <v>1403</v>
      </c>
      <c r="F10271" s="21" t="s">
        <v>13230</v>
      </c>
      <c r="G10271" s="25" t="s">
        <v>2341</v>
      </c>
      <c r="H10271" s="21" t="s">
        <v>2342</v>
      </c>
      <c r="I10271" s="25" t="s">
        <v>2343</v>
      </c>
      <c r="J10271" s="21" t="s">
        <v>13231</v>
      </c>
      <c r="K10271" s="21" t="s">
        <v>13232</v>
      </c>
    </row>
    <row r="10272" s="7" customFormat="1" customHeight="1" spans="1:11">
      <c r="A10272" s="23"/>
      <c r="B10272" s="22"/>
      <c r="C10272" s="23"/>
      <c r="D10272" s="21" t="s">
        <v>1403</v>
      </c>
      <c r="E10272" s="21" t="s">
        <v>1403</v>
      </c>
      <c r="F10272" s="21" t="s">
        <v>13233</v>
      </c>
      <c r="G10272" s="25" t="s">
        <v>2354</v>
      </c>
      <c r="H10272" s="21" t="s">
        <v>2376</v>
      </c>
      <c r="I10272" s="25" t="s">
        <v>2343</v>
      </c>
      <c r="J10272" s="21" t="s">
        <v>13234</v>
      </c>
      <c r="K10272" s="21" t="s">
        <v>13235</v>
      </c>
    </row>
    <row r="10273" s="7" customFormat="1" customHeight="1" spans="1:11">
      <c r="A10273" s="23"/>
      <c r="B10273" s="22"/>
      <c r="C10273" s="23"/>
      <c r="D10273" s="21" t="s">
        <v>1403</v>
      </c>
      <c r="E10273" s="21" t="s">
        <v>1403</v>
      </c>
      <c r="F10273" s="21" t="s">
        <v>13236</v>
      </c>
      <c r="G10273" s="25" t="s">
        <v>2354</v>
      </c>
      <c r="H10273" s="21" t="s">
        <v>2622</v>
      </c>
      <c r="I10273" s="25" t="s">
        <v>2343</v>
      </c>
      <c r="J10273" s="21" t="s">
        <v>13237</v>
      </c>
      <c r="K10273" s="21" t="s">
        <v>13238</v>
      </c>
    </row>
    <row r="10274" s="7" customFormat="1" customHeight="1" spans="1:11">
      <c r="A10274" s="23"/>
      <c r="B10274" s="22"/>
      <c r="C10274" s="23"/>
      <c r="D10274" s="21" t="s">
        <v>1403</v>
      </c>
      <c r="E10274" s="21" t="s">
        <v>1403</v>
      </c>
      <c r="F10274" s="21" t="s">
        <v>13239</v>
      </c>
      <c r="G10274" s="25" t="s">
        <v>2341</v>
      </c>
      <c r="H10274" s="21" t="s">
        <v>2342</v>
      </c>
      <c r="I10274" s="25" t="s">
        <v>2343</v>
      </c>
      <c r="J10274" s="21" t="s">
        <v>13240</v>
      </c>
      <c r="K10274" s="21" t="s">
        <v>13226</v>
      </c>
    </row>
    <row r="10275" s="7" customFormat="1" customHeight="1" spans="1:11">
      <c r="A10275" s="23"/>
      <c r="B10275" s="22"/>
      <c r="C10275" s="23"/>
      <c r="D10275" s="21" t="s">
        <v>2357</v>
      </c>
      <c r="E10275" s="21" t="s">
        <v>1403</v>
      </c>
      <c r="F10275" s="21" t="s">
        <v>1403</v>
      </c>
      <c r="G10275" s="25" t="s">
        <v>1403</v>
      </c>
      <c r="H10275" s="21" t="s">
        <v>1403</v>
      </c>
      <c r="I10275" s="25" t="s">
        <v>1403</v>
      </c>
      <c r="J10275" s="21" t="s">
        <v>1403</v>
      </c>
      <c r="K10275" s="21" t="s">
        <v>1403</v>
      </c>
    </row>
    <row r="10276" s="7" customFormat="1" customHeight="1" spans="1:11">
      <c r="A10276" s="23"/>
      <c r="B10276" s="22"/>
      <c r="C10276" s="23"/>
      <c r="D10276" s="21" t="s">
        <v>1403</v>
      </c>
      <c r="E10276" s="21" t="s">
        <v>2358</v>
      </c>
      <c r="F10276" s="21" t="s">
        <v>1403</v>
      </c>
      <c r="G10276" s="25" t="s">
        <v>1403</v>
      </c>
      <c r="H10276" s="21" t="s">
        <v>1403</v>
      </c>
      <c r="I10276" s="25" t="s">
        <v>1403</v>
      </c>
      <c r="J10276" s="21" t="s">
        <v>1403</v>
      </c>
      <c r="K10276" s="21" t="s">
        <v>1403</v>
      </c>
    </row>
    <row r="10277" s="7" customFormat="1" customHeight="1" spans="1:11">
      <c r="A10277" s="23"/>
      <c r="B10277" s="22"/>
      <c r="C10277" s="23"/>
      <c r="D10277" s="21" t="s">
        <v>1403</v>
      </c>
      <c r="E10277" s="21" t="s">
        <v>1403</v>
      </c>
      <c r="F10277" s="21" t="s">
        <v>13241</v>
      </c>
      <c r="G10277" s="25" t="s">
        <v>2341</v>
      </c>
      <c r="H10277" s="21" t="s">
        <v>2503</v>
      </c>
      <c r="I10277" s="25" t="s">
        <v>5182</v>
      </c>
      <c r="J10277" s="21" t="s">
        <v>13242</v>
      </c>
      <c r="K10277" s="21" t="s">
        <v>13243</v>
      </c>
    </row>
    <row r="10278" s="7" customFormat="1" customHeight="1" spans="1:11">
      <c r="A10278" s="23"/>
      <c r="B10278" s="22"/>
      <c r="C10278" s="23"/>
      <c r="D10278" s="21" t="s">
        <v>1403</v>
      </c>
      <c r="E10278" s="21" t="s">
        <v>1403</v>
      </c>
      <c r="F10278" s="21" t="s">
        <v>13244</v>
      </c>
      <c r="G10278" s="25" t="s">
        <v>2354</v>
      </c>
      <c r="H10278" s="21" t="s">
        <v>8108</v>
      </c>
      <c r="I10278" s="25" t="s">
        <v>13245</v>
      </c>
      <c r="J10278" s="21" t="s">
        <v>13242</v>
      </c>
      <c r="K10278" s="21" t="s">
        <v>13246</v>
      </c>
    </row>
    <row r="10279" s="7" customFormat="1" customHeight="1" spans="1:11">
      <c r="A10279" s="23"/>
      <c r="B10279" s="22"/>
      <c r="C10279" s="23"/>
      <c r="D10279" s="21" t="s">
        <v>1403</v>
      </c>
      <c r="E10279" s="21" t="s">
        <v>1403</v>
      </c>
      <c r="F10279" s="21" t="s">
        <v>13247</v>
      </c>
      <c r="G10279" s="25" t="s">
        <v>2354</v>
      </c>
      <c r="H10279" s="21" t="s">
        <v>2376</v>
      </c>
      <c r="I10279" s="25" t="s">
        <v>2343</v>
      </c>
      <c r="J10279" s="21" t="s">
        <v>13248</v>
      </c>
      <c r="K10279" s="21" t="s">
        <v>13249</v>
      </c>
    </row>
    <row r="10280" s="7" customFormat="1" customHeight="1" spans="1:11">
      <c r="A10280" s="23"/>
      <c r="B10280" s="22"/>
      <c r="C10280" s="23"/>
      <c r="D10280" s="21" t="s">
        <v>1403</v>
      </c>
      <c r="E10280" s="21" t="s">
        <v>1403</v>
      </c>
      <c r="F10280" s="21" t="s">
        <v>13250</v>
      </c>
      <c r="G10280" s="25" t="s">
        <v>2354</v>
      </c>
      <c r="H10280" s="21" t="s">
        <v>2342</v>
      </c>
      <c r="I10280" s="25" t="s">
        <v>2343</v>
      </c>
      <c r="J10280" s="21" t="s">
        <v>13251</v>
      </c>
      <c r="K10280" s="21" t="s">
        <v>13238</v>
      </c>
    </row>
    <row r="10281" s="7" customFormat="1" customHeight="1" spans="1:11">
      <c r="A10281" s="23"/>
      <c r="B10281" s="22"/>
      <c r="C10281" s="23"/>
      <c r="D10281" s="21" t="s">
        <v>2373</v>
      </c>
      <c r="E10281" s="21" t="s">
        <v>1403</v>
      </c>
      <c r="F10281" s="21" t="s">
        <v>1403</v>
      </c>
      <c r="G10281" s="25" t="s">
        <v>1403</v>
      </c>
      <c r="H10281" s="21" t="s">
        <v>1403</v>
      </c>
      <c r="I10281" s="25" t="s">
        <v>1403</v>
      </c>
      <c r="J10281" s="21" t="s">
        <v>1403</v>
      </c>
      <c r="K10281" s="21" t="s">
        <v>1403</v>
      </c>
    </row>
    <row r="10282" s="7" customFormat="1" customHeight="1" spans="1:11">
      <c r="A10282" s="23"/>
      <c r="B10282" s="22"/>
      <c r="C10282" s="23"/>
      <c r="D10282" s="21" t="s">
        <v>1403</v>
      </c>
      <c r="E10282" s="21" t="s">
        <v>2374</v>
      </c>
      <c r="F10282" s="21" t="s">
        <v>1403</v>
      </c>
      <c r="G10282" s="25" t="s">
        <v>1403</v>
      </c>
      <c r="H10282" s="21" t="s">
        <v>1403</v>
      </c>
      <c r="I10282" s="25" t="s">
        <v>1403</v>
      </c>
      <c r="J10282" s="21" t="s">
        <v>1403</v>
      </c>
      <c r="K10282" s="21" t="s">
        <v>1403</v>
      </c>
    </row>
    <row r="10283" s="7" customFormat="1" customHeight="1" spans="1:11">
      <c r="A10283" s="23"/>
      <c r="B10283" s="22"/>
      <c r="C10283" s="23"/>
      <c r="D10283" s="21" t="s">
        <v>1403</v>
      </c>
      <c r="E10283" s="21" t="s">
        <v>1403</v>
      </c>
      <c r="F10283" s="21" t="s">
        <v>13252</v>
      </c>
      <c r="G10283" s="25" t="s">
        <v>2354</v>
      </c>
      <c r="H10283" s="21" t="s">
        <v>2394</v>
      </c>
      <c r="I10283" s="25" t="s">
        <v>2343</v>
      </c>
      <c r="J10283" s="21" t="s">
        <v>13253</v>
      </c>
      <c r="K10283" s="21" t="s">
        <v>13254</v>
      </c>
    </row>
    <row r="10284" s="7" customFormat="1" customHeight="1" spans="1:11">
      <c r="A10284" s="23"/>
      <c r="B10284" s="22"/>
      <c r="C10284" s="23"/>
      <c r="D10284" s="21" t="s">
        <v>1403</v>
      </c>
      <c r="E10284" s="21" t="s">
        <v>1403</v>
      </c>
      <c r="F10284" s="21" t="s">
        <v>13255</v>
      </c>
      <c r="G10284" s="25" t="s">
        <v>2354</v>
      </c>
      <c r="H10284" s="21" t="s">
        <v>2394</v>
      </c>
      <c r="I10284" s="25" t="s">
        <v>2343</v>
      </c>
      <c r="J10284" s="21" t="s">
        <v>13256</v>
      </c>
      <c r="K10284" s="21" t="s">
        <v>13254</v>
      </c>
    </row>
    <row r="10285" s="7" customFormat="1" customHeight="1" spans="1:11">
      <c r="A10285" s="21" t="s">
        <v>3952</v>
      </c>
      <c r="B10285" s="24" t="s">
        <v>13257</v>
      </c>
      <c r="C10285" s="21" t="s">
        <v>2614</v>
      </c>
      <c r="D10285" s="23"/>
      <c r="E10285" s="23"/>
      <c r="F10285" s="23"/>
      <c r="G10285" s="22"/>
      <c r="H10285" s="23"/>
      <c r="I10285" s="22"/>
      <c r="J10285" s="23"/>
      <c r="K10285" s="23"/>
    </row>
    <row r="10286" s="7" customFormat="1" customHeight="1" spans="1:11">
      <c r="A10286" s="23"/>
      <c r="B10286" s="22"/>
      <c r="C10286" s="23"/>
      <c r="D10286" s="21" t="s">
        <v>2338</v>
      </c>
      <c r="E10286" s="21" t="s">
        <v>1403</v>
      </c>
      <c r="F10286" s="21" t="s">
        <v>1403</v>
      </c>
      <c r="G10286" s="25" t="s">
        <v>1403</v>
      </c>
      <c r="H10286" s="21" t="s">
        <v>1403</v>
      </c>
      <c r="I10286" s="25" t="s">
        <v>1403</v>
      </c>
      <c r="J10286" s="21" t="s">
        <v>1403</v>
      </c>
      <c r="K10286" s="21" t="s">
        <v>1403</v>
      </c>
    </row>
    <row r="10287" s="7" customFormat="1" customHeight="1" spans="1:11">
      <c r="A10287" s="23"/>
      <c r="B10287" s="22"/>
      <c r="C10287" s="23"/>
      <c r="D10287" s="21" t="s">
        <v>1403</v>
      </c>
      <c r="E10287" s="21" t="s">
        <v>2339</v>
      </c>
      <c r="F10287" s="21" t="s">
        <v>1403</v>
      </c>
      <c r="G10287" s="25" t="s">
        <v>1403</v>
      </c>
      <c r="H10287" s="21" t="s">
        <v>1403</v>
      </c>
      <c r="I10287" s="25" t="s">
        <v>1403</v>
      </c>
      <c r="J10287" s="21" t="s">
        <v>1403</v>
      </c>
      <c r="K10287" s="21" t="s">
        <v>1403</v>
      </c>
    </row>
    <row r="10288" s="7" customFormat="1" customHeight="1" spans="1:11">
      <c r="A10288" s="23"/>
      <c r="B10288" s="22"/>
      <c r="C10288" s="23"/>
      <c r="D10288" s="21" t="s">
        <v>1403</v>
      </c>
      <c r="E10288" s="21" t="s">
        <v>1403</v>
      </c>
      <c r="F10288" s="21" t="s">
        <v>9525</v>
      </c>
      <c r="G10288" s="25" t="s">
        <v>2341</v>
      </c>
      <c r="H10288" s="21" t="s">
        <v>13258</v>
      </c>
      <c r="I10288" s="25" t="s">
        <v>2384</v>
      </c>
      <c r="J10288" s="21" t="s">
        <v>2617</v>
      </c>
      <c r="K10288" s="21" t="s">
        <v>2618</v>
      </c>
    </row>
    <row r="10289" s="7" customFormat="1" customHeight="1" spans="1:11">
      <c r="A10289" s="23"/>
      <c r="B10289" s="22"/>
      <c r="C10289" s="23"/>
      <c r="D10289" s="21" t="s">
        <v>1403</v>
      </c>
      <c r="E10289" s="21" t="s">
        <v>1403</v>
      </c>
      <c r="F10289" s="21" t="s">
        <v>9526</v>
      </c>
      <c r="G10289" s="25" t="s">
        <v>2341</v>
      </c>
      <c r="H10289" s="21" t="s">
        <v>2515</v>
      </c>
      <c r="I10289" s="25" t="s">
        <v>2384</v>
      </c>
      <c r="J10289" s="21" t="s">
        <v>2631</v>
      </c>
      <c r="K10289" s="21" t="s">
        <v>2618</v>
      </c>
    </row>
    <row r="10290" s="7" customFormat="1" customHeight="1" spans="1:11">
      <c r="A10290" s="23"/>
      <c r="B10290" s="22"/>
      <c r="C10290" s="23"/>
      <c r="D10290" s="21" t="s">
        <v>1403</v>
      </c>
      <c r="E10290" s="21" t="s">
        <v>1403</v>
      </c>
      <c r="F10290" s="21" t="s">
        <v>2621</v>
      </c>
      <c r="G10290" s="25" t="s">
        <v>2341</v>
      </c>
      <c r="H10290" s="21" t="s">
        <v>2866</v>
      </c>
      <c r="I10290" s="25" t="s">
        <v>2384</v>
      </c>
      <c r="J10290" s="21" t="s">
        <v>2632</v>
      </c>
      <c r="K10290" s="21" t="s">
        <v>2618</v>
      </c>
    </row>
    <row r="10291" s="7" customFormat="1" customHeight="1" spans="1:11">
      <c r="A10291" s="23"/>
      <c r="B10291" s="22"/>
      <c r="C10291" s="23"/>
      <c r="D10291" s="21" t="s">
        <v>2357</v>
      </c>
      <c r="E10291" s="21" t="s">
        <v>1403</v>
      </c>
      <c r="F10291" s="21" t="s">
        <v>1403</v>
      </c>
      <c r="G10291" s="25" t="s">
        <v>1403</v>
      </c>
      <c r="H10291" s="21" t="s">
        <v>1403</v>
      </c>
      <c r="I10291" s="25" t="s">
        <v>1403</v>
      </c>
      <c r="J10291" s="21" t="s">
        <v>1403</v>
      </c>
      <c r="K10291" s="21" t="s">
        <v>1403</v>
      </c>
    </row>
    <row r="10292" s="7" customFormat="1" customHeight="1" spans="1:11">
      <c r="A10292" s="23"/>
      <c r="B10292" s="22"/>
      <c r="C10292" s="23"/>
      <c r="D10292" s="21" t="s">
        <v>1403</v>
      </c>
      <c r="E10292" s="21" t="s">
        <v>2358</v>
      </c>
      <c r="F10292" s="21" t="s">
        <v>1403</v>
      </c>
      <c r="G10292" s="25" t="s">
        <v>1403</v>
      </c>
      <c r="H10292" s="21" t="s">
        <v>1403</v>
      </c>
      <c r="I10292" s="25" t="s">
        <v>1403</v>
      </c>
      <c r="J10292" s="21" t="s">
        <v>1403</v>
      </c>
      <c r="K10292" s="21" t="s">
        <v>1403</v>
      </c>
    </row>
    <row r="10293" s="7" customFormat="1" customHeight="1" spans="1:11">
      <c r="A10293" s="23"/>
      <c r="B10293" s="22"/>
      <c r="C10293" s="23"/>
      <c r="D10293" s="21" t="s">
        <v>1403</v>
      </c>
      <c r="E10293" s="21" t="s">
        <v>1403</v>
      </c>
      <c r="F10293" s="21" t="s">
        <v>11140</v>
      </c>
      <c r="G10293" s="25" t="s">
        <v>2341</v>
      </c>
      <c r="H10293" s="21" t="s">
        <v>2342</v>
      </c>
      <c r="I10293" s="25" t="s">
        <v>2343</v>
      </c>
      <c r="J10293" s="21" t="s">
        <v>2623</v>
      </c>
      <c r="K10293" s="21" t="s">
        <v>2624</v>
      </c>
    </row>
    <row r="10294" s="7" customFormat="1" customHeight="1" spans="1:11">
      <c r="A10294" s="23"/>
      <c r="B10294" s="22"/>
      <c r="C10294" s="23"/>
      <c r="D10294" s="21" t="s">
        <v>2373</v>
      </c>
      <c r="E10294" s="21" t="s">
        <v>1403</v>
      </c>
      <c r="F10294" s="21" t="s">
        <v>1403</v>
      </c>
      <c r="G10294" s="25" t="s">
        <v>1403</v>
      </c>
      <c r="H10294" s="21" t="s">
        <v>1403</v>
      </c>
      <c r="I10294" s="25" t="s">
        <v>1403</v>
      </c>
      <c r="J10294" s="21" t="s">
        <v>1403</v>
      </c>
      <c r="K10294" s="21" t="s">
        <v>1403</v>
      </c>
    </row>
    <row r="10295" s="7" customFormat="1" customHeight="1" spans="1:11">
      <c r="A10295" s="23"/>
      <c r="B10295" s="22"/>
      <c r="C10295" s="23"/>
      <c r="D10295" s="21" t="s">
        <v>1403</v>
      </c>
      <c r="E10295" s="21" t="s">
        <v>2374</v>
      </c>
      <c r="F10295" s="21" t="s">
        <v>1403</v>
      </c>
      <c r="G10295" s="25" t="s">
        <v>1403</v>
      </c>
      <c r="H10295" s="21" t="s">
        <v>1403</v>
      </c>
      <c r="I10295" s="25" t="s">
        <v>1403</v>
      </c>
      <c r="J10295" s="21" t="s">
        <v>1403</v>
      </c>
      <c r="K10295" s="21" t="s">
        <v>1403</v>
      </c>
    </row>
    <row r="10296" s="7" customFormat="1" customHeight="1" spans="1:11">
      <c r="A10296" s="23"/>
      <c r="B10296" s="22"/>
      <c r="C10296" s="23"/>
      <c r="D10296" s="21" t="s">
        <v>1403</v>
      </c>
      <c r="E10296" s="21" t="s">
        <v>1403</v>
      </c>
      <c r="F10296" s="21" t="s">
        <v>2594</v>
      </c>
      <c r="G10296" s="25" t="s">
        <v>2354</v>
      </c>
      <c r="H10296" s="21" t="s">
        <v>2394</v>
      </c>
      <c r="I10296" s="25" t="s">
        <v>2343</v>
      </c>
      <c r="J10296" s="21" t="s">
        <v>2625</v>
      </c>
      <c r="K10296" s="21" t="s">
        <v>2626</v>
      </c>
    </row>
    <row r="10297" s="7" customFormat="1" customHeight="1" spans="1:11">
      <c r="A10297" s="23"/>
      <c r="B10297" s="22"/>
      <c r="C10297" s="23"/>
      <c r="D10297" s="21" t="s">
        <v>1403</v>
      </c>
      <c r="E10297" s="21" t="s">
        <v>1403</v>
      </c>
      <c r="F10297" s="21" t="s">
        <v>2627</v>
      </c>
      <c r="G10297" s="25" t="s">
        <v>2354</v>
      </c>
      <c r="H10297" s="21" t="s">
        <v>2394</v>
      </c>
      <c r="I10297" s="25" t="s">
        <v>2343</v>
      </c>
      <c r="J10297" s="21" t="s">
        <v>2628</v>
      </c>
      <c r="K10297" s="21" t="s">
        <v>2626</v>
      </c>
    </row>
    <row r="10298" s="7" customFormat="1" customHeight="1" spans="1:11">
      <c r="A10298" s="21" t="s">
        <v>13259</v>
      </c>
      <c r="B10298" s="24" t="s">
        <v>13260</v>
      </c>
      <c r="C10298" s="21" t="s">
        <v>13261</v>
      </c>
      <c r="D10298" s="23"/>
      <c r="E10298" s="23"/>
      <c r="F10298" s="23"/>
      <c r="G10298" s="22"/>
      <c r="H10298" s="23"/>
      <c r="I10298" s="22"/>
      <c r="J10298" s="23"/>
      <c r="K10298" s="23"/>
    </row>
    <row r="10299" s="7" customFormat="1" customHeight="1" spans="1:11">
      <c r="A10299" s="23"/>
      <c r="B10299" s="22"/>
      <c r="C10299" s="23"/>
      <c r="D10299" s="21" t="s">
        <v>2338</v>
      </c>
      <c r="E10299" s="21" t="s">
        <v>1403</v>
      </c>
      <c r="F10299" s="21" t="s">
        <v>1403</v>
      </c>
      <c r="G10299" s="25" t="s">
        <v>1403</v>
      </c>
      <c r="H10299" s="21" t="s">
        <v>1403</v>
      </c>
      <c r="I10299" s="25" t="s">
        <v>1403</v>
      </c>
      <c r="J10299" s="21" t="s">
        <v>1403</v>
      </c>
      <c r="K10299" s="21" t="s">
        <v>1403</v>
      </c>
    </row>
    <row r="10300" s="7" customFormat="1" customHeight="1" spans="1:11">
      <c r="A10300" s="23"/>
      <c r="B10300" s="22"/>
      <c r="C10300" s="23"/>
      <c r="D10300" s="21" t="s">
        <v>1403</v>
      </c>
      <c r="E10300" s="21" t="s">
        <v>2339</v>
      </c>
      <c r="F10300" s="21" t="s">
        <v>1403</v>
      </c>
      <c r="G10300" s="25" t="s">
        <v>1403</v>
      </c>
      <c r="H10300" s="21" t="s">
        <v>1403</v>
      </c>
      <c r="I10300" s="25" t="s">
        <v>1403</v>
      </c>
      <c r="J10300" s="21" t="s">
        <v>1403</v>
      </c>
      <c r="K10300" s="21" t="s">
        <v>1403</v>
      </c>
    </row>
    <row r="10301" s="7" customFormat="1" customHeight="1" spans="1:11">
      <c r="A10301" s="23"/>
      <c r="B10301" s="22"/>
      <c r="C10301" s="23"/>
      <c r="D10301" s="21" t="s">
        <v>1403</v>
      </c>
      <c r="E10301" s="21" t="s">
        <v>1403</v>
      </c>
      <c r="F10301" s="21" t="s">
        <v>13262</v>
      </c>
      <c r="G10301" s="25" t="s">
        <v>2341</v>
      </c>
      <c r="H10301" s="21" t="s">
        <v>2355</v>
      </c>
      <c r="I10301" s="25" t="s">
        <v>2395</v>
      </c>
      <c r="J10301" s="21" t="s">
        <v>13263</v>
      </c>
      <c r="K10301" s="21" t="s">
        <v>13264</v>
      </c>
    </row>
    <row r="10302" s="7" customFormat="1" customHeight="1" spans="1:11">
      <c r="A10302" s="23"/>
      <c r="B10302" s="22"/>
      <c r="C10302" s="23"/>
      <c r="D10302" s="21" t="s">
        <v>1403</v>
      </c>
      <c r="E10302" s="21" t="s">
        <v>1403</v>
      </c>
      <c r="F10302" s="21" t="s">
        <v>13265</v>
      </c>
      <c r="G10302" s="25" t="s">
        <v>2341</v>
      </c>
      <c r="H10302" s="21" t="s">
        <v>2439</v>
      </c>
      <c r="I10302" s="25" t="s">
        <v>2650</v>
      </c>
      <c r="J10302" s="21" t="s">
        <v>13266</v>
      </c>
      <c r="K10302" s="21" t="s">
        <v>13267</v>
      </c>
    </row>
    <row r="10303" s="7" customFormat="1" customHeight="1" spans="1:11">
      <c r="A10303" s="23"/>
      <c r="B10303" s="22"/>
      <c r="C10303" s="23"/>
      <c r="D10303" s="21" t="s">
        <v>1403</v>
      </c>
      <c r="E10303" s="21" t="s">
        <v>1403</v>
      </c>
      <c r="F10303" s="21" t="s">
        <v>13268</v>
      </c>
      <c r="G10303" s="25" t="s">
        <v>2341</v>
      </c>
      <c r="H10303" s="21" t="s">
        <v>2355</v>
      </c>
      <c r="I10303" s="25" t="s">
        <v>2581</v>
      </c>
      <c r="J10303" s="21" t="s">
        <v>13269</v>
      </c>
      <c r="K10303" s="21" t="s">
        <v>13270</v>
      </c>
    </row>
    <row r="10304" s="7" customFormat="1" customHeight="1" spans="1:11">
      <c r="A10304" s="23"/>
      <c r="B10304" s="22"/>
      <c r="C10304" s="23"/>
      <c r="D10304" s="21" t="s">
        <v>1403</v>
      </c>
      <c r="E10304" s="21" t="s">
        <v>2352</v>
      </c>
      <c r="F10304" s="21" t="s">
        <v>1403</v>
      </c>
      <c r="G10304" s="25" t="s">
        <v>1403</v>
      </c>
      <c r="H10304" s="21" t="s">
        <v>1403</v>
      </c>
      <c r="I10304" s="25" t="s">
        <v>1403</v>
      </c>
      <c r="J10304" s="21" t="s">
        <v>1403</v>
      </c>
      <c r="K10304" s="21" t="s">
        <v>1403</v>
      </c>
    </row>
    <row r="10305" s="7" customFormat="1" customHeight="1" spans="1:11">
      <c r="A10305" s="23"/>
      <c r="B10305" s="22"/>
      <c r="C10305" s="23"/>
      <c r="D10305" s="21" t="s">
        <v>1403</v>
      </c>
      <c r="E10305" s="21" t="s">
        <v>1403</v>
      </c>
      <c r="F10305" s="21" t="s">
        <v>13271</v>
      </c>
      <c r="G10305" s="25" t="s">
        <v>2341</v>
      </c>
      <c r="H10305" s="21" t="s">
        <v>2342</v>
      </c>
      <c r="I10305" s="25" t="s">
        <v>2343</v>
      </c>
      <c r="J10305" s="21" t="s">
        <v>13272</v>
      </c>
      <c r="K10305" s="21" t="s">
        <v>13273</v>
      </c>
    </row>
    <row r="10306" s="7" customFormat="1" customHeight="1" spans="1:11">
      <c r="A10306" s="23"/>
      <c r="B10306" s="22"/>
      <c r="C10306" s="23"/>
      <c r="D10306" s="21" t="s">
        <v>1403</v>
      </c>
      <c r="E10306" s="21" t="s">
        <v>1403</v>
      </c>
      <c r="F10306" s="21" t="s">
        <v>13274</v>
      </c>
      <c r="G10306" s="25" t="s">
        <v>2341</v>
      </c>
      <c r="H10306" s="21" t="s">
        <v>2342</v>
      </c>
      <c r="I10306" s="25" t="s">
        <v>2343</v>
      </c>
      <c r="J10306" s="21" t="s">
        <v>13275</v>
      </c>
      <c r="K10306" s="21" t="s">
        <v>13273</v>
      </c>
    </row>
    <row r="10307" s="7" customFormat="1" customHeight="1" spans="1:11">
      <c r="A10307" s="23"/>
      <c r="B10307" s="22"/>
      <c r="C10307" s="23"/>
      <c r="D10307" s="21" t="s">
        <v>1403</v>
      </c>
      <c r="E10307" s="21" t="s">
        <v>1403</v>
      </c>
      <c r="F10307" s="21" t="s">
        <v>13276</v>
      </c>
      <c r="G10307" s="25" t="s">
        <v>2341</v>
      </c>
      <c r="H10307" s="21" t="s">
        <v>2342</v>
      </c>
      <c r="I10307" s="25" t="s">
        <v>2343</v>
      </c>
      <c r="J10307" s="21" t="s">
        <v>13277</v>
      </c>
      <c r="K10307" s="21" t="s">
        <v>13278</v>
      </c>
    </row>
    <row r="10308" s="7" customFormat="1" customHeight="1" spans="1:11">
      <c r="A10308" s="23"/>
      <c r="B10308" s="22"/>
      <c r="C10308" s="23"/>
      <c r="D10308" s="21" t="s">
        <v>1403</v>
      </c>
      <c r="E10308" s="21" t="s">
        <v>1403</v>
      </c>
      <c r="F10308" s="21" t="s">
        <v>13279</v>
      </c>
      <c r="G10308" s="25" t="s">
        <v>2341</v>
      </c>
      <c r="H10308" s="21" t="s">
        <v>2342</v>
      </c>
      <c r="I10308" s="25" t="s">
        <v>2343</v>
      </c>
      <c r="J10308" s="21" t="s">
        <v>13277</v>
      </c>
      <c r="K10308" s="21" t="s">
        <v>13278</v>
      </c>
    </row>
    <row r="10309" s="7" customFormat="1" customHeight="1" spans="1:11">
      <c r="A10309" s="23"/>
      <c r="B10309" s="22"/>
      <c r="C10309" s="23"/>
      <c r="D10309" s="21" t="s">
        <v>1403</v>
      </c>
      <c r="E10309" s="21" t="s">
        <v>2389</v>
      </c>
      <c r="F10309" s="21" t="s">
        <v>1403</v>
      </c>
      <c r="G10309" s="25" t="s">
        <v>1403</v>
      </c>
      <c r="H10309" s="21" t="s">
        <v>1403</v>
      </c>
      <c r="I10309" s="25" t="s">
        <v>1403</v>
      </c>
      <c r="J10309" s="21" t="s">
        <v>1403</v>
      </c>
      <c r="K10309" s="21" t="s">
        <v>1403</v>
      </c>
    </row>
    <row r="10310" s="7" customFormat="1" customHeight="1" spans="1:11">
      <c r="A10310" s="23"/>
      <c r="B10310" s="22"/>
      <c r="C10310" s="23"/>
      <c r="D10310" s="21" t="s">
        <v>1403</v>
      </c>
      <c r="E10310" s="21" t="s">
        <v>1403</v>
      </c>
      <c r="F10310" s="21" t="s">
        <v>13280</v>
      </c>
      <c r="G10310" s="25" t="s">
        <v>2341</v>
      </c>
      <c r="H10310" s="21" t="s">
        <v>2342</v>
      </c>
      <c r="I10310" s="25" t="s">
        <v>2343</v>
      </c>
      <c r="J10310" s="21" t="s">
        <v>13281</v>
      </c>
      <c r="K10310" s="21" t="s">
        <v>13273</v>
      </c>
    </row>
    <row r="10311" s="7" customFormat="1" customHeight="1" spans="1:11">
      <c r="A10311" s="23"/>
      <c r="B10311" s="22"/>
      <c r="C10311" s="23"/>
      <c r="D10311" s="21" t="s">
        <v>2357</v>
      </c>
      <c r="E10311" s="21" t="s">
        <v>1403</v>
      </c>
      <c r="F10311" s="21" t="s">
        <v>1403</v>
      </c>
      <c r="G10311" s="25" t="s">
        <v>1403</v>
      </c>
      <c r="H10311" s="21" t="s">
        <v>1403</v>
      </c>
      <c r="I10311" s="25" t="s">
        <v>1403</v>
      </c>
      <c r="J10311" s="21" t="s">
        <v>1403</v>
      </c>
      <c r="K10311" s="21" t="s">
        <v>1403</v>
      </c>
    </row>
    <row r="10312" s="7" customFormat="1" customHeight="1" spans="1:11">
      <c r="A10312" s="23"/>
      <c r="B10312" s="22"/>
      <c r="C10312" s="23"/>
      <c r="D10312" s="21" t="s">
        <v>1403</v>
      </c>
      <c r="E10312" s="21" t="s">
        <v>2358</v>
      </c>
      <c r="F10312" s="21" t="s">
        <v>1403</v>
      </c>
      <c r="G10312" s="25" t="s">
        <v>1403</v>
      </c>
      <c r="H10312" s="21" t="s">
        <v>1403</v>
      </c>
      <c r="I10312" s="25" t="s">
        <v>1403</v>
      </c>
      <c r="J10312" s="21" t="s">
        <v>1403</v>
      </c>
      <c r="K10312" s="21" t="s">
        <v>1403</v>
      </c>
    </row>
    <row r="10313" s="7" customFormat="1" customHeight="1" spans="1:11">
      <c r="A10313" s="23"/>
      <c r="B10313" s="22"/>
      <c r="C10313" s="23"/>
      <c r="D10313" s="21" t="s">
        <v>1403</v>
      </c>
      <c r="E10313" s="21" t="s">
        <v>1403</v>
      </c>
      <c r="F10313" s="21" t="s">
        <v>13282</v>
      </c>
      <c r="G10313" s="25" t="s">
        <v>2354</v>
      </c>
      <c r="H10313" s="21" t="s">
        <v>2342</v>
      </c>
      <c r="I10313" s="25" t="s">
        <v>2343</v>
      </c>
      <c r="J10313" s="21" t="s">
        <v>3924</v>
      </c>
      <c r="K10313" s="21" t="s">
        <v>13273</v>
      </c>
    </row>
    <row r="10314" s="7" customFormat="1" customHeight="1" spans="1:11">
      <c r="A10314" s="23"/>
      <c r="B10314" s="22"/>
      <c r="C10314" s="23"/>
      <c r="D10314" s="21" t="s">
        <v>1403</v>
      </c>
      <c r="E10314" s="21" t="s">
        <v>1403</v>
      </c>
      <c r="F10314" s="21" t="s">
        <v>13283</v>
      </c>
      <c r="G10314" s="25" t="s">
        <v>2341</v>
      </c>
      <c r="H10314" s="21" t="s">
        <v>2342</v>
      </c>
      <c r="I10314" s="25" t="s">
        <v>2343</v>
      </c>
      <c r="J10314" s="21" t="s">
        <v>13284</v>
      </c>
      <c r="K10314" s="21" t="s">
        <v>13273</v>
      </c>
    </row>
    <row r="10315" s="7" customFormat="1" customHeight="1" spans="1:11">
      <c r="A10315" s="23"/>
      <c r="B10315" s="22"/>
      <c r="C10315" s="23"/>
      <c r="D10315" s="21" t="s">
        <v>1403</v>
      </c>
      <c r="E10315" s="21" t="s">
        <v>1403</v>
      </c>
      <c r="F10315" s="21" t="s">
        <v>13285</v>
      </c>
      <c r="G10315" s="25" t="s">
        <v>2341</v>
      </c>
      <c r="H10315" s="21" t="s">
        <v>3312</v>
      </c>
      <c r="I10315" s="25" t="s">
        <v>2395</v>
      </c>
      <c r="J10315" s="21" t="s">
        <v>13286</v>
      </c>
      <c r="K10315" s="21" t="s">
        <v>13273</v>
      </c>
    </row>
    <row r="10316" s="7" customFormat="1" customHeight="1" spans="1:11">
      <c r="A10316" s="23"/>
      <c r="B10316" s="22"/>
      <c r="C10316" s="23"/>
      <c r="D10316" s="21" t="s">
        <v>1403</v>
      </c>
      <c r="E10316" s="21" t="s">
        <v>1403</v>
      </c>
      <c r="F10316" s="21" t="s">
        <v>13287</v>
      </c>
      <c r="G10316" s="25" t="s">
        <v>2341</v>
      </c>
      <c r="H10316" s="21" t="s">
        <v>3312</v>
      </c>
      <c r="I10316" s="25" t="s">
        <v>2395</v>
      </c>
      <c r="J10316" s="21" t="s">
        <v>13286</v>
      </c>
      <c r="K10316" s="21" t="s">
        <v>13273</v>
      </c>
    </row>
    <row r="10317" s="7" customFormat="1" customHeight="1" spans="1:11">
      <c r="A10317" s="23"/>
      <c r="B10317" s="22"/>
      <c r="C10317" s="23"/>
      <c r="D10317" s="21" t="s">
        <v>2373</v>
      </c>
      <c r="E10317" s="21" t="s">
        <v>1403</v>
      </c>
      <c r="F10317" s="21" t="s">
        <v>1403</v>
      </c>
      <c r="G10317" s="25" t="s">
        <v>1403</v>
      </c>
      <c r="H10317" s="21" t="s">
        <v>1403</v>
      </c>
      <c r="I10317" s="25" t="s">
        <v>1403</v>
      </c>
      <c r="J10317" s="21" t="s">
        <v>1403</v>
      </c>
      <c r="K10317" s="21" t="s">
        <v>1403</v>
      </c>
    </row>
    <row r="10318" s="7" customFormat="1" customHeight="1" spans="1:11">
      <c r="A10318" s="23"/>
      <c r="B10318" s="22"/>
      <c r="C10318" s="23"/>
      <c r="D10318" s="21" t="s">
        <v>1403</v>
      </c>
      <c r="E10318" s="21" t="s">
        <v>2374</v>
      </c>
      <c r="F10318" s="21" t="s">
        <v>1403</v>
      </c>
      <c r="G10318" s="25" t="s">
        <v>1403</v>
      </c>
      <c r="H10318" s="21" t="s">
        <v>1403</v>
      </c>
      <c r="I10318" s="25" t="s">
        <v>1403</v>
      </c>
      <c r="J10318" s="21" t="s">
        <v>1403</v>
      </c>
      <c r="K10318" s="21" t="s">
        <v>1403</v>
      </c>
    </row>
    <row r="10319" s="7" customFormat="1" customHeight="1" spans="1:11">
      <c r="A10319" s="23"/>
      <c r="B10319" s="22"/>
      <c r="C10319" s="23"/>
      <c r="D10319" s="21" t="s">
        <v>1403</v>
      </c>
      <c r="E10319" s="21" t="s">
        <v>1403</v>
      </c>
      <c r="F10319" s="21" t="s">
        <v>3925</v>
      </c>
      <c r="G10319" s="25" t="s">
        <v>2354</v>
      </c>
      <c r="H10319" s="21" t="s">
        <v>2394</v>
      </c>
      <c r="I10319" s="25" t="s">
        <v>2343</v>
      </c>
      <c r="J10319" s="21" t="s">
        <v>3926</v>
      </c>
      <c r="K10319" s="21" t="s">
        <v>13288</v>
      </c>
    </row>
    <row r="10320" s="7" customFormat="1" customHeight="1" spans="1:11">
      <c r="A10320" s="23"/>
      <c r="B10320" s="22"/>
      <c r="C10320" s="23"/>
      <c r="D10320" s="21" t="s">
        <v>1403</v>
      </c>
      <c r="E10320" s="21" t="s">
        <v>1403</v>
      </c>
      <c r="F10320" s="21" t="s">
        <v>13289</v>
      </c>
      <c r="G10320" s="25" t="s">
        <v>2354</v>
      </c>
      <c r="H10320" s="21" t="s">
        <v>2394</v>
      </c>
      <c r="I10320" s="25" t="s">
        <v>2343</v>
      </c>
      <c r="J10320" s="21" t="s">
        <v>13290</v>
      </c>
      <c r="K10320" s="21" t="s">
        <v>13288</v>
      </c>
    </row>
    <row r="10321" s="7" customFormat="1" customHeight="1" spans="1:11">
      <c r="A10321" s="21" t="s">
        <v>13291</v>
      </c>
      <c r="B10321" s="24" t="s">
        <v>13292</v>
      </c>
      <c r="C10321" s="21" t="s">
        <v>13293</v>
      </c>
      <c r="D10321" s="23"/>
      <c r="E10321" s="23"/>
      <c r="F10321" s="23"/>
      <c r="G10321" s="22"/>
      <c r="H10321" s="23"/>
      <c r="I10321" s="22"/>
      <c r="J10321" s="23"/>
      <c r="K10321" s="23"/>
    </row>
    <row r="10322" s="7" customFormat="1" customHeight="1" spans="1:11">
      <c r="A10322" s="23"/>
      <c r="B10322" s="22"/>
      <c r="C10322" s="23"/>
      <c r="D10322" s="21" t="s">
        <v>2338</v>
      </c>
      <c r="E10322" s="21" t="s">
        <v>1403</v>
      </c>
      <c r="F10322" s="21" t="s">
        <v>1403</v>
      </c>
      <c r="G10322" s="25" t="s">
        <v>1403</v>
      </c>
      <c r="H10322" s="21" t="s">
        <v>1403</v>
      </c>
      <c r="I10322" s="25" t="s">
        <v>1403</v>
      </c>
      <c r="J10322" s="21" t="s">
        <v>1403</v>
      </c>
      <c r="K10322" s="21" t="s">
        <v>1403</v>
      </c>
    </row>
    <row r="10323" s="7" customFormat="1" customHeight="1" spans="1:11">
      <c r="A10323" s="23"/>
      <c r="B10323" s="22"/>
      <c r="C10323" s="23"/>
      <c r="D10323" s="21" t="s">
        <v>1403</v>
      </c>
      <c r="E10323" s="21" t="s">
        <v>2339</v>
      </c>
      <c r="F10323" s="21" t="s">
        <v>1403</v>
      </c>
      <c r="G10323" s="25" t="s">
        <v>1403</v>
      </c>
      <c r="H10323" s="21" t="s">
        <v>1403</v>
      </c>
      <c r="I10323" s="25" t="s">
        <v>1403</v>
      </c>
      <c r="J10323" s="21" t="s">
        <v>1403</v>
      </c>
      <c r="K10323" s="21" t="s">
        <v>1403</v>
      </c>
    </row>
    <row r="10324" s="7" customFormat="1" customHeight="1" spans="1:11">
      <c r="A10324" s="23"/>
      <c r="B10324" s="22"/>
      <c r="C10324" s="23"/>
      <c r="D10324" s="21" t="s">
        <v>1403</v>
      </c>
      <c r="E10324" s="21" t="s">
        <v>1403</v>
      </c>
      <c r="F10324" s="21" t="s">
        <v>13294</v>
      </c>
      <c r="G10324" s="25" t="s">
        <v>2341</v>
      </c>
      <c r="H10324" s="21" t="s">
        <v>2342</v>
      </c>
      <c r="I10324" s="25" t="s">
        <v>2343</v>
      </c>
      <c r="J10324" s="21" t="s">
        <v>13295</v>
      </c>
      <c r="K10324" s="21" t="s">
        <v>13296</v>
      </c>
    </row>
    <row r="10325" s="7" customFormat="1" customHeight="1" spans="1:11">
      <c r="A10325" s="23"/>
      <c r="B10325" s="22"/>
      <c r="C10325" s="23"/>
      <c r="D10325" s="21" t="s">
        <v>1403</v>
      </c>
      <c r="E10325" s="21" t="s">
        <v>1403</v>
      </c>
      <c r="F10325" s="21" t="s">
        <v>13297</v>
      </c>
      <c r="G10325" s="25" t="s">
        <v>2341</v>
      </c>
      <c r="H10325" s="21" t="s">
        <v>6340</v>
      </c>
      <c r="I10325" s="25" t="s">
        <v>13298</v>
      </c>
      <c r="J10325" s="21" t="s">
        <v>13299</v>
      </c>
      <c r="K10325" s="21" t="s">
        <v>13296</v>
      </c>
    </row>
    <row r="10326" s="7" customFormat="1" customHeight="1" spans="1:11">
      <c r="A10326" s="23"/>
      <c r="B10326" s="22"/>
      <c r="C10326" s="23"/>
      <c r="D10326" s="21" t="s">
        <v>1403</v>
      </c>
      <c r="E10326" s="21" t="s">
        <v>2352</v>
      </c>
      <c r="F10326" s="21" t="s">
        <v>1403</v>
      </c>
      <c r="G10326" s="25" t="s">
        <v>1403</v>
      </c>
      <c r="H10326" s="21" t="s">
        <v>1403</v>
      </c>
      <c r="I10326" s="25" t="s">
        <v>1403</v>
      </c>
      <c r="J10326" s="21" t="s">
        <v>1403</v>
      </c>
      <c r="K10326" s="21" t="s">
        <v>1403</v>
      </c>
    </row>
    <row r="10327" s="7" customFormat="1" customHeight="1" spans="1:11">
      <c r="A10327" s="23"/>
      <c r="B10327" s="22"/>
      <c r="C10327" s="23"/>
      <c r="D10327" s="21" t="s">
        <v>1403</v>
      </c>
      <c r="E10327" s="21" t="s">
        <v>1403</v>
      </c>
      <c r="F10327" s="21" t="s">
        <v>3812</v>
      </c>
      <c r="G10327" s="25" t="s">
        <v>2354</v>
      </c>
      <c r="H10327" s="21" t="s">
        <v>2342</v>
      </c>
      <c r="I10327" s="25" t="s">
        <v>2343</v>
      </c>
      <c r="J10327" s="21" t="s">
        <v>3772</v>
      </c>
      <c r="K10327" s="21" t="s">
        <v>13300</v>
      </c>
    </row>
    <row r="10328" s="7" customFormat="1" customHeight="1" spans="1:11">
      <c r="A10328" s="23"/>
      <c r="B10328" s="22"/>
      <c r="C10328" s="23"/>
      <c r="D10328" s="21" t="s">
        <v>1403</v>
      </c>
      <c r="E10328" s="21" t="s">
        <v>1403</v>
      </c>
      <c r="F10328" s="21" t="s">
        <v>13301</v>
      </c>
      <c r="G10328" s="25" t="s">
        <v>2341</v>
      </c>
      <c r="H10328" s="21" t="s">
        <v>2342</v>
      </c>
      <c r="I10328" s="25" t="s">
        <v>2343</v>
      </c>
      <c r="J10328" s="21" t="s">
        <v>4460</v>
      </c>
      <c r="K10328" s="21" t="s">
        <v>13296</v>
      </c>
    </row>
    <row r="10329" s="7" customFormat="1" customHeight="1" spans="1:11">
      <c r="A10329" s="23"/>
      <c r="B10329" s="22"/>
      <c r="C10329" s="23"/>
      <c r="D10329" s="21" t="s">
        <v>1403</v>
      </c>
      <c r="E10329" s="21" t="s">
        <v>2389</v>
      </c>
      <c r="F10329" s="21" t="s">
        <v>1403</v>
      </c>
      <c r="G10329" s="25" t="s">
        <v>1403</v>
      </c>
      <c r="H10329" s="21" t="s">
        <v>1403</v>
      </c>
      <c r="I10329" s="25" t="s">
        <v>1403</v>
      </c>
      <c r="J10329" s="21" t="s">
        <v>1403</v>
      </c>
      <c r="K10329" s="21" t="s">
        <v>1403</v>
      </c>
    </row>
    <row r="10330" s="7" customFormat="1" customHeight="1" spans="1:11">
      <c r="A10330" s="23"/>
      <c r="B10330" s="22"/>
      <c r="C10330" s="23"/>
      <c r="D10330" s="21" t="s">
        <v>1403</v>
      </c>
      <c r="E10330" s="21" t="s">
        <v>1403</v>
      </c>
      <c r="F10330" s="21" t="s">
        <v>13302</v>
      </c>
      <c r="G10330" s="25" t="s">
        <v>2341</v>
      </c>
      <c r="H10330" s="21" t="s">
        <v>2342</v>
      </c>
      <c r="I10330" s="25" t="s">
        <v>2343</v>
      </c>
      <c r="J10330" s="21" t="s">
        <v>4036</v>
      </c>
      <c r="K10330" s="21" t="s">
        <v>13296</v>
      </c>
    </row>
    <row r="10331" s="7" customFormat="1" customHeight="1" spans="1:11">
      <c r="A10331" s="23"/>
      <c r="B10331" s="22"/>
      <c r="C10331" s="23"/>
      <c r="D10331" s="21" t="s">
        <v>2357</v>
      </c>
      <c r="E10331" s="21" t="s">
        <v>1403</v>
      </c>
      <c r="F10331" s="21" t="s">
        <v>1403</v>
      </c>
      <c r="G10331" s="25" t="s">
        <v>1403</v>
      </c>
      <c r="H10331" s="21" t="s">
        <v>1403</v>
      </c>
      <c r="I10331" s="25" t="s">
        <v>1403</v>
      </c>
      <c r="J10331" s="21" t="s">
        <v>1403</v>
      </c>
      <c r="K10331" s="21" t="s">
        <v>1403</v>
      </c>
    </row>
    <row r="10332" s="7" customFormat="1" customHeight="1" spans="1:11">
      <c r="A10332" s="23"/>
      <c r="B10332" s="22"/>
      <c r="C10332" s="23"/>
      <c r="D10332" s="21" t="s">
        <v>1403</v>
      </c>
      <c r="E10332" s="21" t="s">
        <v>2358</v>
      </c>
      <c r="F10332" s="21" t="s">
        <v>1403</v>
      </c>
      <c r="G10332" s="25" t="s">
        <v>1403</v>
      </c>
      <c r="H10332" s="21" t="s">
        <v>1403</v>
      </c>
      <c r="I10332" s="25" t="s">
        <v>1403</v>
      </c>
      <c r="J10332" s="21" t="s">
        <v>1403</v>
      </c>
      <c r="K10332" s="21" t="s">
        <v>1403</v>
      </c>
    </row>
    <row r="10333" s="7" customFormat="1" customHeight="1" spans="1:11">
      <c r="A10333" s="23"/>
      <c r="B10333" s="22"/>
      <c r="C10333" s="23"/>
      <c r="D10333" s="21" t="s">
        <v>1403</v>
      </c>
      <c r="E10333" s="21" t="s">
        <v>1403</v>
      </c>
      <c r="F10333" s="21" t="s">
        <v>13303</v>
      </c>
      <c r="G10333" s="25" t="s">
        <v>2341</v>
      </c>
      <c r="H10333" s="21" t="s">
        <v>3312</v>
      </c>
      <c r="I10333" s="25" t="s">
        <v>2395</v>
      </c>
      <c r="J10333" s="21" t="s">
        <v>13304</v>
      </c>
      <c r="K10333" s="21" t="s">
        <v>13296</v>
      </c>
    </row>
    <row r="10334" s="7" customFormat="1" customHeight="1" spans="1:11">
      <c r="A10334" s="23"/>
      <c r="B10334" s="22"/>
      <c r="C10334" s="23"/>
      <c r="D10334" s="21" t="s">
        <v>2373</v>
      </c>
      <c r="E10334" s="21" t="s">
        <v>1403</v>
      </c>
      <c r="F10334" s="21" t="s">
        <v>1403</v>
      </c>
      <c r="G10334" s="25" t="s">
        <v>1403</v>
      </c>
      <c r="H10334" s="21" t="s">
        <v>1403</v>
      </c>
      <c r="I10334" s="25" t="s">
        <v>1403</v>
      </c>
      <c r="J10334" s="21" t="s">
        <v>1403</v>
      </c>
      <c r="K10334" s="21" t="s">
        <v>1403</v>
      </c>
    </row>
    <row r="10335" s="7" customFormat="1" customHeight="1" spans="1:11">
      <c r="A10335" s="23"/>
      <c r="B10335" s="22"/>
      <c r="C10335" s="23"/>
      <c r="D10335" s="21" t="s">
        <v>1403</v>
      </c>
      <c r="E10335" s="21" t="s">
        <v>2374</v>
      </c>
      <c r="F10335" s="21" t="s">
        <v>1403</v>
      </c>
      <c r="G10335" s="25" t="s">
        <v>1403</v>
      </c>
      <c r="H10335" s="21" t="s">
        <v>1403</v>
      </c>
      <c r="I10335" s="25" t="s">
        <v>1403</v>
      </c>
      <c r="J10335" s="21" t="s">
        <v>1403</v>
      </c>
      <c r="K10335" s="21" t="s">
        <v>1403</v>
      </c>
    </row>
    <row r="10336" s="7" customFormat="1" customHeight="1" spans="1:11">
      <c r="A10336" s="23"/>
      <c r="B10336" s="22"/>
      <c r="C10336" s="23"/>
      <c r="D10336" s="21" t="s">
        <v>1403</v>
      </c>
      <c r="E10336" s="21" t="s">
        <v>1403</v>
      </c>
      <c r="F10336" s="21" t="s">
        <v>4466</v>
      </c>
      <c r="G10336" s="25" t="s">
        <v>2354</v>
      </c>
      <c r="H10336" s="21" t="s">
        <v>2394</v>
      </c>
      <c r="I10336" s="25" t="s">
        <v>2343</v>
      </c>
      <c r="J10336" s="21" t="s">
        <v>13305</v>
      </c>
      <c r="K10336" s="21" t="s">
        <v>13306</v>
      </c>
    </row>
    <row r="10337" s="7" customFormat="1" customHeight="1" spans="1:11">
      <c r="A10337" s="21" t="s">
        <v>13307</v>
      </c>
      <c r="B10337" s="24" t="s">
        <v>13308</v>
      </c>
      <c r="C10337" s="21" t="s">
        <v>13309</v>
      </c>
      <c r="D10337" s="23"/>
      <c r="E10337" s="23"/>
      <c r="F10337" s="23"/>
      <c r="G10337" s="22"/>
      <c r="H10337" s="23"/>
      <c r="I10337" s="22"/>
      <c r="J10337" s="23"/>
      <c r="K10337" s="23"/>
    </row>
    <row r="10338" s="7" customFormat="1" customHeight="1" spans="1:11">
      <c r="A10338" s="23"/>
      <c r="B10338" s="22"/>
      <c r="C10338" s="23"/>
      <c r="D10338" s="21" t="s">
        <v>2338</v>
      </c>
      <c r="E10338" s="21" t="s">
        <v>1403</v>
      </c>
      <c r="F10338" s="21" t="s">
        <v>1403</v>
      </c>
      <c r="G10338" s="25" t="s">
        <v>1403</v>
      </c>
      <c r="H10338" s="21" t="s">
        <v>1403</v>
      </c>
      <c r="I10338" s="25" t="s">
        <v>1403</v>
      </c>
      <c r="J10338" s="21" t="s">
        <v>1403</v>
      </c>
      <c r="K10338" s="21" t="s">
        <v>1403</v>
      </c>
    </row>
    <row r="10339" s="7" customFormat="1" customHeight="1" spans="1:11">
      <c r="A10339" s="23"/>
      <c r="B10339" s="22"/>
      <c r="C10339" s="23"/>
      <c r="D10339" s="21" t="s">
        <v>1403</v>
      </c>
      <c r="E10339" s="21" t="s">
        <v>2339</v>
      </c>
      <c r="F10339" s="21" t="s">
        <v>1403</v>
      </c>
      <c r="G10339" s="25" t="s">
        <v>1403</v>
      </c>
      <c r="H10339" s="21" t="s">
        <v>1403</v>
      </c>
      <c r="I10339" s="25" t="s">
        <v>1403</v>
      </c>
      <c r="J10339" s="21" t="s">
        <v>1403</v>
      </c>
      <c r="K10339" s="21" t="s">
        <v>1403</v>
      </c>
    </row>
    <row r="10340" s="7" customFormat="1" customHeight="1" spans="1:11">
      <c r="A10340" s="23"/>
      <c r="B10340" s="22"/>
      <c r="C10340" s="23"/>
      <c r="D10340" s="21" t="s">
        <v>1403</v>
      </c>
      <c r="E10340" s="21" t="s">
        <v>1403</v>
      </c>
      <c r="F10340" s="21" t="s">
        <v>13310</v>
      </c>
      <c r="G10340" s="25" t="s">
        <v>2354</v>
      </c>
      <c r="H10340" s="21" t="s">
        <v>2439</v>
      </c>
      <c r="I10340" s="25" t="s">
        <v>13311</v>
      </c>
      <c r="J10340" s="21" t="s">
        <v>13312</v>
      </c>
      <c r="K10340" s="21" t="s">
        <v>13313</v>
      </c>
    </row>
    <row r="10341" s="7" customFormat="1" customHeight="1" spans="1:11">
      <c r="A10341" s="23"/>
      <c r="B10341" s="22"/>
      <c r="C10341" s="23"/>
      <c r="D10341" s="21" t="s">
        <v>1403</v>
      </c>
      <c r="E10341" s="21" t="s">
        <v>1403</v>
      </c>
      <c r="F10341" s="21" t="s">
        <v>13314</v>
      </c>
      <c r="G10341" s="25" t="s">
        <v>2498</v>
      </c>
      <c r="H10341" s="21" t="s">
        <v>2753</v>
      </c>
      <c r="I10341" s="25" t="s">
        <v>2516</v>
      </c>
      <c r="J10341" s="21" t="s">
        <v>13315</v>
      </c>
      <c r="K10341" s="21" t="s">
        <v>13313</v>
      </c>
    </row>
    <row r="10342" s="7" customFormat="1" customHeight="1" spans="1:11">
      <c r="A10342" s="23"/>
      <c r="B10342" s="22"/>
      <c r="C10342" s="23"/>
      <c r="D10342" s="21" t="s">
        <v>1403</v>
      </c>
      <c r="E10342" s="21" t="s">
        <v>1403</v>
      </c>
      <c r="F10342" s="21" t="s">
        <v>13316</v>
      </c>
      <c r="G10342" s="25" t="s">
        <v>2354</v>
      </c>
      <c r="H10342" s="21" t="s">
        <v>2355</v>
      </c>
      <c r="I10342" s="25" t="s">
        <v>2516</v>
      </c>
      <c r="J10342" s="21" t="s">
        <v>13317</v>
      </c>
      <c r="K10342" s="21" t="s">
        <v>13313</v>
      </c>
    </row>
    <row r="10343" s="7" customFormat="1" customHeight="1" spans="1:11">
      <c r="A10343" s="23"/>
      <c r="B10343" s="22"/>
      <c r="C10343" s="23"/>
      <c r="D10343" s="21" t="s">
        <v>1403</v>
      </c>
      <c r="E10343" s="21" t="s">
        <v>2352</v>
      </c>
      <c r="F10343" s="21" t="s">
        <v>1403</v>
      </c>
      <c r="G10343" s="25" t="s">
        <v>1403</v>
      </c>
      <c r="H10343" s="21" t="s">
        <v>1403</v>
      </c>
      <c r="I10343" s="25" t="s">
        <v>1403</v>
      </c>
      <c r="J10343" s="21" t="s">
        <v>1403</v>
      </c>
      <c r="K10343" s="21" t="s">
        <v>1403</v>
      </c>
    </row>
    <row r="10344" s="7" customFormat="1" customHeight="1" spans="1:11">
      <c r="A10344" s="23"/>
      <c r="B10344" s="22"/>
      <c r="C10344" s="23"/>
      <c r="D10344" s="21" t="s">
        <v>1403</v>
      </c>
      <c r="E10344" s="21" t="s">
        <v>1403</v>
      </c>
      <c r="F10344" s="21" t="s">
        <v>13318</v>
      </c>
      <c r="G10344" s="25" t="s">
        <v>2341</v>
      </c>
      <c r="H10344" s="21" t="s">
        <v>2342</v>
      </c>
      <c r="I10344" s="25" t="s">
        <v>2343</v>
      </c>
      <c r="J10344" s="21" t="s">
        <v>13315</v>
      </c>
      <c r="K10344" s="21" t="s">
        <v>13319</v>
      </c>
    </row>
    <row r="10345" s="7" customFormat="1" customHeight="1" spans="1:11">
      <c r="A10345" s="23"/>
      <c r="B10345" s="22"/>
      <c r="C10345" s="23"/>
      <c r="D10345" s="21" t="s">
        <v>1403</v>
      </c>
      <c r="E10345" s="21" t="s">
        <v>1403</v>
      </c>
      <c r="F10345" s="21" t="s">
        <v>13320</v>
      </c>
      <c r="G10345" s="25" t="s">
        <v>2341</v>
      </c>
      <c r="H10345" s="21" t="s">
        <v>2342</v>
      </c>
      <c r="I10345" s="25" t="s">
        <v>2343</v>
      </c>
      <c r="J10345" s="21" t="s">
        <v>13317</v>
      </c>
      <c r="K10345" s="21" t="s">
        <v>13313</v>
      </c>
    </row>
    <row r="10346" s="7" customFormat="1" customHeight="1" spans="1:11">
      <c r="A10346" s="23"/>
      <c r="B10346" s="22"/>
      <c r="C10346" s="23"/>
      <c r="D10346" s="21" t="s">
        <v>1403</v>
      </c>
      <c r="E10346" s="21" t="s">
        <v>2389</v>
      </c>
      <c r="F10346" s="21" t="s">
        <v>1403</v>
      </c>
      <c r="G10346" s="25" t="s">
        <v>1403</v>
      </c>
      <c r="H10346" s="21" t="s">
        <v>1403</v>
      </c>
      <c r="I10346" s="25" t="s">
        <v>1403</v>
      </c>
      <c r="J10346" s="21" t="s">
        <v>1403</v>
      </c>
      <c r="K10346" s="21" t="s">
        <v>1403</v>
      </c>
    </row>
    <row r="10347" s="7" customFormat="1" customHeight="1" spans="1:11">
      <c r="A10347" s="23"/>
      <c r="B10347" s="22"/>
      <c r="C10347" s="23"/>
      <c r="D10347" s="21" t="s">
        <v>1403</v>
      </c>
      <c r="E10347" s="21" t="s">
        <v>1403</v>
      </c>
      <c r="F10347" s="21" t="s">
        <v>13321</v>
      </c>
      <c r="G10347" s="25" t="s">
        <v>2341</v>
      </c>
      <c r="H10347" s="21" t="s">
        <v>2342</v>
      </c>
      <c r="I10347" s="25" t="s">
        <v>2343</v>
      </c>
      <c r="J10347" s="21" t="s">
        <v>13322</v>
      </c>
      <c r="K10347" s="21" t="s">
        <v>13323</v>
      </c>
    </row>
    <row r="10348" s="7" customFormat="1" customHeight="1" spans="1:11">
      <c r="A10348" s="23"/>
      <c r="B10348" s="22"/>
      <c r="C10348" s="23"/>
      <c r="D10348" s="21" t="s">
        <v>2357</v>
      </c>
      <c r="E10348" s="21" t="s">
        <v>1403</v>
      </c>
      <c r="F10348" s="21" t="s">
        <v>1403</v>
      </c>
      <c r="G10348" s="25" t="s">
        <v>1403</v>
      </c>
      <c r="H10348" s="21" t="s">
        <v>1403</v>
      </c>
      <c r="I10348" s="25" t="s">
        <v>1403</v>
      </c>
      <c r="J10348" s="21" t="s">
        <v>1403</v>
      </c>
      <c r="K10348" s="21" t="s">
        <v>1403</v>
      </c>
    </row>
    <row r="10349" s="7" customFormat="1" customHeight="1" spans="1:11">
      <c r="A10349" s="23"/>
      <c r="B10349" s="22"/>
      <c r="C10349" s="23"/>
      <c r="D10349" s="21" t="s">
        <v>1403</v>
      </c>
      <c r="E10349" s="21" t="s">
        <v>2358</v>
      </c>
      <c r="F10349" s="21" t="s">
        <v>1403</v>
      </c>
      <c r="G10349" s="25" t="s">
        <v>1403</v>
      </c>
      <c r="H10349" s="21" t="s">
        <v>1403</v>
      </c>
      <c r="I10349" s="25" t="s">
        <v>1403</v>
      </c>
      <c r="J10349" s="21" t="s">
        <v>1403</v>
      </c>
      <c r="K10349" s="21" t="s">
        <v>1403</v>
      </c>
    </row>
    <row r="10350" s="7" customFormat="1" customHeight="1" spans="1:11">
      <c r="A10350" s="23"/>
      <c r="B10350" s="22"/>
      <c r="C10350" s="23"/>
      <c r="D10350" s="21" t="s">
        <v>1403</v>
      </c>
      <c r="E10350" s="21" t="s">
        <v>1403</v>
      </c>
      <c r="F10350" s="21" t="s">
        <v>13324</v>
      </c>
      <c r="G10350" s="25" t="s">
        <v>2354</v>
      </c>
      <c r="H10350" s="21" t="s">
        <v>2452</v>
      </c>
      <c r="I10350" s="25" t="s">
        <v>2343</v>
      </c>
      <c r="J10350" s="21" t="s">
        <v>13325</v>
      </c>
      <c r="K10350" s="21" t="s">
        <v>13326</v>
      </c>
    </row>
    <row r="10351" s="7" customFormat="1" customHeight="1" spans="1:11">
      <c r="A10351" s="23"/>
      <c r="B10351" s="22"/>
      <c r="C10351" s="23"/>
      <c r="D10351" s="21" t="s">
        <v>1403</v>
      </c>
      <c r="E10351" s="21" t="s">
        <v>1403</v>
      </c>
      <c r="F10351" s="21" t="s">
        <v>13327</v>
      </c>
      <c r="G10351" s="25" t="s">
        <v>2341</v>
      </c>
      <c r="H10351" s="21" t="s">
        <v>13328</v>
      </c>
      <c r="I10351" s="25" t="s">
        <v>2343</v>
      </c>
      <c r="J10351" s="21" t="s">
        <v>13329</v>
      </c>
      <c r="K10351" s="21" t="s">
        <v>13330</v>
      </c>
    </row>
    <row r="10352" s="7" customFormat="1" customHeight="1" spans="1:11">
      <c r="A10352" s="23"/>
      <c r="B10352" s="22"/>
      <c r="C10352" s="23"/>
      <c r="D10352" s="21" t="s">
        <v>2373</v>
      </c>
      <c r="E10352" s="21" t="s">
        <v>1403</v>
      </c>
      <c r="F10352" s="21" t="s">
        <v>1403</v>
      </c>
      <c r="G10352" s="25" t="s">
        <v>1403</v>
      </c>
      <c r="H10352" s="21" t="s">
        <v>1403</v>
      </c>
      <c r="I10352" s="25" t="s">
        <v>1403</v>
      </c>
      <c r="J10352" s="21" t="s">
        <v>1403</v>
      </c>
      <c r="K10352" s="21" t="s">
        <v>1403</v>
      </c>
    </row>
    <row r="10353" s="7" customFormat="1" customHeight="1" spans="1:11">
      <c r="A10353" s="23"/>
      <c r="B10353" s="22"/>
      <c r="C10353" s="23"/>
      <c r="D10353" s="21" t="s">
        <v>1403</v>
      </c>
      <c r="E10353" s="21" t="s">
        <v>2374</v>
      </c>
      <c r="F10353" s="21" t="s">
        <v>1403</v>
      </c>
      <c r="G10353" s="25" t="s">
        <v>1403</v>
      </c>
      <c r="H10353" s="21" t="s">
        <v>1403</v>
      </c>
      <c r="I10353" s="25" t="s">
        <v>1403</v>
      </c>
      <c r="J10353" s="21" t="s">
        <v>1403</v>
      </c>
      <c r="K10353" s="21" t="s">
        <v>1403</v>
      </c>
    </row>
    <row r="10354" s="7" customFormat="1" customHeight="1" spans="1:11">
      <c r="A10354" s="23"/>
      <c r="B10354" s="22"/>
      <c r="C10354" s="23"/>
      <c r="D10354" s="21" t="s">
        <v>1403</v>
      </c>
      <c r="E10354" s="21" t="s">
        <v>1403</v>
      </c>
      <c r="F10354" s="21" t="s">
        <v>2627</v>
      </c>
      <c r="G10354" s="25" t="s">
        <v>2354</v>
      </c>
      <c r="H10354" s="21" t="s">
        <v>2394</v>
      </c>
      <c r="I10354" s="25" t="s">
        <v>2343</v>
      </c>
      <c r="J10354" s="21" t="s">
        <v>13331</v>
      </c>
      <c r="K10354" s="21" t="s">
        <v>13332</v>
      </c>
    </row>
    <row r="10355" s="7" customFormat="1" customHeight="1" spans="1:11">
      <c r="A10355" s="21" t="s">
        <v>13333</v>
      </c>
      <c r="B10355" s="24" t="s">
        <v>13334</v>
      </c>
      <c r="C10355" s="21" t="s">
        <v>13335</v>
      </c>
      <c r="D10355" s="23"/>
      <c r="E10355" s="23"/>
      <c r="F10355" s="23"/>
      <c r="G10355" s="22"/>
      <c r="H10355" s="23"/>
      <c r="I10355" s="22"/>
      <c r="J10355" s="23"/>
      <c r="K10355" s="23"/>
    </row>
    <row r="10356" s="7" customFormat="1" customHeight="1" spans="1:11">
      <c r="A10356" s="23"/>
      <c r="B10356" s="22"/>
      <c r="C10356" s="23"/>
      <c r="D10356" s="21" t="s">
        <v>2338</v>
      </c>
      <c r="E10356" s="21" t="s">
        <v>1403</v>
      </c>
      <c r="F10356" s="21" t="s">
        <v>1403</v>
      </c>
      <c r="G10356" s="25" t="s">
        <v>1403</v>
      </c>
      <c r="H10356" s="21" t="s">
        <v>1403</v>
      </c>
      <c r="I10356" s="25" t="s">
        <v>1403</v>
      </c>
      <c r="J10356" s="21" t="s">
        <v>1403</v>
      </c>
      <c r="K10356" s="21" t="s">
        <v>1403</v>
      </c>
    </row>
    <row r="10357" s="7" customFormat="1" customHeight="1" spans="1:11">
      <c r="A10357" s="23"/>
      <c r="B10357" s="22"/>
      <c r="C10357" s="23"/>
      <c r="D10357" s="21" t="s">
        <v>1403</v>
      </c>
      <c r="E10357" s="21" t="s">
        <v>2339</v>
      </c>
      <c r="F10357" s="21" t="s">
        <v>1403</v>
      </c>
      <c r="G10357" s="25" t="s">
        <v>1403</v>
      </c>
      <c r="H10357" s="21" t="s">
        <v>1403</v>
      </c>
      <c r="I10357" s="25" t="s">
        <v>1403</v>
      </c>
      <c r="J10357" s="21" t="s">
        <v>1403</v>
      </c>
      <c r="K10357" s="21" t="s">
        <v>1403</v>
      </c>
    </row>
    <row r="10358" s="7" customFormat="1" customHeight="1" spans="1:11">
      <c r="A10358" s="23"/>
      <c r="B10358" s="22"/>
      <c r="C10358" s="23"/>
      <c r="D10358" s="21" t="s">
        <v>1403</v>
      </c>
      <c r="E10358" s="21" t="s">
        <v>1403</v>
      </c>
      <c r="F10358" s="21" t="s">
        <v>13336</v>
      </c>
      <c r="G10358" s="25" t="s">
        <v>2341</v>
      </c>
      <c r="H10358" s="21" t="s">
        <v>3405</v>
      </c>
      <c r="I10358" s="25" t="s">
        <v>2491</v>
      </c>
      <c r="J10358" s="21" t="s">
        <v>13337</v>
      </c>
      <c r="K10358" s="21" t="s">
        <v>13338</v>
      </c>
    </row>
    <row r="10359" s="7" customFormat="1" customHeight="1" spans="1:11">
      <c r="A10359" s="23"/>
      <c r="B10359" s="22"/>
      <c r="C10359" s="23"/>
      <c r="D10359" s="21" t="s">
        <v>1403</v>
      </c>
      <c r="E10359" s="21" t="s">
        <v>2352</v>
      </c>
      <c r="F10359" s="21" t="s">
        <v>1403</v>
      </c>
      <c r="G10359" s="25" t="s">
        <v>1403</v>
      </c>
      <c r="H10359" s="21" t="s">
        <v>1403</v>
      </c>
      <c r="I10359" s="25" t="s">
        <v>1403</v>
      </c>
      <c r="J10359" s="21" t="s">
        <v>1403</v>
      </c>
      <c r="K10359" s="21" t="s">
        <v>1403</v>
      </c>
    </row>
    <row r="10360" s="7" customFormat="1" customHeight="1" spans="1:11">
      <c r="A10360" s="23"/>
      <c r="B10360" s="22"/>
      <c r="C10360" s="23"/>
      <c r="D10360" s="21" t="s">
        <v>1403</v>
      </c>
      <c r="E10360" s="21" t="s">
        <v>1403</v>
      </c>
      <c r="F10360" s="21" t="s">
        <v>13339</v>
      </c>
      <c r="G10360" s="25" t="s">
        <v>2341</v>
      </c>
      <c r="H10360" s="21" t="s">
        <v>2342</v>
      </c>
      <c r="I10360" s="25" t="s">
        <v>2343</v>
      </c>
      <c r="J10360" s="21" t="s">
        <v>13340</v>
      </c>
      <c r="K10360" s="21" t="s">
        <v>13338</v>
      </c>
    </row>
    <row r="10361" s="7" customFormat="1" customHeight="1" spans="1:11">
      <c r="A10361" s="23"/>
      <c r="B10361" s="22"/>
      <c r="C10361" s="23"/>
      <c r="D10361" s="21" t="s">
        <v>1403</v>
      </c>
      <c r="E10361" s="21" t="s">
        <v>1403</v>
      </c>
      <c r="F10361" s="21" t="s">
        <v>12951</v>
      </c>
      <c r="G10361" s="25" t="s">
        <v>2341</v>
      </c>
      <c r="H10361" s="21" t="s">
        <v>2342</v>
      </c>
      <c r="I10361" s="25" t="s">
        <v>2343</v>
      </c>
      <c r="J10361" s="21" t="s">
        <v>13341</v>
      </c>
      <c r="K10361" s="21" t="s">
        <v>13338</v>
      </c>
    </row>
    <row r="10362" s="7" customFormat="1" customHeight="1" spans="1:11">
      <c r="A10362" s="23"/>
      <c r="B10362" s="22"/>
      <c r="C10362" s="23"/>
      <c r="D10362" s="21" t="s">
        <v>1403</v>
      </c>
      <c r="E10362" s="21" t="s">
        <v>1403</v>
      </c>
      <c r="F10362" s="21" t="s">
        <v>13342</v>
      </c>
      <c r="G10362" s="25" t="s">
        <v>2341</v>
      </c>
      <c r="H10362" s="21" t="s">
        <v>2342</v>
      </c>
      <c r="I10362" s="25" t="s">
        <v>2343</v>
      </c>
      <c r="J10362" s="21" t="s">
        <v>13343</v>
      </c>
      <c r="K10362" s="21" t="s">
        <v>13344</v>
      </c>
    </row>
    <row r="10363" s="7" customFormat="1" customHeight="1" spans="1:11">
      <c r="A10363" s="23"/>
      <c r="B10363" s="22"/>
      <c r="C10363" s="23"/>
      <c r="D10363" s="21" t="s">
        <v>1403</v>
      </c>
      <c r="E10363" s="21" t="s">
        <v>1403</v>
      </c>
      <c r="F10363" s="21" t="s">
        <v>13345</v>
      </c>
      <c r="G10363" s="25" t="s">
        <v>2341</v>
      </c>
      <c r="H10363" s="21" t="s">
        <v>2342</v>
      </c>
      <c r="I10363" s="25" t="s">
        <v>2343</v>
      </c>
      <c r="J10363" s="21" t="s">
        <v>13346</v>
      </c>
      <c r="K10363" s="21" t="s">
        <v>13344</v>
      </c>
    </row>
    <row r="10364" s="7" customFormat="1" customHeight="1" spans="1:11">
      <c r="A10364" s="23"/>
      <c r="B10364" s="22"/>
      <c r="C10364" s="23"/>
      <c r="D10364" s="21" t="s">
        <v>1403</v>
      </c>
      <c r="E10364" s="21" t="s">
        <v>2389</v>
      </c>
      <c r="F10364" s="21" t="s">
        <v>1403</v>
      </c>
      <c r="G10364" s="25" t="s">
        <v>1403</v>
      </c>
      <c r="H10364" s="21" t="s">
        <v>1403</v>
      </c>
      <c r="I10364" s="25" t="s">
        <v>1403</v>
      </c>
      <c r="J10364" s="21" t="s">
        <v>1403</v>
      </c>
      <c r="K10364" s="21" t="s">
        <v>1403</v>
      </c>
    </row>
    <row r="10365" s="7" customFormat="1" customHeight="1" spans="1:11">
      <c r="A10365" s="23"/>
      <c r="B10365" s="22"/>
      <c r="C10365" s="23"/>
      <c r="D10365" s="21" t="s">
        <v>1403</v>
      </c>
      <c r="E10365" s="21" t="s">
        <v>1403</v>
      </c>
      <c r="F10365" s="21" t="s">
        <v>12954</v>
      </c>
      <c r="G10365" s="25" t="s">
        <v>2341</v>
      </c>
      <c r="H10365" s="21" t="s">
        <v>2342</v>
      </c>
      <c r="I10365" s="25" t="s">
        <v>2343</v>
      </c>
      <c r="J10365" s="21" t="s">
        <v>13347</v>
      </c>
      <c r="K10365" s="21" t="s">
        <v>13348</v>
      </c>
    </row>
    <row r="10366" s="7" customFormat="1" customHeight="1" spans="1:11">
      <c r="A10366" s="23"/>
      <c r="B10366" s="22"/>
      <c r="C10366" s="23"/>
      <c r="D10366" s="21" t="s">
        <v>2357</v>
      </c>
      <c r="E10366" s="21" t="s">
        <v>1403</v>
      </c>
      <c r="F10366" s="21" t="s">
        <v>1403</v>
      </c>
      <c r="G10366" s="25" t="s">
        <v>1403</v>
      </c>
      <c r="H10366" s="21" t="s">
        <v>1403</v>
      </c>
      <c r="I10366" s="25" t="s">
        <v>1403</v>
      </c>
      <c r="J10366" s="21" t="s">
        <v>1403</v>
      </c>
      <c r="K10366" s="21" t="s">
        <v>1403</v>
      </c>
    </row>
    <row r="10367" s="7" customFormat="1" customHeight="1" spans="1:11">
      <c r="A10367" s="23"/>
      <c r="B10367" s="22"/>
      <c r="C10367" s="23"/>
      <c r="D10367" s="21" t="s">
        <v>1403</v>
      </c>
      <c r="E10367" s="21" t="s">
        <v>2358</v>
      </c>
      <c r="F10367" s="21" t="s">
        <v>1403</v>
      </c>
      <c r="G10367" s="25" t="s">
        <v>1403</v>
      </c>
      <c r="H10367" s="21" t="s">
        <v>1403</v>
      </c>
      <c r="I10367" s="25" t="s">
        <v>1403</v>
      </c>
      <c r="J10367" s="21" t="s">
        <v>1403</v>
      </c>
      <c r="K10367" s="21" t="s">
        <v>1403</v>
      </c>
    </row>
    <row r="10368" s="7" customFormat="1" customHeight="1" spans="1:11">
      <c r="A10368" s="23"/>
      <c r="B10368" s="22"/>
      <c r="C10368" s="23"/>
      <c r="D10368" s="21" t="s">
        <v>1403</v>
      </c>
      <c r="E10368" s="21" t="s">
        <v>1403</v>
      </c>
      <c r="F10368" s="21" t="s">
        <v>3080</v>
      </c>
      <c r="G10368" s="25" t="s">
        <v>2354</v>
      </c>
      <c r="H10368" s="21" t="s">
        <v>2452</v>
      </c>
      <c r="I10368" s="25" t="s">
        <v>2343</v>
      </c>
      <c r="J10368" s="21" t="s">
        <v>13349</v>
      </c>
      <c r="K10368" s="21" t="s">
        <v>13288</v>
      </c>
    </row>
    <row r="10369" s="7" customFormat="1" customHeight="1" spans="1:11">
      <c r="A10369" s="23"/>
      <c r="B10369" s="22"/>
      <c r="C10369" s="23"/>
      <c r="D10369" s="21" t="s">
        <v>1403</v>
      </c>
      <c r="E10369" s="21" t="s">
        <v>1403</v>
      </c>
      <c r="F10369" s="21" t="s">
        <v>13350</v>
      </c>
      <c r="G10369" s="25" t="s">
        <v>2341</v>
      </c>
      <c r="H10369" s="21" t="s">
        <v>2342</v>
      </c>
      <c r="I10369" s="25" t="s">
        <v>2343</v>
      </c>
      <c r="J10369" s="21" t="s">
        <v>13351</v>
      </c>
      <c r="K10369" s="21" t="s">
        <v>13348</v>
      </c>
    </row>
    <row r="10370" s="7" customFormat="1" customHeight="1" spans="1:11">
      <c r="A10370" s="23"/>
      <c r="B10370" s="22"/>
      <c r="C10370" s="23"/>
      <c r="D10370" s="21" t="s">
        <v>1403</v>
      </c>
      <c r="E10370" s="21" t="s">
        <v>1403</v>
      </c>
      <c r="F10370" s="21" t="s">
        <v>13352</v>
      </c>
      <c r="G10370" s="25" t="s">
        <v>2341</v>
      </c>
      <c r="H10370" s="21" t="s">
        <v>13353</v>
      </c>
      <c r="I10370" s="25" t="s">
        <v>2395</v>
      </c>
      <c r="J10370" s="21" t="s">
        <v>13354</v>
      </c>
      <c r="K10370" s="21" t="s">
        <v>13355</v>
      </c>
    </row>
    <row r="10371" s="7" customFormat="1" customHeight="1" spans="1:11">
      <c r="A10371" s="23"/>
      <c r="B10371" s="22"/>
      <c r="C10371" s="23"/>
      <c r="D10371" s="21" t="s">
        <v>2373</v>
      </c>
      <c r="E10371" s="21" t="s">
        <v>1403</v>
      </c>
      <c r="F10371" s="21" t="s">
        <v>1403</v>
      </c>
      <c r="G10371" s="25" t="s">
        <v>1403</v>
      </c>
      <c r="H10371" s="21" t="s">
        <v>1403</v>
      </c>
      <c r="I10371" s="25" t="s">
        <v>1403</v>
      </c>
      <c r="J10371" s="21" t="s">
        <v>1403</v>
      </c>
      <c r="K10371" s="21" t="s">
        <v>1403</v>
      </c>
    </row>
    <row r="10372" s="7" customFormat="1" customHeight="1" spans="1:11">
      <c r="A10372" s="23"/>
      <c r="B10372" s="22"/>
      <c r="C10372" s="23"/>
      <c r="D10372" s="21" t="s">
        <v>1403</v>
      </c>
      <c r="E10372" s="21" t="s">
        <v>2374</v>
      </c>
      <c r="F10372" s="21" t="s">
        <v>1403</v>
      </c>
      <c r="G10372" s="25" t="s">
        <v>1403</v>
      </c>
      <c r="H10372" s="21" t="s">
        <v>1403</v>
      </c>
      <c r="I10372" s="25" t="s">
        <v>1403</v>
      </c>
      <c r="J10372" s="21" t="s">
        <v>1403</v>
      </c>
      <c r="K10372" s="21" t="s">
        <v>1403</v>
      </c>
    </row>
    <row r="10373" s="7" customFormat="1" customHeight="1" spans="1:11">
      <c r="A10373" s="23"/>
      <c r="B10373" s="22"/>
      <c r="C10373" s="23"/>
      <c r="D10373" s="21" t="s">
        <v>1403</v>
      </c>
      <c r="E10373" s="21" t="s">
        <v>1403</v>
      </c>
      <c r="F10373" s="21" t="s">
        <v>13356</v>
      </c>
      <c r="G10373" s="25" t="s">
        <v>2354</v>
      </c>
      <c r="H10373" s="21" t="s">
        <v>2394</v>
      </c>
      <c r="I10373" s="25" t="s">
        <v>2343</v>
      </c>
      <c r="J10373" s="21" t="s">
        <v>13357</v>
      </c>
      <c r="K10373" s="21" t="s">
        <v>13288</v>
      </c>
    </row>
    <row r="10374" s="7" customFormat="1" customHeight="1" spans="1:11">
      <c r="A10374" s="21" t="s">
        <v>13358</v>
      </c>
      <c r="B10374" s="22"/>
      <c r="C10374" s="23"/>
      <c r="D10374" s="23"/>
      <c r="E10374" s="23"/>
      <c r="F10374" s="23"/>
      <c r="G10374" s="22"/>
      <c r="H10374" s="23"/>
      <c r="I10374" s="22"/>
      <c r="J10374" s="23"/>
      <c r="K10374" s="23"/>
    </row>
    <row r="10375" s="7" customFormat="1" customHeight="1" spans="1:11">
      <c r="A10375" s="21" t="s">
        <v>13359</v>
      </c>
      <c r="B10375" s="22"/>
      <c r="C10375" s="23"/>
      <c r="D10375" s="23"/>
      <c r="E10375" s="23"/>
      <c r="F10375" s="23"/>
      <c r="G10375" s="22"/>
      <c r="H10375" s="23"/>
      <c r="I10375" s="22"/>
      <c r="J10375" s="23"/>
      <c r="K10375" s="23"/>
    </row>
    <row r="10376" s="7" customFormat="1" customHeight="1" spans="1:11">
      <c r="A10376" s="21" t="s">
        <v>13360</v>
      </c>
      <c r="B10376" s="22"/>
      <c r="C10376" s="23"/>
      <c r="D10376" s="23"/>
      <c r="E10376" s="23"/>
      <c r="F10376" s="23"/>
      <c r="G10376" s="22"/>
      <c r="H10376" s="23"/>
      <c r="I10376" s="22"/>
      <c r="J10376" s="23"/>
      <c r="K10376" s="23"/>
    </row>
    <row r="10377" s="7" customFormat="1" customHeight="1" spans="1:11">
      <c r="A10377" s="21" t="s">
        <v>13361</v>
      </c>
      <c r="B10377" s="24" t="s">
        <v>13362</v>
      </c>
      <c r="C10377" s="21" t="s">
        <v>13363</v>
      </c>
      <c r="D10377" s="23"/>
      <c r="E10377" s="23"/>
      <c r="F10377" s="23"/>
      <c r="G10377" s="22"/>
      <c r="H10377" s="23"/>
      <c r="I10377" s="22"/>
      <c r="J10377" s="23"/>
      <c r="K10377" s="23"/>
    </row>
    <row r="10378" s="7" customFormat="1" customHeight="1" spans="1:11">
      <c r="A10378" s="23"/>
      <c r="B10378" s="22"/>
      <c r="C10378" s="23"/>
      <c r="D10378" s="21" t="s">
        <v>2338</v>
      </c>
      <c r="E10378" s="21" t="s">
        <v>1403</v>
      </c>
      <c r="F10378" s="21" t="s">
        <v>1403</v>
      </c>
      <c r="G10378" s="25" t="s">
        <v>1403</v>
      </c>
      <c r="H10378" s="21" t="s">
        <v>1403</v>
      </c>
      <c r="I10378" s="25" t="s">
        <v>1403</v>
      </c>
      <c r="J10378" s="21" t="s">
        <v>1403</v>
      </c>
      <c r="K10378" s="21" t="s">
        <v>1403</v>
      </c>
    </row>
    <row r="10379" s="7" customFormat="1" customHeight="1" spans="1:11">
      <c r="A10379" s="23"/>
      <c r="B10379" s="22"/>
      <c r="C10379" s="23"/>
      <c r="D10379" s="21" t="s">
        <v>1403</v>
      </c>
      <c r="E10379" s="21" t="s">
        <v>2339</v>
      </c>
      <c r="F10379" s="21" t="s">
        <v>1403</v>
      </c>
      <c r="G10379" s="25" t="s">
        <v>1403</v>
      </c>
      <c r="H10379" s="21" t="s">
        <v>1403</v>
      </c>
      <c r="I10379" s="25" t="s">
        <v>1403</v>
      </c>
      <c r="J10379" s="21" t="s">
        <v>1403</v>
      </c>
      <c r="K10379" s="21" t="s">
        <v>1403</v>
      </c>
    </row>
    <row r="10380" s="7" customFormat="1" customHeight="1" spans="1:11">
      <c r="A10380" s="23"/>
      <c r="B10380" s="22"/>
      <c r="C10380" s="23"/>
      <c r="D10380" s="21" t="s">
        <v>1403</v>
      </c>
      <c r="E10380" s="21" t="s">
        <v>1403</v>
      </c>
      <c r="F10380" s="21" t="s">
        <v>13364</v>
      </c>
      <c r="G10380" s="25" t="s">
        <v>2341</v>
      </c>
      <c r="H10380" s="21" t="s">
        <v>2439</v>
      </c>
      <c r="I10380" s="25" t="s">
        <v>2516</v>
      </c>
      <c r="J10380" s="21" t="s">
        <v>13365</v>
      </c>
      <c r="K10380" s="21" t="s">
        <v>13366</v>
      </c>
    </row>
    <row r="10381" s="7" customFormat="1" customHeight="1" spans="1:11">
      <c r="A10381" s="23"/>
      <c r="B10381" s="22"/>
      <c r="C10381" s="23"/>
      <c r="D10381" s="21" t="s">
        <v>1403</v>
      </c>
      <c r="E10381" s="21" t="s">
        <v>1403</v>
      </c>
      <c r="F10381" s="21" t="s">
        <v>13367</v>
      </c>
      <c r="G10381" s="25" t="s">
        <v>2354</v>
      </c>
      <c r="H10381" s="21" t="s">
        <v>13368</v>
      </c>
      <c r="I10381" s="25" t="s">
        <v>2491</v>
      </c>
      <c r="J10381" s="21" t="s">
        <v>13369</v>
      </c>
      <c r="K10381" s="21" t="s">
        <v>13366</v>
      </c>
    </row>
    <row r="10382" s="7" customFormat="1" customHeight="1" spans="1:11">
      <c r="A10382" s="23"/>
      <c r="B10382" s="22"/>
      <c r="C10382" s="23"/>
      <c r="D10382" s="21" t="s">
        <v>1403</v>
      </c>
      <c r="E10382" s="21" t="s">
        <v>2389</v>
      </c>
      <c r="F10382" s="21" t="s">
        <v>1403</v>
      </c>
      <c r="G10382" s="25" t="s">
        <v>1403</v>
      </c>
      <c r="H10382" s="21" t="s">
        <v>1403</v>
      </c>
      <c r="I10382" s="25" t="s">
        <v>1403</v>
      </c>
      <c r="J10382" s="21" t="s">
        <v>1403</v>
      </c>
      <c r="K10382" s="21" t="s">
        <v>1403</v>
      </c>
    </row>
    <row r="10383" s="7" customFormat="1" customHeight="1" spans="1:11">
      <c r="A10383" s="23"/>
      <c r="B10383" s="22"/>
      <c r="C10383" s="23"/>
      <c r="D10383" s="21" t="s">
        <v>1403</v>
      </c>
      <c r="E10383" s="21" t="s">
        <v>1403</v>
      </c>
      <c r="F10383" s="21" t="s">
        <v>13370</v>
      </c>
      <c r="G10383" s="25" t="s">
        <v>2341</v>
      </c>
      <c r="H10383" s="21" t="s">
        <v>2342</v>
      </c>
      <c r="I10383" s="25" t="s">
        <v>2343</v>
      </c>
      <c r="J10383" s="21" t="s">
        <v>13371</v>
      </c>
      <c r="K10383" s="21" t="s">
        <v>13366</v>
      </c>
    </row>
    <row r="10384" s="7" customFormat="1" customHeight="1" spans="1:11">
      <c r="A10384" s="23"/>
      <c r="B10384" s="22"/>
      <c r="C10384" s="23"/>
      <c r="D10384" s="21" t="s">
        <v>2357</v>
      </c>
      <c r="E10384" s="21" t="s">
        <v>1403</v>
      </c>
      <c r="F10384" s="21" t="s">
        <v>1403</v>
      </c>
      <c r="G10384" s="25" t="s">
        <v>1403</v>
      </c>
      <c r="H10384" s="21" t="s">
        <v>1403</v>
      </c>
      <c r="I10384" s="25" t="s">
        <v>1403</v>
      </c>
      <c r="J10384" s="21" t="s">
        <v>1403</v>
      </c>
      <c r="K10384" s="21" t="s">
        <v>1403</v>
      </c>
    </row>
    <row r="10385" s="7" customFormat="1" customHeight="1" spans="1:11">
      <c r="A10385" s="23"/>
      <c r="B10385" s="22"/>
      <c r="C10385" s="23"/>
      <c r="D10385" s="21" t="s">
        <v>1403</v>
      </c>
      <c r="E10385" s="21" t="s">
        <v>2550</v>
      </c>
      <c r="F10385" s="21" t="s">
        <v>1403</v>
      </c>
      <c r="G10385" s="25" t="s">
        <v>1403</v>
      </c>
      <c r="H10385" s="21" t="s">
        <v>1403</v>
      </c>
      <c r="I10385" s="25" t="s">
        <v>1403</v>
      </c>
      <c r="J10385" s="21" t="s">
        <v>1403</v>
      </c>
      <c r="K10385" s="21" t="s">
        <v>1403</v>
      </c>
    </row>
    <row r="10386" s="7" customFormat="1" customHeight="1" spans="1:11">
      <c r="A10386" s="23"/>
      <c r="B10386" s="22"/>
      <c r="C10386" s="23"/>
      <c r="D10386" s="21" t="s">
        <v>1403</v>
      </c>
      <c r="E10386" s="21" t="s">
        <v>1403</v>
      </c>
      <c r="F10386" s="21" t="s">
        <v>13372</v>
      </c>
      <c r="G10386" s="25" t="s">
        <v>2341</v>
      </c>
      <c r="H10386" s="21" t="s">
        <v>2342</v>
      </c>
      <c r="I10386" s="25" t="s">
        <v>2343</v>
      </c>
      <c r="J10386" s="21" t="s">
        <v>13373</v>
      </c>
      <c r="K10386" s="21" t="s">
        <v>13366</v>
      </c>
    </row>
    <row r="10387" s="7" customFormat="1" customHeight="1" spans="1:11">
      <c r="A10387" s="23"/>
      <c r="B10387" s="22"/>
      <c r="C10387" s="23"/>
      <c r="D10387" s="21" t="s">
        <v>2373</v>
      </c>
      <c r="E10387" s="21" t="s">
        <v>1403</v>
      </c>
      <c r="F10387" s="21" t="s">
        <v>1403</v>
      </c>
      <c r="G10387" s="25" t="s">
        <v>1403</v>
      </c>
      <c r="H10387" s="21" t="s">
        <v>1403</v>
      </c>
      <c r="I10387" s="25" t="s">
        <v>1403</v>
      </c>
      <c r="J10387" s="21" t="s">
        <v>1403</v>
      </c>
      <c r="K10387" s="21" t="s">
        <v>1403</v>
      </c>
    </row>
    <row r="10388" s="7" customFormat="1" customHeight="1" spans="1:11">
      <c r="A10388" s="23"/>
      <c r="B10388" s="22"/>
      <c r="C10388" s="23"/>
      <c r="D10388" s="21" t="s">
        <v>1403</v>
      </c>
      <c r="E10388" s="21" t="s">
        <v>2374</v>
      </c>
      <c r="F10388" s="21" t="s">
        <v>1403</v>
      </c>
      <c r="G10388" s="25" t="s">
        <v>1403</v>
      </c>
      <c r="H10388" s="21" t="s">
        <v>1403</v>
      </c>
      <c r="I10388" s="25" t="s">
        <v>1403</v>
      </c>
      <c r="J10388" s="21" t="s">
        <v>1403</v>
      </c>
      <c r="K10388" s="21" t="s">
        <v>1403</v>
      </c>
    </row>
    <row r="10389" s="7" customFormat="1" customHeight="1" spans="1:11">
      <c r="A10389" s="23"/>
      <c r="B10389" s="22"/>
      <c r="C10389" s="23"/>
      <c r="D10389" s="21" t="s">
        <v>1403</v>
      </c>
      <c r="E10389" s="21" t="s">
        <v>1403</v>
      </c>
      <c r="F10389" s="21" t="s">
        <v>2509</v>
      </c>
      <c r="G10389" s="25" t="s">
        <v>2341</v>
      </c>
      <c r="H10389" s="21" t="s">
        <v>2622</v>
      </c>
      <c r="I10389" s="25" t="s">
        <v>2343</v>
      </c>
      <c r="J10389" s="21" t="s">
        <v>13374</v>
      </c>
      <c r="K10389" s="21" t="s">
        <v>13366</v>
      </c>
    </row>
    <row r="10390" s="7" customFormat="1" customHeight="1" spans="1:11">
      <c r="A10390" s="21" t="s">
        <v>13375</v>
      </c>
      <c r="B10390" s="24" t="s">
        <v>13376</v>
      </c>
      <c r="C10390" s="21" t="s">
        <v>13377</v>
      </c>
      <c r="D10390" s="23"/>
      <c r="E10390" s="23"/>
      <c r="F10390" s="23"/>
      <c r="G10390" s="22"/>
      <c r="H10390" s="23"/>
      <c r="I10390" s="22"/>
      <c r="J10390" s="23"/>
      <c r="K10390" s="23"/>
    </row>
    <row r="10391" s="7" customFormat="1" customHeight="1" spans="1:11">
      <c r="A10391" s="23"/>
      <c r="B10391" s="22"/>
      <c r="C10391" s="23"/>
      <c r="D10391" s="21" t="s">
        <v>2338</v>
      </c>
      <c r="E10391" s="21" t="s">
        <v>1403</v>
      </c>
      <c r="F10391" s="21" t="s">
        <v>1403</v>
      </c>
      <c r="G10391" s="25" t="s">
        <v>1403</v>
      </c>
      <c r="H10391" s="21" t="s">
        <v>1403</v>
      </c>
      <c r="I10391" s="25" t="s">
        <v>1403</v>
      </c>
      <c r="J10391" s="21" t="s">
        <v>1403</v>
      </c>
      <c r="K10391" s="21" t="s">
        <v>1403</v>
      </c>
    </row>
    <row r="10392" s="7" customFormat="1" customHeight="1" spans="1:11">
      <c r="A10392" s="23"/>
      <c r="B10392" s="22"/>
      <c r="C10392" s="23"/>
      <c r="D10392" s="21" t="s">
        <v>1403</v>
      </c>
      <c r="E10392" s="21" t="s">
        <v>2339</v>
      </c>
      <c r="F10392" s="21" t="s">
        <v>1403</v>
      </c>
      <c r="G10392" s="25" t="s">
        <v>1403</v>
      </c>
      <c r="H10392" s="21" t="s">
        <v>1403</v>
      </c>
      <c r="I10392" s="25" t="s">
        <v>1403</v>
      </c>
      <c r="J10392" s="21" t="s">
        <v>1403</v>
      </c>
      <c r="K10392" s="21" t="s">
        <v>1403</v>
      </c>
    </row>
    <row r="10393" s="7" customFormat="1" customHeight="1" spans="1:11">
      <c r="A10393" s="23"/>
      <c r="B10393" s="22"/>
      <c r="C10393" s="23"/>
      <c r="D10393" s="21" t="s">
        <v>1403</v>
      </c>
      <c r="E10393" s="21" t="s">
        <v>1403</v>
      </c>
      <c r="F10393" s="21" t="s">
        <v>13378</v>
      </c>
      <c r="G10393" s="25" t="s">
        <v>2354</v>
      </c>
      <c r="H10393" s="21" t="s">
        <v>13379</v>
      </c>
      <c r="I10393" s="25" t="s">
        <v>2871</v>
      </c>
      <c r="J10393" s="21" t="s">
        <v>13380</v>
      </c>
      <c r="K10393" s="21" t="s">
        <v>13381</v>
      </c>
    </row>
    <row r="10394" s="7" customFormat="1" customHeight="1" spans="1:11">
      <c r="A10394" s="23"/>
      <c r="B10394" s="22"/>
      <c r="C10394" s="23"/>
      <c r="D10394" s="21" t="s">
        <v>1403</v>
      </c>
      <c r="E10394" s="21" t="s">
        <v>1403</v>
      </c>
      <c r="F10394" s="21" t="s">
        <v>13382</v>
      </c>
      <c r="G10394" s="25" t="s">
        <v>2341</v>
      </c>
      <c r="H10394" s="21" t="s">
        <v>2866</v>
      </c>
      <c r="I10394" s="25" t="s">
        <v>2516</v>
      </c>
      <c r="J10394" s="21" t="s">
        <v>13383</v>
      </c>
      <c r="K10394" s="21" t="s">
        <v>13384</v>
      </c>
    </row>
    <row r="10395" s="7" customFormat="1" customHeight="1" spans="1:11">
      <c r="A10395" s="23"/>
      <c r="B10395" s="22"/>
      <c r="C10395" s="23"/>
      <c r="D10395" s="21" t="s">
        <v>1403</v>
      </c>
      <c r="E10395" s="21" t="s">
        <v>1403</v>
      </c>
      <c r="F10395" s="21" t="s">
        <v>13385</v>
      </c>
      <c r="G10395" s="25" t="s">
        <v>2341</v>
      </c>
      <c r="H10395" s="21" t="s">
        <v>2342</v>
      </c>
      <c r="I10395" s="25" t="s">
        <v>2343</v>
      </c>
      <c r="J10395" s="21" t="s">
        <v>13386</v>
      </c>
      <c r="K10395" s="21" t="s">
        <v>13387</v>
      </c>
    </row>
    <row r="10396" s="7" customFormat="1" customHeight="1" spans="1:11">
      <c r="A10396" s="23"/>
      <c r="B10396" s="22"/>
      <c r="C10396" s="23"/>
      <c r="D10396" s="21" t="s">
        <v>1403</v>
      </c>
      <c r="E10396" s="21" t="s">
        <v>1403</v>
      </c>
      <c r="F10396" s="21" t="s">
        <v>13388</v>
      </c>
      <c r="G10396" s="25" t="s">
        <v>2341</v>
      </c>
      <c r="H10396" s="21" t="s">
        <v>2537</v>
      </c>
      <c r="I10396" s="25" t="s">
        <v>2516</v>
      </c>
      <c r="J10396" s="21" t="s">
        <v>13389</v>
      </c>
      <c r="K10396" s="21" t="s">
        <v>13390</v>
      </c>
    </row>
    <row r="10397" s="7" customFormat="1" customHeight="1" spans="1:11">
      <c r="A10397" s="23"/>
      <c r="B10397" s="22"/>
      <c r="C10397" s="23"/>
      <c r="D10397" s="21" t="s">
        <v>1403</v>
      </c>
      <c r="E10397" s="21" t="s">
        <v>2352</v>
      </c>
      <c r="F10397" s="21" t="s">
        <v>1403</v>
      </c>
      <c r="G10397" s="25" t="s">
        <v>1403</v>
      </c>
      <c r="H10397" s="21" t="s">
        <v>1403</v>
      </c>
      <c r="I10397" s="25" t="s">
        <v>1403</v>
      </c>
      <c r="J10397" s="21" t="s">
        <v>1403</v>
      </c>
      <c r="K10397" s="21" t="s">
        <v>1403</v>
      </c>
    </row>
    <row r="10398" s="7" customFormat="1" customHeight="1" spans="1:11">
      <c r="A10398" s="23"/>
      <c r="B10398" s="22"/>
      <c r="C10398" s="23"/>
      <c r="D10398" s="21" t="s">
        <v>1403</v>
      </c>
      <c r="E10398" s="21" t="s">
        <v>1403</v>
      </c>
      <c r="F10398" s="21" t="s">
        <v>3583</v>
      </c>
      <c r="G10398" s="25" t="s">
        <v>2341</v>
      </c>
      <c r="H10398" s="21" t="s">
        <v>2342</v>
      </c>
      <c r="I10398" s="25" t="s">
        <v>2343</v>
      </c>
      <c r="J10398" s="21" t="s">
        <v>13391</v>
      </c>
      <c r="K10398" s="21" t="s">
        <v>13390</v>
      </c>
    </row>
    <row r="10399" s="7" customFormat="1" customHeight="1" spans="1:11">
      <c r="A10399" s="23"/>
      <c r="B10399" s="22"/>
      <c r="C10399" s="23"/>
      <c r="D10399" s="21" t="s">
        <v>1403</v>
      </c>
      <c r="E10399" s="21" t="s">
        <v>1403</v>
      </c>
      <c r="F10399" s="21" t="s">
        <v>13392</v>
      </c>
      <c r="G10399" s="25" t="s">
        <v>2341</v>
      </c>
      <c r="H10399" s="21" t="s">
        <v>13393</v>
      </c>
      <c r="I10399" s="25" t="s">
        <v>13393</v>
      </c>
      <c r="J10399" s="21" t="s">
        <v>13394</v>
      </c>
      <c r="K10399" s="21" t="s">
        <v>13387</v>
      </c>
    </row>
    <row r="10400" s="7" customFormat="1" customHeight="1" spans="1:11">
      <c r="A10400" s="23"/>
      <c r="B10400" s="22"/>
      <c r="C10400" s="23"/>
      <c r="D10400" s="21" t="s">
        <v>1403</v>
      </c>
      <c r="E10400" s="21" t="s">
        <v>2389</v>
      </c>
      <c r="F10400" s="21" t="s">
        <v>1403</v>
      </c>
      <c r="G10400" s="25" t="s">
        <v>1403</v>
      </c>
      <c r="H10400" s="21" t="s">
        <v>1403</v>
      </c>
      <c r="I10400" s="25" t="s">
        <v>1403</v>
      </c>
      <c r="J10400" s="21" t="s">
        <v>1403</v>
      </c>
      <c r="K10400" s="21" t="s">
        <v>1403</v>
      </c>
    </row>
    <row r="10401" s="7" customFormat="1" customHeight="1" spans="1:11">
      <c r="A10401" s="23"/>
      <c r="B10401" s="22"/>
      <c r="C10401" s="23"/>
      <c r="D10401" s="21" t="s">
        <v>1403</v>
      </c>
      <c r="E10401" s="21" t="s">
        <v>1403</v>
      </c>
      <c r="F10401" s="21" t="s">
        <v>13395</v>
      </c>
      <c r="G10401" s="25" t="s">
        <v>2341</v>
      </c>
      <c r="H10401" s="21" t="s">
        <v>2342</v>
      </c>
      <c r="I10401" s="25" t="s">
        <v>2343</v>
      </c>
      <c r="J10401" s="21" t="s">
        <v>13396</v>
      </c>
      <c r="K10401" s="21" t="s">
        <v>13390</v>
      </c>
    </row>
    <row r="10402" s="7" customFormat="1" customHeight="1" spans="1:11">
      <c r="A10402" s="23"/>
      <c r="B10402" s="22"/>
      <c r="C10402" s="23"/>
      <c r="D10402" s="21" t="s">
        <v>2357</v>
      </c>
      <c r="E10402" s="21" t="s">
        <v>1403</v>
      </c>
      <c r="F10402" s="21" t="s">
        <v>1403</v>
      </c>
      <c r="G10402" s="25" t="s">
        <v>1403</v>
      </c>
      <c r="H10402" s="21" t="s">
        <v>1403</v>
      </c>
      <c r="I10402" s="25" t="s">
        <v>1403</v>
      </c>
      <c r="J10402" s="21" t="s">
        <v>1403</v>
      </c>
      <c r="K10402" s="21" t="s">
        <v>1403</v>
      </c>
    </row>
    <row r="10403" s="7" customFormat="1" customHeight="1" spans="1:11">
      <c r="A10403" s="23"/>
      <c r="B10403" s="22"/>
      <c r="C10403" s="23"/>
      <c r="D10403" s="21" t="s">
        <v>1403</v>
      </c>
      <c r="E10403" s="21" t="s">
        <v>2550</v>
      </c>
      <c r="F10403" s="21" t="s">
        <v>1403</v>
      </c>
      <c r="G10403" s="25" t="s">
        <v>1403</v>
      </c>
      <c r="H10403" s="21" t="s">
        <v>1403</v>
      </c>
      <c r="I10403" s="25" t="s">
        <v>1403</v>
      </c>
      <c r="J10403" s="21" t="s">
        <v>1403</v>
      </c>
      <c r="K10403" s="21" t="s">
        <v>1403</v>
      </c>
    </row>
    <row r="10404" s="7" customFormat="1" customHeight="1" spans="1:11">
      <c r="A10404" s="23"/>
      <c r="B10404" s="22"/>
      <c r="C10404" s="23"/>
      <c r="D10404" s="21" t="s">
        <v>1403</v>
      </c>
      <c r="E10404" s="21" t="s">
        <v>1403</v>
      </c>
      <c r="F10404" s="21" t="s">
        <v>13397</v>
      </c>
      <c r="G10404" s="25" t="s">
        <v>2341</v>
      </c>
      <c r="H10404" s="21" t="s">
        <v>13398</v>
      </c>
      <c r="I10404" s="25" t="s">
        <v>2343</v>
      </c>
      <c r="J10404" s="21" t="s">
        <v>13399</v>
      </c>
      <c r="K10404" s="21" t="s">
        <v>13390</v>
      </c>
    </row>
    <row r="10405" s="7" customFormat="1" customHeight="1" spans="1:11">
      <c r="A10405" s="23"/>
      <c r="B10405" s="22"/>
      <c r="C10405" s="23"/>
      <c r="D10405" s="21" t="s">
        <v>1403</v>
      </c>
      <c r="E10405" s="21" t="s">
        <v>2358</v>
      </c>
      <c r="F10405" s="21" t="s">
        <v>1403</v>
      </c>
      <c r="G10405" s="25" t="s">
        <v>1403</v>
      </c>
      <c r="H10405" s="21" t="s">
        <v>1403</v>
      </c>
      <c r="I10405" s="25" t="s">
        <v>1403</v>
      </c>
      <c r="J10405" s="21" t="s">
        <v>1403</v>
      </c>
      <c r="K10405" s="21" t="s">
        <v>1403</v>
      </c>
    </row>
    <row r="10406" s="7" customFormat="1" customHeight="1" spans="1:11">
      <c r="A10406" s="23"/>
      <c r="B10406" s="22"/>
      <c r="C10406" s="23"/>
      <c r="D10406" s="21" t="s">
        <v>1403</v>
      </c>
      <c r="E10406" s="21" t="s">
        <v>1403</v>
      </c>
      <c r="F10406" s="21" t="s">
        <v>13400</v>
      </c>
      <c r="G10406" s="25" t="s">
        <v>2341</v>
      </c>
      <c r="H10406" s="21" t="s">
        <v>2342</v>
      </c>
      <c r="I10406" s="25" t="s">
        <v>2343</v>
      </c>
      <c r="J10406" s="21" t="s">
        <v>13401</v>
      </c>
      <c r="K10406" s="21" t="s">
        <v>13390</v>
      </c>
    </row>
    <row r="10407" s="7" customFormat="1" customHeight="1" spans="1:11">
      <c r="A10407" s="23"/>
      <c r="B10407" s="22"/>
      <c r="C10407" s="23"/>
      <c r="D10407" s="21" t="s">
        <v>1403</v>
      </c>
      <c r="E10407" s="21" t="s">
        <v>1403</v>
      </c>
      <c r="F10407" s="21" t="s">
        <v>13402</v>
      </c>
      <c r="G10407" s="25" t="s">
        <v>2341</v>
      </c>
      <c r="H10407" s="21" t="s">
        <v>2394</v>
      </c>
      <c r="I10407" s="25" t="s">
        <v>2343</v>
      </c>
      <c r="J10407" s="21" t="s">
        <v>13403</v>
      </c>
      <c r="K10407" s="21" t="s">
        <v>13390</v>
      </c>
    </row>
    <row r="10408" s="7" customFormat="1" customHeight="1" spans="1:11">
      <c r="A10408" s="23"/>
      <c r="B10408" s="22"/>
      <c r="C10408" s="23"/>
      <c r="D10408" s="21" t="s">
        <v>2373</v>
      </c>
      <c r="E10408" s="21" t="s">
        <v>1403</v>
      </c>
      <c r="F10408" s="21" t="s">
        <v>1403</v>
      </c>
      <c r="G10408" s="25" t="s">
        <v>1403</v>
      </c>
      <c r="H10408" s="21" t="s">
        <v>1403</v>
      </c>
      <c r="I10408" s="25" t="s">
        <v>1403</v>
      </c>
      <c r="J10408" s="21" t="s">
        <v>1403</v>
      </c>
      <c r="K10408" s="21" t="s">
        <v>1403</v>
      </c>
    </row>
    <row r="10409" s="7" customFormat="1" customHeight="1" spans="1:11">
      <c r="A10409" s="23"/>
      <c r="B10409" s="22"/>
      <c r="C10409" s="23"/>
      <c r="D10409" s="21" t="s">
        <v>1403</v>
      </c>
      <c r="E10409" s="21" t="s">
        <v>2374</v>
      </c>
      <c r="F10409" s="21" t="s">
        <v>1403</v>
      </c>
      <c r="G10409" s="25" t="s">
        <v>1403</v>
      </c>
      <c r="H10409" s="21" t="s">
        <v>1403</v>
      </c>
      <c r="I10409" s="25" t="s">
        <v>1403</v>
      </c>
      <c r="J10409" s="21" t="s">
        <v>1403</v>
      </c>
      <c r="K10409" s="21" t="s">
        <v>1403</v>
      </c>
    </row>
    <row r="10410" s="7" customFormat="1" customHeight="1" spans="1:11">
      <c r="A10410" s="23"/>
      <c r="B10410" s="22"/>
      <c r="C10410" s="23"/>
      <c r="D10410" s="21" t="s">
        <v>1403</v>
      </c>
      <c r="E10410" s="21" t="s">
        <v>1403</v>
      </c>
      <c r="F10410" s="21" t="s">
        <v>13404</v>
      </c>
      <c r="G10410" s="25" t="s">
        <v>2341</v>
      </c>
      <c r="H10410" s="21" t="s">
        <v>2622</v>
      </c>
      <c r="I10410" s="25" t="s">
        <v>2343</v>
      </c>
      <c r="J10410" s="21" t="s">
        <v>13405</v>
      </c>
      <c r="K10410" s="21" t="s">
        <v>13390</v>
      </c>
    </row>
    <row r="10411" s="7" customFormat="1" customHeight="1" spans="1:11">
      <c r="A10411" s="21" t="s">
        <v>13406</v>
      </c>
      <c r="B10411" s="24" t="s">
        <v>13407</v>
      </c>
      <c r="C10411" s="21" t="s">
        <v>13408</v>
      </c>
      <c r="D10411" s="23"/>
      <c r="E10411" s="23"/>
      <c r="F10411" s="23"/>
      <c r="G10411" s="22"/>
      <c r="H10411" s="23"/>
      <c r="I10411" s="22"/>
      <c r="J10411" s="23"/>
      <c r="K10411" s="23"/>
    </row>
    <row r="10412" s="7" customFormat="1" customHeight="1" spans="1:11">
      <c r="A10412" s="23"/>
      <c r="B10412" s="22"/>
      <c r="C10412" s="23"/>
      <c r="D10412" s="21" t="s">
        <v>2338</v>
      </c>
      <c r="E10412" s="21" t="s">
        <v>1403</v>
      </c>
      <c r="F10412" s="21" t="s">
        <v>1403</v>
      </c>
      <c r="G10412" s="25" t="s">
        <v>1403</v>
      </c>
      <c r="H10412" s="21" t="s">
        <v>1403</v>
      </c>
      <c r="I10412" s="25" t="s">
        <v>1403</v>
      </c>
      <c r="J10412" s="21" t="s">
        <v>1403</v>
      </c>
      <c r="K10412" s="21" t="s">
        <v>1403</v>
      </c>
    </row>
    <row r="10413" s="7" customFormat="1" customHeight="1" spans="1:11">
      <c r="A10413" s="23"/>
      <c r="B10413" s="22"/>
      <c r="C10413" s="23"/>
      <c r="D10413" s="21" t="s">
        <v>1403</v>
      </c>
      <c r="E10413" s="21" t="s">
        <v>2339</v>
      </c>
      <c r="F10413" s="21" t="s">
        <v>1403</v>
      </c>
      <c r="G10413" s="25" t="s">
        <v>1403</v>
      </c>
      <c r="H10413" s="21" t="s">
        <v>1403</v>
      </c>
      <c r="I10413" s="25" t="s">
        <v>1403</v>
      </c>
      <c r="J10413" s="21" t="s">
        <v>1403</v>
      </c>
      <c r="K10413" s="21" t="s">
        <v>1403</v>
      </c>
    </row>
    <row r="10414" s="7" customFormat="1" customHeight="1" spans="1:11">
      <c r="A10414" s="23"/>
      <c r="B10414" s="22"/>
      <c r="C10414" s="23"/>
      <c r="D10414" s="21" t="s">
        <v>1403</v>
      </c>
      <c r="E10414" s="21" t="s">
        <v>1403</v>
      </c>
      <c r="F10414" s="21" t="s">
        <v>13409</v>
      </c>
      <c r="G10414" s="25" t="s">
        <v>2498</v>
      </c>
      <c r="H10414" s="21" t="s">
        <v>13410</v>
      </c>
      <c r="I10414" s="25" t="s">
        <v>2491</v>
      </c>
      <c r="J10414" s="21" t="s">
        <v>13411</v>
      </c>
      <c r="K10414" s="21" t="s">
        <v>13412</v>
      </c>
    </row>
    <row r="10415" s="7" customFormat="1" customHeight="1" spans="1:11">
      <c r="A10415" s="23"/>
      <c r="B10415" s="22"/>
      <c r="C10415" s="23"/>
      <c r="D10415" s="21" t="s">
        <v>1403</v>
      </c>
      <c r="E10415" s="21" t="s">
        <v>1403</v>
      </c>
      <c r="F10415" s="21" t="s">
        <v>13413</v>
      </c>
      <c r="G10415" s="25" t="s">
        <v>2341</v>
      </c>
      <c r="H10415" s="21" t="s">
        <v>2541</v>
      </c>
      <c r="I10415" s="25" t="s">
        <v>13414</v>
      </c>
      <c r="J10415" s="21" t="s">
        <v>13415</v>
      </c>
      <c r="K10415" s="21" t="s">
        <v>13412</v>
      </c>
    </row>
    <row r="10416" s="7" customFormat="1" customHeight="1" spans="1:11">
      <c r="A10416" s="23"/>
      <c r="B10416" s="22"/>
      <c r="C10416" s="23"/>
      <c r="D10416" s="21" t="s">
        <v>1403</v>
      </c>
      <c r="E10416" s="21" t="s">
        <v>1403</v>
      </c>
      <c r="F10416" s="21" t="s">
        <v>13416</v>
      </c>
      <c r="G10416" s="25" t="s">
        <v>2341</v>
      </c>
      <c r="H10416" s="21" t="s">
        <v>2342</v>
      </c>
      <c r="I10416" s="25" t="s">
        <v>2343</v>
      </c>
      <c r="J10416" s="21" t="s">
        <v>13417</v>
      </c>
      <c r="K10416" s="21" t="s">
        <v>13412</v>
      </c>
    </row>
    <row r="10417" s="7" customFormat="1" customHeight="1" spans="1:11">
      <c r="A10417" s="23"/>
      <c r="B10417" s="22"/>
      <c r="C10417" s="23"/>
      <c r="D10417" s="21" t="s">
        <v>1403</v>
      </c>
      <c r="E10417" s="21" t="s">
        <v>2389</v>
      </c>
      <c r="F10417" s="21" t="s">
        <v>1403</v>
      </c>
      <c r="G10417" s="25" t="s">
        <v>1403</v>
      </c>
      <c r="H10417" s="21" t="s">
        <v>1403</v>
      </c>
      <c r="I10417" s="25" t="s">
        <v>1403</v>
      </c>
      <c r="J10417" s="21" t="s">
        <v>1403</v>
      </c>
      <c r="K10417" s="21" t="s">
        <v>1403</v>
      </c>
    </row>
    <row r="10418" s="7" customFormat="1" customHeight="1" spans="1:11">
      <c r="A10418" s="23"/>
      <c r="B10418" s="22"/>
      <c r="C10418" s="23"/>
      <c r="D10418" s="21" t="s">
        <v>1403</v>
      </c>
      <c r="E10418" s="21" t="s">
        <v>1403</v>
      </c>
      <c r="F10418" s="21" t="s">
        <v>13418</v>
      </c>
      <c r="G10418" s="25" t="s">
        <v>2341</v>
      </c>
      <c r="H10418" s="21" t="s">
        <v>2342</v>
      </c>
      <c r="I10418" s="25" t="s">
        <v>2343</v>
      </c>
      <c r="J10418" s="21" t="s">
        <v>13419</v>
      </c>
      <c r="K10418" s="21" t="s">
        <v>13412</v>
      </c>
    </row>
    <row r="10419" s="7" customFormat="1" customHeight="1" spans="1:11">
      <c r="A10419" s="23"/>
      <c r="B10419" s="22"/>
      <c r="C10419" s="23"/>
      <c r="D10419" s="21" t="s">
        <v>1403</v>
      </c>
      <c r="E10419" s="21" t="s">
        <v>1403</v>
      </c>
      <c r="F10419" s="21" t="s">
        <v>13420</v>
      </c>
      <c r="G10419" s="25" t="s">
        <v>2341</v>
      </c>
      <c r="H10419" s="21" t="s">
        <v>2342</v>
      </c>
      <c r="I10419" s="25" t="s">
        <v>2343</v>
      </c>
      <c r="J10419" s="21" t="s">
        <v>13421</v>
      </c>
      <c r="K10419" s="21" t="s">
        <v>13412</v>
      </c>
    </row>
    <row r="10420" s="7" customFormat="1" customHeight="1" spans="1:11">
      <c r="A10420" s="23"/>
      <c r="B10420" s="22"/>
      <c r="C10420" s="23"/>
      <c r="D10420" s="21" t="s">
        <v>1403</v>
      </c>
      <c r="E10420" s="21" t="s">
        <v>1403</v>
      </c>
      <c r="F10420" s="21" t="s">
        <v>13422</v>
      </c>
      <c r="G10420" s="25" t="s">
        <v>2341</v>
      </c>
      <c r="H10420" s="21" t="s">
        <v>2342</v>
      </c>
      <c r="I10420" s="25" t="s">
        <v>2343</v>
      </c>
      <c r="J10420" s="21" t="s">
        <v>13423</v>
      </c>
      <c r="K10420" s="21" t="s">
        <v>13412</v>
      </c>
    </row>
    <row r="10421" s="7" customFormat="1" customHeight="1" spans="1:11">
      <c r="A10421" s="23"/>
      <c r="B10421" s="22"/>
      <c r="C10421" s="23"/>
      <c r="D10421" s="21" t="s">
        <v>2357</v>
      </c>
      <c r="E10421" s="21" t="s">
        <v>1403</v>
      </c>
      <c r="F10421" s="21" t="s">
        <v>1403</v>
      </c>
      <c r="G10421" s="25" t="s">
        <v>1403</v>
      </c>
      <c r="H10421" s="21" t="s">
        <v>1403</v>
      </c>
      <c r="I10421" s="25" t="s">
        <v>1403</v>
      </c>
      <c r="J10421" s="21" t="s">
        <v>1403</v>
      </c>
      <c r="K10421" s="21" t="s">
        <v>1403</v>
      </c>
    </row>
    <row r="10422" s="7" customFormat="1" customHeight="1" spans="1:11">
      <c r="A10422" s="23"/>
      <c r="B10422" s="22"/>
      <c r="C10422" s="23"/>
      <c r="D10422" s="21" t="s">
        <v>1403</v>
      </c>
      <c r="E10422" s="21" t="s">
        <v>2550</v>
      </c>
      <c r="F10422" s="21" t="s">
        <v>1403</v>
      </c>
      <c r="G10422" s="25" t="s">
        <v>1403</v>
      </c>
      <c r="H10422" s="21" t="s">
        <v>1403</v>
      </c>
      <c r="I10422" s="25" t="s">
        <v>1403</v>
      </c>
      <c r="J10422" s="21" t="s">
        <v>1403</v>
      </c>
      <c r="K10422" s="21" t="s">
        <v>1403</v>
      </c>
    </row>
    <row r="10423" s="7" customFormat="1" customHeight="1" spans="1:11">
      <c r="A10423" s="23"/>
      <c r="B10423" s="22"/>
      <c r="C10423" s="23"/>
      <c r="D10423" s="21" t="s">
        <v>1403</v>
      </c>
      <c r="E10423" s="21" t="s">
        <v>1403</v>
      </c>
      <c r="F10423" s="21" t="s">
        <v>13424</v>
      </c>
      <c r="G10423" s="25" t="s">
        <v>2341</v>
      </c>
      <c r="H10423" s="21" t="s">
        <v>13398</v>
      </c>
      <c r="I10423" s="25" t="s">
        <v>2343</v>
      </c>
      <c r="J10423" s="21" t="s">
        <v>13399</v>
      </c>
      <c r="K10423" s="21" t="s">
        <v>13412</v>
      </c>
    </row>
    <row r="10424" s="7" customFormat="1" customHeight="1" spans="1:11">
      <c r="A10424" s="23"/>
      <c r="B10424" s="22"/>
      <c r="C10424" s="23"/>
      <c r="D10424" s="21" t="s">
        <v>1403</v>
      </c>
      <c r="E10424" s="21" t="s">
        <v>2358</v>
      </c>
      <c r="F10424" s="21" t="s">
        <v>1403</v>
      </c>
      <c r="G10424" s="25" t="s">
        <v>1403</v>
      </c>
      <c r="H10424" s="21" t="s">
        <v>1403</v>
      </c>
      <c r="I10424" s="25" t="s">
        <v>1403</v>
      </c>
      <c r="J10424" s="21" t="s">
        <v>1403</v>
      </c>
      <c r="K10424" s="21" t="s">
        <v>1403</v>
      </c>
    </row>
    <row r="10425" s="7" customFormat="1" customHeight="1" spans="1:11">
      <c r="A10425" s="23"/>
      <c r="B10425" s="22"/>
      <c r="C10425" s="23"/>
      <c r="D10425" s="21" t="s">
        <v>1403</v>
      </c>
      <c r="E10425" s="21" t="s">
        <v>1403</v>
      </c>
      <c r="F10425" s="21" t="s">
        <v>13425</v>
      </c>
      <c r="G10425" s="25" t="s">
        <v>2341</v>
      </c>
      <c r="H10425" s="21" t="s">
        <v>2342</v>
      </c>
      <c r="I10425" s="25" t="s">
        <v>2343</v>
      </c>
      <c r="J10425" s="21" t="s">
        <v>13401</v>
      </c>
      <c r="K10425" s="21" t="s">
        <v>13412</v>
      </c>
    </row>
    <row r="10426" s="7" customFormat="1" customHeight="1" spans="1:11">
      <c r="A10426" s="23"/>
      <c r="B10426" s="22"/>
      <c r="C10426" s="23"/>
      <c r="D10426" s="21" t="s">
        <v>2373</v>
      </c>
      <c r="E10426" s="21" t="s">
        <v>1403</v>
      </c>
      <c r="F10426" s="21" t="s">
        <v>1403</v>
      </c>
      <c r="G10426" s="25" t="s">
        <v>1403</v>
      </c>
      <c r="H10426" s="21" t="s">
        <v>1403</v>
      </c>
      <c r="I10426" s="25" t="s">
        <v>1403</v>
      </c>
      <c r="J10426" s="21" t="s">
        <v>1403</v>
      </c>
      <c r="K10426" s="21" t="s">
        <v>1403</v>
      </c>
    </row>
    <row r="10427" s="7" customFormat="1" customHeight="1" spans="1:11">
      <c r="A10427" s="23"/>
      <c r="B10427" s="22"/>
      <c r="C10427" s="23"/>
      <c r="D10427" s="21" t="s">
        <v>1403</v>
      </c>
      <c r="E10427" s="21" t="s">
        <v>2374</v>
      </c>
      <c r="F10427" s="21" t="s">
        <v>1403</v>
      </c>
      <c r="G10427" s="25" t="s">
        <v>1403</v>
      </c>
      <c r="H10427" s="21" t="s">
        <v>1403</v>
      </c>
      <c r="I10427" s="25" t="s">
        <v>1403</v>
      </c>
      <c r="J10427" s="21" t="s">
        <v>1403</v>
      </c>
      <c r="K10427" s="21" t="s">
        <v>1403</v>
      </c>
    </row>
    <row r="10428" s="7" customFormat="1" customHeight="1" spans="1:11">
      <c r="A10428" s="23"/>
      <c r="B10428" s="22"/>
      <c r="C10428" s="23"/>
      <c r="D10428" s="21" t="s">
        <v>1403</v>
      </c>
      <c r="E10428" s="21" t="s">
        <v>1403</v>
      </c>
      <c r="F10428" s="21" t="s">
        <v>13404</v>
      </c>
      <c r="G10428" s="25" t="s">
        <v>2341</v>
      </c>
      <c r="H10428" s="21" t="s">
        <v>2622</v>
      </c>
      <c r="I10428" s="25" t="s">
        <v>2343</v>
      </c>
      <c r="J10428" s="21" t="s">
        <v>13405</v>
      </c>
      <c r="K10428" s="21" t="s">
        <v>13412</v>
      </c>
    </row>
    <row r="10429" s="7" customFormat="1" customHeight="1" spans="1:11">
      <c r="A10429" s="21" t="s">
        <v>13426</v>
      </c>
      <c r="B10429" s="24" t="s">
        <v>13427</v>
      </c>
      <c r="C10429" s="21" t="s">
        <v>13428</v>
      </c>
      <c r="D10429" s="23"/>
      <c r="E10429" s="23"/>
      <c r="F10429" s="23"/>
      <c r="G10429" s="22"/>
      <c r="H10429" s="23"/>
      <c r="I10429" s="22"/>
      <c r="J10429" s="23"/>
      <c r="K10429" s="23"/>
    </row>
    <row r="10430" s="7" customFormat="1" customHeight="1" spans="1:11">
      <c r="A10430" s="23"/>
      <c r="B10430" s="22"/>
      <c r="C10430" s="23"/>
      <c r="D10430" s="21" t="s">
        <v>2338</v>
      </c>
      <c r="E10430" s="21" t="s">
        <v>1403</v>
      </c>
      <c r="F10430" s="21" t="s">
        <v>1403</v>
      </c>
      <c r="G10430" s="25" t="s">
        <v>1403</v>
      </c>
      <c r="H10430" s="21" t="s">
        <v>1403</v>
      </c>
      <c r="I10430" s="25" t="s">
        <v>1403</v>
      </c>
      <c r="J10430" s="21" t="s">
        <v>1403</v>
      </c>
      <c r="K10430" s="21" t="s">
        <v>1403</v>
      </c>
    </row>
    <row r="10431" s="7" customFormat="1" customHeight="1" spans="1:11">
      <c r="A10431" s="23"/>
      <c r="B10431" s="22"/>
      <c r="C10431" s="23"/>
      <c r="D10431" s="21" t="s">
        <v>1403</v>
      </c>
      <c r="E10431" s="21" t="s">
        <v>2339</v>
      </c>
      <c r="F10431" s="21" t="s">
        <v>1403</v>
      </c>
      <c r="G10431" s="25" t="s">
        <v>1403</v>
      </c>
      <c r="H10431" s="21" t="s">
        <v>1403</v>
      </c>
      <c r="I10431" s="25" t="s">
        <v>1403</v>
      </c>
      <c r="J10431" s="21" t="s">
        <v>1403</v>
      </c>
      <c r="K10431" s="21" t="s">
        <v>1403</v>
      </c>
    </row>
    <row r="10432" s="7" customFormat="1" customHeight="1" spans="1:11">
      <c r="A10432" s="23"/>
      <c r="B10432" s="22"/>
      <c r="C10432" s="23"/>
      <c r="D10432" s="21" t="s">
        <v>1403</v>
      </c>
      <c r="E10432" s="21" t="s">
        <v>1403</v>
      </c>
      <c r="F10432" s="21" t="s">
        <v>13429</v>
      </c>
      <c r="G10432" s="25" t="s">
        <v>2341</v>
      </c>
      <c r="H10432" s="21" t="s">
        <v>2342</v>
      </c>
      <c r="I10432" s="25" t="s">
        <v>2343</v>
      </c>
      <c r="J10432" s="21" t="s">
        <v>13430</v>
      </c>
      <c r="K10432" s="21" t="s">
        <v>13431</v>
      </c>
    </row>
    <row r="10433" s="7" customFormat="1" customHeight="1" spans="1:11">
      <c r="A10433" s="23"/>
      <c r="B10433" s="22"/>
      <c r="C10433" s="23"/>
      <c r="D10433" s="21" t="s">
        <v>1403</v>
      </c>
      <c r="E10433" s="21" t="s">
        <v>2352</v>
      </c>
      <c r="F10433" s="21" t="s">
        <v>1403</v>
      </c>
      <c r="G10433" s="25" t="s">
        <v>1403</v>
      </c>
      <c r="H10433" s="21" t="s">
        <v>1403</v>
      </c>
      <c r="I10433" s="25" t="s">
        <v>1403</v>
      </c>
      <c r="J10433" s="21" t="s">
        <v>1403</v>
      </c>
      <c r="K10433" s="21" t="s">
        <v>1403</v>
      </c>
    </row>
    <row r="10434" s="7" customFormat="1" customHeight="1" spans="1:11">
      <c r="A10434" s="23"/>
      <c r="B10434" s="22"/>
      <c r="C10434" s="23"/>
      <c r="D10434" s="21" t="s">
        <v>1403</v>
      </c>
      <c r="E10434" s="21" t="s">
        <v>1403</v>
      </c>
      <c r="F10434" s="21" t="s">
        <v>13432</v>
      </c>
      <c r="G10434" s="25" t="s">
        <v>2341</v>
      </c>
      <c r="H10434" s="21" t="s">
        <v>2342</v>
      </c>
      <c r="I10434" s="25" t="s">
        <v>2343</v>
      </c>
      <c r="J10434" s="21" t="s">
        <v>13433</v>
      </c>
      <c r="K10434" s="21" t="s">
        <v>13431</v>
      </c>
    </row>
    <row r="10435" s="7" customFormat="1" customHeight="1" spans="1:11">
      <c r="A10435" s="23"/>
      <c r="B10435" s="22"/>
      <c r="C10435" s="23"/>
      <c r="D10435" s="21" t="s">
        <v>1403</v>
      </c>
      <c r="E10435" s="21" t="s">
        <v>1403</v>
      </c>
      <c r="F10435" s="21" t="s">
        <v>13434</v>
      </c>
      <c r="G10435" s="25" t="s">
        <v>2341</v>
      </c>
      <c r="H10435" s="21" t="s">
        <v>2342</v>
      </c>
      <c r="I10435" s="25" t="s">
        <v>2343</v>
      </c>
      <c r="J10435" s="21" t="s">
        <v>13435</v>
      </c>
      <c r="K10435" s="21" t="s">
        <v>13431</v>
      </c>
    </row>
    <row r="10436" s="7" customFormat="1" customHeight="1" spans="1:11">
      <c r="A10436" s="23"/>
      <c r="B10436" s="22"/>
      <c r="C10436" s="23"/>
      <c r="D10436" s="21" t="s">
        <v>2357</v>
      </c>
      <c r="E10436" s="21" t="s">
        <v>1403</v>
      </c>
      <c r="F10436" s="21" t="s">
        <v>1403</v>
      </c>
      <c r="G10436" s="25" t="s">
        <v>1403</v>
      </c>
      <c r="H10436" s="21" t="s">
        <v>1403</v>
      </c>
      <c r="I10436" s="25" t="s">
        <v>1403</v>
      </c>
      <c r="J10436" s="21" t="s">
        <v>1403</v>
      </c>
      <c r="K10436" s="21" t="s">
        <v>1403</v>
      </c>
    </row>
    <row r="10437" s="7" customFormat="1" customHeight="1" spans="1:11">
      <c r="A10437" s="23"/>
      <c r="B10437" s="22"/>
      <c r="C10437" s="23"/>
      <c r="D10437" s="21" t="s">
        <v>1403</v>
      </c>
      <c r="E10437" s="21" t="s">
        <v>2358</v>
      </c>
      <c r="F10437" s="21" t="s">
        <v>1403</v>
      </c>
      <c r="G10437" s="25" t="s">
        <v>1403</v>
      </c>
      <c r="H10437" s="21" t="s">
        <v>1403</v>
      </c>
      <c r="I10437" s="25" t="s">
        <v>1403</v>
      </c>
      <c r="J10437" s="21" t="s">
        <v>1403</v>
      </c>
      <c r="K10437" s="21" t="s">
        <v>1403</v>
      </c>
    </row>
    <row r="10438" s="7" customFormat="1" customHeight="1" spans="1:11">
      <c r="A10438" s="23"/>
      <c r="B10438" s="22"/>
      <c r="C10438" s="23"/>
      <c r="D10438" s="21" t="s">
        <v>1403</v>
      </c>
      <c r="E10438" s="21" t="s">
        <v>1403</v>
      </c>
      <c r="F10438" s="21" t="s">
        <v>13436</v>
      </c>
      <c r="G10438" s="25" t="s">
        <v>2354</v>
      </c>
      <c r="H10438" s="21" t="s">
        <v>2622</v>
      </c>
      <c r="I10438" s="25" t="s">
        <v>2343</v>
      </c>
      <c r="J10438" s="21" t="s">
        <v>13437</v>
      </c>
      <c r="K10438" s="21" t="s">
        <v>13431</v>
      </c>
    </row>
    <row r="10439" s="7" customFormat="1" customHeight="1" spans="1:11">
      <c r="A10439" s="23"/>
      <c r="B10439" s="22"/>
      <c r="C10439" s="23"/>
      <c r="D10439" s="21" t="s">
        <v>2373</v>
      </c>
      <c r="E10439" s="21" t="s">
        <v>1403</v>
      </c>
      <c r="F10439" s="21" t="s">
        <v>1403</v>
      </c>
      <c r="G10439" s="25" t="s">
        <v>1403</v>
      </c>
      <c r="H10439" s="21" t="s">
        <v>1403</v>
      </c>
      <c r="I10439" s="25" t="s">
        <v>1403</v>
      </c>
      <c r="J10439" s="21" t="s">
        <v>1403</v>
      </c>
      <c r="K10439" s="21" t="s">
        <v>1403</v>
      </c>
    </row>
    <row r="10440" s="7" customFormat="1" customHeight="1" spans="1:11">
      <c r="A10440" s="23"/>
      <c r="B10440" s="22"/>
      <c r="C10440" s="23"/>
      <c r="D10440" s="21" t="s">
        <v>1403</v>
      </c>
      <c r="E10440" s="21" t="s">
        <v>2374</v>
      </c>
      <c r="F10440" s="21" t="s">
        <v>1403</v>
      </c>
      <c r="G10440" s="25" t="s">
        <v>1403</v>
      </c>
      <c r="H10440" s="21" t="s">
        <v>1403</v>
      </c>
      <c r="I10440" s="25" t="s">
        <v>1403</v>
      </c>
      <c r="J10440" s="21" t="s">
        <v>1403</v>
      </c>
      <c r="K10440" s="21" t="s">
        <v>1403</v>
      </c>
    </row>
    <row r="10441" s="7" customFormat="1" customHeight="1" spans="1:11">
      <c r="A10441" s="23"/>
      <c r="B10441" s="22"/>
      <c r="C10441" s="23"/>
      <c r="D10441" s="21" t="s">
        <v>1403</v>
      </c>
      <c r="E10441" s="21" t="s">
        <v>1403</v>
      </c>
      <c r="F10441" s="21" t="s">
        <v>2984</v>
      </c>
      <c r="G10441" s="25" t="s">
        <v>2341</v>
      </c>
      <c r="H10441" s="21" t="s">
        <v>2622</v>
      </c>
      <c r="I10441" s="25" t="s">
        <v>2343</v>
      </c>
      <c r="J10441" s="21" t="s">
        <v>13438</v>
      </c>
      <c r="K10441" s="21" t="s">
        <v>13431</v>
      </c>
    </row>
    <row r="10442" s="7" customFormat="1" customHeight="1" spans="1:11">
      <c r="A10442" s="21" t="s">
        <v>13439</v>
      </c>
      <c r="B10442" s="24" t="s">
        <v>13440</v>
      </c>
      <c r="C10442" s="21" t="s">
        <v>13441</v>
      </c>
      <c r="D10442" s="23"/>
      <c r="E10442" s="23"/>
      <c r="F10442" s="23"/>
      <c r="G10442" s="22"/>
      <c r="H10442" s="23"/>
      <c r="I10442" s="22"/>
      <c r="J10442" s="23"/>
      <c r="K10442" s="23"/>
    </row>
    <row r="10443" s="7" customFormat="1" customHeight="1" spans="1:11">
      <c r="A10443" s="23"/>
      <c r="B10443" s="22"/>
      <c r="C10443" s="23"/>
      <c r="D10443" s="21" t="s">
        <v>2338</v>
      </c>
      <c r="E10443" s="21" t="s">
        <v>1403</v>
      </c>
      <c r="F10443" s="21" t="s">
        <v>1403</v>
      </c>
      <c r="G10443" s="25" t="s">
        <v>1403</v>
      </c>
      <c r="H10443" s="21" t="s">
        <v>1403</v>
      </c>
      <c r="I10443" s="25" t="s">
        <v>1403</v>
      </c>
      <c r="J10443" s="21" t="s">
        <v>1403</v>
      </c>
      <c r="K10443" s="21" t="s">
        <v>1403</v>
      </c>
    </row>
    <row r="10444" s="7" customFormat="1" customHeight="1" spans="1:11">
      <c r="A10444" s="23"/>
      <c r="B10444" s="22"/>
      <c r="C10444" s="23"/>
      <c r="D10444" s="21" t="s">
        <v>1403</v>
      </c>
      <c r="E10444" s="21" t="s">
        <v>2339</v>
      </c>
      <c r="F10444" s="21" t="s">
        <v>1403</v>
      </c>
      <c r="G10444" s="25" t="s">
        <v>1403</v>
      </c>
      <c r="H10444" s="21" t="s">
        <v>1403</v>
      </c>
      <c r="I10444" s="25" t="s">
        <v>1403</v>
      </c>
      <c r="J10444" s="21" t="s">
        <v>1403</v>
      </c>
      <c r="K10444" s="21" t="s">
        <v>1403</v>
      </c>
    </row>
    <row r="10445" s="7" customFormat="1" customHeight="1" spans="1:11">
      <c r="A10445" s="23"/>
      <c r="B10445" s="22"/>
      <c r="C10445" s="23"/>
      <c r="D10445" s="21" t="s">
        <v>1403</v>
      </c>
      <c r="E10445" s="21" t="s">
        <v>1403</v>
      </c>
      <c r="F10445" s="21" t="s">
        <v>13442</v>
      </c>
      <c r="G10445" s="25" t="s">
        <v>2341</v>
      </c>
      <c r="H10445" s="21" t="s">
        <v>2753</v>
      </c>
      <c r="I10445" s="25" t="s">
        <v>2384</v>
      </c>
      <c r="J10445" s="21" t="s">
        <v>13443</v>
      </c>
      <c r="K10445" s="21" t="s">
        <v>13443</v>
      </c>
    </row>
    <row r="10446" s="7" customFormat="1" customHeight="1" spans="1:11">
      <c r="A10446" s="23"/>
      <c r="B10446" s="22"/>
      <c r="C10446" s="23"/>
      <c r="D10446" s="21" t="s">
        <v>1403</v>
      </c>
      <c r="E10446" s="21" t="s">
        <v>1403</v>
      </c>
      <c r="F10446" s="21" t="s">
        <v>13444</v>
      </c>
      <c r="G10446" s="25" t="s">
        <v>2498</v>
      </c>
      <c r="H10446" s="21" t="s">
        <v>13445</v>
      </c>
      <c r="I10446" s="25" t="s">
        <v>2491</v>
      </c>
      <c r="J10446" s="21" t="s">
        <v>13443</v>
      </c>
      <c r="K10446" s="21" t="s">
        <v>13443</v>
      </c>
    </row>
    <row r="10447" s="7" customFormat="1" customHeight="1" spans="1:11">
      <c r="A10447" s="23"/>
      <c r="B10447" s="22"/>
      <c r="C10447" s="23"/>
      <c r="D10447" s="21" t="s">
        <v>1403</v>
      </c>
      <c r="E10447" s="21" t="s">
        <v>2389</v>
      </c>
      <c r="F10447" s="21" t="s">
        <v>1403</v>
      </c>
      <c r="G10447" s="25" t="s">
        <v>1403</v>
      </c>
      <c r="H10447" s="21" t="s">
        <v>1403</v>
      </c>
      <c r="I10447" s="25" t="s">
        <v>1403</v>
      </c>
      <c r="J10447" s="21" t="s">
        <v>1403</v>
      </c>
      <c r="K10447" s="21" t="s">
        <v>1403</v>
      </c>
    </row>
    <row r="10448" s="7" customFormat="1" customHeight="1" spans="1:11">
      <c r="A10448" s="23"/>
      <c r="B10448" s="22"/>
      <c r="C10448" s="23"/>
      <c r="D10448" s="21" t="s">
        <v>1403</v>
      </c>
      <c r="E10448" s="21" t="s">
        <v>1403</v>
      </c>
      <c r="F10448" s="21" t="s">
        <v>13446</v>
      </c>
      <c r="G10448" s="25" t="s">
        <v>2341</v>
      </c>
      <c r="H10448" s="21" t="s">
        <v>2342</v>
      </c>
      <c r="I10448" s="25" t="s">
        <v>2343</v>
      </c>
      <c r="J10448" s="21" t="s">
        <v>13443</v>
      </c>
      <c r="K10448" s="21" t="s">
        <v>13443</v>
      </c>
    </row>
    <row r="10449" s="7" customFormat="1" customHeight="1" spans="1:11">
      <c r="A10449" s="23"/>
      <c r="B10449" s="22"/>
      <c r="C10449" s="23"/>
      <c r="D10449" s="21" t="s">
        <v>2357</v>
      </c>
      <c r="E10449" s="21" t="s">
        <v>1403</v>
      </c>
      <c r="F10449" s="21" t="s">
        <v>1403</v>
      </c>
      <c r="G10449" s="25" t="s">
        <v>1403</v>
      </c>
      <c r="H10449" s="21" t="s">
        <v>1403</v>
      </c>
      <c r="I10449" s="25" t="s">
        <v>1403</v>
      </c>
      <c r="J10449" s="21" t="s">
        <v>1403</v>
      </c>
      <c r="K10449" s="21" t="s">
        <v>1403</v>
      </c>
    </row>
    <row r="10450" s="7" customFormat="1" customHeight="1" spans="1:11">
      <c r="A10450" s="23"/>
      <c r="B10450" s="22"/>
      <c r="C10450" s="23"/>
      <c r="D10450" s="21" t="s">
        <v>1403</v>
      </c>
      <c r="E10450" s="21" t="s">
        <v>2358</v>
      </c>
      <c r="F10450" s="21" t="s">
        <v>1403</v>
      </c>
      <c r="G10450" s="25" t="s">
        <v>1403</v>
      </c>
      <c r="H10450" s="21" t="s">
        <v>1403</v>
      </c>
      <c r="I10450" s="25" t="s">
        <v>1403</v>
      </c>
      <c r="J10450" s="21" t="s">
        <v>1403</v>
      </c>
      <c r="K10450" s="21" t="s">
        <v>1403</v>
      </c>
    </row>
    <row r="10451" s="7" customFormat="1" customHeight="1" spans="1:11">
      <c r="A10451" s="23"/>
      <c r="B10451" s="22"/>
      <c r="C10451" s="23"/>
      <c r="D10451" s="21" t="s">
        <v>1403</v>
      </c>
      <c r="E10451" s="21" t="s">
        <v>1403</v>
      </c>
      <c r="F10451" s="21" t="s">
        <v>13447</v>
      </c>
      <c r="G10451" s="25" t="s">
        <v>2341</v>
      </c>
      <c r="H10451" s="21" t="s">
        <v>2342</v>
      </c>
      <c r="I10451" s="25" t="s">
        <v>2343</v>
      </c>
      <c r="J10451" s="21" t="s">
        <v>13443</v>
      </c>
      <c r="K10451" s="21" t="s">
        <v>13443</v>
      </c>
    </row>
    <row r="10452" s="7" customFormat="1" customHeight="1" spans="1:11">
      <c r="A10452" s="23"/>
      <c r="B10452" s="22"/>
      <c r="C10452" s="23"/>
      <c r="D10452" s="21" t="s">
        <v>2373</v>
      </c>
      <c r="E10452" s="21" t="s">
        <v>1403</v>
      </c>
      <c r="F10452" s="21" t="s">
        <v>1403</v>
      </c>
      <c r="G10452" s="25" t="s">
        <v>1403</v>
      </c>
      <c r="H10452" s="21" t="s">
        <v>1403</v>
      </c>
      <c r="I10452" s="25" t="s">
        <v>1403</v>
      </c>
      <c r="J10452" s="21" t="s">
        <v>1403</v>
      </c>
      <c r="K10452" s="21" t="s">
        <v>1403</v>
      </c>
    </row>
    <row r="10453" s="7" customFormat="1" customHeight="1" spans="1:11">
      <c r="A10453" s="23"/>
      <c r="B10453" s="22"/>
      <c r="C10453" s="23"/>
      <c r="D10453" s="21" t="s">
        <v>1403</v>
      </c>
      <c r="E10453" s="21" t="s">
        <v>2374</v>
      </c>
      <c r="F10453" s="21" t="s">
        <v>1403</v>
      </c>
      <c r="G10453" s="25" t="s">
        <v>1403</v>
      </c>
      <c r="H10453" s="21" t="s">
        <v>1403</v>
      </c>
      <c r="I10453" s="25" t="s">
        <v>1403</v>
      </c>
      <c r="J10453" s="21" t="s">
        <v>1403</v>
      </c>
      <c r="K10453" s="21" t="s">
        <v>1403</v>
      </c>
    </row>
    <row r="10454" s="7" customFormat="1" customHeight="1" spans="1:11">
      <c r="A10454" s="23"/>
      <c r="B10454" s="22"/>
      <c r="C10454" s="23"/>
      <c r="D10454" s="21" t="s">
        <v>1403</v>
      </c>
      <c r="E10454" s="21" t="s">
        <v>1403</v>
      </c>
      <c r="F10454" s="21" t="s">
        <v>13448</v>
      </c>
      <c r="G10454" s="25" t="s">
        <v>2341</v>
      </c>
      <c r="H10454" s="21" t="s">
        <v>2808</v>
      </c>
      <c r="I10454" s="25" t="s">
        <v>2343</v>
      </c>
      <c r="J10454" s="21" t="s">
        <v>13443</v>
      </c>
      <c r="K10454" s="21" t="s">
        <v>13443</v>
      </c>
    </row>
    <row r="10455" s="7" customFormat="1" customHeight="1" spans="1:11">
      <c r="A10455" s="21" t="s">
        <v>13449</v>
      </c>
      <c r="B10455" s="24" t="s">
        <v>13450</v>
      </c>
      <c r="C10455" s="21" t="s">
        <v>13451</v>
      </c>
      <c r="D10455" s="23"/>
      <c r="E10455" s="23"/>
      <c r="F10455" s="23"/>
      <c r="G10455" s="22"/>
      <c r="H10455" s="23"/>
      <c r="I10455" s="22"/>
      <c r="J10455" s="23"/>
      <c r="K10455" s="23"/>
    </row>
    <row r="10456" s="7" customFormat="1" customHeight="1" spans="1:11">
      <c r="A10456" s="23"/>
      <c r="B10456" s="22"/>
      <c r="C10456" s="23"/>
      <c r="D10456" s="21" t="s">
        <v>2338</v>
      </c>
      <c r="E10456" s="21" t="s">
        <v>1403</v>
      </c>
      <c r="F10456" s="21" t="s">
        <v>1403</v>
      </c>
      <c r="G10456" s="25" t="s">
        <v>1403</v>
      </c>
      <c r="H10456" s="21" t="s">
        <v>1403</v>
      </c>
      <c r="I10456" s="25" t="s">
        <v>1403</v>
      </c>
      <c r="J10456" s="21" t="s">
        <v>1403</v>
      </c>
      <c r="K10456" s="21" t="s">
        <v>1403</v>
      </c>
    </row>
    <row r="10457" s="7" customFormat="1" customHeight="1" spans="1:11">
      <c r="A10457" s="23"/>
      <c r="B10457" s="22"/>
      <c r="C10457" s="23"/>
      <c r="D10457" s="21" t="s">
        <v>1403</v>
      </c>
      <c r="E10457" s="21" t="s">
        <v>2339</v>
      </c>
      <c r="F10457" s="21" t="s">
        <v>1403</v>
      </c>
      <c r="G10457" s="25" t="s">
        <v>1403</v>
      </c>
      <c r="H10457" s="21" t="s">
        <v>1403</v>
      </c>
      <c r="I10457" s="25" t="s">
        <v>1403</v>
      </c>
      <c r="J10457" s="21" t="s">
        <v>1403</v>
      </c>
      <c r="K10457" s="21" t="s">
        <v>1403</v>
      </c>
    </row>
    <row r="10458" s="7" customFormat="1" customHeight="1" spans="1:11">
      <c r="A10458" s="23"/>
      <c r="B10458" s="22"/>
      <c r="C10458" s="23"/>
      <c r="D10458" s="21" t="s">
        <v>1403</v>
      </c>
      <c r="E10458" s="21" t="s">
        <v>1403</v>
      </c>
      <c r="F10458" s="21" t="s">
        <v>13452</v>
      </c>
      <c r="G10458" s="25" t="s">
        <v>2498</v>
      </c>
      <c r="H10458" s="21" t="s">
        <v>13453</v>
      </c>
      <c r="I10458" s="25" t="s">
        <v>2562</v>
      </c>
      <c r="J10458" s="21" t="s">
        <v>13454</v>
      </c>
      <c r="K10458" s="21" t="s">
        <v>13455</v>
      </c>
    </row>
    <row r="10459" s="7" customFormat="1" customHeight="1" spans="1:11">
      <c r="A10459" s="23"/>
      <c r="B10459" s="22"/>
      <c r="C10459" s="23"/>
      <c r="D10459" s="21" t="s">
        <v>1403</v>
      </c>
      <c r="E10459" s="21" t="s">
        <v>2389</v>
      </c>
      <c r="F10459" s="21" t="s">
        <v>1403</v>
      </c>
      <c r="G10459" s="25" t="s">
        <v>1403</v>
      </c>
      <c r="H10459" s="21" t="s">
        <v>1403</v>
      </c>
      <c r="I10459" s="25" t="s">
        <v>1403</v>
      </c>
      <c r="J10459" s="21" t="s">
        <v>1403</v>
      </c>
      <c r="K10459" s="21" t="s">
        <v>1403</v>
      </c>
    </row>
    <row r="10460" s="7" customFormat="1" customHeight="1" spans="1:11">
      <c r="A10460" s="23"/>
      <c r="B10460" s="22"/>
      <c r="C10460" s="23"/>
      <c r="D10460" s="21" t="s">
        <v>1403</v>
      </c>
      <c r="E10460" s="21" t="s">
        <v>1403</v>
      </c>
      <c r="F10460" s="21" t="s">
        <v>13456</v>
      </c>
      <c r="G10460" s="25" t="s">
        <v>2341</v>
      </c>
      <c r="H10460" s="21" t="s">
        <v>2342</v>
      </c>
      <c r="I10460" s="25" t="s">
        <v>2343</v>
      </c>
      <c r="J10460" s="21" t="s">
        <v>13454</v>
      </c>
      <c r="K10460" s="21" t="s">
        <v>13455</v>
      </c>
    </row>
    <row r="10461" s="7" customFormat="1" customHeight="1" spans="1:11">
      <c r="A10461" s="23"/>
      <c r="B10461" s="22"/>
      <c r="C10461" s="23"/>
      <c r="D10461" s="21" t="s">
        <v>1403</v>
      </c>
      <c r="E10461" s="21" t="s">
        <v>1403</v>
      </c>
      <c r="F10461" s="21" t="s">
        <v>13457</v>
      </c>
      <c r="G10461" s="25" t="s">
        <v>2341</v>
      </c>
      <c r="H10461" s="21" t="s">
        <v>2342</v>
      </c>
      <c r="I10461" s="25" t="s">
        <v>2343</v>
      </c>
      <c r="J10461" s="21" t="s">
        <v>13458</v>
      </c>
      <c r="K10461" s="21" t="s">
        <v>13455</v>
      </c>
    </row>
    <row r="10462" s="7" customFormat="1" customHeight="1" spans="1:11">
      <c r="A10462" s="23"/>
      <c r="B10462" s="22"/>
      <c r="C10462" s="23"/>
      <c r="D10462" s="21" t="s">
        <v>2357</v>
      </c>
      <c r="E10462" s="21" t="s">
        <v>1403</v>
      </c>
      <c r="F10462" s="21" t="s">
        <v>1403</v>
      </c>
      <c r="G10462" s="25" t="s">
        <v>1403</v>
      </c>
      <c r="H10462" s="21" t="s">
        <v>1403</v>
      </c>
      <c r="I10462" s="25" t="s">
        <v>1403</v>
      </c>
      <c r="J10462" s="21" t="s">
        <v>1403</v>
      </c>
      <c r="K10462" s="21" t="s">
        <v>1403</v>
      </c>
    </row>
    <row r="10463" s="7" customFormat="1" customHeight="1" spans="1:11">
      <c r="A10463" s="23"/>
      <c r="B10463" s="22"/>
      <c r="C10463" s="23"/>
      <c r="D10463" s="21" t="s">
        <v>1403</v>
      </c>
      <c r="E10463" s="21" t="s">
        <v>2358</v>
      </c>
      <c r="F10463" s="21" t="s">
        <v>1403</v>
      </c>
      <c r="G10463" s="25" t="s">
        <v>1403</v>
      </c>
      <c r="H10463" s="21" t="s">
        <v>1403</v>
      </c>
      <c r="I10463" s="25" t="s">
        <v>1403</v>
      </c>
      <c r="J10463" s="21" t="s">
        <v>1403</v>
      </c>
      <c r="K10463" s="21" t="s">
        <v>1403</v>
      </c>
    </row>
    <row r="10464" s="7" customFormat="1" customHeight="1" spans="1:11">
      <c r="A10464" s="23"/>
      <c r="B10464" s="22"/>
      <c r="C10464" s="23"/>
      <c r="D10464" s="21" t="s">
        <v>1403</v>
      </c>
      <c r="E10464" s="21" t="s">
        <v>1403</v>
      </c>
      <c r="F10464" s="21" t="s">
        <v>13459</v>
      </c>
      <c r="G10464" s="25" t="s">
        <v>2341</v>
      </c>
      <c r="H10464" s="21" t="s">
        <v>2342</v>
      </c>
      <c r="I10464" s="25" t="s">
        <v>2343</v>
      </c>
      <c r="J10464" s="21" t="s">
        <v>13454</v>
      </c>
      <c r="K10464" s="21" t="s">
        <v>13455</v>
      </c>
    </row>
    <row r="10465" s="7" customFormat="1" customHeight="1" spans="1:11">
      <c r="A10465" s="23"/>
      <c r="B10465" s="22"/>
      <c r="C10465" s="23"/>
      <c r="D10465" s="21" t="s">
        <v>1403</v>
      </c>
      <c r="E10465" s="21" t="s">
        <v>1403</v>
      </c>
      <c r="F10465" s="21" t="s">
        <v>13460</v>
      </c>
      <c r="G10465" s="25" t="s">
        <v>2341</v>
      </c>
      <c r="H10465" s="21" t="s">
        <v>4564</v>
      </c>
      <c r="I10465" s="25" t="s">
        <v>3029</v>
      </c>
      <c r="J10465" s="21" t="s">
        <v>13460</v>
      </c>
      <c r="K10465" s="21" t="s">
        <v>13455</v>
      </c>
    </row>
    <row r="10466" s="7" customFormat="1" customHeight="1" spans="1:11">
      <c r="A10466" s="23"/>
      <c r="B10466" s="22"/>
      <c r="C10466" s="23"/>
      <c r="D10466" s="21" t="s">
        <v>2373</v>
      </c>
      <c r="E10466" s="21" t="s">
        <v>1403</v>
      </c>
      <c r="F10466" s="21" t="s">
        <v>1403</v>
      </c>
      <c r="G10466" s="25" t="s">
        <v>1403</v>
      </c>
      <c r="H10466" s="21" t="s">
        <v>1403</v>
      </c>
      <c r="I10466" s="25" t="s">
        <v>1403</v>
      </c>
      <c r="J10466" s="21" t="s">
        <v>1403</v>
      </c>
      <c r="K10466" s="21" t="s">
        <v>1403</v>
      </c>
    </row>
    <row r="10467" s="7" customFormat="1" customHeight="1" spans="1:11">
      <c r="A10467" s="23"/>
      <c r="B10467" s="22"/>
      <c r="C10467" s="23"/>
      <c r="D10467" s="21" t="s">
        <v>1403</v>
      </c>
      <c r="E10467" s="21" t="s">
        <v>2374</v>
      </c>
      <c r="F10467" s="21" t="s">
        <v>1403</v>
      </c>
      <c r="G10467" s="25" t="s">
        <v>1403</v>
      </c>
      <c r="H10467" s="21" t="s">
        <v>1403</v>
      </c>
      <c r="I10467" s="25" t="s">
        <v>1403</v>
      </c>
      <c r="J10467" s="21" t="s">
        <v>1403</v>
      </c>
      <c r="K10467" s="21" t="s">
        <v>1403</v>
      </c>
    </row>
    <row r="10468" s="7" customFormat="1" customHeight="1" spans="1:11">
      <c r="A10468" s="23"/>
      <c r="B10468" s="22"/>
      <c r="C10468" s="23"/>
      <c r="D10468" s="21" t="s">
        <v>1403</v>
      </c>
      <c r="E10468" s="21" t="s">
        <v>1403</v>
      </c>
      <c r="F10468" s="21" t="s">
        <v>13461</v>
      </c>
      <c r="G10468" s="25" t="s">
        <v>2341</v>
      </c>
      <c r="H10468" s="21" t="s">
        <v>2808</v>
      </c>
      <c r="I10468" s="25" t="s">
        <v>2343</v>
      </c>
      <c r="J10468" s="21" t="s">
        <v>13462</v>
      </c>
      <c r="K10468" s="21" t="s">
        <v>13455</v>
      </c>
    </row>
    <row r="10469" s="7" customFormat="1" customHeight="1" spans="1:11">
      <c r="A10469" s="21" t="s">
        <v>13463</v>
      </c>
      <c r="B10469" s="22"/>
      <c r="C10469" s="23"/>
      <c r="D10469" s="23"/>
      <c r="E10469" s="23"/>
      <c r="F10469" s="23"/>
      <c r="G10469" s="22"/>
      <c r="H10469" s="23"/>
      <c r="I10469" s="22"/>
      <c r="J10469" s="23"/>
      <c r="K10469" s="23"/>
    </row>
    <row r="10470" s="7" customFormat="1" customHeight="1" spans="1:11">
      <c r="A10470" s="21" t="s">
        <v>13464</v>
      </c>
      <c r="B10470" s="22"/>
      <c r="C10470" s="23"/>
      <c r="D10470" s="23"/>
      <c r="E10470" s="23"/>
      <c r="F10470" s="23"/>
      <c r="G10470" s="22"/>
      <c r="H10470" s="23"/>
      <c r="I10470" s="22"/>
      <c r="J10470" s="23"/>
      <c r="K10470" s="23"/>
    </row>
    <row r="10471" s="7" customFormat="1" customHeight="1" spans="1:11">
      <c r="A10471" s="21" t="s">
        <v>13465</v>
      </c>
      <c r="B10471" s="24" t="s">
        <v>13466</v>
      </c>
      <c r="C10471" s="21" t="s">
        <v>13467</v>
      </c>
      <c r="D10471" s="23"/>
      <c r="E10471" s="23"/>
      <c r="F10471" s="23"/>
      <c r="G10471" s="22"/>
      <c r="H10471" s="23"/>
      <c r="I10471" s="22"/>
      <c r="J10471" s="23"/>
      <c r="K10471" s="23"/>
    </row>
    <row r="10472" s="7" customFormat="1" customHeight="1" spans="1:11">
      <c r="A10472" s="23"/>
      <c r="B10472" s="22"/>
      <c r="C10472" s="23"/>
      <c r="D10472" s="21" t="s">
        <v>2338</v>
      </c>
      <c r="E10472" s="21" t="s">
        <v>1403</v>
      </c>
      <c r="F10472" s="21" t="s">
        <v>1403</v>
      </c>
      <c r="G10472" s="25" t="s">
        <v>1403</v>
      </c>
      <c r="H10472" s="21" t="s">
        <v>1403</v>
      </c>
      <c r="I10472" s="25" t="s">
        <v>1403</v>
      </c>
      <c r="J10472" s="21" t="s">
        <v>1403</v>
      </c>
      <c r="K10472" s="21" t="s">
        <v>1403</v>
      </c>
    </row>
    <row r="10473" s="7" customFormat="1" customHeight="1" spans="1:11">
      <c r="A10473" s="23"/>
      <c r="B10473" s="22"/>
      <c r="C10473" s="23"/>
      <c r="D10473" s="21" t="s">
        <v>1403</v>
      </c>
      <c r="E10473" s="21" t="s">
        <v>2339</v>
      </c>
      <c r="F10473" s="21" t="s">
        <v>1403</v>
      </c>
      <c r="G10473" s="25" t="s">
        <v>1403</v>
      </c>
      <c r="H10473" s="21" t="s">
        <v>1403</v>
      </c>
      <c r="I10473" s="25" t="s">
        <v>1403</v>
      </c>
      <c r="J10473" s="21" t="s">
        <v>1403</v>
      </c>
      <c r="K10473" s="21" t="s">
        <v>1403</v>
      </c>
    </row>
    <row r="10474" s="7" customFormat="1" customHeight="1" spans="1:11">
      <c r="A10474" s="23"/>
      <c r="B10474" s="22"/>
      <c r="C10474" s="23"/>
      <c r="D10474" s="21" t="s">
        <v>1403</v>
      </c>
      <c r="E10474" s="21" t="s">
        <v>1403</v>
      </c>
      <c r="F10474" s="21" t="s">
        <v>13468</v>
      </c>
      <c r="G10474" s="25" t="s">
        <v>2354</v>
      </c>
      <c r="H10474" s="21" t="s">
        <v>2439</v>
      </c>
      <c r="I10474" s="25" t="s">
        <v>2516</v>
      </c>
      <c r="J10474" s="21" t="s">
        <v>13469</v>
      </c>
      <c r="K10474" s="21" t="s">
        <v>13470</v>
      </c>
    </row>
    <row r="10475" s="7" customFormat="1" customHeight="1" spans="1:11">
      <c r="A10475" s="23"/>
      <c r="B10475" s="22"/>
      <c r="C10475" s="23"/>
      <c r="D10475" s="21" t="s">
        <v>1403</v>
      </c>
      <c r="E10475" s="21" t="s">
        <v>1403</v>
      </c>
      <c r="F10475" s="21" t="s">
        <v>13471</v>
      </c>
      <c r="G10475" s="25" t="s">
        <v>2354</v>
      </c>
      <c r="H10475" s="21" t="s">
        <v>2383</v>
      </c>
      <c r="I10475" s="25" t="s">
        <v>2416</v>
      </c>
      <c r="J10475" s="21" t="s">
        <v>13472</v>
      </c>
      <c r="K10475" s="21" t="s">
        <v>13473</v>
      </c>
    </row>
    <row r="10476" s="7" customFormat="1" customHeight="1" spans="1:11">
      <c r="A10476" s="23"/>
      <c r="B10476" s="22"/>
      <c r="C10476" s="23"/>
      <c r="D10476" s="21" t="s">
        <v>1403</v>
      </c>
      <c r="E10476" s="21" t="s">
        <v>1403</v>
      </c>
      <c r="F10476" s="21" t="s">
        <v>13474</v>
      </c>
      <c r="G10476" s="25" t="s">
        <v>2354</v>
      </c>
      <c r="H10476" s="21" t="s">
        <v>13475</v>
      </c>
      <c r="I10476" s="25" t="s">
        <v>6291</v>
      </c>
      <c r="J10476" s="21" t="s">
        <v>13476</v>
      </c>
      <c r="K10476" s="21" t="s">
        <v>13477</v>
      </c>
    </row>
    <row r="10477" s="7" customFormat="1" customHeight="1" spans="1:11">
      <c r="A10477" s="23"/>
      <c r="B10477" s="22"/>
      <c r="C10477" s="23"/>
      <c r="D10477" s="21" t="s">
        <v>1403</v>
      </c>
      <c r="E10477" s="21" t="s">
        <v>1403</v>
      </c>
      <c r="F10477" s="21" t="s">
        <v>13478</v>
      </c>
      <c r="G10477" s="25" t="s">
        <v>2354</v>
      </c>
      <c r="H10477" s="21" t="s">
        <v>13479</v>
      </c>
      <c r="I10477" s="25" t="s">
        <v>4125</v>
      </c>
      <c r="J10477" s="21" t="s">
        <v>13480</v>
      </c>
      <c r="K10477" s="21" t="s">
        <v>13481</v>
      </c>
    </row>
    <row r="10478" s="7" customFormat="1" customHeight="1" spans="1:11">
      <c r="A10478" s="23"/>
      <c r="B10478" s="22"/>
      <c r="C10478" s="23"/>
      <c r="D10478" s="21" t="s">
        <v>1403</v>
      </c>
      <c r="E10478" s="21" t="s">
        <v>1403</v>
      </c>
      <c r="F10478" s="21" t="s">
        <v>13482</v>
      </c>
      <c r="G10478" s="25" t="s">
        <v>2354</v>
      </c>
      <c r="H10478" s="21" t="s">
        <v>2620</v>
      </c>
      <c r="I10478" s="25" t="s">
        <v>11702</v>
      </c>
      <c r="J10478" s="21" t="s">
        <v>13483</v>
      </c>
      <c r="K10478" s="21" t="s">
        <v>13484</v>
      </c>
    </row>
    <row r="10479" s="7" customFormat="1" customHeight="1" spans="1:11">
      <c r="A10479" s="23"/>
      <c r="B10479" s="22"/>
      <c r="C10479" s="23"/>
      <c r="D10479" s="21" t="s">
        <v>1403</v>
      </c>
      <c r="E10479" s="21" t="s">
        <v>1403</v>
      </c>
      <c r="F10479" s="21" t="s">
        <v>13485</v>
      </c>
      <c r="G10479" s="25" t="s">
        <v>2354</v>
      </c>
      <c r="H10479" s="21" t="s">
        <v>6976</v>
      </c>
      <c r="I10479" s="25" t="s">
        <v>11024</v>
      </c>
      <c r="J10479" s="21" t="s">
        <v>13486</v>
      </c>
      <c r="K10479" s="21" t="s">
        <v>13487</v>
      </c>
    </row>
    <row r="10480" s="7" customFormat="1" customHeight="1" spans="1:11">
      <c r="A10480" s="23"/>
      <c r="B10480" s="22"/>
      <c r="C10480" s="23"/>
      <c r="D10480" s="21" t="s">
        <v>1403</v>
      </c>
      <c r="E10480" s="21" t="s">
        <v>1403</v>
      </c>
      <c r="F10480" s="21" t="s">
        <v>13488</v>
      </c>
      <c r="G10480" s="25" t="s">
        <v>2354</v>
      </c>
      <c r="H10480" s="21" t="s">
        <v>2439</v>
      </c>
      <c r="I10480" s="25" t="s">
        <v>2416</v>
      </c>
      <c r="J10480" s="21" t="s">
        <v>13489</v>
      </c>
      <c r="K10480" s="21" t="s">
        <v>13490</v>
      </c>
    </row>
    <row r="10481" s="7" customFormat="1" customHeight="1" spans="1:11">
      <c r="A10481" s="23"/>
      <c r="B10481" s="22"/>
      <c r="C10481" s="23"/>
      <c r="D10481" s="21" t="s">
        <v>1403</v>
      </c>
      <c r="E10481" s="21" t="s">
        <v>1403</v>
      </c>
      <c r="F10481" s="21" t="s">
        <v>13491</v>
      </c>
      <c r="G10481" s="25" t="s">
        <v>2354</v>
      </c>
      <c r="H10481" s="21" t="s">
        <v>2439</v>
      </c>
      <c r="I10481" s="25" t="s">
        <v>9756</v>
      </c>
      <c r="J10481" s="21" t="s">
        <v>13492</v>
      </c>
      <c r="K10481" s="21" t="s">
        <v>13493</v>
      </c>
    </row>
    <row r="10482" s="7" customFormat="1" customHeight="1" spans="1:11">
      <c r="A10482" s="23"/>
      <c r="B10482" s="22"/>
      <c r="C10482" s="23"/>
      <c r="D10482" s="21" t="s">
        <v>1403</v>
      </c>
      <c r="E10482" s="21" t="s">
        <v>1403</v>
      </c>
      <c r="F10482" s="21" t="s">
        <v>13494</v>
      </c>
      <c r="G10482" s="25" t="s">
        <v>2341</v>
      </c>
      <c r="H10482" s="21" t="s">
        <v>2355</v>
      </c>
      <c r="I10482" s="25" t="s">
        <v>2416</v>
      </c>
      <c r="J10482" s="21" t="s">
        <v>13495</v>
      </c>
      <c r="K10482" s="21" t="s">
        <v>13496</v>
      </c>
    </row>
    <row r="10483" s="7" customFormat="1" customHeight="1" spans="1:11">
      <c r="A10483" s="23"/>
      <c r="B10483" s="22"/>
      <c r="C10483" s="23"/>
      <c r="D10483" s="21" t="s">
        <v>1403</v>
      </c>
      <c r="E10483" s="21" t="s">
        <v>1403</v>
      </c>
      <c r="F10483" s="21" t="s">
        <v>13497</v>
      </c>
      <c r="G10483" s="25" t="s">
        <v>2354</v>
      </c>
      <c r="H10483" s="21" t="s">
        <v>2499</v>
      </c>
      <c r="I10483" s="25" t="s">
        <v>4125</v>
      </c>
      <c r="J10483" s="21" t="s">
        <v>13497</v>
      </c>
      <c r="K10483" s="21" t="s">
        <v>13498</v>
      </c>
    </row>
    <row r="10484" s="7" customFormat="1" customHeight="1" spans="1:11">
      <c r="A10484" s="23"/>
      <c r="B10484" s="22"/>
      <c r="C10484" s="23"/>
      <c r="D10484" s="21" t="s">
        <v>1403</v>
      </c>
      <c r="E10484" s="21" t="s">
        <v>1403</v>
      </c>
      <c r="F10484" s="21" t="s">
        <v>13499</v>
      </c>
      <c r="G10484" s="25" t="s">
        <v>2341</v>
      </c>
      <c r="H10484" s="21" t="s">
        <v>2439</v>
      </c>
      <c r="I10484" s="25" t="s">
        <v>2416</v>
      </c>
      <c r="J10484" s="21" t="s">
        <v>13500</v>
      </c>
      <c r="K10484" s="21" t="s">
        <v>13501</v>
      </c>
    </row>
    <row r="10485" s="7" customFormat="1" customHeight="1" spans="1:11">
      <c r="A10485" s="23"/>
      <c r="B10485" s="22"/>
      <c r="C10485" s="23"/>
      <c r="D10485" s="21" t="s">
        <v>1403</v>
      </c>
      <c r="E10485" s="21" t="s">
        <v>1403</v>
      </c>
      <c r="F10485" s="21" t="s">
        <v>13502</v>
      </c>
      <c r="G10485" s="25" t="s">
        <v>2341</v>
      </c>
      <c r="H10485" s="21" t="s">
        <v>2355</v>
      </c>
      <c r="I10485" s="25" t="s">
        <v>2416</v>
      </c>
      <c r="J10485" s="21" t="s">
        <v>13503</v>
      </c>
      <c r="K10485" s="21" t="s">
        <v>13493</v>
      </c>
    </row>
    <row r="10486" s="7" customFormat="1" customHeight="1" spans="1:11">
      <c r="A10486" s="23"/>
      <c r="B10486" s="22"/>
      <c r="C10486" s="23"/>
      <c r="D10486" s="21" t="s">
        <v>1403</v>
      </c>
      <c r="E10486" s="21" t="s">
        <v>1403</v>
      </c>
      <c r="F10486" s="21" t="s">
        <v>13504</v>
      </c>
      <c r="G10486" s="25" t="s">
        <v>2354</v>
      </c>
      <c r="H10486" s="21" t="s">
        <v>2355</v>
      </c>
      <c r="I10486" s="25" t="s">
        <v>2516</v>
      </c>
      <c r="J10486" s="21" t="s">
        <v>13504</v>
      </c>
      <c r="K10486" s="21" t="s">
        <v>13505</v>
      </c>
    </row>
    <row r="10487" s="7" customFormat="1" customHeight="1" spans="1:11">
      <c r="A10487" s="23"/>
      <c r="B10487" s="22"/>
      <c r="C10487" s="23"/>
      <c r="D10487" s="21" t="s">
        <v>1403</v>
      </c>
      <c r="E10487" s="21" t="s">
        <v>1403</v>
      </c>
      <c r="F10487" s="21" t="s">
        <v>13506</v>
      </c>
      <c r="G10487" s="25" t="s">
        <v>2341</v>
      </c>
      <c r="H10487" s="21" t="s">
        <v>2515</v>
      </c>
      <c r="I10487" s="25" t="s">
        <v>11702</v>
      </c>
      <c r="J10487" s="21" t="s">
        <v>13507</v>
      </c>
      <c r="K10487" s="21" t="s">
        <v>13508</v>
      </c>
    </row>
    <row r="10488" s="7" customFormat="1" customHeight="1" spans="1:11">
      <c r="A10488" s="23"/>
      <c r="B10488" s="22"/>
      <c r="C10488" s="23"/>
      <c r="D10488" s="21" t="s">
        <v>2357</v>
      </c>
      <c r="E10488" s="21" t="s">
        <v>1403</v>
      </c>
      <c r="F10488" s="21" t="s">
        <v>1403</v>
      </c>
      <c r="G10488" s="25" t="s">
        <v>1403</v>
      </c>
      <c r="H10488" s="21" t="s">
        <v>1403</v>
      </c>
      <c r="I10488" s="25" t="s">
        <v>1403</v>
      </c>
      <c r="J10488" s="21" t="s">
        <v>1403</v>
      </c>
      <c r="K10488" s="21" t="s">
        <v>1403</v>
      </c>
    </row>
    <row r="10489" s="7" customFormat="1" customHeight="1" spans="1:11">
      <c r="A10489" s="23"/>
      <c r="B10489" s="22"/>
      <c r="C10489" s="23"/>
      <c r="D10489" s="21" t="s">
        <v>1403</v>
      </c>
      <c r="E10489" s="21" t="s">
        <v>2358</v>
      </c>
      <c r="F10489" s="21" t="s">
        <v>1403</v>
      </c>
      <c r="G10489" s="25" t="s">
        <v>1403</v>
      </c>
      <c r="H10489" s="21" t="s">
        <v>1403</v>
      </c>
      <c r="I10489" s="25" t="s">
        <v>1403</v>
      </c>
      <c r="J10489" s="21" t="s">
        <v>1403</v>
      </c>
      <c r="K10489" s="21" t="s">
        <v>1403</v>
      </c>
    </row>
    <row r="10490" s="7" customFormat="1" customHeight="1" spans="1:11">
      <c r="A10490" s="23"/>
      <c r="B10490" s="22"/>
      <c r="C10490" s="23"/>
      <c r="D10490" s="21" t="s">
        <v>1403</v>
      </c>
      <c r="E10490" s="21" t="s">
        <v>1403</v>
      </c>
      <c r="F10490" s="21" t="s">
        <v>13509</v>
      </c>
      <c r="G10490" s="25" t="s">
        <v>2354</v>
      </c>
      <c r="H10490" s="21" t="s">
        <v>2537</v>
      </c>
      <c r="I10490" s="25" t="s">
        <v>2384</v>
      </c>
      <c r="J10490" s="21" t="s">
        <v>13510</v>
      </c>
      <c r="K10490" s="21" t="s">
        <v>13511</v>
      </c>
    </row>
    <row r="10491" s="7" customFormat="1" customHeight="1" spans="1:11">
      <c r="A10491" s="23"/>
      <c r="B10491" s="22"/>
      <c r="C10491" s="23"/>
      <c r="D10491" s="21" t="s">
        <v>1403</v>
      </c>
      <c r="E10491" s="21" t="s">
        <v>1403</v>
      </c>
      <c r="F10491" s="21" t="s">
        <v>13512</v>
      </c>
      <c r="G10491" s="25" t="s">
        <v>2354</v>
      </c>
      <c r="H10491" s="21" t="s">
        <v>2452</v>
      </c>
      <c r="I10491" s="25" t="s">
        <v>2343</v>
      </c>
      <c r="J10491" s="21" t="s">
        <v>13513</v>
      </c>
      <c r="K10491" s="21" t="s">
        <v>13514</v>
      </c>
    </row>
    <row r="10492" s="7" customFormat="1" customHeight="1" spans="1:11">
      <c r="A10492" s="23"/>
      <c r="B10492" s="22"/>
      <c r="C10492" s="23"/>
      <c r="D10492" s="21" t="s">
        <v>1403</v>
      </c>
      <c r="E10492" s="21" t="s">
        <v>1403</v>
      </c>
      <c r="F10492" s="21" t="s">
        <v>13515</v>
      </c>
      <c r="G10492" s="25" t="s">
        <v>2354</v>
      </c>
      <c r="H10492" s="21" t="s">
        <v>3194</v>
      </c>
      <c r="I10492" s="25" t="s">
        <v>2516</v>
      </c>
      <c r="J10492" s="21" t="s">
        <v>13516</v>
      </c>
      <c r="K10492" s="21" t="s">
        <v>13517</v>
      </c>
    </row>
    <row r="10493" s="7" customFormat="1" customHeight="1" spans="1:11">
      <c r="A10493" s="23"/>
      <c r="B10493" s="22"/>
      <c r="C10493" s="23"/>
      <c r="D10493" s="21" t="s">
        <v>1403</v>
      </c>
      <c r="E10493" s="21" t="s">
        <v>2578</v>
      </c>
      <c r="F10493" s="21" t="s">
        <v>1403</v>
      </c>
      <c r="G10493" s="25" t="s">
        <v>1403</v>
      </c>
      <c r="H10493" s="21" t="s">
        <v>1403</v>
      </c>
      <c r="I10493" s="25" t="s">
        <v>1403</v>
      </c>
      <c r="J10493" s="21" t="s">
        <v>1403</v>
      </c>
      <c r="K10493" s="21" t="s">
        <v>1403</v>
      </c>
    </row>
    <row r="10494" s="7" customFormat="1" customHeight="1" spans="1:11">
      <c r="A10494" s="23"/>
      <c r="B10494" s="22"/>
      <c r="C10494" s="23"/>
      <c r="D10494" s="21" t="s">
        <v>1403</v>
      </c>
      <c r="E10494" s="21" t="s">
        <v>1403</v>
      </c>
      <c r="F10494" s="21" t="s">
        <v>13518</v>
      </c>
      <c r="G10494" s="25" t="s">
        <v>2354</v>
      </c>
      <c r="H10494" s="21" t="s">
        <v>13519</v>
      </c>
      <c r="I10494" s="25" t="s">
        <v>11702</v>
      </c>
      <c r="J10494" s="21" t="s">
        <v>13520</v>
      </c>
      <c r="K10494" s="21" t="s">
        <v>13521</v>
      </c>
    </row>
    <row r="10495" s="7" customFormat="1" customHeight="1" spans="1:11">
      <c r="A10495" s="23"/>
      <c r="B10495" s="22"/>
      <c r="C10495" s="23"/>
      <c r="D10495" s="21" t="s">
        <v>1403</v>
      </c>
      <c r="E10495" s="21" t="s">
        <v>1403</v>
      </c>
      <c r="F10495" s="21" t="s">
        <v>13522</v>
      </c>
      <c r="G10495" s="25" t="s">
        <v>2354</v>
      </c>
      <c r="H10495" s="21" t="s">
        <v>2355</v>
      </c>
      <c r="I10495" s="25" t="s">
        <v>2416</v>
      </c>
      <c r="J10495" s="21" t="s">
        <v>13523</v>
      </c>
      <c r="K10495" s="21" t="s">
        <v>13524</v>
      </c>
    </row>
    <row r="10496" s="7" customFormat="1" customHeight="1" spans="1:11">
      <c r="A10496" s="23"/>
      <c r="B10496" s="22"/>
      <c r="C10496" s="23"/>
      <c r="D10496" s="21" t="s">
        <v>2373</v>
      </c>
      <c r="E10496" s="21" t="s">
        <v>1403</v>
      </c>
      <c r="F10496" s="21" t="s">
        <v>1403</v>
      </c>
      <c r="G10496" s="25" t="s">
        <v>1403</v>
      </c>
      <c r="H10496" s="21" t="s">
        <v>1403</v>
      </c>
      <c r="I10496" s="25" t="s">
        <v>1403</v>
      </c>
      <c r="J10496" s="21" t="s">
        <v>1403</v>
      </c>
      <c r="K10496" s="21" t="s">
        <v>1403</v>
      </c>
    </row>
    <row r="10497" s="7" customFormat="1" customHeight="1" spans="1:11">
      <c r="A10497" s="23"/>
      <c r="B10497" s="22"/>
      <c r="C10497" s="23"/>
      <c r="D10497" s="21" t="s">
        <v>1403</v>
      </c>
      <c r="E10497" s="21" t="s">
        <v>2374</v>
      </c>
      <c r="F10497" s="21" t="s">
        <v>1403</v>
      </c>
      <c r="G10497" s="25" t="s">
        <v>1403</v>
      </c>
      <c r="H10497" s="21" t="s">
        <v>1403</v>
      </c>
      <c r="I10497" s="25" t="s">
        <v>1403</v>
      </c>
      <c r="J10497" s="21" t="s">
        <v>1403</v>
      </c>
      <c r="K10497" s="21" t="s">
        <v>1403</v>
      </c>
    </row>
    <row r="10498" s="7" customFormat="1" customHeight="1" spans="1:11">
      <c r="A10498" s="23"/>
      <c r="B10498" s="22"/>
      <c r="C10498" s="23"/>
      <c r="D10498" s="21" t="s">
        <v>1403</v>
      </c>
      <c r="E10498" s="21" t="s">
        <v>1403</v>
      </c>
      <c r="F10498" s="21" t="s">
        <v>13525</v>
      </c>
      <c r="G10498" s="25" t="s">
        <v>2354</v>
      </c>
      <c r="H10498" s="21" t="s">
        <v>2394</v>
      </c>
      <c r="I10498" s="25" t="s">
        <v>2343</v>
      </c>
      <c r="J10498" s="21" t="s">
        <v>13526</v>
      </c>
      <c r="K10498" s="21" t="s">
        <v>2397</v>
      </c>
    </row>
    <row r="10499" s="7" customFormat="1" customHeight="1" spans="1:11">
      <c r="A10499" s="21" t="s">
        <v>3295</v>
      </c>
      <c r="B10499" s="24" t="s">
        <v>13527</v>
      </c>
      <c r="C10499" s="21" t="s">
        <v>13528</v>
      </c>
      <c r="D10499" s="23"/>
      <c r="E10499" s="23"/>
      <c r="F10499" s="23"/>
      <c r="G10499" s="22"/>
      <c r="H10499" s="23"/>
      <c r="I10499" s="22"/>
      <c r="J10499" s="23"/>
      <c r="K10499" s="23"/>
    </row>
    <row r="10500" s="7" customFormat="1" customHeight="1" spans="1:11">
      <c r="A10500" s="23"/>
      <c r="B10500" s="22"/>
      <c r="C10500" s="23"/>
      <c r="D10500" s="21" t="s">
        <v>2338</v>
      </c>
      <c r="E10500" s="21" t="s">
        <v>1403</v>
      </c>
      <c r="F10500" s="21" t="s">
        <v>1403</v>
      </c>
      <c r="G10500" s="25" t="s">
        <v>1403</v>
      </c>
      <c r="H10500" s="21" t="s">
        <v>1403</v>
      </c>
      <c r="I10500" s="25" t="s">
        <v>1403</v>
      </c>
      <c r="J10500" s="21" t="s">
        <v>1403</v>
      </c>
      <c r="K10500" s="21" t="s">
        <v>1403</v>
      </c>
    </row>
    <row r="10501" s="7" customFormat="1" customHeight="1" spans="1:11">
      <c r="A10501" s="23"/>
      <c r="B10501" s="22"/>
      <c r="C10501" s="23"/>
      <c r="D10501" s="21" t="s">
        <v>1403</v>
      </c>
      <c r="E10501" s="21" t="s">
        <v>2339</v>
      </c>
      <c r="F10501" s="21" t="s">
        <v>1403</v>
      </c>
      <c r="G10501" s="25" t="s">
        <v>1403</v>
      </c>
      <c r="H10501" s="21" t="s">
        <v>1403</v>
      </c>
      <c r="I10501" s="25" t="s">
        <v>1403</v>
      </c>
      <c r="J10501" s="21" t="s">
        <v>1403</v>
      </c>
      <c r="K10501" s="21" t="s">
        <v>1403</v>
      </c>
    </row>
    <row r="10502" s="7" customFormat="1" customHeight="1" spans="1:11">
      <c r="A10502" s="23"/>
      <c r="B10502" s="22"/>
      <c r="C10502" s="23"/>
      <c r="D10502" s="21" t="s">
        <v>1403</v>
      </c>
      <c r="E10502" s="21" t="s">
        <v>1403</v>
      </c>
      <c r="F10502" s="21" t="s">
        <v>3074</v>
      </c>
      <c r="G10502" s="25" t="s">
        <v>2341</v>
      </c>
      <c r="H10502" s="21" t="s">
        <v>2753</v>
      </c>
      <c r="I10502" s="25" t="s">
        <v>3075</v>
      </c>
      <c r="J10502" s="21" t="s">
        <v>3076</v>
      </c>
      <c r="K10502" s="21" t="s">
        <v>13529</v>
      </c>
    </row>
    <row r="10503" s="7" customFormat="1" customHeight="1" spans="1:11">
      <c r="A10503" s="23"/>
      <c r="B10503" s="22"/>
      <c r="C10503" s="23"/>
      <c r="D10503" s="21" t="s">
        <v>2357</v>
      </c>
      <c r="E10503" s="21" t="s">
        <v>1403</v>
      </c>
      <c r="F10503" s="21" t="s">
        <v>1403</v>
      </c>
      <c r="G10503" s="25" t="s">
        <v>1403</v>
      </c>
      <c r="H10503" s="21" t="s">
        <v>1403</v>
      </c>
      <c r="I10503" s="25" t="s">
        <v>1403</v>
      </c>
      <c r="J10503" s="21" t="s">
        <v>1403</v>
      </c>
      <c r="K10503" s="21" t="s">
        <v>1403</v>
      </c>
    </row>
    <row r="10504" s="7" customFormat="1" customHeight="1" spans="1:11">
      <c r="A10504" s="23"/>
      <c r="B10504" s="22"/>
      <c r="C10504" s="23"/>
      <c r="D10504" s="21" t="s">
        <v>1403</v>
      </c>
      <c r="E10504" s="21" t="s">
        <v>2358</v>
      </c>
      <c r="F10504" s="21" t="s">
        <v>1403</v>
      </c>
      <c r="G10504" s="25" t="s">
        <v>1403</v>
      </c>
      <c r="H10504" s="21" t="s">
        <v>1403</v>
      </c>
      <c r="I10504" s="25" t="s">
        <v>1403</v>
      </c>
      <c r="J10504" s="21" t="s">
        <v>1403</v>
      </c>
      <c r="K10504" s="21" t="s">
        <v>1403</v>
      </c>
    </row>
    <row r="10505" s="7" customFormat="1" customHeight="1" spans="1:11">
      <c r="A10505" s="23"/>
      <c r="B10505" s="22"/>
      <c r="C10505" s="23"/>
      <c r="D10505" s="21" t="s">
        <v>1403</v>
      </c>
      <c r="E10505" s="21" t="s">
        <v>1403</v>
      </c>
      <c r="F10505" s="21" t="s">
        <v>2590</v>
      </c>
      <c r="G10505" s="25" t="s">
        <v>2341</v>
      </c>
      <c r="H10505" s="21" t="s">
        <v>2591</v>
      </c>
      <c r="I10505" s="25" t="s">
        <v>1403</v>
      </c>
      <c r="J10505" s="21" t="s">
        <v>3873</v>
      </c>
      <c r="K10505" s="21" t="s">
        <v>13529</v>
      </c>
    </row>
    <row r="10506" s="7" customFormat="1" customHeight="1" spans="1:11">
      <c r="A10506" s="23"/>
      <c r="B10506" s="22"/>
      <c r="C10506" s="23"/>
      <c r="D10506" s="21" t="s">
        <v>2373</v>
      </c>
      <c r="E10506" s="21" t="s">
        <v>1403</v>
      </c>
      <c r="F10506" s="21" t="s">
        <v>1403</v>
      </c>
      <c r="G10506" s="25" t="s">
        <v>1403</v>
      </c>
      <c r="H10506" s="21" t="s">
        <v>1403</v>
      </c>
      <c r="I10506" s="25" t="s">
        <v>1403</v>
      </c>
      <c r="J10506" s="21" t="s">
        <v>1403</v>
      </c>
      <c r="K10506" s="21" t="s">
        <v>1403</v>
      </c>
    </row>
    <row r="10507" s="7" customFormat="1" customHeight="1" spans="1:11">
      <c r="A10507" s="23"/>
      <c r="B10507" s="22"/>
      <c r="C10507" s="23"/>
      <c r="D10507" s="21" t="s">
        <v>1403</v>
      </c>
      <c r="E10507" s="21" t="s">
        <v>2374</v>
      </c>
      <c r="F10507" s="21" t="s">
        <v>1403</v>
      </c>
      <c r="G10507" s="25" t="s">
        <v>1403</v>
      </c>
      <c r="H10507" s="21" t="s">
        <v>1403</v>
      </c>
      <c r="I10507" s="25" t="s">
        <v>1403</v>
      </c>
      <c r="J10507" s="21" t="s">
        <v>1403</v>
      </c>
      <c r="K10507" s="21" t="s">
        <v>1403</v>
      </c>
    </row>
    <row r="10508" s="7" customFormat="1" customHeight="1" spans="1:11">
      <c r="A10508" s="23"/>
      <c r="B10508" s="22"/>
      <c r="C10508" s="23"/>
      <c r="D10508" s="21" t="s">
        <v>1403</v>
      </c>
      <c r="E10508" s="21" t="s">
        <v>1403</v>
      </c>
      <c r="F10508" s="21" t="s">
        <v>2984</v>
      </c>
      <c r="G10508" s="25" t="s">
        <v>2341</v>
      </c>
      <c r="H10508" s="21" t="s">
        <v>2394</v>
      </c>
      <c r="I10508" s="25" t="s">
        <v>2343</v>
      </c>
      <c r="J10508" s="21" t="s">
        <v>3082</v>
      </c>
      <c r="K10508" s="21" t="s">
        <v>13529</v>
      </c>
    </row>
    <row r="10509" s="7" customFormat="1" customHeight="1" spans="1:11">
      <c r="A10509" s="21" t="s">
        <v>6120</v>
      </c>
      <c r="B10509" s="24" t="s">
        <v>13530</v>
      </c>
      <c r="C10509" s="21" t="s">
        <v>2614</v>
      </c>
      <c r="D10509" s="23"/>
      <c r="E10509" s="23"/>
      <c r="F10509" s="23"/>
      <c r="G10509" s="22"/>
      <c r="H10509" s="23"/>
      <c r="I10509" s="22"/>
      <c r="J10509" s="23"/>
      <c r="K10509" s="23"/>
    </row>
    <row r="10510" s="7" customFormat="1" customHeight="1" spans="1:11">
      <c r="A10510" s="23"/>
      <c r="B10510" s="22"/>
      <c r="C10510" s="23"/>
      <c r="D10510" s="21" t="s">
        <v>2338</v>
      </c>
      <c r="E10510" s="21" t="s">
        <v>1403</v>
      </c>
      <c r="F10510" s="21" t="s">
        <v>1403</v>
      </c>
      <c r="G10510" s="25" t="s">
        <v>1403</v>
      </c>
      <c r="H10510" s="21" t="s">
        <v>1403</v>
      </c>
      <c r="I10510" s="25" t="s">
        <v>1403</v>
      </c>
      <c r="J10510" s="21" t="s">
        <v>1403</v>
      </c>
      <c r="K10510" s="21" t="s">
        <v>1403</v>
      </c>
    </row>
    <row r="10511" s="7" customFormat="1" customHeight="1" spans="1:11">
      <c r="A10511" s="23"/>
      <c r="B10511" s="22"/>
      <c r="C10511" s="23"/>
      <c r="D10511" s="21" t="s">
        <v>1403</v>
      </c>
      <c r="E10511" s="21" t="s">
        <v>2339</v>
      </c>
      <c r="F10511" s="21" t="s">
        <v>1403</v>
      </c>
      <c r="G10511" s="25" t="s">
        <v>1403</v>
      </c>
      <c r="H10511" s="21" t="s">
        <v>1403</v>
      </c>
      <c r="I10511" s="25" t="s">
        <v>1403</v>
      </c>
      <c r="J10511" s="21" t="s">
        <v>1403</v>
      </c>
      <c r="K10511" s="21" t="s">
        <v>1403</v>
      </c>
    </row>
    <row r="10512" s="7" customFormat="1" customHeight="1" spans="1:11">
      <c r="A10512" s="23"/>
      <c r="B10512" s="22"/>
      <c r="C10512" s="23"/>
      <c r="D10512" s="21" t="s">
        <v>1403</v>
      </c>
      <c r="E10512" s="21" t="s">
        <v>1403</v>
      </c>
      <c r="F10512" s="21" t="s">
        <v>13531</v>
      </c>
      <c r="G10512" s="25" t="s">
        <v>2354</v>
      </c>
      <c r="H10512" s="21" t="s">
        <v>2367</v>
      </c>
      <c r="I10512" s="25" t="s">
        <v>3075</v>
      </c>
      <c r="J10512" s="21" t="s">
        <v>3076</v>
      </c>
      <c r="K10512" s="21" t="s">
        <v>13532</v>
      </c>
    </row>
    <row r="10513" s="7" customFormat="1" customHeight="1" spans="1:11">
      <c r="A10513" s="23"/>
      <c r="B10513" s="22"/>
      <c r="C10513" s="23"/>
      <c r="D10513" s="21" t="s">
        <v>1403</v>
      </c>
      <c r="E10513" s="21" t="s">
        <v>2389</v>
      </c>
      <c r="F10513" s="21" t="s">
        <v>1403</v>
      </c>
      <c r="G10513" s="25" t="s">
        <v>1403</v>
      </c>
      <c r="H10513" s="21" t="s">
        <v>1403</v>
      </c>
      <c r="I10513" s="25" t="s">
        <v>1403</v>
      </c>
      <c r="J10513" s="21" t="s">
        <v>1403</v>
      </c>
      <c r="K10513" s="21" t="s">
        <v>1403</v>
      </c>
    </row>
    <row r="10514" s="7" customFormat="1" customHeight="1" spans="1:11">
      <c r="A10514" s="23"/>
      <c r="B10514" s="22"/>
      <c r="C10514" s="23"/>
      <c r="D10514" s="21" t="s">
        <v>1403</v>
      </c>
      <c r="E10514" s="21" t="s">
        <v>1403</v>
      </c>
      <c r="F10514" s="21" t="s">
        <v>2404</v>
      </c>
      <c r="G10514" s="25" t="s">
        <v>2341</v>
      </c>
      <c r="H10514" s="21" t="s">
        <v>2342</v>
      </c>
      <c r="I10514" s="25" t="s">
        <v>2343</v>
      </c>
      <c r="J10514" s="21" t="s">
        <v>3078</v>
      </c>
      <c r="K10514" s="21" t="s">
        <v>13532</v>
      </c>
    </row>
    <row r="10515" s="7" customFormat="1" customHeight="1" spans="1:11">
      <c r="A10515" s="23"/>
      <c r="B10515" s="22"/>
      <c r="C10515" s="23"/>
      <c r="D10515" s="21" t="s">
        <v>2357</v>
      </c>
      <c r="E10515" s="21" t="s">
        <v>1403</v>
      </c>
      <c r="F10515" s="21" t="s">
        <v>1403</v>
      </c>
      <c r="G10515" s="25" t="s">
        <v>1403</v>
      </c>
      <c r="H10515" s="21" t="s">
        <v>1403</v>
      </c>
      <c r="I10515" s="25" t="s">
        <v>1403</v>
      </c>
      <c r="J10515" s="21" t="s">
        <v>1403</v>
      </c>
      <c r="K10515" s="21" t="s">
        <v>1403</v>
      </c>
    </row>
    <row r="10516" s="7" customFormat="1" customHeight="1" spans="1:11">
      <c r="A10516" s="23"/>
      <c r="B10516" s="22"/>
      <c r="C10516" s="23"/>
      <c r="D10516" s="21" t="s">
        <v>1403</v>
      </c>
      <c r="E10516" s="21" t="s">
        <v>2358</v>
      </c>
      <c r="F10516" s="21" t="s">
        <v>1403</v>
      </c>
      <c r="G10516" s="25" t="s">
        <v>1403</v>
      </c>
      <c r="H10516" s="21" t="s">
        <v>1403</v>
      </c>
      <c r="I10516" s="25" t="s">
        <v>1403</v>
      </c>
      <c r="J10516" s="21" t="s">
        <v>1403</v>
      </c>
      <c r="K10516" s="21" t="s">
        <v>1403</v>
      </c>
    </row>
    <row r="10517" s="7" customFormat="1" customHeight="1" spans="1:11">
      <c r="A10517" s="23"/>
      <c r="B10517" s="22"/>
      <c r="C10517" s="23"/>
      <c r="D10517" s="21" t="s">
        <v>1403</v>
      </c>
      <c r="E10517" s="21" t="s">
        <v>1403</v>
      </c>
      <c r="F10517" s="21" t="s">
        <v>2590</v>
      </c>
      <c r="G10517" s="25" t="s">
        <v>2341</v>
      </c>
      <c r="H10517" s="21" t="s">
        <v>2591</v>
      </c>
      <c r="I10517" s="25" t="s">
        <v>1403</v>
      </c>
      <c r="J10517" s="21" t="s">
        <v>13533</v>
      </c>
      <c r="K10517" s="21" t="s">
        <v>2624</v>
      </c>
    </row>
    <row r="10518" s="7" customFormat="1" customHeight="1" spans="1:11">
      <c r="A10518" s="23"/>
      <c r="B10518" s="22"/>
      <c r="C10518" s="23"/>
      <c r="D10518" s="21" t="s">
        <v>2373</v>
      </c>
      <c r="E10518" s="21" t="s">
        <v>1403</v>
      </c>
      <c r="F10518" s="21" t="s">
        <v>1403</v>
      </c>
      <c r="G10518" s="25" t="s">
        <v>1403</v>
      </c>
      <c r="H10518" s="21" t="s">
        <v>1403</v>
      </c>
      <c r="I10518" s="25" t="s">
        <v>1403</v>
      </c>
      <c r="J10518" s="21" t="s">
        <v>1403</v>
      </c>
      <c r="K10518" s="21" t="s">
        <v>1403</v>
      </c>
    </row>
    <row r="10519" s="7" customFormat="1" customHeight="1" spans="1:11">
      <c r="A10519" s="23"/>
      <c r="B10519" s="22"/>
      <c r="C10519" s="23"/>
      <c r="D10519" s="21" t="s">
        <v>1403</v>
      </c>
      <c r="E10519" s="21" t="s">
        <v>2374</v>
      </c>
      <c r="F10519" s="21" t="s">
        <v>1403</v>
      </c>
      <c r="G10519" s="25" t="s">
        <v>1403</v>
      </c>
      <c r="H10519" s="21" t="s">
        <v>1403</v>
      </c>
      <c r="I10519" s="25" t="s">
        <v>1403</v>
      </c>
      <c r="J10519" s="21" t="s">
        <v>1403</v>
      </c>
      <c r="K10519" s="21" t="s">
        <v>1403</v>
      </c>
    </row>
    <row r="10520" s="7" customFormat="1" customHeight="1" spans="1:11">
      <c r="A10520" s="23"/>
      <c r="B10520" s="22"/>
      <c r="C10520" s="23"/>
      <c r="D10520" s="21" t="s">
        <v>1403</v>
      </c>
      <c r="E10520" s="21" t="s">
        <v>1403</v>
      </c>
      <c r="F10520" s="21" t="s">
        <v>2984</v>
      </c>
      <c r="G10520" s="25" t="s">
        <v>2341</v>
      </c>
      <c r="H10520" s="21" t="s">
        <v>2394</v>
      </c>
      <c r="I10520" s="25" t="s">
        <v>2343</v>
      </c>
      <c r="J10520" s="21" t="s">
        <v>3082</v>
      </c>
      <c r="K10520" s="21" t="s">
        <v>13532</v>
      </c>
    </row>
    <row r="10521" s="7" customFormat="1" customHeight="1" spans="1:11">
      <c r="A10521" s="21" t="s">
        <v>13534</v>
      </c>
      <c r="B10521" s="22"/>
      <c r="C10521" s="23"/>
      <c r="D10521" s="23"/>
      <c r="E10521" s="23"/>
      <c r="F10521" s="23"/>
      <c r="G10521" s="22"/>
      <c r="H10521" s="23"/>
      <c r="I10521" s="22"/>
      <c r="J10521" s="23"/>
      <c r="K10521" s="23"/>
    </row>
    <row r="10522" s="7" customFormat="1" customHeight="1" spans="1:11">
      <c r="A10522" s="21" t="s">
        <v>13535</v>
      </c>
      <c r="B10522" s="22"/>
      <c r="C10522" s="23"/>
      <c r="D10522" s="23"/>
      <c r="E10522" s="23"/>
      <c r="F10522" s="23"/>
      <c r="G10522" s="22"/>
      <c r="H10522" s="23"/>
      <c r="I10522" s="22"/>
      <c r="J10522" s="23"/>
      <c r="K10522" s="23"/>
    </row>
    <row r="10523" s="7" customFormat="1" customHeight="1" spans="1:11">
      <c r="A10523" s="21" t="s">
        <v>13536</v>
      </c>
      <c r="B10523" s="24" t="s">
        <v>13537</v>
      </c>
      <c r="C10523" s="21" t="s">
        <v>13538</v>
      </c>
      <c r="D10523" s="23"/>
      <c r="E10523" s="23"/>
      <c r="F10523" s="23"/>
      <c r="G10523" s="22"/>
      <c r="H10523" s="23"/>
      <c r="I10523" s="22"/>
      <c r="J10523" s="23"/>
      <c r="K10523" s="23"/>
    </row>
    <row r="10524" s="7" customFormat="1" customHeight="1" spans="1:11">
      <c r="A10524" s="23"/>
      <c r="B10524" s="22"/>
      <c r="C10524" s="23"/>
      <c r="D10524" s="21" t="s">
        <v>2338</v>
      </c>
      <c r="E10524" s="21" t="s">
        <v>1403</v>
      </c>
      <c r="F10524" s="21" t="s">
        <v>1403</v>
      </c>
      <c r="G10524" s="25" t="s">
        <v>1403</v>
      </c>
      <c r="H10524" s="21" t="s">
        <v>1403</v>
      </c>
      <c r="I10524" s="25" t="s">
        <v>1403</v>
      </c>
      <c r="J10524" s="21" t="s">
        <v>1403</v>
      </c>
      <c r="K10524" s="21" t="s">
        <v>1403</v>
      </c>
    </row>
    <row r="10525" s="7" customFormat="1" customHeight="1" spans="1:11">
      <c r="A10525" s="23"/>
      <c r="B10525" s="22"/>
      <c r="C10525" s="23"/>
      <c r="D10525" s="21" t="s">
        <v>1403</v>
      </c>
      <c r="E10525" s="21" t="s">
        <v>2339</v>
      </c>
      <c r="F10525" s="21" t="s">
        <v>1403</v>
      </c>
      <c r="G10525" s="25" t="s">
        <v>1403</v>
      </c>
      <c r="H10525" s="21" t="s">
        <v>1403</v>
      </c>
      <c r="I10525" s="25" t="s">
        <v>1403</v>
      </c>
      <c r="J10525" s="21" t="s">
        <v>1403</v>
      </c>
      <c r="K10525" s="21" t="s">
        <v>1403</v>
      </c>
    </row>
    <row r="10526" s="7" customFormat="1" customHeight="1" spans="1:11">
      <c r="A10526" s="23"/>
      <c r="B10526" s="22"/>
      <c r="C10526" s="23"/>
      <c r="D10526" s="21" t="s">
        <v>1403</v>
      </c>
      <c r="E10526" s="21" t="s">
        <v>1403</v>
      </c>
      <c r="F10526" s="21" t="s">
        <v>13539</v>
      </c>
      <c r="G10526" s="25" t="s">
        <v>2341</v>
      </c>
      <c r="H10526" s="21" t="s">
        <v>13540</v>
      </c>
      <c r="I10526" s="25" t="s">
        <v>13541</v>
      </c>
      <c r="J10526" s="21" t="s">
        <v>13542</v>
      </c>
      <c r="K10526" s="21" t="s">
        <v>2624</v>
      </c>
    </row>
    <row r="10527" s="7" customFormat="1" customHeight="1" spans="1:11">
      <c r="A10527" s="23"/>
      <c r="B10527" s="22"/>
      <c r="C10527" s="23"/>
      <c r="D10527" s="21" t="s">
        <v>1403</v>
      </c>
      <c r="E10527" s="21" t="s">
        <v>1403</v>
      </c>
      <c r="F10527" s="21" t="s">
        <v>13543</v>
      </c>
      <c r="G10527" s="25" t="s">
        <v>2354</v>
      </c>
      <c r="H10527" s="21" t="s">
        <v>13544</v>
      </c>
      <c r="I10527" s="25" t="s">
        <v>13541</v>
      </c>
      <c r="J10527" s="21" t="s">
        <v>13545</v>
      </c>
      <c r="K10527" s="21" t="s">
        <v>2624</v>
      </c>
    </row>
    <row r="10528" s="7" customFormat="1" customHeight="1" spans="1:11">
      <c r="A10528" s="23"/>
      <c r="B10528" s="22"/>
      <c r="C10528" s="23"/>
      <c r="D10528" s="21" t="s">
        <v>1403</v>
      </c>
      <c r="E10528" s="21" t="s">
        <v>1403</v>
      </c>
      <c r="F10528" s="21" t="s">
        <v>13546</v>
      </c>
      <c r="G10528" s="25" t="s">
        <v>2354</v>
      </c>
      <c r="H10528" s="21" t="s">
        <v>2866</v>
      </c>
      <c r="I10528" s="25" t="s">
        <v>2516</v>
      </c>
      <c r="J10528" s="21" t="s">
        <v>13547</v>
      </c>
      <c r="K10528" s="21" t="s">
        <v>2624</v>
      </c>
    </row>
    <row r="10529" s="7" customFormat="1" customHeight="1" spans="1:11">
      <c r="A10529" s="23"/>
      <c r="B10529" s="22"/>
      <c r="C10529" s="23"/>
      <c r="D10529" s="21" t="s">
        <v>1403</v>
      </c>
      <c r="E10529" s="21" t="s">
        <v>2389</v>
      </c>
      <c r="F10529" s="21" t="s">
        <v>1403</v>
      </c>
      <c r="G10529" s="25" t="s">
        <v>1403</v>
      </c>
      <c r="H10529" s="21" t="s">
        <v>1403</v>
      </c>
      <c r="I10529" s="25" t="s">
        <v>1403</v>
      </c>
      <c r="J10529" s="21" t="s">
        <v>1403</v>
      </c>
      <c r="K10529" s="21" t="s">
        <v>1403</v>
      </c>
    </row>
    <row r="10530" s="7" customFormat="1" customHeight="1" spans="1:11">
      <c r="A10530" s="23"/>
      <c r="B10530" s="22"/>
      <c r="C10530" s="23"/>
      <c r="D10530" s="21" t="s">
        <v>1403</v>
      </c>
      <c r="E10530" s="21" t="s">
        <v>1403</v>
      </c>
      <c r="F10530" s="21" t="s">
        <v>13548</v>
      </c>
      <c r="G10530" s="25" t="s">
        <v>2341</v>
      </c>
      <c r="H10530" s="21" t="s">
        <v>2342</v>
      </c>
      <c r="I10530" s="25" t="s">
        <v>2343</v>
      </c>
      <c r="J10530" s="21" t="s">
        <v>13549</v>
      </c>
      <c r="K10530" s="21" t="s">
        <v>13550</v>
      </c>
    </row>
    <row r="10531" s="7" customFormat="1" customHeight="1" spans="1:11">
      <c r="A10531" s="23"/>
      <c r="B10531" s="22"/>
      <c r="C10531" s="23"/>
      <c r="D10531" s="21" t="s">
        <v>2357</v>
      </c>
      <c r="E10531" s="21" t="s">
        <v>1403</v>
      </c>
      <c r="F10531" s="21" t="s">
        <v>1403</v>
      </c>
      <c r="G10531" s="25" t="s">
        <v>1403</v>
      </c>
      <c r="H10531" s="21" t="s">
        <v>1403</v>
      </c>
      <c r="I10531" s="25" t="s">
        <v>1403</v>
      </c>
      <c r="J10531" s="21" t="s">
        <v>1403</v>
      </c>
      <c r="K10531" s="21" t="s">
        <v>1403</v>
      </c>
    </row>
    <row r="10532" s="7" customFormat="1" customHeight="1" spans="1:11">
      <c r="A10532" s="23"/>
      <c r="B10532" s="22"/>
      <c r="C10532" s="23"/>
      <c r="D10532" s="21" t="s">
        <v>1403</v>
      </c>
      <c r="E10532" s="21" t="s">
        <v>2358</v>
      </c>
      <c r="F10532" s="21" t="s">
        <v>1403</v>
      </c>
      <c r="G10532" s="25" t="s">
        <v>1403</v>
      </c>
      <c r="H10532" s="21" t="s">
        <v>1403</v>
      </c>
      <c r="I10532" s="25" t="s">
        <v>1403</v>
      </c>
      <c r="J10532" s="21" t="s">
        <v>1403</v>
      </c>
      <c r="K10532" s="21" t="s">
        <v>1403</v>
      </c>
    </row>
    <row r="10533" s="7" customFormat="1" customHeight="1" spans="1:11">
      <c r="A10533" s="23"/>
      <c r="B10533" s="22"/>
      <c r="C10533" s="23"/>
      <c r="D10533" s="21" t="s">
        <v>1403</v>
      </c>
      <c r="E10533" s="21" t="s">
        <v>1403</v>
      </c>
      <c r="F10533" s="21" t="s">
        <v>13551</v>
      </c>
      <c r="G10533" s="25" t="s">
        <v>2341</v>
      </c>
      <c r="H10533" s="21" t="s">
        <v>13552</v>
      </c>
      <c r="I10533" s="25" t="s">
        <v>2947</v>
      </c>
      <c r="J10533" s="21" t="s">
        <v>13553</v>
      </c>
      <c r="K10533" s="21" t="s">
        <v>13554</v>
      </c>
    </row>
    <row r="10534" s="7" customFormat="1" customHeight="1" spans="1:11">
      <c r="A10534" s="23"/>
      <c r="B10534" s="22"/>
      <c r="C10534" s="23"/>
      <c r="D10534" s="21" t="s">
        <v>2373</v>
      </c>
      <c r="E10534" s="21" t="s">
        <v>1403</v>
      </c>
      <c r="F10534" s="21" t="s">
        <v>1403</v>
      </c>
      <c r="G10534" s="25" t="s">
        <v>1403</v>
      </c>
      <c r="H10534" s="21" t="s">
        <v>1403</v>
      </c>
      <c r="I10534" s="25" t="s">
        <v>1403</v>
      </c>
      <c r="J10534" s="21" t="s">
        <v>1403</v>
      </c>
      <c r="K10534" s="21" t="s">
        <v>1403</v>
      </c>
    </row>
    <row r="10535" s="7" customFormat="1" customHeight="1" spans="1:11">
      <c r="A10535" s="23"/>
      <c r="B10535" s="22"/>
      <c r="C10535" s="23"/>
      <c r="D10535" s="21" t="s">
        <v>1403</v>
      </c>
      <c r="E10535" s="21" t="s">
        <v>2374</v>
      </c>
      <c r="F10535" s="21" t="s">
        <v>1403</v>
      </c>
      <c r="G10535" s="25" t="s">
        <v>1403</v>
      </c>
      <c r="H10535" s="21" t="s">
        <v>1403</v>
      </c>
      <c r="I10535" s="25" t="s">
        <v>1403</v>
      </c>
      <c r="J10535" s="21" t="s">
        <v>1403</v>
      </c>
      <c r="K10535" s="21" t="s">
        <v>1403</v>
      </c>
    </row>
    <row r="10536" s="7" customFormat="1" customHeight="1" spans="1:11">
      <c r="A10536" s="23"/>
      <c r="B10536" s="22"/>
      <c r="C10536" s="23"/>
      <c r="D10536" s="21" t="s">
        <v>1403</v>
      </c>
      <c r="E10536" s="21" t="s">
        <v>1403</v>
      </c>
      <c r="F10536" s="21" t="s">
        <v>2755</v>
      </c>
      <c r="G10536" s="25" t="s">
        <v>2354</v>
      </c>
      <c r="H10536" s="21" t="s">
        <v>2394</v>
      </c>
      <c r="I10536" s="25" t="s">
        <v>2343</v>
      </c>
      <c r="J10536" s="21" t="s">
        <v>13555</v>
      </c>
      <c r="K10536" s="21" t="s">
        <v>2626</v>
      </c>
    </row>
    <row r="10537" s="7" customFormat="1" customHeight="1" spans="1:11">
      <c r="A10537" s="23"/>
      <c r="B10537" s="22"/>
      <c r="C10537" s="23"/>
      <c r="D10537" s="21" t="s">
        <v>1403</v>
      </c>
      <c r="E10537" s="21" t="s">
        <v>1403</v>
      </c>
      <c r="F10537" s="21" t="s">
        <v>13556</v>
      </c>
      <c r="G10537" s="25" t="s">
        <v>2354</v>
      </c>
      <c r="H10537" s="21" t="s">
        <v>2394</v>
      </c>
      <c r="I10537" s="25" t="s">
        <v>2343</v>
      </c>
      <c r="J10537" s="21" t="s">
        <v>5537</v>
      </c>
      <c r="K10537" s="21" t="s">
        <v>2626</v>
      </c>
    </row>
    <row r="10538" s="7" customFormat="1" customHeight="1" spans="1:11">
      <c r="A10538" s="21" t="s">
        <v>13557</v>
      </c>
      <c r="B10538" s="24" t="s">
        <v>13558</v>
      </c>
      <c r="C10538" s="21" t="s">
        <v>13559</v>
      </c>
      <c r="D10538" s="23"/>
      <c r="E10538" s="23"/>
      <c r="F10538" s="23"/>
      <c r="G10538" s="22"/>
      <c r="H10538" s="23"/>
      <c r="I10538" s="22"/>
      <c r="J10538" s="23"/>
      <c r="K10538" s="23"/>
    </row>
    <row r="10539" s="7" customFormat="1" customHeight="1" spans="1:11">
      <c r="A10539" s="23"/>
      <c r="B10539" s="22"/>
      <c r="C10539" s="23"/>
      <c r="D10539" s="21" t="s">
        <v>2338</v>
      </c>
      <c r="E10539" s="21" t="s">
        <v>1403</v>
      </c>
      <c r="F10539" s="21" t="s">
        <v>1403</v>
      </c>
      <c r="G10539" s="25" t="s">
        <v>1403</v>
      </c>
      <c r="H10539" s="21" t="s">
        <v>1403</v>
      </c>
      <c r="I10539" s="25" t="s">
        <v>1403</v>
      </c>
      <c r="J10539" s="21" t="s">
        <v>1403</v>
      </c>
      <c r="K10539" s="21" t="s">
        <v>1403</v>
      </c>
    </row>
    <row r="10540" s="7" customFormat="1" customHeight="1" spans="1:11">
      <c r="A10540" s="23"/>
      <c r="B10540" s="22"/>
      <c r="C10540" s="23"/>
      <c r="D10540" s="21" t="s">
        <v>1403</v>
      </c>
      <c r="E10540" s="21" t="s">
        <v>2339</v>
      </c>
      <c r="F10540" s="21" t="s">
        <v>1403</v>
      </c>
      <c r="G10540" s="25" t="s">
        <v>1403</v>
      </c>
      <c r="H10540" s="21" t="s">
        <v>1403</v>
      </c>
      <c r="I10540" s="25" t="s">
        <v>1403</v>
      </c>
      <c r="J10540" s="21" t="s">
        <v>1403</v>
      </c>
      <c r="K10540" s="21" t="s">
        <v>1403</v>
      </c>
    </row>
    <row r="10541" s="7" customFormat="1" customHeight="1" spans="1:11">
      <c r="A10541" s="23"/>
      <c r="B10541" s="22"/>
      <c r="C10541" s="23"/>
      <c r="D10541" s="21" t="s">
        <v>1403</v>
      </c>
      <c r="E10541" s="21" t="s">
        <v>1403</v>
      </c>
      <c r="F10541" s="21" t="s">
        <v>13560</v>
      </c>
      <c r="G10541" s="25" t="s">
        <v>2341</v>
      </c>
      <c r="H10541" s="21" t="s">
        <v>13561</v>
      </c>
      <c r="I10541" s="25" t="s">
        <v>11702</v>
      </c>
      <c r="J10541" s="21" t="s">
        <v>13562</v>
      </c>
      <c r="K10541" s="21" t="s">
        <v>2624</v>
      </c>
    </row>
    <row r="10542" s="7" customFormat="1" customHeight="1" spans="1:11">
      <c r="A10542" s="23"/>
      <c r="B10542" s="22"/>
      <c r="C10542" s="23"/>
      <c r="D10542" s="21" t="s">
        <v>1403</v>
      </c>
      <c r="E10542" s="21" t="s">
        <v>1403</v>
      </c>
      <c r="F10542" s="21" t="s">
        <v>13563</v>
      </c>
      <c r="G10542" s="25" t="s">
        <v>2341</v>
      </c>
      <c r="H10542" s="21" t="s">
        <v>2860</v>
      </c>
      <c r="I10542" s="25" t="s">
        <v>2343</v>
      </c>
      <c r="J10542" s="21" t="s">
        <v>13564</v>
      </c>
      <c r="K10542" s="21" t="s">
        <v>2624</v>
      </c>
    </row>
    <row r="10543" s="7" customFormat="1" customHeight="1" spans="1:11">
      <c r="A10543" s="23"/>
      <c r="B10543" s="22"/>
      <c r="C10543" s="23"/>
      <c r="D10543" s="21" t="s">
        <v>1403</v>
      </c>
      <c r="E10543" s="21" t="s">
        <v>1403</v>
      </c>
      <c r="F10543" s="21" t="s">
        <v>13565</v>
      </c>
      <c r="G10543" s="25" t="s">
        <v>2341</v>
      </c>
      <c r="H10543" s="21" t="s">
        <v>2731</v>
      </c>
      <c r="I10543" s="25" t="s">
        <v>2384</v>
      </c>
      <c r="J10543" s="21" t="s">
        <v>13566</v>
      </c>
      <c r="K10543" s="21" t="s">
        <v>13567</v>
      </c>
    </row>
    <row r="10544" s="7" customFormat="1" customHeight="1" spans="1:11">
      <c r="A10544" s="23"/>
      <c r="B10544" s="22"/>
      <c r="C10544" s="23"/>
      <c r="D10544" s="21" t="s">
        <v>1403</v>
      </c>
      <c r="E10544" s="21" t="s">
        <v>2389</v>
      </c>
      <c r="F10544" s="21" t="s">
        <v>1403</v>
      </c>
      <c r="G10544" s="25" t="s">
        <v>1403</v>
      </c>
      <c r="H10544" s="21" t="s">
        <v>1403</v>
      </c>
      <c r="I10544" s="25" t="s">
        <v>1403</v>
      </c>
      <c r="J10544" s="21" t="s">
        <v>1403</v>
      </c>
      <c r="K10544" s="21" t="s">
        <v>1403</v>
      </c>
    </row>
    <row r="10545" s="7" customFormat="1" customHeight="1" spans="1:11">
      <c r="A10545" s="23"/>
      <c r="B10545" s="22"/>
      <c r="C10545" s="23"/>
      <c r="D10545" s="21" t="s">
        <v>1403</v>
      </c>
      <c r="E10545" s="21" t="s">
        <v>1403</v>
      </c>
      <c r="F10545" s="21" t="s">
        <v>13548</v>
      </c>
      <c r="G10545" s="25" t="s">
        <v>2341</v>
      </c>
      <c r="H10545" s="21" t="s">
        <v>2342</v>
      </c>
      <c r="I10545" s="25" t="s">
        <v>2343</v>
      </c>
      <c r="J10545" s="21" t="s">
        <v>13568</v>
      </c>
      <c r="K10545" s="21" t="s">
        <v>13569</v>
      </c>
    </row>
    <row r="10546" s="7" customFormat="1" customHeight="1" spans="1:11">
      <c r="A10546" s="23"/>
      <c r="B10546" s="22"/>
      <c r="C10546" s="23"/>
      <c r="D10546" s="21" t="s">
        <v>2357</v>
      </c>
      <c r="E10546" s="21" t="s">
        <v>1403</v>
      </c>
      <c r="F10546" s="21" t="s">
        <v>1403</v>
      </c>
      <c r="G10546" s="25" t="s">
        <v>1403</v>
      </c>
      <c r="H10546" s="21" t="s">
        <v>1403</v>
      </c>
      <c r="I10546" s="25" t="s">
        <v>1403</v>
      </c>
      <c r="J10546" s="21" t="s">
        <v>1403</v>
      </c>
      <c r="K10546" s="21" t="s">
        <v>1403</v>
      </c>
    </row>
    <row r="10547" s="7" customFormat="1" customHeight="1" spans="1:11">
      <c r="A10547" s="23"/>
      <c r="B10547" s="22"/>
      <c r="C10547" s="23"/>
      <c r="D10547" s="21" t="s">
        <v>1403</v>
      </c>
      <c r="E10547" s="21" t="s">
        <v>2358</v>
      </c>
      <c r="F10547" s="21" t="s">
        <v>1403</v>
      </c>
      <c r="G10547" s="25" t="s">
        <v>1403</v>
      </c>
      <c r="H10547" s="21" t="s">
        <v>1403</v>
      </c>
      <c r="I10547" s="25" t="s">
        <v>1403</v>
      </c>
      <c r="J10547" s="21" t="s">
        <v>1403</v>
      </c>
      <c r="K10547" s="21" t="s">
        <v>1403</v>
      </c>
    </row>
    <row r="10548" s="7" customFormat="1" customHeight="1" spans="1:11">
      <c r="A10548" s="23"/>
      <c r="B10548" s="22"/>
      <c r="C10548" s="23"/>
      <c r="D10548" s="21" t="s">
        <v>1403</v>
      </c>
      <c r="E10548" s="21" t="s">
        <v>1403</v>
      </c>
      <c r="F10548" s="21" t="s">
        <v>13570</v>
      </c>
      <c r="G10548" s="25" t="s">
        <v>2341</v>
      </c>
      <c r="H10548" s="21" t="s">
        <v>13571</v>
      </c>
      <c r="I10548" s="25" t="s">
        <v>1403</v>
      </c>
      <c r="J10548" s="21" t="s">
        <v>13572</v>
      </c>
      <c r="K10548" s="21" t="s">
        <v>2624</v>
      </c>
    </row>
    <row r="10549" s="7" customFormat="1" customHeight="1" spans="1:11">
      <c r="A10549" s="23"/>
      <c r="B10549" s="22"/>
      <c r="C10549" s="23"/>
      <c r="D10549" s="21" t="s">
        <v>2373</v>
      </c>
      <c r="E10549" s="21" t="s">
        <v>1403</v>
      </c>
      <c r="F10549" s="21" t="s">
        <v>1403</v>
      </c>
      <c r="G10549" s="25" t="s">
        <v>1403</v>
      </c>
      <c r="H10549" s="21" t="s">
        <v>1403</v>
      </c>
      <c r="I10549" s="25" t="s">
        <v>1403</v>
      </c>
      <c r="J10549" s="21" t="s">
        <v>1403</v>
      </c>
      <c r="K10549" s="21" t="s">
        <v>1403</v>
      </c>
    </row>
    <row r="10550" s="7" customFormat="1" customHeight="1" spans="1:11">
      <c r="A10550" s="23"/>
      <c r="B10550" s="22"/>
      <c r="C10550" s="23"/>
      <c r="D10550" s="21" t="s">
        <v>1403</v>
      </c>
      <c r="E10550" s="21" t="s">
        <v>2374</v>
      </c>
      <c r="F10550" s="21" t="s">
        <v>1403</v>
      </c>
      <c r="G10550" s="25" t="s">
        <v>1403</v>
      </c>
      <c r="H10550" s="21" t="s">
        <v>1403</v>
      </c>
      <c r="I10550" s="25" t="s">
        <v>1403</v>
      </c>
      <c r="J10550" s="21" t="s">
        <v>1403</v>
      </c>
      <c r="K10550" s="21" t="s">
        <v>1403</v>
      </c>
    </row>
    <row r="10551" s="7" customFormat="1" customHeight="1" spans="1:11">
      <c r="A10551" s="23"/>
      <c r="B10551" s="22"/>
      <c r="C10551" s="23"/>
      <c r="D10551" s="21" t="s">
        <v>1403</v>
      </c>
      <c r="E10551" s="21" t="s">
        <v>1403</v>
      </c>
      <c r="F10551" s="21" t="s">
        <v>2594</v>
      </c>
      <c r="G10551" s="25" t="s">
        <v>2354</v>
      </c>
      <c r="H10551" s="21" t="s">
        <v>2394</v>
      </c>
      <c r="I10551" s="25" t="s">
        <v>2343</v>
      </c>
      <c r="J10551" s="21" t="s">
        <v>13573</v>
      </c>
      <c r="K10551" s="21" t="s">
        <v>2626</v>
      </c>
    </row>
    <row r="10552" s="7" customFormat="1" customHeight="1" spans="1:11">
      <c r="A10552" s="23"/>
      <c r="B10552" s="22"/>
      <c r="C10552" s="23"/>
      <c r="D10552" s="21" t="s">
        <v>1403</v>
      </c>
      <c r="E10552" s="21" t="s">
        <v>1403</v>
      </c>
      <c r="F10552" s="21" t="s">
        <v>2627</v>
      </c>
      <c r="G10552" s="25" t="s">
        <v>2354</v>
      </c>
      <c r="H10552" s="21" t="s">
        <v>2394</v>
      </c>
      <c r="I10552" s="25" t="s">
        <v>2343</v>
      </c>
      <c r="J10552" s="21" t="s">
        <v>5537</v>
      </c>
      <c r="K10552" s="21" t="s">
        <v>2626</v>
      </c>
    </row>
    <row r="10553" s="7" customFormat="1" customHeight="1" spans="1:11">
      <c r="A10553" s="21" t="s">
        <v>13574</v>
      </c>
      <c r="B10553" s="22"/>
      <c r="C10553" s="23"/>
      <c r="D10553" s="23"/>
      <c r="E10553" s="23"/>
      <c r="F10553" s="23"/>
      <c r="G10553" s="22"/>
      <c r="H10553" s="23"/>
      <c r="I10553" s="22"/>
      <c r="J10553" s="23"/>
      <c r="K10553" s="23"/>
    </row>
    <row r="10554" s="7" customFormat="1" customHeight="1" spans="1:11">
      <c r="A10554" s="21" t="s">
        <v>13575</v>
      </c>
      <c r="B10554" s="22"/>
      <c r="C10554" s="23"/>
      <c r="D10554" s="23"/>
      <c r="E10554" s="23"/>
      <c r="F10554" s="23"/>
      <c r="G10554" s="22"/>
      <c r="H10554" s="23"/>
      <c r="I10554" s="22"/>
      <c r="J10554" s="23"/>
      <c r="K10554" s="23"/>
    </row>
    <row r="10555" s="7" customFormat="1" customHeight="1" spans="1:11">
      <c r="A10555" s="21" t="s">
        <v>13576</v>
      </c>
      <c r="B10555" s="24" t="s">
        <v>13577</v>
      </c>
      <c r="C10555" s="21" t="s">
        <v>13578</v>
      </c>
      <c r="D10555" s="23"/>
      <c r="E10555" s="23"/>
      <c r="F10555" s="23"/>
      <c r="G10555" s="22"/>
      <c r="H10555" s="23"/>
      <c r="I10555" s="22"/>
      <c r="J10555" s="23"/>
      <c r="K10555" s="23"/>
    </row>
    <row r="10556" s="7" customFormat="1" customHeight="1" spans="1:11">
      <c r="A10556" s="23"/>
      <c r="B10556" s="22"/>
      <c r="C10556" s="23"/>
      <c r="D10556" s="21" t="s">
        <v>2338</v>
      </c>
      <c r="E10556" s="21" t="s">
        <v>1403</v>
      </c>
      <c r="F10556" s="21" t="s">
        <v>1403</v>
      </c>
      <c r="G10556" s="25" t="s">
        <v>1403</v>
      </c>
      <c r="H10556" s="21" t="s">
        <v>1403</v>
      </c>
      <c r="I10556" s="25" t="s">
        <v>1403</v>
      </c>
      <c r="J10556" s="21" t="s">
        <v>1403</v>
      </c>
      <c r="K10556" s="21" t="s">
        <v>1403</v>
      </c>
    </row>
    <row r="10557" s="7" customFormat="1" customHeight="1" spans="1:11">
      <c r="A10557" s="23"/>
      <c r="B10557" s="22"/>
      <c r="C10557" s="23"/>
      <c r="D10557" s="21" t="s">
        <v>1403</v>
      </c>
      <c r="E10557" s="21" t="s">
        <v>2339</v>
      </c>
      <c r="F10557" s="21" t="s">
        <v>1403</v>
      </c>
      <c r="G10557" s="25" t="s">
        <v>1403</v>
      </c>
      <c r="H10557" s="21" t="s">
        <v>1403</v>
      </c>
      <c r="I10557" s="25" t="s">
        <v>1403</v>
      </c>
      <c r="J10557" s="21" t="s">
        <v>1403</v>
      </c>
      <c r="K10557" s="21" t="s">
        <v>1403</v>
      </c>
    </row>
    <row r="10558" s="7" customFormat="1" customHeight="1" spans="1:11">
      <c r="A10558" s="23"/>
      <c r="B10558" s="22"/>
      <c r="C10558" s="23"/>
      <c r="D10558" s="21" t="s">
        <v>1403</v>
      </c>
      <c r="E10558" s="21" t="s">
        <v>1403</v>
      </c>
      <c r="F10558" s="21" t="s">
        <v>13579</v>
      </c>
      <c r="G10558" s="25" t="s">
        <v>2341</v>
      </c>
      <c r="H10558" s="21" t="s">
        <v>13580</v>
      </c>
      <c r="I10558" s="25" t="s">
        <v>2416</v>
      </c>
      <c r="J10558" s="21" t="s">
        <v>13581</v>
      </c>
      <c r="K10558" s="21" t="s">
        <v>13582</v>
      </c>
    </row>
    <row r="10559" s="7" customFormat="1" customHeight="1" spans="1:11">
      <c r="A10559" s="23"/>
      <c r="B10559" s="22"/>
      <c r="C10559" s="23"/>
      <c r="D10559" s="21" t="s">
        <v>1403</v>
      </c>
      <c r="E10559" s="21" t="s">
        <v>1403</v>
      </c>
      <c r="F10559" s="21" t="s">
        <v>13583</v>
      </c>
      <c r="G10559" s="25" t="s">
        <v>2341</v>
      </c>
      <c r="H10559" s="21" t="s">
        <v>2541</v>
      </c>
      <c r="I10559" s="25" t="s">
        <v>2416</v>
      </c>
      <c r="J10559" s="21" t="s">
        <v>13584</v>
      </c>
      <c r="K10559" s="21" t="s">
        <v>13582</v>
      </c>
    </row>
    <row r="10560" s="7" customFormat="1" customHeight="1" spans="1:11">
      <c r="A10560" s="23"/>
      <c r="B10560" s="22"/>
      <c r="C10560" s="23"/>
      <c r="D10560" s="21" t="s">
        <v>2357</v>
      </c>
      <c r="E10560" s="21" t="s">
        <v>1403</v>
      </c>
      <c r="F10560" s="21" t="s">
        <v>1403</v>
      </c>
      <c r="G10560" s="25" t="s">
        <v>1403</v>
      </c>
      <c r="H10560" s="21" t="s">
        <v>1403</v>
      </c>
      <c r="I10560" s="25" t="s">
        <v>1403</v>
      </c>
      <c r="J10560" s="21" t="s">
        <v>1403</v>
      </c>
      <c r="K10560" s="21" t="s">
        <v>1403</v>
      </c>
    </row>
    <row r="10561" s="7" customFormat="1" customHeight="1" spans="1:11">
      <c r="A10561" s="23"/>
      <c r="B10561" s="22"/>
      <c r="C10561" s="23"/>
      <c r="D10561" s="21" t="s">
        <v>1403</v>
      </c>
      <c r="E10561" s="21" t="s">
        <v>2358</v>
      </c>
      <c r="F10561" s="21" t="s">
        <v>1403</v>
      </c>
      <c r="G10561" s="25" t="s">
        <v>1403</v>
      </c>
      <c r="H10561" s="21" t="s">
        <v>1403</v>
      </c>
      <c r="I10561" s="25" t="s">
        <v>1403</v>
      </c>
      <c r="J10561" s="21" t="s">
        <v>1403</v>
      </c>
      <c r="K10561" s="21" t="s">
        <v>1403</v>
      </c>
    </row>
    <row r="10562" s="7" customFormat="1" customHeight="1" spans="1:11">
      <c r="A10562" s="23"/>
      <c r="B10562" s="22"/>
      <c r="C10562" s="23"/>
      <c r="D10562" s="21" t="s">
        <v>1403</v>
      </c>
      <c r="E10562" s="21" t="s">
        <v>1403</v>
      </c>
      <c r="F10562" s="21" t="s">
        <v>13585</v>
      </c>
      <c r="G10562" s="25" t="s">
        <v>2354</v>
      </c>
      <c r="H10562" s="21" t="s">
        <v>2394</v>
      </c>
      <c r="I10562" s="25" t="s">
        <v>2343</v>
      </c>
      <c r="J10562" s="21" t="s">
        <v>13586</v>
      </c>
      <c r="K10562" s="21" t="s">
        <v>13587</v>
      </c>
    </row>
    <row r="10563" s="7" customFormat="1" customHeight="1" spans="1:11">
      <c r="A10563" s="23"/>
      <c r="B10563" s="22"/>
      <c r="C10563" s="23"/>
      <c r="D10563" s="21" t="s">
        <v>2373</v>
      </c>
      <c r="E10563" s="21" t="s">
        <v>1403</v>
      </c>
      <c r="F10563" s="21" t="s">
        <v>1403</v>
      </c>
      <c r="G10563" s="25" t="s">
        <v>1403</v>
      </c>
      <c r="H10563" s="21" t="s">
        <v>1403</v>
      </c>
      <c r="I10563" s="25" t="s">
        <v>1403</v>
      </c>
      <c r="J10563" s="21" t="s">
        <v>1403</v>
      </c>
      <c r="K10563" s="21" t="s">
        <v>1403</v>
      </c>
    </row>
    <row r="10564" s="7" customFormat="1" customHeight="1" spans="1:11">
      <c r="A10564" s="23"/>
      <c r="B10564" s="22"/>
      <c r="C10564" s="23"/>
      <c r="D10564" s="21" t="s">
        <v>1403</v>
      </c>
      <c r="E10564" s="21" t="s">
        <v>2374</v>
      </c>
      <c r="F10564" s="21" t="s">
        <v>1403</v>
      </c>
      <c r="G10564" s="25" t="s">
        <v>1403</v>
      </c>
      <c r="H10564" s="21" t="s">
        <v>1403</v>
      </c>
      <c r="I10564" s="25" t="s">
        <v>1403</v>
      </c>
      <c r="J10564" s="21" t="s">
        <v>1403</v>
      </c>
      <c r="K10564" s="21" t="s">
        <v>1403</v>
      </c>
    </row>
    <row r="10565" s="7" customFormat="1" customHeight="1" spans="1:11">
      <c r="A10565" s="23"/>
      <c r="B10565" s="22"/>
      <c r="C10565" s="23"/>
      <c r="D10565" s="21" t="s">
        <v>1403</v>
      </c>
      <c r="E10565" s="21" t="s">
        <v>1403</v>
      </c>
      <c r="F10565" s="21" t="s">
        <v>2984</v>
      </c>
      <c r="G10565" s="25" t="s">
        <v>2354</v>
      </c>
      <c r="H10565" s="21" t="s">
        <v>2394</v>
      </c>
      <c r="I10565" s="25" t="s">
        <v>2343</v>
      </c>
      <c r="J10565" s="21" t="s">
        <v>13588</v>
      </c>
      <c r="K10565" s="21" t="s">
        <v>2626</v>
      </c>
    </row>
    <row r="10566" s="7" customFormat="1" customHeight="1" spans="1:11">
      <c r="A10566" s="21" t="s">
        <v>13589</v>
      </c>
      <c r="B10566" s="22"/>
      <c r="C10566" s="23"/>
      <c r="D10566" s="23"/>
      <c r="E10566" s="23"/>
      <c r="F10566" s="23"/>
      <c r="G10566" s="22"/>
      <c r="H10566" s="23"/>
      <c r="I10566" s="22"/>
      <c r="J10566" s="23"/>
      <c r="K10566" s="23"/>
    </row>
    <row r="10567" s="7" customFormat="1" customHeight="1" spans="1:11">
      <c r="A10567" s="21" t="s">
        <v>13590</v>
      </c>
      <c r="B10567" s="22"/>
      <c r="C10567" s="23"/>
      <c r="D10567" s="23"/>
      <c r="E10567" s="23"/>
      <c r="F10567" s="23"/>
      <c r="G10567" s="22"/>
      <c r="H10567" s="23"/>
      <c r="I10567" s="22"/>
      <c r="J10567" s="23"/>
      <c r="K10567" s="23"/>
    </row>
    <row r="10568" s="7" customFormat="1" customHeight="1" spans="1:11">
      <c r="A10568" s="21" t="s">
        <v>12830</v>
      </c>
      <c r="B10568" s="24" t="s">
        <v>13591</v>
      </c>
      <c r="C10568" s="21" t="s">
        <v>13592</v>
      </c>
      <c r="D10568" s="23"/>
      <c r="E10568" s="23"/>
      <c r="F10568" s="23"/>
      <c r="G10568" s="22"/>
      <c r="H10568" s="23"/>
      <c r="I10568" s="22"/>
      <c r="J10568" s="23"/>
      <c r="K10568" s="23"/>
    </row>
    <row r="10569" s="7" customFormat="1" customHeight="1" spans="1:11">
      <c r="A10569" s="23"/>
      <c r="B10569" s="22"/>
      <c r="C10569" s="23"/>
      <c r="D10569" s="21" t="s">
        <v>2338</v>
      </c>
      <c r="E10569" s="21" t="s">
        <v>1403</v>
      </c>
      <c r="F10569" s="21" t="s">
        <v>1403</v>
      </c>
      <c r="G10569" s="25" t="s">
        <v>1403</v>
      </c>
      <c r="H10569" s="21" t="s">
        <v>1403</v>
      </c>
      <c r="I10569" s="25" t="s">
        <v>1403</v>
      </c>
      <c r="J10569" s="21" t="s">
        <v>1403</v>
      </c>
      <c r="K10569" s="21" t="s">
        <v>1403</v>
      </c>
    </row>
    <row r="10570" s="7" customFormat="1" customHeight="1" spans="1:11">
      <c r="A10570" s="23"/>
      <c r="B10570" s="22"/>
      <c r="C10570" s="23"/>
      <c r="D10570" s="21" t="s">
        <v>1403</v>
      </c>
      <c r="E10570" s="21" t="s">
        <v>2339</v>
      </c>
      <c r="F10570" s="21" t="s">
        <v>1403</v>
      </c>
      <c r="G10570" s="25" t="s">
        <v>1403</v>
      </c>
      <c r="H10570" s="21" t="s">
        <v>1403</v>
      </c>
      <c r="I10570" s="25" t="s">
        <v>1403</v>
      </c>
      <c r="J10570" s="21" t="s">
        <v>1403</v>
      </c>
      <c r="K10570" s="21" t="s">
        <v>1403</v>
      </c>
    </row>
    <row r="10571" s="7" customFormat="1" customHeight="1" spans="1:11">
      <c r="A10571" s="23"/>
      <c r="B10571" s="22"/>
      <c r="C10571" s="23"/>
      <c r="D10571" s="21" t="s">
        <v>1403</v>
      </c>
      <c r="E10571" s="21" t="s">
        <v>1403</v>
      </c>
      <c r="F10571" s="21" t="s">
        <v>13593</v>
      </c>
      <c r="G10571" s="25" t="s">
        <v>2341</v>
      </c>
      <c r="H10571" s="21" t="s">
        <v>2753</v>
      </c>
      <c r="I10571" s="25" t="s">
        <v>2384</v>
      </c>
      <c r="J10571" s="21" t="s">
        <v>13594</v>
      </c>
      <c r="K10571" s="21" t="s">
        <v>13595</v>
      </c>
    </row>
    <row r="10572" s="7" customFormat="1" customHeight="1" spans="1:11">
      <c r="A10572" s="23"/>
      <c r="B10572" s="22"/>
      <c r="C10572" s="23"/>
      <c r="D10572" s="21" t="s">
        <v>2357</v>
      </c>
      <c r="E10572" s="21" t="s">
        <v>1403</v>
      </c>
      <c r="F10572" s="21" t="s">
        <v>1403</v>
      </c>
      <c r="G10572" s="25" t="s">
        <v>1403</v>
      </c>
      <c r="H10572" s="21" t="s">
        <v>1403</v>
      </c>
      <c r="I10572" s="25" t="s">
        <v>1403</v>
      </c>
      <c r="J10572" s="21" t="s">
        <v>1403</v>
      </c>
      <c r="K10572" s="21" t="s">
        <v>1403</v>
      </c>
    </row>
    <row r="10573" s="7" customFormat="1" customHeight="1" spans="1:11">
      <c r="A10573" s="23"/>
      <c r="B10573" s="22"/>
      <c r="C10573" s="23"/>
      <c r="D10573" s="21" t="s">
        <v>1403</v>
      </c>
      <c r="E10573" s="21" t="s">
        <v>2550</v>
      </c>
      <c r="F10573" s="21" t="s">
        <v>1403</v>
      </c>
      <c r="G10573" s="25" t="s">
        <v>1403</v>
      </c>
      <c r="H10573" s="21" t="s">
        <v>1403</v>
      </c>
      <c r="I10573" s="25" t="s">
        <v>1403</v>
      </c>
      <c r="J10573" s="21" t="s">
        <v>1403</v>
      </c>
      <c r="K10573" s="21" t="s">
        <v>1403</v>
      </c>
    </row>
    <row r="10574" s="7" customFormat="1" customHeight="1" spans="1:11">
      <c r="A10574" s="23"/>
      <c r="B10574" s="22"/>
      <c r="C10574" s="23"/>
      <c r="D10574" s="21" t="s">
        <v>1403</v>
      </c>
      <c r="E10574" s="21" t="s">
        <v>1403</v>
      </c>
      <c r="F10574" s="21" t="s">
        <v>13596</v>
      </c>
      <c r="G10574" s="25" t="s">
        <v>2341</v>
      </c>
      <c r="H10574" s="21" t="s">
        <v>2342</v>
      </c>
      <c r="I10574" s="25" t="s">
        <v>2343</v>
      </c>
      <c r="J10574" s="21" t="s">
        <v>13594</v>
      </c>
      <c r="K10574" s="21" t="s">
        <v>13595</v>
      </c>
    </row>
    <row r="10575" s="7" customFormat="1" customHeight="1" spans="1:11">
      <c r="A10575" s="23"/>
      <c r="B10575" s="22"/>
      <c r="C10575" s="23"/>
      <c r="D10575" s="21" t="s">
        <v>2373</v>
      </c>
      <c r="E10575" s="21" t="s">
        <v>1403</v>
      </c>
      <c r="F10575" s="21" t="s">
        <v>1403</v>
      </c>
      <c r="G10575" s="25" t="s">
        <v>1403</v>
      </c>
      <c r="H10575" s="21" t="s">
        <v>1403</v>
      </c>
      <c r="I10575" s="25" t="s">
        <v>1403</v>
      </c>
      <c r="J10575" s="21" t="s">
        <v>1403</v>
      </c>
      <c r="K10575" s="21" t="s">
        <v>1403</v>
      </c>
    </row>
    <row r="10576" s="7" customFormat="1" customHeight="1" spans="1:11">
      <c r="A10576" s="23"/>
      <c r="B10576" s="22"/>
      <c r="C10576" s="23"/>
      <c r="D10576" s="21" t="s">
        <v>1403</v>
      </c>
      <c r="E10576" s="21" t="s">
        <v>2374</v>
      </c>
      <c r="F10576" s="21" t="s">
        <v>1403</v>
      </c>
      <c r="G10576" s="25" t="s">
        <v>1403</v>
      </c>
      <c r="H10576" s="21" t="s">
        <v>1403</v>
      </c>
      <c r="I10576" s="25" t="s">
        <v>1403</v>
      </c>
      <c r="J10576" s="21" t="s">
        <v>1403</v>
      </c>
      <c r="K10576" s="21" t="s">
        <v>1403</v>
      </c>
    </row>
    <row r="10577" s="7" customFormat="1" customHeight="1" spans="1:11">
      <c r="A10577" s="23"/>
      <c r="B10577" s="22"/>
      <c r="C10577" s="23"/>
      <c r="D10577" s="21" t="s">
        <v>1403</v>
      </c>
      <c r="E10577" s="21" t="s">
        <v>1403</v>
      </c>
      <c r="F10577" s="21" t="s">
        <v>13597</v>
      </c>
      <c r="G10577" s="25" t="s">
        <v>2341</v>
      </c>
      <c r="H10577" s="21" t="s">
        <v>2342</v>
      </c>
      <c r="I10577" s="25" t="s">
        <v>2343</v>
      </c>
      <c r="J10577" s="21" t="s">
        <v>13597</v>
      </c>
      <c r="K10577" s="21" t="s">
        <v>13598</v>
      </c>
    </row>
    <row r="10578" s="7" customFormat="1" customHeight="1" spans="1:11">
      <c r="A10578" s="21" t="s">
        <v>13599</v>
      </c>
      <c r="B10578" s="24" t="s">
        <v>13600</v>
      </c>
      <c r="C10578" s="21" t="s">
        <v>13601</v>
      </c>
      <c r="D10578" s="23"/>
      <c r="E10578" s="23"/>
      <c r="F10578" s="23"/>
      <c r="G10578" s="22"/>
      <c r="H10578" s="23"/>
      <c r="I10578" s="22"/>
      <c r="J10578" s="23"/>
      <c r="K10578" s="23"/>
    </row>
    <row r="10579" s="7" customFormat="1" customHeight="1" spans="1:11">
      <c r="A10579" s="23"/>
      <c r="B10579" s="22"/>
      <c r="C10579" s="23"/>
      <c r="D10579" s="21" t="s">
        <v>2338</v>
      </c>
      <c r="E10579" s="21" t="s">
        <v>1403</v>
      </c>
      <c r="F10579" s="21" t="s">
        <v>1403</v>
      </c>
      <c r="G10579" s="25" t="s">
        <v>1403</v>
      </c>
      <c r="H10579" s="21" t="s">
        <v>1403</v>
      </c>
      <c r="I10579" s="25" t="s">
        <v>1403</v>
      </c>
      <c r="J10579" s="21" t="s">
        <v>1403</v>
      </c>
      <c r="K10579" s="21" t="s">
        <v>1403</v>
      </c>
    </row>
    <row r="10580" s="7" customFormat="1" customHeight="1" spans="1:11">
      <c r="A10580" s="23"/>
      <c r="B10580" s="22"/>
      <c r="C10580" s="23"/>
      <c r="D10580" s="21" t="s">
        <v>1403</v>
      </c>
      <c r="E10580" s="21" t="s">
        <v>2339</v>
      </c>
      <c r="F10580" s="21" t="s">
        <v>1403</v>
      </c>
      <c r="G10580" s="25" t="s">
        <v>1403</v>
      </c>
      <c r="H10580" s="21" t="s">
        <v>1403</v>
      </c>
      <c r="I10580" s="25" t="s">
        <v>1403</v>
      </c>
      <c r="J10580" s="21" t="s">
        <v>1403</v>
      </c>
      <c r="K10580" s="21" t="s">
        <v>1403</v>
      </c>
    </row>
    <row r="10581" s="7" customFormat="1" customHeight="1" spans="1:11">
      <c r="A10581" s="23"/>
      <c r="B10581" s="22"/>
      <c r="C10581" s="23"/>
      <c r="D10581" s="21" t="s">
        <v>1403</v>
      </c>
      <c r="E10581" s="21" t="s">
        <v>1403</v>
      </c>
      <c r="F10581" s="21" t="s">
        <v>13602</v>
      </c>
      <c r="G10581" s="25" t="s">
        <v>2341</v>
      </c>
      <c r="H10581" s="21" t="s">
        <v>2355</v>
      </c>
      <c r="I10581" s="25" t="s">
        <v>6487</v>
      </c>
      <c r="J10581" s="21" t="s">
        <v>13603</v>
      </c>
      <c r="K10581" s="21" t="s">
        <v>13604</v>
      </c>
    </row>
    <row r="10582" s="7" customFormat="1" customHeight="1" spans="1:11">
      <c r="A10582" s="23"/>
      <c r="B10582" s="22"/>
      <c r="C10582" s="23"/>
      <c r="D10582" s="21" t="s">
        <v>1403</v>
      </c>
      <c r="E10582" s="21" t="s">
        <v>1403</v>
      </c>
      <c r="F10582" s="21" t="s">
        <v>13605</v>
      </c>
      <c r="G10582" s="25" t="s">
        <v>2354</v>
      </c>
      <c r="H10582" s="21" t="s">
        <v>2499</v>
      </c>
      <c r="I10582" s="25" t="s">
        <v>2343</v>
      </c>
      <c r="J10582" s="21" t="s">
        <v>13606</v>
      </c>
      <c r="K10582" s="21" t="s">
        <v>13604</v>
      </c>
    </row>
    <row r="10583" s="7" customFormat="1" customHeight="1" spans="1:11">
      <c r="A10583" s="23"/>
      <c r="B10583" s="22"/>
      <c r="C10583" s="23"/>
      <c r="D10583" s="21" t="s">
        <v>1403</v>
      </c>
      <c r="E10583" s="21" t="s">
        <v>2352</v>
      </c>
      <c r="F10583" s="21" t="s">
        <v>1403</v>
      </c>
      <c r="G10583" s="25" t="s">
        <v>1403</v>
      </c>
      <c r="H10583" s="21" t="s">
        <v>1403</v>
      </c>
      <c r="I10583" s="25" t="s">
        <v>1403</v>
      </c>
      <c r="J10583" s="21" t="s">
        <v>1403</v>
      </c>
      <c r="K10583" s="21" t="s">
        <v>1403</v>
      </c>
    </row>
    <row r="10584" s="7" customFormat="1" customHeight="1" spans="1:11">
      <c r="A10584" s="23"/>
      <c r="B10584" s="22"/>
      <c r="C10584" s="23"/>
      <c r="D10584" s="21" t="s">
        <v>1403</v>
      </c>
      <c r="E10584" s="21" t="s">
        <v>1403</v>
      </c>
      <c r="F10584" s="21" t="s">
        <v>13607</v>
      </c>
      <c r="G10584" s="25" t="s">
        <v>2354</v>
      </c>
      <c r="H10584" s="21" t="s">
        <v>2622</v>
      </c>
      <c r="I10584" s="25" t="s">
        <v>2343</v>
      </c>
      <c r="J10584" s="21" t="s">
        <v>13608</v>
      </c>
      <c r="K10584" s="21" t="s">
        <v>13604</v>
      </c>
    </row>
    <row r="10585" s="7" customFormat="1" customHeight="1" spans="1:11">
      <c r="A10585" s="23"/>
      <c r="B10585" s="22"/>
      <c r="C10585" s="23"/>
      <c r="D10585" s="21" t="s">
        <v>1403</v>
      </c>
      <c r="E10585" s="21" t="s">
        <v>1403</v>
      </c>
      <c r="F10585" s="21" t="s">
        <v>13609</v>
      </c>
      <c r="G10585" s="25" t="s">
        <v>2354</v>
      </c>
      <c r="H10585" s="21" t="s">
        <v>2394</v>
      </c>
      <c r="I10585" s="25" t="s">
        <v>2343</v>
      </c>
      <c r="J10585" s="21" t="s">
        <v>13610</v>
      </c>
      <c r="K10585" s="21" t="s">
        <v>13604</v>
      </c>
    </row>
    <row r="10586" s="7" customFormat="1" customHeight="1" spans="1:11">
      <c r="A10586" s="23"/>
      <c r="B10586" s="22"/>
      <c r="C10586" s="23"/>
      <c r="D10586" s="21" t="s">
        <v>1403</v>
      </c>
      <c r="E10586" s="21" t="s">
        <v>2389</v>
      </c>
      <c r="F10586" s="21" t="s">
        <v>1403</v>
      </c>
      <c r="G10586" s="25" t="s">
        <v>1403</v>
      </c>
      <c r="H10586" s="21" t="s">
        <v>1403</v>
      </c>
      <c r="I10586" s="25" t="s">
        <v>1403</v>
      </c>
      <c r="J10586" s="21" t="s">
        <v>1403</v>
      </c>
      <c r="K10586" s="21" t="s">
        <v>1403</v>
      </c>
    </row>
    <row r="10587" s="7" customFormat="1" customHeight="1" spans="1:11">
      <c r="A10587" s="23"/>
      <c r="B10587" s="22"/>
      <c r="C10587" s="23"/>
      <c r="D10587" s="21" t="s">
        <v>1403</v>
      </c>
      <c r="E10587" s="21" t="s">
        <v>1403</v>
      </c>
      <c r="F10587" s="21" t="s">
        <v>13611</v>
      </c>
      <c r="G10587" s="25" t="s">
        <v>2341</v>
      </c>
      <c r="H10587" s="21" t="s">
        <v>2342</v>
      </c>
      <c r="I10587" s="25" t="s">
        <v>2343</v>
      </c>
      <c r="J10587" s="21" t="s">
        <v>13612</v>
      </c>
      <c r="K10587" s="21" t="s">
        <v>13604</v>
      </c>
    </row>
    <row r="10588" s="7" customFormat="1" customHeight="1" spans="1:11">
      <c r="A10588" s="23"/>
      <c r="B10588" s="22"/>
      <c r="C10588" s="23"/>
      <c r="D10588" s="21" t="s">
        <v>1403</v>
      </c>
      <c r="E10588" s="21" t="s">
        <v>1403</v>
      </c>
      <c r="F10588" s="21" t="s">
        <v>13613</v>
      </c>
      <c r="G10588" s="25" t="s">
        <v>2354</v>
      </c>
      <c r="H10588" s="21" t="s">
        <v>2376</v>
      </c>
      <c r="I10588" s="25" t="s">
        <v>2343</v>
      </c>
      <c r="J10588" s="21" t="s">
        <v>13614</v>
      </c>
      <c r="K10588" s="21" t="s">
        <v>13615</v>
      </c>
    </row>
    <row r="10589" s="7" customFormat="1" customHeight="1" spans="1:11">
      <c r="A10589" s="23"/>
      <c r="B10589" s="22"/>
      <c r="C10589" s="23"/>
      <c r="D10589" s="21" t="s">
        <v>1403</v>
      </c>
      <c r="E10589" s="21" t="s">
        <v>1403</v>
      </c>
      <c r="F10589" s="21" t="s">
        <v>13616</v>
      </c>
      <c r="G10589" s="25" t="s">
        <v>2341</v>
      </c>
      <c r="H10589" s="21" t="s">
        <v>2342</v>
      </c>
      <c r="I10589" s="25" t="s">
        <v>2343</v>
      </c>
      <c r="J10589" s="21" t="s">
        <v>13617</v>
      </c>
      <c r="K10589" s="21" t="s">
        <v>13604</v>
      </c>
    </row>
    <row r="10590" s="7" customFormat="1" customHeight="1" spans="1:11">
      <c r="A10590" s="23"/>
      <c r="B10590" s="22"/>
      <c r="C10590" s="23"/>
      <c r="D10590" s="21" t="s">
        <v>2357</v>
      </c>
      <c r="E10590" s="21" t="s">
        <v>1403</v>
      </c>
      <c r="F10590" s="21" t="s">
        <v>1403</v>
      </c>
      <c r="G10590" s="25" t="s">
        <v>1403</v>
      </c>
      <c r="H10590" s="21" t="s">
        <v>1403</v>
      </c>
      <c r="I10590" s="25" t="s">
        <v>1403</v>
      </c>
      <c r="J10590" s="21" t="s">
        <v>1403</v>
      </c>
      <c r="K10590" s="21" t="s">
        <v>1403</v>
      </c>
    </row>
    <row r="10591" s="7" customFormat="1" customHeight="1" spans="1:11">
      <c r="A10591" s="23"/>
      <c r="B10591" s="22"/>
      <c r="C10591" s="23"/>
      <c r="D10591" s="21" t="s">
        <v>1403</v>
      </c>
      <c r="E10591" s="21" t="s">
        <v>2358</v>
      </c>
      <c r="F10591" s="21" t="s">
        <v>1403</v>
      </c>
      <c r="G10591" s="25" t="s">
        <v>1403</v>
      </c>
      <c r="H10591" s="21" t="s">
        <v>1403</v>
      </c>
      <c r="I10591" s="25" t="s">
        <v>1403</v>
      </c>
      <c r="J10591" s="21" t="s">
        <v>1403</v>
      </c>
      <c r="K10591" s="21" t="s">
        <v>1403</v>
      </c>
    </row>
    <row r="10592" s="7" customFormat="1" customHeight="1" spans="1:11">
      <c r="A10592" s="23"/>
      <c r="B10592" s="22"/>
      <c r="C10592" s="23"/>
      <c r="D10592" s="21" t="s">
        <v>1403</v>
      </c>
      <c r="E10592" s="21" t="s">
        <v>1403</v>
      </c>
      <c r="F10592" s="21" t="s">
        <v>13618</v>
      </c>
      <c r="G10592" s="25" t="s">
        <v>2341</v>
      </c>
      <c r="H10592" s="21" t="s">
        <v>2503</v>
      </c>
      <c r="I10592" s="25" t="s">
        <v>5182</v>
      </c>
      <c r="J10592" s="21" t="s">
        <v>13608</v>
      </c>
      <c r="K10592" s="21" t="s">
        <v>13604</v>
      </c>
    </row>
    <row r="10593" s="7" customFormat="1" customHeight="1" spans="1:11">
      <c r="A10593" s="23"/>
      <c r="B10593" s="22"/>
      <c r="C10593" s="23"/>
      <c r="D10593" s="21" t="s">
        <v>2373</v>
      </c>
      <c r="E10593" s="21" t="s">
        <v>1403</v>
      </c>
      <c r="F10593" s="21" t="s">
        <v>1403</v>
      </c>
      <c r="G10593" s="25" t="s">
        <v>1403</v>
      </c>
      <c r="H10593" s="21" t="s">
        <v>1403</v>
      </c>
      <c r="I10593" s="25" t="s">
        <v>1403</v>
      </c>
      <c r="J10593" s="21" t="s">
        <v>1403</v>
      </c>
      <c r="K10593" s="21" t="s">
        <v>1403</v>
      </c>
    </row>
    <row r="10594" s="7" customFormat="1" customHeight="1" spans="1:11">
      <c r="A10594" s="23"/>
      <c r="B10594" s="22"/>
      <c r="C10594" s="23"/>
      <c r="D10594" s="21" t="s">
        <v>1403</v>
      </c>
      <c r="E10594" s="21" t="s">
        <v>2374</v>
      </c>
      <c r="F10594" s="21" t="s">
        <v>1403</v>
      </c>
      <c r="G10594" s="25" t="s">
        <v>1403</v>
      </c>
      <c r="H10594" s="21" t="s">
        <v>1403</v>
      </c>
      <c r="I10594" s="25" t="s">
        <v>1403</v>
      </c>
      <c r="J10594" s="21" t="s">
        <v>1403</v>
      </c>
      <c r="K10594" s="21" t="s">
        <v>1403</v>
      </c>
    </row>
    <row r="10595" s="7" customFormat="1" customHeight="1" spans="1:11">
      <c r="A10595" s="23"/>
      <c r="B10595" s="22"/>
      <c r="C10595" s="23"/>
      <c r="D10595" s="21" t="s">
        <v>1403</v>
      </c>
      <c r="E10595" s="21" t="s">
        <v>1403</v>
      </c>
      <c r="F10595" s="21" t="s">
        <v>13619</v>
      </c>
      <c r="G10595" s="25" t="s">
        <v>2354</v>
      </c>
      <c r="H10595" s="21" t="s">
        <v>2452</v>
      </c>
      <c r="I10595" s="25" t="s">
        <v>2343</v>
      </c>
      <c r="J10595" s="21" t="s">
        <v>13620</v>
      </c>
      <c r="K10595" s="21" t="s">
        <v>13621</v>
      </c>
    </row>
    <row r="10596" s="7" customFormat="1" customHeight="1" spans="1:11">
      <c r="A10596" s="21" t="s">
        <v>13622</v>
      </c>
      <c r="B10596" s="24" t="s">
        <v>13623</v>
      </c>
      <c r="C10596" s="21" t="s">
        <v>13624</v>
      </c>
      <c r="D10596" s="23"/>
      <c r="E10596" s="23"/>
      <c r="F10596" s="23"/>
      <c r="G10596" s="22"/>
      <c r="H10596" s="23"/>
      <c r="I10596" s="22"/>
      <c r="J10596" s="23"/>
      <c r="K10596" s="23"/>
    </row>
    <row r="10597" s="7" customFormat="1" customHeight="1" spans="1:11">
      <c r="A10597" s="23"/>
      <c r="B10597" s="22"/>
      <c r="C10597" s="23"/>
      <c r="D10597" s="21" t="s">
        <v>2338</v>
      </c>
      <c r="E10597" s="21" t="s">
        <v>1403</v>
      </c>
      <c r="F10597" s="21" t="s">
        <v>1403</v>
      </c>
      <c r="G10597" s="25" t="s">
        <v>1403</v>
      </c>
      <c r="H10597" s="21" t="s">
        <v>1403</v>
      </c>
      <c r="I10597" s="25" t="s">
        <v>1403</v>
      </c>
      <c r="J10597" s="21" t="s">
        <v>1403</v>
      </c>
      <c r="K10597" s="21" t="s">
        <v>1403</v>
      </c>
    </row>
    <row r="10598" s="7" customFormat="1" customHeight="1" spans="1:11">
      <c r="A10598" s="23"/>
      <c r="B10598" s="22"/>
      <c r="C10598" s="23"/>
      <c r="D10598" s="21" t="s">
        <v>1403</v>
      </c>
      <c r="E10598" s="21" t="s">
        <v>2339</v>
      </c>
      <c r="F10598" s="21" t="s">
        <v>1403</v>
      </c>
      <c r="G10598" s="25" t="s">
        <v>1403</v>
      </c>
      <c r="H10598" s="21" t="s">
        <v>1403</v>
      </c>
      <c r="I10598" s="25" t="s">
        <v>1403</v>
      </c>
      <c r="J10598" s="21" t="s">
        <v>1403</v>
      </c>
      <c r="K10598" s="21" t="s">
        <v>1403</v>
      </c>
    </row>
    <row r="10599" s="7" customFormat="1" customHeight="1" spans="1:11">
      <c r="A10599" s="23"/>
      <c r="B10599" s="22"/>
      <c r="C10599" s="23"/>
      <c r="D10599" s="21" t="s">
        <v>1403</v>
      </c>
      <c r="E10599" s="21" t="s">
        <v>1403</v>
      </c>
      <c r="F10599" s="21" t="s">
        <v>13625</v>
      </c>
      <c r="G10599" s="25" t="s">
        <v>2354</v>
      </c>
      <c r="H10599" s="21" t="s">
        <v>2561</v>
      </c>
      <c r="I10599" s="25" t="s">
        <v>11799</v>
      </c>
      <c r="J10599" s="21" t="s">
        <v>13626</v>
      </c>
      <c r="K10599" s="21" t="s">
        <v>13627</v>
      </c>
    </row>
    <row r="10600" s="7" customFormat="1" customHeight="1" spans="1:11">
      <c r="A10600" s="23"/>
      <c r="B10600" s="22"/>
      <c r="C10600" s="23"/>
      <c r="D10600" s="21" t="s">
        <v>1403</v>
      </c>
      <c r="E10600" s="21" t="s">
        <v>1403</v>
      </c>
      <c r="F10600" s="21" t="s">
        <v>13628</v>
      </c>
      <c r="G10600" s="25" t="s">
        <v>2354</v>
      </c>
      <c r="H10600" s="21" t="s">
        <v>2342</v>
      </c>
      <c r="I10600" s="25" t="s">
        <v>13629</v>
      </c>
      <c r="J10600" s="21" t="s">
        <v>13630</v>
      </c>
      <c r="K10600" s="21" t="s">
        <v>13627</v>
      </c>
    </row>
    <row r="10601" s="7" customFormat="1" customHeight="1" spans="1:11">
      <c r="A10601" s="23"/>
      <c r="B10601" s="22"/>
      <c r="C10601" s="23"/>
      <c r="D10601" s="21" t="s">
        <v>1403</v>
      </c>
      <c r="E10601" s="21" t="s">
        <v>1403</v>
      </c>
      <c r="F10601" s="21" t="s">
        <v>13631</v>
      </c>
      <c r="G10601" s="25" t="s">
        <v>2354</v>
      </c>
      <c r="H10601" s="21" t="s">
        <v>2355</v>
      </c>
      <c r="I10601" s="25" t="s">
        <v>11799</v>
      </c>
      <c r="J10601" s="21" t="s">
        <v>13632</v>
      </c>
      <c r="K10601" s="21" t="s">
        <v>13627</v>
      </c>
    </row>
    <row r="10602" s="7" customFormat="1" customHeight="1" spans="1:11">
      <c r="A10602" s="23"/>
      <c r="B10602" s="22"/>
      <c r="C10602" s="23"/>
      <c r="D10602" s="21" t="s">
        <v>1403</v>
      </c>
      <c r="E10602" s="21" t="s">
        <v>1403</v>
      </c>
      <c r="F10602" s="21" t="s">
        <v>13633</v>
      </c>
      <c r="G10602" s="25" t="s">
        <v>2354</v>
      </c>
      <c r="H10602" s="21" t="s">
        <v>2367</v>
      </c>
      <c r="I10602" s="25" t="s">
        <v>2343</v>
      </c>
      <c r="J10602" s="21" t="s">
        <v>13634</v>
      </c>
      <c r="K10602" s="21" t="s">
        <v>13627</v>
      </c>
    </row>
    <row r="10603" s="7" customFormat="1" customHeight="1" spans="1:11">
      <c r="A10603" s="23"/>
      <c r="B10603" s="22"/>
      <c r="C10603" s="23"/>
      <c r="D10603" s="21" t="s">
        <v>1403</v>
      </c>
      <c r="E10603" s="21" t="s">
        <v>2389</v>
      </c>
      <c r="F10603" s="21" t="s">
        <v>1403</v>
      </c>
      <c r="G10603" s="25" t="s">
        <v>1403</v>
      </c>
      <c r="H10603" s="21" t="s">
        <v>1403</v>
      </c>
      <c r="I10603" s="25" t="s">
        <v>1403</v>
      </c>
      <c r="J10603" s="21" t="s">
        <v>1403</v>
      </c>
      <c r="K10603" s="21" t="s">
        <v>1403</v>
      </c>
    </row>
    <row r="10604" s="7" customFormat="1" customHeight="1" spans="1:11">
      <c r="A10604" s="23"/>
      <c r="B10604" s="22"/>
      <c r="C10604" s="23"/>
      <c r="D10604" s="21" t="s">
        <v>1403</v>
      </c>
      <c r="E10604" s="21" t="s">
        <v>1403</v>
      </c>
      <c r="F10604" s="21" t="s">
        <v>13635</v>
      </c>
      <c r="G10604" s="25" t="s">
        <v>2354</v>
      </c>
      <c r="H10604" s="21" t="s">
        <v>2365</v>
      </c>
      <c r="I10604" s="25" t="s">
        <v>2343</v>
      </c>
      <c r="J10604" s="21" t="s">
        <v>13636</v>
      </c>
      <c r="K10604" s="21" t="s">
        <v>13637</v>
      </c>
    </row>
    <row r="10605" s="7" customFormat="1" customHeight="1" spans="1:11">
      <c r="A10605" s="23"/>
      <c r="B10605" s="22"/>
      <c r="C10605" s="23"/>
      <c r="D10605" s="21" t="s">
        <v>2357</v>
      </c>
      <c r="E10605" s="21" t="s">
        <v>1403</v>
      </c>
      <c r="F10605" s="21" t="s">
        <v>1403</v>
      </c>
      <c r="G10605" s="25" t="s">
        <v>1403</v>
      </c>
      <c r="H10605" s="21" t="s">
        <v>1403</v>
      </c>
      <c r="I10605" s="25" t="s">
        <v>1403</v>
      </c>
      <c r="J10605" s="21" t="s">
        <v>1403</v>
      </c>
      <c r="K10605" s="21" t="s">
        <v>1403</v>
      </c>
    </row>
    <row r="10606" s="7" customFormat="1" customHeight="1" spans="1:11">
      <c r="A10606" s="23"/>
      <c r="B10606" s="22"/>
      <c r="C10606" s="23"/>
      <c r="D10606" s="21" t="s">
        <v>1403</v>
      </c>
      <c r="E10606" s="21" t="s">
        <v>2550</v>
      </c>
      <c r="F10606" s="21" t="s">
        <v>1403</v>
      </c>
      <c r="G10606" s="25" t="s">
        <v>1403</v>
      </c>
      <c r="H10606" s="21" t="s">
        <v>1403</v>
      </c>
      <c r="I10606" s="25" t="s">
        <v>1403</v>
      </c>
      <c r="J10606" s="21" t="s">
        <v>1403</v>
      </c>
      <c r="K10606" s="21" t="s">
        <v>1403</v>
      </c>
    </row>
    <row r="10607" s="7" customFormat="1" customHeight="1" spans="1:11">
      <c r="A10607" s="23"/>
      <c r="B10607" s="22"/>
      <c r="C10607" s="23"/>
      <c r="D10607" s="21" t="s">
        <v>1403</v>
      </c>
      <c r="E10607" s="21" t="s">
        <v>1403</v>
      </c>
      <c r="F10607" s="21" t="s">
        <v>13638</v>
      </c>
      <c r="G10607" s="25" t="s">
        <v>2354</v>
      </c>
      <c r="H10607" s="21" t="s">
        <v>13639</v>
      </c>
      <c r="I10607" s="25" t="s">
        <v>2491</v>
      </c>
      <c r="J10607" s="21" t="s">
        <v>13640</v>
      </c>
      <c r="K10607" s="21" t="s">
        <v>13637</v>
      </c>
    </row>
    <row r="10608" s="7" customFormat="1" customHeight="1" spans="1:11">
      <c r="A10608" s="23"/>
      <c r="B10608" s="22"/>
      <c r="C10608" s="23"/>
      <c r="D10608" s="21" t="s">
        <v>2373</v>
      </c>
      <c r="E10608" s="21" t="s">
        <v>1403</v>
      </c>
      <c r="F10608" s="21" t="s">
        <v>1403</v>
      </c>
      <c r="G10608" s="25" t="s">
        <v>1403</v>
      </c>
      <c r="H10608" s="21" t="s">
        <v>1403</v>
      </c>
      <c r="I10608" s="25" t="s">
        <v>1403</v>
      </c>
      <c r="J10608" s="21" t="s">
        <v>1403</v>
      </c>
      <c r="K10608" s="21" t="s">
        <v>1403</v>
      </c>
    </row>
    <row r="10609" s="7" customFormat="1" customHeight="1" spans="1:11">
      <c r="A10609" s="23"/>
      <c r="B10609" s="22"/>
      <c r="C10609" s="23"/>
      <c r="D10609" s="21" t="s">
        <v>1403</v>
      </c>
      <c r="E10609" s="21" t="s">
        <v>2374</v>
      </c>
      <c r="F10609" s="21" t="s">
        <v>1403</v>
      </c>
      <c r="G10609" s="25" t="s">
        <v>1403</v>
      </c>
      <c r="H10609" s="21" t="s">
        <v>1403</v>
      </c>
      <c r="I10609" s="25" t="s">
        <v>1403</v>
      </c>
      <c r="J10609" s="21" t="s">
        <v>1403</v>
      </c>
      <c r="K10609" s="21" t="s">
        <v>1403</v>
      </c>
    </row>
    <row r="10610" s="7" customFormat="1" customHeight="1" spans="1:11">
      <c r="A10610" s="23"/>
      <c r="B10610" s="22"/>
      <c r="C10610" s="23"/>
      <c r="D10610" s="21" t="s">
        <v>1403</v>
      </c>
      <c r="E10610" s="21" t="s">
        <v>1403</v>
      </c>
      <c r="F10610" s="21" t="s">
        <v>13641</v>
      </c>
      <c r="G10610" s="25" t="s">
        <v>2354</v>
      </c>
      <c r="H10610" s="21" t="s">
        <v>2452</v>
      </c>
      <c r="I10610" s="25" t="s">
        <v>2343</v>
      </c>
      <c r="J10610" s="21" t="s">
        <v>13642</v>
      </c>
      <c r="K10610" s="21" t="s">
        <v>13643</v>
      </c>
    </row>
    <row r="10611" s="7" customFormat="1" customHeight="1" spans="1:11">
      <c r="A10611" s="21" t="s">
        <v>13644</v>
      </c>
      <c r="B10611" s="24" t="s">
        <v>13645</v>
      </c>
      <c r="C10611" s="21" t="s">
        <v>13646</v>
      </c>
      <c r="D10611" s="23"/>
      <c r="E10611" s="23"/>
      <c r="F10611" s="23"/>
      <c r="G10611" s="22"/>
      <c r="H10611" s="23"/>
      <c r="I10611" s="22"/>
      <c r="J10611" s="23"/>
      <c r="K10611" s="23"/>
    </row>
    <row r="10612" s="7" customFormat="1" customHeight="1" spans="1:11">
      <c r="A10612" s="23"/>
      <c r="B10612" s="22"/>
      <c r="C10612" s="23"/>
      <c r="D10612" s="21" t="s">
        <v>2338</v>
      </c>
      <c r="E10612" s="21" t="s">
        <v>1403</v>
      </c>
      <c r="F10612" s="21" t="s">
        <v>1403</v>
      </c>
      <c r="G10612" s="25" t="s">
        <v>1403</v>
      </c>
      <c r="H10612" s="21" t="s">
        <v>1403</v>
      </c>
      <c r="I10612" s="25" t="s">
        <v>1403</v>
      </c>
      <c r="J10612" s="21" t="s">
        <v>1403</v>
      </c>
      <c r="K10612" s="21" t="s">
        <v>1403</v>
      </c>
    </row>
    <row r="10613" s="7" customFormat="1" customHeight="1" spans="1:11">
      <c r="A10613" s="23"/>
      <c r="B10613" s="22"/>
      <c r="C10613" s="23"/>
      <c r="D10613" s="21" t="s">
        <v>1403</v>
      </c>
      <c r="E10613" s="21" t="s">
        <v>2339</v>
      </c>
      <c r="F10613" s="21" t="s">
        <v>1403</v>
      </c>
      <c r="G10613" s="25" t="s">
        <v>1403</v>
      </c>
      <c r="H10613" s="21" t="s">
        <v>1403</v>
      </c>
      <c r="I10613" s="25" t="s">
        <v>1403</v>
      </c>
      <c r="J10613" s="21" t="s">
        <v>1403</v>
      </c>
      <c r="K10613" s="21" t="s">
        <v>1403</v>
      </c>
    </row>
    <row r="10614" s="7" customFormat="1" customHeight="1" spans="1:11">
      <c r="A10614" s="23"/>
      <c r="B10614" s="22"/>
      <c r="C10614" s="23"/>
      <c r="D10614" s="21" t="s">
        <v>1403</v>
      </c>
      <c r="E10614" s="21" t="s">
        <v>1403</v>
      </c>
      <c r="F10614" s="21" t="s">
        <v>13647</v>
      </c>
      <c r="G10614" s="25" t="s">
        <v>2341</v>
      </c>
      <c r="H10614" s="21" t="s">
        <v>2515</v>
      </c>
      <c r="I10614" s="25" t="s">
        <v>2384</v>
      </c>
      <c r="J10614" s="21" t="s">
        <v>13648</v>
      </c>
      <c r="K10614" s="21" t="s">
        <v>13649</v>
      </c>
    </row>
    <row r="10615" s="7" customFormat="1" customHeight="1" spans="1:11">
      <c r="A10615" s="23"/>
      <c r="B10615" s="22"/>
      <c r="C10615" s="23"/>
      <c r="D10615" s="21" t="s">
        <v>2357</v>
      </c>
      <c r="E10615" s="21" t="s">
        <v>1403</v>
      </c>
      <c r="F10615" s="21" t="s">
        <v>1403</v>
      </c>
      <c r="G10615" s="25" t="s">
        <v>1403</v>
      </c>
      <c r="H10615" s="21" t="s">
        <v>1403</v>
      </c>
      <c r="I10615" s="25" t="s">
        <v>1403</v>
      </c>
      <c r="J10615" s="21" t="s">
        <v>1403</v>
      </c>
      <c r="K10615" s="21" t="s">
        <v>1403</v>
      </c>
    </row>
    <row r="10616" s="7" customFormat="1" customHeight="1" spans="1:11">
      <c r="A10616" s="23"/>
      <c r="B10616" s="22"/>
      <c r="C10616" s="23"/>
      <c r="D10616" s="21" t="s">
        <v>1403</v>
      </c>
      <c r="E10616" s="21" t="s">
        <v>2550</v>
      </c>
      <c r="F10616" s="21" t="s">
        <v>1403</v>
      </c>
      <c r="G10616" s="25" t="s">
        <v>1403</v>
      </c>
      <c r="H10616" s="21" t="s">
        <v>1403</v>
      </c>
      <c r="I10616" s="25" t="s">
        <v>1403</v>
      </c>
      <c r="J10616" s="21" t="s">
        <v>1403</v>
      </c>
      <c r="K10616" s="21" t="s">
        <v>1403</v>
      </c>
    </row>
    <row r="10617" s="7" customFormat="1" customHeight="1" spans="1:11">
      <c r="A10617" s="23"/>
      <c r="B10617" s="22"/>
      <c r="C10617" s="23"/>
      <c r="D10617" s="21" t="s">
        <v>1403</v>
      </c>
      <c r="E10617" s="21" t="s">
        <v>1403</v>
      </c>
      <c r="F10617" s="21" t="s">
        <v>13650</v>
      </c>
      <c r="G10617" s="25" t="s">
        <v>2341</v>
      </c>
      <c r="H10617" s="21" t="s">
        <v>2342</v>
      </c>
      <c r="I10617" s="25" t="s">
        <v>2343</v>
      </c>
      <c r="J10617" s="21" t="s">
        <v>13648</v>
      </c>
      <c r="K10617" s="21" t="s">
        <v>13649</v>
      </c>
    </row>
    <row r="10618" s="7" customFormat="1" customHeight="1" spans="1:11">
      <c r="A10618" s="23"/>
      <c r="B10618" s="22"/>
      <c r="C10618" s="23"/>
      <c r="D10618" s="21" t="s">
        <v>2373</v>
      </c>
      <c r="E10618" s="21" t="s">
        <v>1403</v>
      </c>
      <c r="F10618" s="21" t="s">
        <v>1403</v>
      </c>
      <c r="G10618" s="25" t="s">
        <v>1403</v>
      </c>
      <c r="H10618" s="21" t="s">
        <v>1403</v>
      </c>
      <c r="I10618" s="25" t="s">
        <v>1403</v>
      </c>
      <c r="J10618" s="21" t="s">
        <v>1403</v>
      </c>
      <c r="K10618" s="21" t="s">
        <v>1403</v>
      </c>
    </row>
    <row r="10619" s="7" customFormat="1" customHeight="1" spans="1:11">
      <c r="A10619" s="23"/>
      <c r="B10619" s="22"/>
      <c r="C10619" s="23"/>
      <c r="D10619" s="21" t="s">
        <v>1403</v>
      </c>
      <c r="E10619" s="21" t="s">
        <v>2374</v>
      </c>
      <c r="F10619" s="21" t="s">
        <v>1403</v>
      </c>
      <c r="G10619" s="25" t="s">
        <v>1403</v>
      </c>
      <c r="H10619" s="21" t="s">
        <v>1403</v>
      </c>
      <c r="I10619" s="25" t="s">
        <v>1403</v>
      </c>
      <c r="J10619" s="21" t="s">
        <v>1403</v>
      </c>
      <c r="K10619" s="21" t="s">
        <v>1403</v>
      </c>
    </row>
    <row r="10620" s="7" customFormat="1" customHeight="1" spans="1:11">
      <c r="A10620" s="23"/>
      <c r="B10620" s="22"/>
      <c r="C10620" s="23"/>
      <c r="D10620" s="21" t="s">
        <v>1403</v>
      </c>
      <c r="E10620" s="21" t="s">
        <v>1403</v>
      </c>
      <c r="F10620" s="21" t="s">
        <v>3628</v>
      </c>
      <c r="G10620" s="25" t="s">
        <v>2341</v>
      </c>
      <c r="H10620" s="21" t="s">
        <v>2342</v>
      </c>
      <c r="I10620" s="25" t="s">
        <v>2343</v>
      </c>
      <c r="J10620" s="21" t="s">
        <v>3628</v>
      </c>
      <c r="K10620" s="21" t="s">
        <v>13598</v>
      </c>
    </row>
    <row r="10621" s="7" customFormat="1" customHeight="1" spans="1:11">
      <c r="A10621" s="21" t="s">
        <v>13651</v>
      </c>
      <c r="B10621" s="24" t="s">
        <v>13652</v>
      </c>
      <c r="C10621" s="21" t="s">
        <v>13653</v>
      </c>
      <c r="D10621" s="23"/>
      <c r="E10621" s="23"/>
      <c r="F10621" s="23"/>
      <c r="G10621" s="22"/>
      <c r="H10621" s="23"/>
      <c r="I10621" s="22"/>
      <c r="J10621" s="23"/>
      <c r="K10621" s="23"/>
    </row>
    <row r="10622" s="7" customFormat="1" customHeight="1" spans="1:11">
      <c r="A10622" s="23"/>
      <c r="B10622" s="22"/>
      <c r="C10622" s="23"/>
      <c r="D10622" s="21" t="s">
        <v>2338</v>
      </c>
      <c r="E10622" s="21" t="s">
        <v>1403</v>
      </c>
      <c r="F10622" s="21" t="s">
        <v>1403</v>
      </c>
      <c r="G10622" s="25" t="s">
        <v>1403</v>
      </c>
      <c r="H10622" s="21" t="s">
        <v>1403</v>
      </c>
      <c r="I10622" s="25" t="s">
        <v>1403</v>
      </c>
      <c r="J10622" s="21" t="s">
        <v>1403</v>
      </c>
      <c r="K10622" s="21" t="s">
        <v>1403</v>
      </c>
    </row>
    <row r="10623" s="7" customFormat="1" customHeight="1" spans="1:11">
      <c r="A10623" s="23"/>
      <c r="B10623" s="22"/>
      <c r="C10623" s="23"/>
      <c r="D10623" s="21" t="s">
        <v>1403</v>
      </c>
      <c r="E10623" s="21" t="s">
        <v>2339</v>
      </c>
      <c r="F10623" s="21" t="s">
        <v>1403</v>
      </c>
      <c r="G10623" s="25" t="s">
        <v>1403</v>
      </c>
      <c r="H10623" s="21" t="s">
        <v>1403</v>
      </c>
      <c r="I10623" s="25" t="s">
        <v>1403</v>
      </c>
      <c r="J10623" s="21" t="s">
        <v>1403</v>
      </c>
      <c r="K10623" s="21" t="s">
        <v>1403</v>
      </c>
    </row>
    <row r="10624" s="7" customFormat="1" customHeight="1" spans="1:11">
      <c r="A10624" s="23"/>
      <c r="B10624" s="22"/>
      <c r="C10624" s="23"/>
      <c r="D10624" s="21" t="s">
        <v>1403</v>
      </c>
      <c r="E10624" s="21" t="s">
        <v>1403</v>
      </c>
      <c r="F10624" s="21" t="s">
        <v>13654</v>
      </c>
      <c r="G10624" s="25" t="s">
        <v>2341</v>
      </c>
      <c r="H10624" s="21" t="s">
        <v>2541</v>
      </c>
      <c r="I10624" s="25" t="s">
        <v>2416</v>
      </c>
      <c r="J10624" s="21" t="s">
        <v>13655</v>
      </c>
      <c r="K10624" s="21" t="s">
        <v>13656</v>
      </c>
    </row>
    <row r="10625" s="7" customFormat="1" customHeight="1" spans="1:11">
      <c r="A10625" s="23"/>
      <c r="B10625" s="22"/>
      <c r="C10625" s="23"/>
      <c r="D10625" s="21" t="s">
        <v>1403</v>
      </c>
      <c r="E10625" s="21" t="s">
        <v>1403</v>
      </c>
      <c r="F10625" s="21" t="s">
        <v>13657</v>
      </c>
      <c r="G10625" s="25" t="s">
        <v>2354</v>
      </c>
      <c r="H10625" s="21" t="s">
        <v>3405</v>
      </c>
      <c r="I10625" s="25" t="s">
        <v>2562</v>
      </c>
      <c r="J10625" s="21" t="s">
        <v>13658</v>
      </c>
      <c r="K10625" s="21" t="s">
        <v>13659</v>
      </c>
    </row>
    <row r="10626" s="7" customFormat="1" customHeight="1" spans="1:11">
      <c r="A10626" s="23"/>
      <c r="B10626" s="22"/>
      <c r="C10626" s="23"/>
      <c r="D10626" s="21" t="s">
        <v>1403</v>
      </c>
      <c r="E10626" s="21" t="s">
        <v>1403</v>
      </c>
      <c r="F10626" s="21" t="s">
        <v>13660</v>
      </c>
      <c r="G10626" s="25" t="s">
        <v>2354</v>
      </c>
      <c r="H10626" s="21" t="s">
        <v>13661</v>
      </c>
      <c r="I10626" s="25" t="s">
        <v>2491</v>
      </c>
      <c r="J10626" s="21" t="s">
        <v>13662</v>
      </c>
      <c r="K10626" s="21" t="s">
        <v>13659</v>
      </c>
    </row>
    <row r="10627" s="7" customFormat="1" customHeight="1" spans="1:11">
      <c r="A10627" s="23"/>
      <c r="B10627" s="22"/>
      <c r="C10627" s="23"/>
      <c r="D10627" s="21" t="s">
        <v>1403</v>
      </c>
      <c r="E10627" s="21" t="s">
        <v>1403</v>
      </c>
      <c r="F10627" s="21" t="s">
        <v>13663</v>
      </c>
      <c r="G10627" s="25" t="s">
        <v>2341</v>
      </c>
      <c r="H10627" s="21" t="s">
        <v>2541</v>
      </c>
      <c r="I10627" s="25" t="s">
        <v>2416</v>
      </c>
      <c r="J10627" s="21" t="s">
        <v>13655</v>
      </c>
      <c r="K10627" s="21" t="s">
        <v>13664</v>
      </c>
    </row>
    <row r="10628" s="7" customFormat="1" customHeight="1" spans="1:11">
      <c r="A10628" s="23"/>
      <c r="B10628" s="22"/>
      <c r="C10628" s="23"/>
      <c r="D10628" s="21" t="s">
        <v>1403</v>
      </c>
      <c r="E10628" s="21" t="s">
        <v>1403</v>
      </c>
      <c r="F10628" s="21" t="s">
        <v>13665</v>
      </c>
      <c r="G10628" s="25" t="s">
        <v>2354</v>
      </c>
      <c r="H10628" s="21" t="s">
        <v>2603</v>
      </c>
      <c r="I10628" s="25" t="s">
        <v>2416</v>
      </c>
      <c r="J10628" s="21" t="s">
        <v>13666</v>
      </c>
      <c r="K10628" s="21" t="s">
        <v>13667</v>
      </c>
    </row>
    <row r="10629" s="7" customFormat="1" customHeight="1" spans="1:11">
      <c r="A10629" s="23"/>
      <c r="B10629" s="22"/>
      <c r="C10629" s="23"/>
      <c r="D10629" s="21" t="s">
        <v>1403</v>
      </c>
      <c r="E10629" s="21" t="s">
        <v>2352</v>
      </c>
      <c r="F10629" s="21" t="s">
        <v>1403</v>
      </c>
      <c r="G10629" s="25" t="s">
        <v>1403</v>
      </c>
      <c r="H10629" s="21" t="s">
        <v>1403</v>
      </c>
      <c r="I10629" s="25" t="s">
        <v>1403</v>
      </c>
      <c r="J10629" s="21" t="s">
        <v>1403</v>
      </c>
      <c r="K10629" s="21" t="s">
        <v>1403</v>
      </c>
    </row>
    <row r="10630" s="7" customFormat="1" customHeight="1" spans="1:11">
      <c r="A10630" s="23"/>
      <c r="B10630" s="22"/>
      <c r="C10630" s="23"/>
      <c r="D10630" s="21" t="s">
        <v>1403</v>
      </c>
      <c r="E10630" s="21" t="s">
        <v>1403</v>
      </c>
      <c r="F10630" s="21" t="s">
        <v>13668</v>
      </c>
      <c r="G10630" s="25" t="s">
        <v>2354</v>
      </c>
      <c r="H10630" s="21" t="s">
        <v>2622</v>
      </c>
      <c r="I10630" s="25" t="s">
        <v>2343</v>
      </c>
      <c r="J10630" s="21" t="s">
        <v>13669</v>
      </c>
      <c r="K10630" s="21" t="s">
        <v>13670</v>
      </c>
    </row>
    <row r="10631" s="7" customFormat="1" customHeight="1" spans="1:11">
      <c r="A10631" s="23"/>
      <c r="B10631" s="22"/>
      <c r="C10631" s="23"/>
      <c r="D10631" s="21" t="s">
        <v>1403</v>
      </c>
      <c r="E10631" s="21" t="s">
        <v>2389</v>
      </c>
      <c r="F10631" s="21" t="s">
        <v>1403</v>
      </c>
      <c r="G10631" s="25" t="s">
        <v>1403</v>
      </c>
      <c r="H10631" s="21" t="s">
        <v>1403</v>
      </c>
      <c r="I10631" s="25" t="s">
        <v>1403</v>
      </c>
      <c r="J10631" s="21" t="s">
        <v>1403</v>
      </c>
      <c r="K10631" s="21" t="s">
        <v>1403</v>
      </c>
    </row>
    <row r="10632" s="7" customFormat="1" customHeight="1" spans="1:11">
      <c r="A10632" s="23"/>
      <c r="B10632" s="22"/>
      <c r="C10632" s="23"/>
      <c r="D10632" s="21" t="s">
        <v>1403</v>
      </c>
      <c r="E10632" s="21" t="s">
        <v>1403</v>
      </c>
      <c r="F10632" s="21" t="s">
        <v>13671</v>
      </c>
      <c r="G10632" s="25" t="s">
        <v>2354</v>
      </c>
      <c r="H10632" s="21" t="s">
        <v>2376</v>
      </c>
      <c r="I10632" s="25" t="s">
        <v>2343</v>
      </c>
      <c r="J10632" s="21" t="s">
        <v>13672</v>
      </c>
      <c r="K10632" s="21" t="s">
        <v>13673</v>
      </c>
    </row>
    <row r="10633" s="7" customFormat="1" customHeight="1" spans="1:11">
      <c r="A10633" s="23"/>
      <c r="B10633" s="22"/>
      <c r="C10633" s="23"/>
      <c r="D10633" s="21" t="s">
        <v>2357</v>
      </c>
      <c r="E10633" s="21" t="s">
        <v>1403</v>
      </c>
      <c r="F10633" s="21" t="s">
        <v>1403</v>
      </c>
      <c r="G10633" s="25" t="s">
        <v>1403</v>
      </c>
      <c r="H10633" s="21" t="s">
        <v>1403</v>
      </c>
      <c r="I10633" s="25" t="s">
        <v>1403</v>
      </c>
      <c r="J10633" s="21" t="s">
        <v>1403</v>
      </c>
      <c r="K10633" s="21" t="s">
        <v>1403</v>
      </c>
    </row>
    <row r="10634" s="7" customFormat="1" customHeight="1" spans="1:11">
      <c r="A10634" s="23"/>
      <c r="B10634" s="22"/>
      <c r="C10634" s="23"/>
      <c r="D10634" s="21" t="s">
        <v>1403</v>
      </c>
      <c r="E10634" s="21" t="s">
        <v>2550</v>
      </c>
      <c r="F10634" s="21" t="s">
        <v>1403</v>
      </c>
      <c r="G10634" s="25" t="s">
        <v>1403</v>
      </c>
      <c r="H10634" s="21" t="s">
        <v>1403</v>
      </c>
      <c r="I10634" s="25" t="s">
        <v>1403</v>
      </c>
      <c r="J10634" s="21" t="s">
        <v>1403</v>
      </c>
      <c r="K10634" s="21" t="s">
        <v>1403</v>
      </c>
    </row>
    <row r="10635" s="7" customFormat="1" customHeight="1" spans="1:11">
      <c r="A10635" s="23"/>
      <c r="B10635" s="22"/>
      <c r="C10635" s="23"/>
      <c r="D10635" s="21" t="s">
        <v>1403</v>
      </c>
      <c r="E10635" s="21" t="s">
        <v>1403</v>
      </c>
      <c r="F10635" s="21" t="s">
        <v>13674</v>
      </c>
      <c r="G10635" s="25" t="s">
        <v>2354</v>
      </c>
      <c r="H10635" s="21" t="s">
        <v>2541</v>
      </c>
      <c r="I10635" s="25" t="s">
        <v>2790</v>
      </c>
      <c r="J10635" s="21" t="s">
        <v>13675</v>
      </c>
      <c r="K10635" s="21" t="s">
        <v>13676</v>
      </c>
    </row>
    <row r="10636" s="7" customFormat="1" customHeight="1" spans="1:11">
      <c r="A10636" s="23"/>
      <c r="B10636" s="22"/>
      <c r="C10636" s="23"/>
      <c r="D10636" s="21" t="s">
        <v>1403</v>
      </c>
      <c r="E10636" s="21" t="s">
        <v>1403</v>
      </c>
      <c r="F10636" s="21" t="s">
        <v>13677</v>
      </c>
      <c r="G10636" s="25" t="s">
        <v>2354</v>
      </c>
      <c r="H10636" s="21" t="s">
        <v>2703</v>
      </c>
      <c r="I10636" s="25" t="s">
        <v>2343</v>
      </c>
      <c r="J10636" s="21" t="s">
        <v>13678</v>
      </c>
      <c r="K10636" s="21" t="s">
        <v>13679</v>
      </c>
    </row>
    <row r="10637" s="7" customFormat="1" customHeight="1" spans="1:11">
      <c r="A10637" s="23"/>
      <c r="B10637" s="22"/>
      <c r="C10637" s="23"/>
      <c r="D10637" s="21" t="s">
        <v>1403</v>
      </c>
      <c r="E10637" s="21" t="s">
        <v>1403</v>
      </c>
      <c r="F10637" s="21" t="s">
        <v>13680</v>
      </c>
      <c r="G10637" s="25" t="s">
        <v>2354</v>
      </c>
      <c r="H10637" s="21" t="s">
        <v>2537</v>
      </c>
      <c r="I10637" s="25" t="s">
        <v>2343</v>
      </c>
      <c r="J10637" s="21" t="s">
        <v>13681</v>
      </c>
      <c r="K10637" s="21" t="s">
        <v>13679</v>
      </c>
    </row>
    <row r="10638" s="7" customFormat="1" customHeight="1" spans="1:11">
      <c r="A10638" s="23"/>
      <c r="B10638" s="22"/>
      <c r="C10638" s="23"/>
      <c r="D10638" s="21" t="s">
        <v>1403</v>
      </c>
      <c r="E10638" s="21" t="s">
        <v>2358</v>
      </c>
      <c r="F10638" s="21" t="s">
        <v>1403</v>
      </c>
      <c r="G10638" s="25" t="s">
        <v>1403</v>
      </c>
      <c r="H10638" s="21" t="s">
        <v>1403</v>
      </c>
      <c r="I10638" s="25" t="s">
        <v>1403</v>
      </c>
      <c r="J10638" s="21" t="s">
        <v>1403</v>
      </c>
      <c r="K10638" s="21" t="s">
        <v>1403</v>
      </c>
    </row>
    <row r="10639" s="7" customFormat="1" customHeight="1" spans="1:11">
      <c r="A10639" s="23"/>
      <c r="B10639" s="22"/>
      <c r="C10639" s="23"/>
      <c r="D10639" s="21" t="s">
        <v>1403</v>
      </c>
      <c r="E10639" s="21" t="s">
        <v>1403</v>
      </c>
      <c r="F10639" s="21" t="s">
        <v>13682</v>
      </c>
      <c r="G10639" s="25" t="s">
        <v>2341</v>
      </c>
      <c r="H10639" s="21" t="s">
        <v>2503</v>
      </c>
      <c r="I10639" s="25" t="s">
        <v>5182</v>
      </c>
      <c r="J10639" s="21" t="s">
        <v>13669</v>
      </c>
      <c r="K10639" s="21" t="s">
        <v>13670</v>
      </c>
    </row>
    <row r="10640" s="7" customFormat="1" customHeight="1" spans="1:11">
      <c r="A10640" s="23"/>
      <c r="B10640" s="22"/>
      <c r="C10640" s="23"/>
      <c r="D10640" s="21" t="s">
        <v>2373</v>
      </c>
      <c r="E10640" s="21" t="s">
        <v>1403</v>
      </c>
      <c r="F10640" s="21" t="s">
        <v>1403</v>
      </c>
      <c r="G10640" s="25" t="s">
        <v>1403</v>
      </c>
      <c r="H10640" s="21" t="s">
        <v>1403</v>
      </c>
      <c r="I10640" s="25" t="s">
        <v>1403</v>
      </c>
      <c r="J10640" s="21" t="s">
        <v>1403</v>
      </c>
      <c r="K10640" s="21" t="s">
        <v>1403</v>
      </c>
    </row>
    <row r="10641" s="7" customFormat="1" customHeight="1" spans="1:11">
      <c r="A10641" s="23"/>
      <c r="B10641" s="22"/>
      <c r="C10641" s="23"/>
      <c r="D10641" s="21" t="s">
        <v>1403</v>
      </c>
      <c r="E10641" s="21" t="s">
        <v>2374</v>
      </c>
      <c r="F10641" s="21" t="s">
        <v>1403</v>
      </c>
      <c r="G10641" s="25" t="s">
        <v>1403</v>
      </c>
      <c r="H10641" s="21" t="s">
        <v>1403</v>
      </c>
      <c r="I10641" s="25" t="s">
        <v>1403</v>
      </c>
      <c r="J10641" s="21" t="s">
        <v>1403</v>
      </c>
      <c r="K10641" s="21" t="s">
        <v>1403</v>
      </c>
    </row>
    <row r="10642" s="7" customFormat="1" customHeight="1" spans="1:11">
      <c r="A10642" s="23"/>
      <c r="B10642" s="22"/>
      <c r="C10642" s="23"/>
      <c r="D10642" s="21" t="s">
        <v>1403</v>
      </c>
      <c r="E10642" s="21" t="s">
        <v>1403</v>
      </c>
      <c r="F10642" s="21" t="s">
        <v>13683</v>
      </c>
      <c r="G10642" s="25" t="s">
        <v>2354</v>
      </c>
      <c r="H10642" s="21" t="s">
        <v>2394</v>
      </c>
      <c r="I10642" s="25" t="s">
        <v>2343</v>
      </c>
      <c r="J10642" s="21" t="s">
        <v>13684</v>
      </c>
      <c r="K10642" s="21" t="s">
        <v>13685</v>
      </c>
    </row>
    <row r="10643" s="7" customFormat="1" customHeight="1" spans="1:11">
      <c r="A10643" s="23"/>
      <c r="B10643" s="22"/>
      <c r="C10643" s="23"/>
      <c r="D10643" s="21" t="s">
        <v>1403</v>
      </c>
      <c r="E10643" s="21" t="s">
        <v>1403</v>
      </c>
      <c r="F10643" s="21" t="s">
        <v>13686</v>
      </c>
      <c r="G10643" s="25" t="s">
        <v>2354</v>
      </c>
      <c r="H10643" s="21" t="s">
        <v>2376</v>
      </c>
      <c r="I10643" s="25" t="s">
        <v>2343</v>
      </c>
      <c r="J10643" s="21" t="s">
        <v>3082</v>
      </c>
      <c r="K10643" s="21" t="s">
        <v>13687</v>
      </c>
    </row>
    <row r="10644" s="7" customFormat="1" customHeight="1" spans="1:11">
      <c r="A10644" s="21" t="s">
        <v>13688</v>
      </c>
      <c r="B10644" s="24" t="s">
        <v>13689</v>
      </c>
      <c r="C10644" s="21" t="s">
        <v>13690</v>
      </c>
      <c r="D10644" s="23"/>
      <c r="E10644" s="23"/>
      <c r="F10644" s="23"/>
      <c r="G10644" s="22"/>
      <c r="H10644" s="23"/>
      <c r="I10644" s="22"/>
      <c r="J10644" s="23"/>
      <c r="K10644" s="23"/>
    </row>
    <row r="10645" s="7" customFormat="1" customHeight="1" spans="1:11">
      <c r="A10645" s="23"/>
      <c r="B10645" s="22"/>
      <c r="C10645" s="23"/>
      <c r="D10645" s="21" t="s">
        <v>2338</v>
      </c>
      <c r="E10645" s="21" t="s">
        <v>1403</v>
      </c>
      <c r="F10645" s="21" t="s">
        <v>1403</v>
      </c>
      <c r="G10645" s="25" t="s">
        <v>1403</v>
      </c>
      <c r="H10645" s="21" t="s">
        <v>1403</v>
      </c>
      <c r="I10645" s="25" t="s">
        <v>1403</v>
      </c>
      <c r="J10645" s="21" t="s">
        <v>1403</v>
      </c>
      <c r="K10645" s="21" t="s">
        <v>1403</v>
      </c>
    </row>
    <row r="10646" s="7" customFormat="1" customHeight="1" spans="1:11">
      <c r="A10646" s="23"/>
      <c r="B10646" s="22"/>
      <c r="C10646" s="23"/>
      <c r="D10646" s="21" t="s">
        <v>1403</v>
      </c>
      <c r="E10646" s="21" t="s">
        <v>2339</v>
      </c>
      <c r="F10646" s="21" t="s">
        <v>1403</v>
      </c>
      <c r="G10646" s="25" t="s">
        <v>1403</v>
      </c>
      <c r="H10646" s="21" t="s">
        <v>1403</v>
      </c>
      <c r="I10646" s="25" t="s">
        <v>1403</v>
      </c>
      <c r="J10646" s="21" t="s">
        <v>1403</v>
      </c>
      <c r="K10646" s="21" t="s">
        <v>1403</v>
      </c>
    </row>
    <row r="10647" s="7" customFormat="1" customHeight="1" spans="1:11">
      <c r="A10647" s="23"/>
      <c r="B10647" s="22"/>
      <c r="C10647" s="23"/>
      <c r="D10647" s="21" t="s">
        <v>1403</v>
      </c>
      <c r="E10647" s="21" t="s">
        <v>1403</v>
      </c>
      <c r="F10647" s="21" t="s">
        <v>13691</v>
      </c>
      <c r="G10647" s="25" t="s">
        <v>2498</v>
      </c>
      <c r="H10647" s="21" t="s">
        <v>13692</v>
      </c>
      <c r="I10647" s="25" t="s">
        <v>2581</v>
      </c>
      <c r="J10647" s="21" t="s">
        <v>13693</v>
      </c>
      <c r="K10647" s="21" t="s">
        <v>13694</v>
      </c>
    </row>
    <row r="10648" s="7" customFormat="1" customHeight="1" spans="1:11">
      <c r="A10648" s="23"/>
      <c r="B10648" s="22"/>
      <c r="C10648" s="23"/>
      <c r="D10648" s="21" t="s">
        <v>1403</v>
      </c>
      <c r="E10648" s="21" t="s">
        <v>2389</v>
      </c>
      <c r="F10648" s="21" t="s">
        <v>1403</v>
      </c>
      <c r="G10648" s="25" t="s">
        <v>1403</v>
      </c>
      <c r="H10648" s="21" t="s">
        <v>1403</v>
      </c>
      <c r="I10648" s="25" t="s">
        <v>1403</v>
      </c>
      <c r="J10648" s="21" t="s">
        <v>1403</v>
      </c>
      <c r="K10648" s="21" t="s">
        <v>1403</v>
      </c>
    </row>
    <row r="10649" s="7" customFormat="1" customHeight="1" spans="1:11">
      <c r="A10649" s="23"/>
      <c r="B10649" s="22"/>
      <c r="C10649" s="23"/>
      <c r="D10649" s="21" t="s">
        <v>1403</v>
      </c>
      <c r="E10649" s="21" t="s">
        <v>1403</v>
      </c>
      <c r="F10649" s="21" t="s">
        <v>13695</v>
      </c>
      <c r="G10649" s="25" t="s">
        <v>2341</v>
      </c>
      <c r="H10649" s="21" t="s">
        <v>2342</v>
      </c>
      <c r="I10649" s="25" t="s">
        <v>2343</v>
      </c>
      <c r="J10649" s="21" t="s">
        <v>13696</v>
      </c>
      <c r="K10649" s="21" t="s">
        <v>13694</v>
      </c>
    </row>
    <row r="10650" s="7" customFormat="1" customHeight="1" spans="1:11">
      <c r="A10650" s="23"/>
      <c r="B10650" s="22"/>
      <c r="C10650" s="23"/>
      <c r="D10650" s="21" t="s">
        <v>2357</v>
      </c>
      <c r="E10650" s="21" t="s">
        <v>1403</v>
      </c>
      <c r="F10650" s="21" t="s">
        <v>1403</v>
      </c>
      <c r="G10650" s="25" t="s">
        <v>1403</v>
      </c>
      <c r="H10650" s="21" t="s">
        <v>1403</v>
      </c>
      <c r="I10650" s="25" t="s">
        <v>1403</v>
      </c>
      <c r="J10650" s="21" t="s">
        <v>1403</v>
      </c>
      <c r="K10650" s="21" t="s">
        <v>1403</v>
      </c>
    </row>
    <row r="10651" s="7" customFormat="1" customHeight="1" spans="1:11">
      <c r="A10651" s="23"/>
      <c r="B10651" s="22"/>
      <c r="C10651" s="23"/>
      <c r="D10651" s="21" t="s">
        <v>1403</v>
      </c>
      <c r="E10651" s="21" t="s">
        <v>2550</v>
      </c>
      <c r="F10651" s="21" t="s">
        <v>1403</v>
      </c>
      <c r="G10651" s="25" t="s">
        <v>1403</v>
      </c>
      <c r="H10651" s="21" t="s">
        <v>1403</v>
      </c>
      <c r="I10651" s="25" t="s">
        <v>1403</v>
      </c>
      <c r="J10651" s="21" t="s">
        <v>1403</v>
      </c>
      <c r="K10651" s="21" t="s">
        <v>1403</v>
      </c>
    </row>
    <row r="10652" s="7" customFormat="1" customHeight="1" spans="1:11">
      <c r="A10652" s="23"/>
      <c r="B10652" s="22"/>
      <c r="C10652" s="23"/>
      <c r="D10652" s="21" t="s">
        <v>1403</v>
      </c>
      <c r="E10652" s="21" t="s">
        <v>1403</v>
      </c>
      <c r="F10652" s="21" t="s">
        <v>13697</v>
      </c>
      <c r="G10652" s="25" t="s">
        <v>2498</v>
      </c>
      <c r="H10652" s="21" t="s">
        <v>13698</v>
      </c>
      <c r="I10652" s="25" t="s">
        <v>2343</v>
      </c>
      <c r="J10652" s="21" t="s">
        <v>13699</v>
      </c>
      <c r="K10652" s="21" t="s">
        <v>13694</v>
      </c>
    </row>
    <row r="10653" s="7" customFormat="1" customHeight="1" spans="1:11">
      <c r="A10653" s="23"/>
      <c r="B10653" s="22"/>
      <c r="C10653" s="23"/>
      <c r="D10653" s="21" t="s">
        <v>1403</v>
      </c>
      <c r="E10653" s="21" t="s">
        <v>1403</v>
      </c>
      <c r="F10653" s="21" t="s">
        <v>13700</v>
      </c>
      <c r="G10653" s="25" t="s">
        <v>2354</v>
      </c>
      <c r="H10653" s="21" t="s">
        <v>13701</v>
      </c>
      <c r="I10653" s="25" t="s">
        <v>2343</v>
      </c>
      <c r="J10653" s="21" t="s">
        <v>13702</v>
      </c>
      <c r="K10653" s="21" t="s">
        <v>13694</v>
      </c>
    </row>
    <row r="10654" s="7" customFormat="1" customHeight="1" spans="1:11">
      <c r="A10654" s="23"/>
      <c r="B10654" s="22"/>
      <c r="C10654" s="23"/>
      <c r="D10654" s="21" t="s">
        <v>2373</v>
      </c>
      <c r="E10654" s="21" t="s">
        <v>1403</v>
      </c>
      <c r="F10654" s="21" t="s">
        <v>1403</v>
      </c>
      <c r="G10654" s="25" t="s">
        <v>1403</v>
      </c>
      <c r="H10654" s="21" t="s">
        <v>1403</v>
      </c>
      <c r="I10654" s="25" t="s">
        <v>1403</v>
      </c>
      <c r="J10654" s="21" t="s">
        <v>1403</v>
      </c>
      <c r="K10654" s="21" t="s">
        <v>1403</v>
      </c>
    </row>
    <row r="10655" s="7" customFormat="1" customHeight="1" spans="1:11">
      <c r="A10655" s="23"/>
      <c r="B10655" s="22"/>
      <c r="C10655" s="23"/>
      <c r="D10655" s="21" t="s">
        <v>1403</v>
      </c>
      <c r="E10655" s="21" t="s">
        <v>2374</v>
      </c>
      <c r="F10655" s="21" t="s">
        <v>1403</v>
      </c>
      <c r="G10655" s="25" t="s">
        <v>1403</v>
      </c>
      <c r="H10655" s="21" t="s">
        <v>1403</v>
      </c>
      <c r="I10655" s="25" t="s">
        <v>1403</v>
      </c>
      <c r="J10655" s="21" t="s">
        <v>1403</v>
      </c>
      <c r="K10655" s="21" t="s">
        <v>1403</v>
      </c>
    </row>
    <row r="10656" s="7" customFormat="1" customHeight="1" spans="1:11">
      <c r="A10656" s="23"/>
      <c r="B10656" s="22"/>
      <c r="C10656" s="23"/>
      <c r="D10656" s="21" t="s">
        <v>1403</v>
      </c>
      <c r="E10656" s="21" t="s">
        <v>1403</v>
      </c>
      <c r="F10656" s="21" t="s">
        <v>13703</v>
      </c>
      <c r="G10656" s="25" t="s">
        <v>2354</v>
      </c>
      <c r="H10656" s="21" t="s">
        <v>2452</v>
      </c>
      <c r="I10656" s="25" t="s">
        <v>2343</v>
      </c>
      <c r="J10656" s="21" t="s">
        <v>13704</v>
      </c>
      <c r="K10656" s="21" t="s">
        <v>13705</v>
      </c>
    </row>
    <row r="10657" s="7" customFormat="1" customHeight="1" spans="1:11">
      <c r="A10657" s="21" t="s">
        <v>13706</v>
      </c>
      <c r="B10657" s="24" t="s">
        <v>13707</v>
      </c>
      <c r="C10657" s="21" t="s">
        <v>13708</v>
      </c>
      <c r="D10657" s="23"/>
      <c r="E10657" s="23"/>
      <c r="F10657" s="23"/>
      <c r="G10657" s="22"/>
      <c r="H10657" s="23"/>
      <c r="I10657" s="22"/>
      <c r="J10657" s="23"/>
      <c r="K10657" s="23"/>
    </row>
    <row r="10658" s="7" customFormat="1" customHeight="1" spans="1:11">
      <c r="A10658" s="23"/>
      <c r="B10658" s="22"/>
      <c r="C10658" s="23"/>
      <c r="D10658" s="21" t="s">
        <v>2338</v>
      </c>
      <c r="E10658" s="21" t="s">
        <v>1403</v>
      </c>
      <c r="F10658" s="21" t="s">
        <v>1403</v>
      </c>
      <c r="G10658" s="25" t="s">
        <v>1403</v>
      </c>
      <c r="H10658" s="21" t="s">
        <v>1403</v>
      </c>
      <c r="I10658" s="25" t="s">
        <v>1403</v>
      </c>
      <c r="J10658" s="21" t="s">
        <v>1403</v>
      </c>
      <c r="K10658" s="21" t="s">
        <v>1403</v>
      </c>
    </row>
    <row r="10659" s="7" customFormat="1" customHeight="1" spans="1:11">
      <c r="A10659" s="23"/>
      <c r="B10659" s="22"/>
      <c r="C10659" s="23"/>
      <c r="D10659" s="21" t="s">
        <v>1403</v>
      </c>
      <c r="E10659" s="21" t="s">
        <v>2339</v>
      </c>
      <c r="F10659" s="21" t="s">
        <v>1403</v>
      </c>
      <c r="G10659" s="25" t="s">
        <v>1403</v>
      </c>
      <c r="H10659" s="21" t="s">
        <v>1403</v>
      </c>
      <c r="I10659" s="25" t="s">
        <v>1403</v>
      </c>
      <c r="J10659" s="21" t="s">
        <v>1403</v>
      </c>
      <c r="K10659" s="21" t="s">
        <v>1403</v>
      </c>
    </row>
    <row r="10660" s="7" customFormat="1" customHeight="1" spans="1:11">
      <c r="A10660" s="23"/>
      <c r="B10660" s="22"/>
      <c r="C10660" s="23"/>
      <c r="D10660" s="21" t="s">
        <v>1403</v>
      </c>
      <c r="E10660" s="21" t="s">
        <v>1403</v>
      </c>
      <c r="F10660" s="21" t="s">
        <v>13709</v>
      </c>
      <c r="G10660" s="25" t="s">
        <v>2354</v>
      </c>
      <c r="H10660" s="21" t="s">
        <v>13710</v>
      </c>
      <c r="I10660" s="25" t="s">
        <v>13009</v>
      </c>
      <c r="J10660" s="21" t="s">
        <v>13711</v>
      </c>
      <c r="K10660" s="21" t="s">
        <v>13712</v>
      </c>
    </row>
    <row r="10661" s="7" customFormat="1" customHeight="1" spans="1:11">
      <c r="A10661" s="23"/>
      <c r="B10661" s="22"/>
      <c r="C10661" s="23"/>
      <c r="D10661" s="21" t="s">
        <v>1403</v>
      </c>
      <c r="E10661" s="21" t="s">
        <v>1403</v>
      </c>
      <c r="F10661" s="21" t="s">
        <v>13713</v>
      </c>
      <c r="G10661" s="25" t="s">
        <v>2354</v>
      </c>
      <c r="H10661" s="21" t="s">
        <v>13714</v>
      </c>
      <c r="I10661" s="25" t="s">
        <v>13009</v>
      </c>
      <c r="J10661" s="21" t="s">
        <v>13711</v>
      </c>
      <c r="K10661" s="21" t="s">
        <v>13712</v>
      </c>
    </row>
    <row r="10662" s="7" customFormat="1" customHeight="1" spans="1:11">
      <c r="A10662" s="23"/>
      <c r="B10662" s="22"/>
      <c r="C10662" s="23"/>
      <c r="D10662" s="21" t="s">
        <v>1403</v>
      </c>
      <c r="E10662" s="21" t="s">
        <v>2352</v>
      </c>
      <c r="F10662" s="21" t="s">
        <v>1403</v>
      </c>
      <c r="G10662" s="25" t="s">
        <v>1403</v>
      </c>
      <c r="H10662" s="21" t="s">
        <v>1403</v>
      </c>
      <c r="I10662" s="25" t="s">
        <v>1403</v>
      </c>
      <c r="J10662" s="21" t="s">
        <v>1403</v>
      </c>
      <c r="K10662" s="21" t="s">
        <v>1403</v>
      </c>
    </row>
    <row r="10663" s="7" customFormat="1" customHeight="1" spans="1:11">
      <c r="A10663" s="23"/>
      <c r="B10663" s="22"/>
      <c r="C10663" s="23"/>
      <c r="D10663" s="21" t="s">
        <v>1403</v>
      </c>
      <c r="E10663" s="21" t="s">
        <v>1403</v>
      </c>
      <c r="F10663" s="21" t="s">
        <v>13715</v>
      </c>
      <c r="G10663" s="25" t="s">
        <v>2354</v>
      </c>
      <c r="H10663" s="21" t="s">
        <v>13716</v>
      </c>
      <c r="I10663" s="25" t="s">
        <v>2343</v>
      </c>
      <c r="J10663" s="21" t="s">
        <v>13711</v>
      </c>
      <c r="K10663" s="21" t="s">
        <v>13712</v>
      </c>
    </row>
    <row r="10664" s="7" customFormat="1" customHeight="1" spans="1:11">
      <c r="A10664" s="23"/>
      <c r="B10664" s="22"/>
      <c r="C10664" s="23"/>
      <c r="D10664" s="21" t="s">
        <v>1403</v>
      </c>
      <c r="E10664" s="21" t="s">
        <v>2389</v>
      </c>
      <c r="F10664" s="21" t="s">
        <v>1403</v>
      </c>
      <c r="G10664" s="25" t="s">
        <v>1403</v>
      </c>
      <c r="H10664" s="21" t="s">
        <v>1403</v>
      </c>
      <c r="I10664" s="25" t="s">
        <v>1403</v>
      </c>
      <c r="J10664" s="21" t="s">
        <v>1403</v>
      </c>
      <c r="K10664" s="21" t="s">
        <v>1403</v>
      </c>
    </row>
    <row r="10665" s="7" customFormat="1" customHeight="1" spans="1:11">
      <c r="A10665" s="23"/>
      <c r="B10665" s="22"/>
      <c r="C10665" s="23"/>
      <c r="D10665" s="21" t="s">
        <v>1403</v>
      </c>
      <c r="E10665" s="21" t="s">
        <v>1403</v>
      </c>
      <c r="F10665" s="21" t="s">
        <v>13717</v>
      </c>
      <c r="G10665" s="25" t="s">
        <v>2354</v>
      </c>
      <c r="H10665" s="21" t="s">
        <v>2376</v>
      </c>
      <c r="I10665" s="25" t="s">
        <v>2343</v>
      </c>
      <c r="J10665" s="21" t="s">
        <v>13718</v>
      </c>
      <c r="K10665" s="21" t="s">
        <v>13719</v>
      </c>
    </row>
    <row r="10666" s="7" customFormat="1" customHeight="1" spans="1:11">
      <c r="A10666" s="23"/>
      <c r="B10666" s="22"/>
      <c r="C10666" s="23"/>
      <c r="D10666" s="21" t="s">
        <v>2357</v>
      </c>
      <c r="E10666" s="21" t="s">
        <v>1403</v>
      </c>
      <c r="F10666" s="21" t="s">
        <v>1403</v>
      </c>
      <c r="G10666" s="25" t="s">
        <v>1403</v>
      </c>
      <c r="H10666" s="21" t="s">
        <v>1403</v>
      </c>
      <c r="I10666" s="25" t="s">
        <v>1403</v>
      </c>
      <c r="J10666" s="21" t="s">
        <v>1403</v>
      </c>
      <c r="K10666" s="21" t="s">
        <v>1403</v>
      </c>
    </row>
    <row r="10667" s="7" customFormat="1" customHeight="1" spans="1:11">
      <c r="A10667" s="23"/>
      <c r="B10667" s="22"/>
      <c r="C10667" s="23"/>
      <c r="D10667" s="21" t="s">
        <v>1403</v>
      </c>
      <c r="E10667" s="21" t="s">
        <v>2358</v>
      </c>
      <c r="F10667" s="21" t="s">
        <v>1403</v>
      </c>
      <c r="G10667" s="25" t="s">
        <v>1403</v>
      </c>
      <c r="H10667" s="21" t="s">
        <v>1403</v>
      </c>
      <c r="I10667" s="25" t="s">
        <v>1403</v>
      </c>
      <c r="J10667" s="21" t="s">
        <v>1403</v>
      </c>
      <c r="K10667" s="21" t="s">
        <v>1403</v>
      </c>
    </row>
    <row r="10668" s="7" customFormat="1" customHeight="1" spans="1:11">
      <c r="A10668" s="23"/>
      <c r="B10668" s="22"/>
      <c r="C10668" s="23"/>
      <c r="D10668" s="21" t="s">
        <v>1403</v>
      </c>
      <c r="E10668" s="21" t="s">
        <v>1403</v>
      </c>
      <c r="F10668" s="21" t="s">
        <v>13720</v>
      </c>
      <c r="G10668" s="25" t="s">
        <v>2354</v>
      </c>
      <c r="H10668" s="21" t="s">
        <v>2452</v>
      </c>
      <c r="I10668" s="25" t="s">
        <v>2343</v>
      </c>
      <c r="J10668" s="21" t="s">
        <v>13721</v>
      </c>
      <c r="K10668" s="21" t="s">
        <v>13712</v>
      </c>
    </row>
    <row r="10669" s="7" customFormat="1" customHeight="1" spans="1:11">
      <c r="A10669" s="23"/>
      <c r="B10669" s="22"/>
      <c r="C10669" s="23"/>
      <c r="D10669" s="21" t="s">
        <v>1403</v>
      </c>
      <c r="E10669" s="21" t="s">
        <v>2361</v>
      </c>
      <c r="F10669" s="21" t="s">
        <v>1403</v>
      </c>
      <c r="G10669" s="25" t="s">
        <v>1403</v>
      </c>
      <c r="H10669" s="21" t="s">
        <v>1403</v>
      </c>
      <c r="I10669" s="25" t="s">
        <v>1403</v>
      </c>
      <c r="J10669" s="21" t="s">
        <v>1403</v>
      </c>
      <c r="K10669" s="21" t="s">
        <v>1403</v>
      </c>
    </row>
    <row r="10670" s="7" customFormat="1" customHeight="1" spans="1:11">
      <c r="A10670" s="23"/>
      <c r="B10670" s="22"/>
      <c r="C10670" s="23"/>
      <c r="D10670" s="21" t="s">
        <v>1403</v>
      </c>
      <c r="E10670" s="21" t="s">
        <v>1403</v>
      </c>
      <c r="F10670" s="21" t="s">
        <v>13722</v>
      </c>
      <c r="G10670" s="25" t="s">
        <v>2354</v>
      </c>
      <c r="H10670" s="21" t="s">
        <v>2394</v>
      </c>
      <c r="I10670" s="25" t="s">
        <v>2343</v>
      </c>
      <c r="J10670" s="21" t="s">
        <v>13723</v>
      </c>
      <c r="K10670" s="21" t="s">
        <v>13712</v>
      </c>
    </row>
    <row r="10671" s="7" customFormat="1" customHeight="1" spans="1:11">
      <c r="A10671" s="23"/>
      <c r="B10671" s="22"/>
      <c r="C10671" s="23"/>
      <c r="D10671" s="21" t="s">
        <v>2373</v>
      </c>
      <c r="E10671" s="21" t="s">
        <v>1403</v>
      </c>
      <c r="F10671" s="21" t="s">
        <v>1403</v>
      </c>
      <c r="G10671" s="25" t="s">
        <v>1403</v>
      </c>
      <c r="H10671" s="21" t="s">
        <v>1403</v>
      </c>
      <c r="I10671" s="25" t="s">
        <v>1403</v>
      </c>
      <c r="J10671" s="21" t="s">
        <v>1403</v>
      </c>
      <c r="K10671" s="21" t="s">
        <v>1403</v>
      </c>
    </row>
    <row r="10672" s="7" customFormat="1" customHeight="1" spans="1:11">
      <c r="A10672" s="23"/>
      <c r="B10672" s="22"/>
      <c r="C10672" s="23"/>
      <c r="D10672" s="21" t="s">
        <v>1403</v>
      </c>
      <c r="E10672" s="21" t="s">
        <v>2374</v>
      </c>
      <c r="F10672" s="21" t="s">
        <v>1403</v>
      </c>
      <c r="G10672" s="25" t="s">
        <v>1403</v>
      </c>
      <c r="H10672" s="21" t="s">
        <v>1403</v>
      </c>
      <c r="I10672" s="25" t="s">
        <v>1403</v>
      </c>
      <c r="J10672" s="21" t="s">
        <v>1403</v>
      </c>
      <c r="K10672" s="21" t="s">
        <v>1403</v>
      </c>
    </row>
    <row r="10673" s="7" customFormat="1" customHeight="1" spans="1:11">
      <c r="A10673" s="23"/>
      <c r="B10673" s="22"/>
      <c r="C10673" s="23"/>
      <c r="D10673" s="21" t="s">
        <v>1403</v>
      </c>
      <c r="E10673" s="21" t="s">
        <v>1403</v>
      </c>
      <c r="F10673" s="21" t="s">
        <v>13724</v>
      </c>
      <c r="G10673" s="25" t="s">
        <v>2354</v>
      </c>
      <c r="H10673" s="21" t="s">
        <v>2394</v>
      </c>
      <c r="I10673" s="25" t="s">
        <v>2343</v>
      </c>
      <c r="J10673" s="21" t="s">
        <v>13725</v>
      </c>
      <c r="K10673" s="21" t="s">
        <v>13705</v>
      </c>
    </row>
    <row r="10674" s="7" customFormat="1" customHeight="1" spans="1:11">
      <c r="A10674" s="21" t="s">
        <v>13726</v>
      </c>
      <c r="B10674" s="24" t="s">
        <v>13727</v>
      </c>
      <c r="C10674" s="21" t="s">
        <v>13728</v>
      </c>
      <c r="D10674" s="23"/>
      <c r="E10674" s="23"/>
      <c r="F10674" s="23"/>
      <c r="G10674" s="22"/>
      <c r="H10674" s="23"/>
      <c r="I10674" s="22"/>
      <c r="J10674" s="23"/>
      <c r="K10674" s="23"/>
    </row>
    <row r="10675" s="7" customFormat="1" customHeight="1" spans="1:11">
      <c r="A10675" s="23"/>
      <c r="B10675" s="22"/>
      <c r="C10675" s="23"/>
      <c r="D10675" s="21" t="s">
        <v>2338</v>
      </c>
      <c r="E10675" s="21" t="s">
        <v>1403</v>
      </c>
      <c r="F10675" s="21" t="s">
        <v>1403</v>
      </c>
      <c r="G10675" s="25" t="s">
        <v>1403</v>
      </c>
      <c r="H10675" s="21" t="s">
        <v>1403</v>
      </c>
      <c r="I10675" s="25" t="s">
        <v>1403</v>
      </c>
      <c r="J10675" s="21" t="s">
        <v>1403</v>
      </c>
      <c r="K10675" s="21" t="s">
        <v>1403</v>
      </c>
    </row>
    <row r="10676" s="7" customFormat="1" customHeight="1" spans="1:11">
      <c r="A10676" s="23"/>
      <c r="B10676" s="22"/>
      <c r="C10676" s="23"/>
      <c r="D10676" s="21" t="s">
        <v>1403</v>
      </c>
      <c r="E10676" s="21" t="s">
        <v>2339</v>
      </c>
      <c r="F10676" s="21" t="s">
        <v>1403</v>
      </c>
      <c r="G10676" s="25" t="s">
        <v>1403</v>
      </c>
      <c r="H10676" s="21" t="s">
        <v>1403</v>
      </c>
      <c r="I10676" s="25" t="s">
        <v>1403</v>
      </c>
      <c r="J10676" s="21" t="s">
        <v>1403</v>
      </c>
      <c r="K10676" s="21" t="s">
        <v>1403</v>
      </c>
    </row>
    <row r="10677" s="7" customFormat="1" customHeight="1" spans="1:11">
      <c r="A10677" s="23"/>
      <c r="B10677" s="22"/>
      <c r="C10677" s="23"/>
      <c r="D10677" s="21" t="s">
        <v>1403</v>
      </c>
      <c r="E10677" s="21" t="s">
        <v>1403</v>
      </c>
      <c r="F10677" s="21" t="s">
        <v>13729</v>
      </c>
      <c r="G10677" s="25" t="s">
        <v>2354</v>
      </c>
      <c r="H10677" s="21" t="s">
        <v>2537</v>
      </c>
      <c r="I10677" s="25" t="s">
        <v>2343</v>
      </c>
      <c r="J10677" s="21" t="s">
        <v>13730</v>
      </c>
      <c r="K10677" s="21" t="s">
        <v>13604</v>
      </c>
    </row>
    <row r="10678" s="7" customFormat="1" customHeight="1" spans="1:11">
      <c r="A10678" s="23"/>
      <c r="B10678" s="22"/>
      <c r="C10678" s="23"/>
      <c r="D10678" s="21" t="s">
        <v>1403</v>
      </c>
      <c r="E10678" s="21" t="s">
        <v>1403</v>
      </c>
      <c r="F10678" s="21" t="s">
        <v>13731</v>
      </c>
      <c r="G10678" s="25" t="s">
        <v>2354</v>
      </c>
      <c r="H10678" s="21" t="s">
        <v>6146</v>
      </c>
      <c r="I10678" s="25" t="s">
        <v>11799</v>
      </c>
      <c r="J10678" s="21" t="s">
        <v>13732</v>
      </c>
      <c r="K10678" s="21" t="s">
        <v>13604</v>
      </c>
    </row>
    <row r="10679" s="7" customFormat="1" customHeight="1" spans="1:11">
      <c r="A10679" s="23"/>
      <c r="B10679" s="22"/>
      <c r="C10679" s="23"/>
      <c r="D10679" s="21" t="s">
        <v>1403</v>
      </c>
      <c r="E10679" s="21" t="s">
        <v>1403</v>
      </c>
      <c r="F10679" s="21" t="s">
        <v>13733</v>
      </c>
      <c r="G10679" s="25" t="s">
        <v>2354</v>
      </c>
      <c r="H10679" s="21" t="s">
        <v>2870</v>
      </c>
      <c r="I10679" s="25" t="s">
        <v>3398</v>
      </c>
      <c r="J10679" s="21" t="s">
        <v>13734</v>
      </c>
      <c r="K10679" s="21" t="s">
        <v>13604</v>
      </c>
    </row>
    <row r="10680" s="7" customFormat="1" customHeight="1" spans="1:11">
      <c r="A10680" s="23"/>
      <c r="B10680" s="22"/>
      <c r="C10680" s="23"/>
      <c r="D10680" s="21" t="s">
        <v>1403</v>
      </c>
      <c r="E10680" s="21" t="s">
        <v>1403</v>
      </c>
      <c r="F10680" s="21" t="s">
        <v>13680</v>
      </c>
      <c r="G10680" s="25" t="s">
        <v>2354</v>
      </c>
      <c r="H10680" s="21" t="s">
        <v>2537</v>
      </c>
      <c r="I10680" s="25" t="s">
        <v>2343</v>
      </c>
      <c r="J10680" s="21" t="s">
        <v>13735</v>
      </c>
      <c r="K10680" s="21" t="s">
        <v>13604</v>
      </c>
    </row>
    <row r="10681" s="7" customFormat="1" customHeight="1" spans="1:11">
      <c r="A10681" s="23"/>
      <c r="B10681" s="22"/>
      <c r="C10681" s="23"/>
      <c r="D10681" s="21" t="s">
        <v>1403</v>
      </c>
      <c r="E10681" s="21" t="s">
        <v>1403</v>
      </c>
      <c r="F10681" s="21" t="s">
        <v>13736</v>
      </c>
      <c r="G10681" s="25" t="s">
        <v>2354</v>
      </c>
      <c r="H10681" s="21" t="s">
        <v>2499</v>
      </c>
      <c r="I10681" s="25" t="s">
        <v>11799</v>
      </c>
      <c r="J10681" s="21" t="s">
        <v>13737</v>
      </c>
      <c r="K10681" s="21" t="s">
        <v>13604</v>
      </c>
    </row>
    <row r="10682" s="7" customFormat="1" customHeight="1" spans="1:11">
      <c r="A10682" s="23"/>
      <c r="B10682" s="22"/>
      <c r="C10682" s="23"/>
      <c r="D10682" s="21" t="s">
        <v>1403</v>
      </c>
      <c r="E10682" s="21" t="s">
        <v>1403</v>
      </c>
      <c r="F10682" s="21" t="s">
        <v>13738</v>
      </c>
      <c r="G10682" s="25" t="s">
        <v>2341</v>
      </c>
      <c r="H10682" s="21" t="s">
        <v>2439</v>
      </c>
      <c r="I10682" s="25" t="s">
        <v>2416</v>
      </c>
      <c r="J10682" s="21" t="s">
        <v>13739</v>
      </c>
      <c r="K10682" s="21" t="s">
        <v>13604</v>
      </c>
    </row>
    <row r="10683" s="7" customFormat="1" customHeight="1" spans="1:11">
      <c r="A10683" s="23"/>
      <c r="B10683" s="22"/>
      <c r="C10683" s="23"/>
      <c r="D10683" s="21" t="s">
        <v>1403</v>
      </c>
      <c r="E10683" s="21" t="s">
        <v>1403</v>
      </c>
      <c r="F10683" s="21" t="s">
        <v>13740</v>
      </c>
      <c r="G10683" s="25" t="s">
        <v>2354</v>
      </c>
      <c r="H10683" s="21" t="s">
        <v>2541</v>
      </c>
      <c r="I10683" s="25" t="s">
        <v>2416</v>
      </c>
      <c r="J10683" s="21" t="s">
        <v>13739</v>
      </c>
      <c r="K10683" s="21" t="s">
        <v>13604</v>
      </c>
    </row>
    <row r="10684" s="7" customFormat="1" customHeight="1" spans="1:11">
      <c r="A10684" s="23"/>
      <c r="B10684" s="22"/>
      <c r="C10684" s="23"/>
      <c r="D10684" s="21" t="s">
        <v>1403</v>
      </c>
      <c r="E10684" s="21" t="s">
        <v>1403</v>
      </c>
      <c r="F10684" s="21" t="s">
        <v>13741</v>
      </c>
      <c r="G10684" s="25" t="s">
        <v>2354</v>
      </c>
      <c r="H10684" s="21" t="s">
        <v>2731</v>
      </c>
      <c r="I10684" s="25" t="s">
        <v>2416</v>
      </c>
      <c r="J10684" s="21" t="s">
        <v>13739</v>
      </c>
      <c r="K10684" s="21" t="s">
        <v>13604</v>
      </c>
    </row>
    <row r="10685" s="7" customFormat="1" customHeight="1" spans="1:11">
      <c r="A10685" s="23"/>
      <c r="B10685" s="22"/>
      <c r="C10685" s="23"/>
      <c r="D10685" s="21" t="s">
        <v>1403</v>
      </c>
      <c r="E10685" s="21" t="s">
        <v>1403</v>
      </c>
      <c r="F10685" s="21" t="s">
        <v>13742</v>
      </c>
      <c r="G10685" s="25" t="s">
        <v>2354</v>
      </c>
      <c r="H10685" s="21" t="s">
        <v>2367</v>
      </c>
      <c r="I10685" s="25" t="s">
        <v>2416</v>
      </c>
      <c r="J10685" s="21" t="s">
        <v>13743</v>
      </c>
      <c r="K10685" s="21" t="s">
        <v>13604</v>
      </c>
    </row>
    <row r="10686" s="7" customFormat="1" customHeight="1" spans="1:11">
      <c r="A10686" s="23"/>
      <c r="B10686" s="22"/>
      <c r="C10686" s="23"/>
      <c r="D10686" s="21" t="s">
        <v>1403</v>
      </c>
      <c r="E10686" s="21" t="s">
        <v>1403</v>
      </c>
      <c r="F10686" s="21" t="s">
        <v>13744</v>
      </c>
      <c r="G10686" s="25" t="s">
        <v>2354</v>
      </c>
      <c r="H10686" s="21" t="s">
        <v>2703</v>
      </c>
      <c r="I10686" s="25" t="s">
        <v>2343</v>
      </c>
      <c r="J10686" s="21" t="s">
        <v>13743</v>
      </c>
      <c r="K10686" s="21" t="s">
        <v>13604</v>
      </c>
    </row>
    <row r="10687" s="7" customFormat="1" customHeight="1" spans="1:11">
      <c r="A10687" s="23"/>
      <c r="B10687" s="22"/>
      <c r="C10687" s="23"/>
      <c r="D10687" s="21" t="s">
        <v>1403</v>
      </c>
      <c r="E10687" s="21" t="s">
        <v>2352</v>
      </c>
      <c r="F10687" s="21" t="s">
        <v>1403</v>
      </c>
      <c r="G10687" s="25" t="s">
        <v>1403</v>
      </c>
      <c r="H10687" s="21" t="s">
        <v>1403</v>
      </c>
      <c r="I10687" s="25" t="s">
        <v>1403</v>
      </c>
      <c r="J10687" s="21" t="s">
        <v>1403</v>
      </c>
      <c r="K10687" s="21" t="s">
        <v>1403</v>
      </c>
    </row>
    <row r="10688" s="7" customFormat="1" customHeight="1" spans="1:11">
      <c r="A10688" s="23"/>
      <c r="B10688" s="22"/>
      <c r="C10688" s="23"/>
      <c r="D10688" s="21" t="s">
        <v>1403</v>
      </c>
      <c r="E10688" s="21" t="s">
        <v>1403</v>
      </c>
      <c r="F10688" s="21" t="s">
        <v>13745</v>
      </c>
      <c r="G10688" s="25" t="s">
        <v>2354</v>
      </c>
      <c r="H10688" s="21" t="s">
        <v>2753</v>
      </c>
      <c r="I10688" s="25" t="s">
        <v>13746</v>
      </c>
      <c r="J10688" s="21" t="s">
        <v>13747</v>
      </c>
      <c r="K10688" s="21" t="s">
        <v>13604</v>
      </c>
    </row>
    <row r="10689" s="7" customFormat="1" customHeight="1" spans="1:11">
      <c r="A10689" s="23"/>
      <c r="B10689" s="22"/>
      <c r="C10689" s="23"/>
      <c r="D10689" s="21" t="s">
        <v>1403</v>
      </c>
      <c r="E10689" s="21" t="s">
        <v>1403</v>
      </c>
      <c r="F10689" s="21" t="s">
        <v>13748</v>
      </c>
      <c r="G10689" s="25" t="s">
        <v>2354</v>
      </c>
      <c r="H10689" s="21" t="s">
        <v>2622</v>
      </c>
      <c r="I10689" s="25" t="s">
        <v>2343</v>
      </c>
      <c r="J10689" s="21" t="s">
        <v>13749</v>
      </c>
      <c r="K10689" s="21" t="s">
        <v>13604</v>
      </c>
    </row>
    <row r="10690" s="7" customFormat="1" customHeight="1" spans="1:11">
      <c r="A10690" s="23"/>
      <c r="B10690" s="22"/>
      <c r="C10690" s="23"/>
      <c r="D10690" s="21" t="s">
        <v>1403</v>
      </c>
      <c r="E10690" s="21" t="s">
        <v>2389</v>
      </c>
      <c r="F10690" s="21" t="s">
        <v>1403</v>
      </c>
      <c r="G10690" s="25" t="s">
        <v>1403</v>
      </c>
      <c r="H10690" s="21" t="s">
        <v>1403</v>
      </c>
      <c r="I10690" s="25" t="s">
        <v>1403</v>
      </c>
      <c r="J10690" s="21" t="s">
        <v>1403</v>
      </c>
      <c r="K10690" s="21" t="s">
        <v>1403</v>
      </c>
    </row>
    <row r="10691" s="7" customFormat="1" customHeight="1" spans="1:11">
      <c r="A10691" s="23"/>
      <c r="B10691" s="22"/>
      <c r="C10691" s="23"/>
      <c r="D10691" s="21" t="s">
        <v>1403</v>
      </c>
      <c r="E10691" s="21" t="s">
        <v>1403</v>
      </c>
      <c r="F10691" s="21" t="s">
        <v>13596</v>
      </c>
      <c r="G10691" s="25" t="s">
        <v>2341</v>
      </c>
      <c r="H10691" s="21" t="s">
        <v>2376</v>
      </c>
      <c r="I10691" s="25" t="s">
        <v>2343</v>
      </c>
      <c r="J10691" s="21" t="s">
        <v>13614</v>
      </c>
      <c r="K10691" s="21" t="s">
        <v>13750</v>
      </c>
    </row>
    <row r="10692" s="7" customFormat="1" customHeight="1" spans="1:11">
      <c r="A10692" s="23"/>
      <c r="B10692" s="22"/>
      <c r="C10692" s="23"/>
      <c r="D10692" s="21" t="s">
        <v>2357</v>
      </c>
      <c r="E10692" s="21" t="s">
        <v>1403</v>
      </c>
      <c r="F10692" s="21" t="s">
        <v>1403</v>
      </c>
      <c r="G10692" s="25" t="s">
        <v>1403</v>
      </c>
      <c r="H10692" s="21" t="s">
        <v>1403</v>
      </c>
      <c r="I10692" s="25" t="s">
        <v>1403</v>
      </c>
      <c r="J10692" s="21" t="s">
        <v>1403</v>
      </c>
      <c r="K10692" s="21" t="s">
        <v>1403</v>
      </c>
    </row>
    <row r="10693" s="7" customFormat="1" customHeight="1" spans="1:11">
      <c r="A10693" s="23"/>
      <c r="B10693" s="22"/>
      <c r="C10693" s="23"/>
      <c r="D10693" s="21" t="s">
        <v>1403</v>
      </c>
      <c r="E10693" s="21" t="s">
        <v>2358</v>
      </c>
      <c r="F10693" s="21" t="s">
        <v>1403</v>
      </c>
      <c r="G10693" s="25" t="s">
        <v>1403</v>
      </c>
      <c r="H10693" s="21" t="s">
        <v>1403</v>
      </c>
      <c r="I10693" s="25" t="s">
        <v>1403</v>
      </c>
      <c r="J10693" s="21" t="s">
        <v>1403</v>
      </c>
      <c r="K10693" s="21" t="s">
        <v>1403</v>
      </c>
    </row>
    <row r="10694" s="7" customFormat="1" customHeight="1" spans="1:11">
      <c r="A10694" s="23"/>
      <c r="B10694" s="22"/>
      <c r="C10694" s="23"/>
      <c r="D10694" s="21" t="s">
        <v>1403</v>
      </c>
      <c r="E10694" s="21" t="s">
        <v>1403</v>
      </c>
      <c r="F10694" s="21" t="s">
        <v>13751</v>
      </c>
      <c r="G10694" s="25" t="s">
        <v>2341</v>
      </c>
      <c r="H10694" s="21" t="s">
        <v>2503</v>
      </c>
      <c r="I10694" s="25" t="s">
        <v>5182</v>
      </c>
      <c r="J10694" s="21" t="s">
        <v>13752</v>
      </c>
      <c r="K10694" s="21" t="s">
        <v>13604</v>
      </c>
    </row>
    <row r="10695" s="7" customFormat="1" customHeight="1" spans="1:11">
      <c r="A10695" s="23"/>
      <c r="B10695" s="22"/>
      <c r="C10695" s="23"/>
      <c r="D10695" s="21" t="s">
        <v>1403</v>
      </c>
      <c r="E10695" s="21" t="s">
        <v>1403</v>
      </c>
      <c r="F10695" s="21" t="s">
        <v>13618</v>
      </c>
      <c r="G10695" s="25" t="s">
        <v>2341</v>
      </c>
      <c r="H10695" s="21" t="s">
        <v>2503</v>
      </c>
      <c r="I10695" s="25" t="s">
        <v>5182</v>
      </c>
      <c r="J10695" s="21" t="s">
        <v>13749</v>
      </c>
      <c r="K10695" s="21" t="s">
        <v>13604</v>
      </c>
    </row>
    <row r="10696" s="7" customFormat="1" customHeight="1" spans="1:11">
      <c r="A10696" s="23"/>
      <c r="B10696" s="22"/>
      <c r="C10696" s="23"/>
      <c r="D10696" s="21" t="s">
        <v>1403</v>
      </c>
      <c r="E10696" s="21" t="s">
        <v>2361</v>
      </c>
      <c r="F10696" s="21" t="s">
        <v>1403</v>
      </c>
      <c r="G10696" s="25" t="s">
        <v>1403</v>
      </c>
      <c r="H10696" s="21" t="s">
        <v>1403</v>
      </c>
      <c r="I10696" s="25" t="s">
        <v>1403</v>
      </c>
      <c r="J10696" s="21" t="s">
        <v>1403</v>
      </c>
      <c r="K10696" s="21" t="s">
        <v>1403</v>
      </c>
    </row>
    <row r="10697" s="7" customFormat="1" customHeight="1" spans="1:11">
      <c r="A10697" s="23"/>
      <c r="B10697" s="22"/>
      <c r="C10697" s="23"/>
      <c r="D10697" s="21" t="s">
        <v>1403</v>
      </c>
      <c r="E10697" s="21" t="s">
        <v>1403</v>
      </c>
      <c r="F10697" s="21" t="s">
        <v>13753</v>
      </c>
      <c r="G10697" s="25" t="s">
        <v>2354</v>
      </c>
      <c r="H10697" s="21" t="s">
        <v>5780</v>
      </c>
      <c r="I10697" s="25" t="s">
        <v>2343</v>
      </c>
      <c r="J10697" s="21" t="s">
        <v>13754</v>
      </c>
      <c r="K10697" s="21" t="s">
        <v>13604</v>
      </c>
    </row>
    <row r="10698" s="7" customFormat="1" customHeight="1" spans="1:11">
      <c r="A10698" s="23"/>
      <c r="B10698" s="22"/>
      <c r="C10698" s="23"/>
      <c r="D10698" s="21" t="s">
        <v>1403</v>
      </c>
      <c r="E10698" s="21" t="s">
        <v>2578</v>
      </c>
      <c r="F10698" s="21" t="s">
        <v>1403</v>
      </c>
      <c r="G10698" s="25" t="s">
        <v>1403</v>
      </c>
      <c r="H10698" s="21" t="s">
        <v>1403</v>
      </c>
      <c r="I10698" s="25" t="s">
        <v>1403</v>
      </c>
      <c r="J10698" s="21" t="s">
        <v>1403</v>
      </c>
      <c r="K10698" s="21" t="s">
        <v>1403</v>
      </c>
    </row>
    <row r="10699" s="7" customFormat="1" customHeight="1" spans="1:11">
      <c r="A10699" s="23"/>
      <c r="B10699" s="22"/>
      <c r="C10699" s="23"/>
      <c r="D10699" s="21" t="s">
        <v>1403</v>
      </c>
      <c r="E10699" s="21" t="s">
        <v>1403</v>
      </c>
      <c r="F10699" s="21" t="s">
        <v>13755</v>
      </c>
      <c r="G10699" s="25" t="s">
        <v>2498</v>
      </c>
      <c r="H10699" s="21" t="s">
        <v>2503</v>
      </c>
      <c r="I10699" s="25" t="s">
        <v>3398</v>
      </c>
      <c r="J10699" s="21" t="s">
        <v>13743</v>
      </c>
      <c r="K10699" s="21" t="s">
        <v>13604</v>
      </c>
    </row>
    <row r="10700" s="7" customFormat="1" customHeight="1" spans="1:11">
      <c r="A10700" s="23"/>
      <c r="B10700" s="22"/>
      <c r="C10700" s="23"/>
      <c r="D10700" s="21" t="s">
        <v>2373</v>
      </c>
      <c r="E10700" s="21" t="s">
        <v>1403</v>
      </c>
      <c r="F10700" s="21" t="s">
        <v>1403</v>
      </c>
      <c r="G10700" s="25" t="s">
        <v>1403</v>
      </c>
      <c r="H10700" s="21" t="s">
        <v>1403</v>
      </c>
      <c r="I10700" s="25" t="s">
        <v>1403</v>
      </c>
      <c r="J10700" s="21" t="s">
        <v>1403</v>
      </c>
      <c r="K10700" s="21" t="s">
        <v>1403</v>
      </c>
    </row>
    <row r="10701" s="7" customFormat="1" customHeight="1" spans="1:11">
      <c r="A10701" s="23"/>
      <c r="B10701" s="22"/>
      <c r="C10701" s="23"/>
      <c r="D10701" s="21" t="s">
        <v>1403</v>
      </c>
      <c r="E10701" s="21" t="s">
        <v>2374</v>
      </c>
      <c r="F10701" s="21" t="s">
        <v>1403</v>
      </c>
      <c r="G10701" s="25" t="s">
        <v>1403</v>
      </c>
      <c r="H10701" s="21" t="s">
        <v>1403</v>
      </c>
      <c r="I10701" s="25" t="s">
        <v>1403</v>
      </c>
      <c r="J10701" s="21" t="s">
        <v>1403</v>
      </c>
      <c r="K10701" s="21" t="s">
        <v>1403</v>
      </c>
    </row>
    <row r="10702" s="7" customFormat="1" customHeight="1" spans="1:11">
      <c r="A10702" s="23"/>
      <c r="B10702" s="22"/>
      <c r="C10702" s="23"/>
      <c r="D10702" s="21" t="s">
        <v>1403</v>
      </c>
      <c r="E10702" s="21" t="s">
        <v>1403</v>
      </c>
      <c r="F10702" s="21" t="s">
        <v>13756</v>
      </c>
      <c r="G10702" s="25" t="s">
        <v>2354</v>
      </c>
      <c r="H10702" s="21" t="s">
        <v>2452</v>
      </c>
      <c r="I10702" s="25" t="s">
        <v>2343</v>
      </c>
      <c r="J10702" s="21" t="s">
        <v>13757</v>
      </c>
      <c r="K10702" s="21" t="s">
        <v>13758</v>
      </c>
    </row>
    <row r="10703" s="7" customFormat="1" customHeight="1" spans="1:11">
      <c r="A10703" s="21" t="s">
        <v>13759</v>
      </c>
      <c r="B10703" s="24" t="s">
        <v>13760</v>
      </c>
      <c r="C10703" s="21" t="s">
        <v>13761</v>
      </c>
      <c r="D10703" s="23"/>
      <c r="E10703" s="23"/>
      <c r="F10703" s="23"/>
      <c r="G10703" s="22"/>
      <c r="H10703" s="23"/>
      <c r="I10703" s="22"/>
      <c r="J10703" s="23"/>
      <c r="K10703" s="23"/>
    </row>
    <row r="10704" s="7" customFormat="1" customHeight="1" spans="1:11">
      <c r="A10704" s="23"/>
      <c r="B10704" s="22"/>
      <c r="C10704" s="23"/>
      <c r="D10704" s="21" t="s">
        <v>2338</v>
      </c>
      <c r="E10704" s="21" t="s">
        <v>1403</v>
      </c>
      <c r="F10704" s="21" t="s">
        <v>1403</v>
      </c>
      <c r="G10704" s="25" t="s">
        <v>1403</v>
      </c>
      <c r="H10704" s="21" t="s">
        <v>1403</v>
      </c>
      <c r="I10704" s="25" t="s">
        <v>1403</v>
      </c>
      <c r="J10704" s="21" t="s">
        <v>1403</v>
      </c>
      <c r="K10704" s="21" t="s">
        <v>1403</v>
      </c>
    </row>
    <row r="10705" s="7" customFormat="1" customHeight="1" spans="1:11">
      <c r="A10705" s="23"/>
      <c r="B10705" s="22"/>
      <c r="C10705" s="23"/>
      <c r="D10705" s="21" t="s">
        <v>1403</v>
      </c>
      <c r="E10705" s="21" t="s">
        <v>2339</v>
      </c>
      <c r="F10705" s="21" t="s">
        <v>1403</v>
      </c>
      <c r="G10705" s="25" t="s">
        <v>1403</v>
      </c>
      <c r="H10705" s="21" t="s">
        <v>1403</v>
      </c>
      <c r="I10705" s="25" t="s">
        <v>1403</v>
      </c>
      <c r="J10705" s="21" t="s">
        <v>1403</v>
      </c>
      <c r="K10705" s="21" t="s">
        <v>1403</v>
      </c>
    </row>
    <row r="10706" s="7" customFormat="1" customHeight="1" spans="1:11">
      <c r="A10706" s="23"/>
      <c r="B10706" s="22"/>
      <c r="C10706" s="23"/>
      <c r="D10706" s="21" t="s">
        <v>1403</v>
      </c>
      <c r="E10706" s="21" t="s">
        <v>1403</v>
      </c>
      <c r="F10706" s="21" t="s">
        <v>13762</v>
      </c>
      <c r="G10706" s="25" t="s">
        <v>2354</v>
      </c>
      <c r="H10706" s="21" t="s">
        <v>13763</v>
      </c>
      <c r="I10706" s="25" t="s">
        <v>13629</v>
      </c>
      <c r="J10706" s="21" t="s">
        <v>13764</v>
      </c>
      <c r="K10706" s="21" t="s">
        <v>13765</v>
      </c>
    </row>
    <row r="10707" s="7" customFormat="1" customHeight="1" spans="1:11">
      <c r="A10707" s="23"/>
      <c r="B10707" s="22"/>
      <c r="C10707" s="23"/>
      <c r="D10707" s="21" t="s">
        <v>1403</v>
      </c>
      <c r="E10707" s="21" t="s">
        <v>1403</v>
      </c>
      <c r="F10707" s="21" t="s">
        <v>13766</v>
      </c>
      <c r="G10707" s="25" t="s">
        <v>2354</v>
      </c>
      <c r="H10707" s="21" t="s">
        <v>13767</v>
      </c>
      <c r="I10707" s="25" t="s">
        <v>13629</v>
      </c>
      <c r="J10707" s="21" t="s">
        <v>13764</v>
      </c>
      <c r="K10707" s="21" t="s">
        <v>13765</v>
      </c>
    </row>
    <row r="10708" s="7" customFormat="1" customHeight="1" spans="1:11">
      <c r="A10708" s="23"/>
      <c r="B10708" s="22"/>
      <c r="C10708" s="23"/>
      <c r="D10708" s="21" t="s">
        <v>1403</v>
      </c>
      <c r="E10708" s="21" t="s">
        <v>1403</v>
      </c>
      <c r="F10708" s="21" t="s">
        <v>13768</v>
      </c>
      <c r="G10708" s="25" t="s">
        <v>2354</v>
      </c>
      <c r="H10708" s="21" t="s">
        <v>13769</v>
      </c>
      <c r="I10708" s="25" t="s">
        <v>13770</v>
      </c>
      <c r="J10708" s="21" t="s">
        <v>13771</v>
      </c>
      <c r="K10708" s="21" t="s">
        <v>13765</v>
      </c>
    </row>
    <row r="10709" s="7" customFormat="1" customHeight="1" spans="1:11">
      <c r="A10709" s="23"/>
      <c r="B10709" s="22"/>
      <c r="C10709" s="23"/>
      <c r="D10709" s="21" t="s">
        <v>1403</v>
      </c>
      <c r="E10709" s="21" t="s">
        <v>1403</v>
      </c>
      <c r="F10709" s="21" t="s">
        <v>13772</v>
      </c>
      <c r="G10709" s="25" t="s">
        <v>2354</v>
      </c>
      <c r="H10709" s="21" t="s">
        <v>13773</v>
      </c>
      <c r="I10709" s="25" t="s">
        <v>13770</v>
      </c>
      <c r="J10709" s="21" t="s">
        <v>13771</v>
      </c>
      <c r="K10709" s="21" t="s">
        <v>13765</v>
      </c>
    </row>
    <row r="10710" s="7" customFormat="1" customHeight="1" spans="1:11">
      <c r="A10710" s="23"/>
      <c r="B10710" s="22"/>
      <c r="C10710" s="23"/>
      <c r="D10710" s="21" t="s">
        <v>1403</v>
      </c>
      <c r="E10710" s="21" t="s">
        <v>2389</v>
      </c>
      <c r="F10710" s="21" t="s">
        <v>1403</v>
      </c>
      <c r="G10710" s="25" t="s">
        <v>1403</v>
      </c>
      <c r="H10710" s="21" t="s">
        <v>1403</v>
      </c>
      <c r="I10710" s="25" t="s">
        <v>1403</v>
      </c>
      <c r="J10710" s="21" t="s">
        <v>1403</v>
      </c>
      <c r="K10710" s="21" t="s">
        <v>1403</v>
      </c>
    </row>
    <row r="10711" s="7" customFormat="1" customHeight="1" spans="1:11">
      <c r="A10711" s="23"/>
      <c r="B10711" s="22"/>
      <c r="C10711" s="23"/>
      <c r="D10711" s="21" t="s">
        <v>1403</v>
      </c>
      <c r="E10711" s="21" t="s">
        <v>1403</v>
      </c>
      <c r="F10711" s="21" t="s">
        <v>13671</v>
      </c>
      <c r="G10711" s="25" t="s">
        <v>2354</v>
      </c>
      <c r="H10711" s="21" t="s">
        <v>2376</v>
      </c>
      <c r="I10711" s="25" t="s">
        <v>2343</v>
      </c>
      <c r="J10711" s="21" t="s">
        <v>13774</v>
      </c>
      <c r="K10711" s="21" t="s">
        <v>13775</v>
      </c>
    </row>
    <row r="10712" s="7" customFormat="1" customHeight="1" spans="1:11">
      <c r="A10712" s="23"/>
      <c r="B10712" s="22"/>
      <c r="C10712" s="23"/>
      <c r="D10712" s="21" t="s">
        <v>2357</v>
      </c>
      <c r="E10712" s="21" t="s">
        <v>1403</v>
      </c>
      <c r="F10712" s="21" t="s">
        <v>1403</v>
      </c>
      <c r="G10712" s="25" t="s">
        <v>1403</v>
      </c>
      <c r="H10712" s="21" t="s">
        <v>1403</v>
      </c>
      <c r="I10712" s="25" t="s">
        <v>1403</v>
      </c>
      <c r="J10712" s="21" t="s">
        <v>1403</v>
      </c>
      <c r="K10712" s="21" t="s">
        <v>1403</v>
      </c>
    </row>
    <row r="10713" s="7" customFormat="1" customHeight="1" spans="1:11">
      <c r="A10713" s="23"/>
      <c r="B10713" s="22"/>
      <c r="C10713" s="23"/>
      <c r="D10713" s="21" t="s">
        <v>1403</v>
      </c>
      <c r="E10713" s="21" t="s">
        <v>2361</v>
      </c>
      <c r="F10713" s="21" t="s">
        <v>1403</v>
      </c>
      <c r="G10713" s="25" t="s">
        <v>1403</v>
      </c>
      <c r="H10713" s="21" t="s">
        <v>1403</v>
      </c>
      <c r="I10713" s="25" t="s">
        <v>1403</v>
      </c>
      <c r="J10713" s="21" t="s">
        <v>1403</v>
      </c>
      <c r="K10713" s="21" t="s">
        <v>1403</v>
      </c>
    </row>
    <row r="10714" s="7" customFormat="1" customHeight="1" spans="1:11">
      <c r="A10714" s="23"/>
      <c r="B10714" s="22"/>
      <c r="C10714" s="23"/>
      <c r="D10714" s="21" t="s">
        <v>1403</v>
      </c>
      <c r="E10714" s="21" t="s">
        <v>1403</v>
      </c>
      <c r="F10714" s="21" t="s">
        <v>13776</v>
      </c>
      <c r="G10714" s="25" t="s">
        <v>2341</v>
      </c>
      <c r="H10714" s="21" t="s">
        <v>2342</v>
      </c>
      <c r="I10714" s="25" t="s">
        <v>2343</v>
      </c>
      <c r="J10714" s="21" t="s">
        <v>13777</v>
      </c>
      <c r="K10714" s="21" t="s">
        <v>13765</v>
      </c>
    </row>
    <row r="10715" s="7" customFormat="1" customHeight="1" spans="1:11">
      <c r="A10715" s="23"/>
      <c r="B10715" s="22"/>
      <c r="C10715" s="23"/>
      <c r="D10715" s="21" t="s">
        <v>1403</v>
      </c>
      <c r="E10715" s="21" t="s">
        <v>1403</v>
      </c>
      <c r="F10715" s="21" t="s">
        <v>13778</v>
      </c>
      <c r="G10715" s="25" t="s">
        <v>2354</v>
      </c>
      <c r="H10715" s="21" t="s">
        <v>2622</v>
      </c>
      <c r="I10715" s="25" t="s">
        <v>2343</v>
      </c>
      <c r="J10715" s="21" t="s">
        <v>13779</v>
      </c>
      <c r="K10715" s="21" t="s">
        <v>13765</v>
      </c>
    </row>
    <row r="10716" s="7" customFormat="1" customHeight="1" spans="1:11">
      <c r="A10716" s="23"/>
      <c r="B10716" s="22"/>
      <c r="C10716" s="23"/>
      <c r="D10716" s="21" t="s">
        <v>1403</v>
      </c>
      <c r="E10716" s="21" t="s">
        <v>2578</v>
      </c>
      <c r="F10716" s="21" t="s">
        <v>1403</v>
      </c>
      <c r="G10716" s="25" t="s">
        <v>1403</v>
      </c>
      <c r="H10716" s="21" t="s">
        <v>1403</v>
      </c>
      <c r="I10716" s="25" t="s">
        <v>1403</v>
      </c>
      <c r="J10716" s="21" t="s">
        <v>1403</v>
      </c>
      <c r="K10716" s="21" t="s">
        <v>1403</v>
      </c>
    </row>
    <row r="10717" s="7" customFormat="1" customHeight="1" spans="1:11">
      <c r="A10717" s="23"/>
      <c r="B10717" s="22"/>
      <c r="C10717" s="23"/>
      <c r="D10717" s="21" t="s">
        <v>1403</v>
      </c>
      <c r="E10717" s="21" t="s">
        <v>1403</v>
      </c>
      <c r="F10717" s="21" t="s">
        <v>13780</v>
      </c>
      <c r="G10717" s="25" t="s">
        <v>2354</v>
      </c>
      <c r="H10717" s="21" t="s">
        <v>2376</v>
      </c>
      <c r="I10717" s="25" t="s">
        <v>2343</v>
      </c>
      <c r="J10717" s="21" t="s">
        <v>13781</v>
      </c>
      <c r="K10717" s="21" t="s">
        <v>13765</v>
      </c>
    </row>
    <row r="10718" s="7" customFormat="1" customHeight="1" spans="1:11">
      <c r="A10718" s="23"/>
      <c r="B10718" s="22"/>
      <c r="C10718" s="23"/>
      <c r="D10718" s="21" t="s">
        <v>2373</v>
      </c>
      <c r="E10718" s="21" t="s">
        <v>1403</v>
      </c>
      <c r="F10718" s="21" t="s">
        <v>1403</v>
      </c>
      <c r="G10718" s="25" t="s">
        <v>1403</v>
      </c>
      <c r="H10718" s="21" t="s">
        <v>1403</v>
      </c>
      <c r="I10718" s="25" t="s">
        <v>1403</v>
      </c>
      <c r="J10718" s="21" t="s">
        <v>1403</v>
      </c>
      <c r="K10718" s="21" t="s">
        <v>1403</v>
      </c>
    </row>
    <row r="10719" s="7" customFormat="1" customHeight="1" spans="1:11">
      <c r="A10719" s="23"/>
      <c r="B10719" s="22"/>
      <c r="C10719" s="23"/>
      <c r="D10719" s="21" t="s">
        <v>1403</v>
      </c>
      <c r="E10719" s="21" t="s">
        <v>2374</v>
      </c>
      <c r="F10719" s="21" t="s">
        <v>1403</v>
      </c>
      <c r="G10719" s="25" t="s">
        <v>1403</v>
      </c>
      <c r="H10719" s="21" t="s">
        <v>1403</v>
      </c>
      <c r="I10719" s="25" t="s">
        <v>1403</v>
      </c>
      <c r="J10719" s="21" t="s">
        <v>1403</v>
      </c>
      <c r="K10719" s="21" t="s">
        <v>1403</v>
      </c>
    </row>
    <row r="10720" s="7" customFormat="1" customHeight="1" spans="1:11">
      <c r="A10720" s="23"/>
      <c r="B10720" s="22"/>
      <c r="C10720" s="23"/>
      <c r="D10720" s="21" t="s">
        <v>1403</v>
      </c>
      <c r="E10720" s="21" t="s">
        <v>1403</v>
      </c>
      <c r="F10720" s="21" t="s">
        <v>13782</v>
      </c>
      <c r="G10720" s="25" t="s">
        <v>2354</v>
      </c>
      <c r="H10720" s="21" t="s">
        <v>2452</v>
      </c>
      <c r="I10720" s="25" t="s">
        <v>2343</v>
      </c>
      <c r="J10720" s="21" t="s">
        <v>13783</v>
      </c>
      <c r="K10720" s="21" t="s">
        <v>13765</v>
      </c>
    </row>
    <row r="10721" s="7" customFormat="1" customHeight="1" spans="1:11">
      <c r="A10721" s="21" t="s">
        <v>13784</v>
      </c>
      <c r="B10721" s="24" t="s">
        <v>13785</v>
      </c>
      <c r="C10721" s="21" t="s">
        <v>13786</v>
      </c>
      <c r="D10721" s="23"/>
      <c r="E10721" s="23"/>
      <c r="F10721" s="23"/>
      <c r="G10721" s="22"/>
      <c r="H10721" s="23"/>
      <c r="I10721" s="22"/>
      <c r="J10721" s="23"/>
      <c r="K10721" s="23"/>
    </row>
    <row r="10722" s="7" customFormat="1" customHeight="1" spans="1:11">
      <c r="A10722" s="23"/>
      <c r="B10722" s="22"/>
      <c r="C10722" s="23"/>
      <c r="D10722" s="21" t="s">
        <v>2338</v>
      </c>
      <c r="E10722" s="21" t="s">
        <v>1403</v>
      </c>
      <c r="F10722" s="21" t="s">
        <v>1403</v>
      </c>
      <c r="G10722" s="25" t="s">
        <v>1403</v>
      </c>
      <c r="H10722" s="21" t="s">
        <v>1403</v>
      </c>
      <c r="I10722" s="25" t="s">
        <v>1403</v>
      </c>
      <c r="J10722" s="21" t="s">
        <v>1403</v>
      </c>
      <c r="K10722" s="21" t="s">
        <v>1403</v>
      </c>
    </row>
    <row r="10723" s="7" customFormat="1" customHeight="1" spans="1:11">
      <c r="A10723" s="23"/>
      <c r="B10723" s="22"/>
      <c r="C10723" s="23"/>
      <c r="D10723" s="21" t="s">
        <v>1403</v>
      </c>
      <c r="E10723" s="21" t="s">
        <v>2339</v>
      </c>
      <c r="F10723" s="21" t="s">
        <v>1403</v>
      </c>
      <c r="G10723" s="25" t="s">
        <v>1403</v>
      </c>
      <c r="H10723" s="21" t="s">
        <v>1403</v>
      </c>
      <c r="I10723" s="25" t="s">
        <v>1403</v>
      </c>
      <c r="J10723" s="21" t="s">
        <v>1403</v>
      </c>
      <c r="K10723" s="21" t="s">
        <v>1403</v>
      </c>
    </row>
    <row r="10724" s="7" customFormat="1" customHeight="1" spans="1:11">
      <c r="A10724" s="23"/>
      <c r="B10724" s="22"/>
      <c r="C10724" s="23"/>
      <c r="D10724" s="21" t="s">
        <v>1403</v>
      </c>
      <c r="E10724" s="21" t="s">
        <v>1403</v>
      </c>
      <c r="F10724" s="21" t="s">
        <v>13787</v>
      </c>
      <c r="G10724" s="25" t="s">
        <v>2354</v>
      </c>
      <c r="H10724" s="21" t="s">
        <v>2376</v>
      </c>
      <c r="I10724" s="25" t="s">
        <v>2343</v>
      </c>
      <c r="J10724" s="21" t="s">
        <v>13788</v>
      </c>
      <c r="K10724" s="21" t="s">
        <v>13789</v>
      </c>
    </row>
    <row r="10725" s="7" customFormat="1" customHeight="1" spans="1:11">
      <c r="A10725" s="23"/>
      <c r="B10725" s="22"/>
      <c r="C10725" s="23"/>
      <c r="D10725" s="21" t="s">
        <v>1403</v>
      </c>
      <c r="E10725" s="21" t="s">
        <v>2389</v>
      </c>
      <c r="F10725" s="21" t="s">
        <v>1403</v>
      </c>
      <c r="G10725" s="25" t="s">
        <v>1403</v>
      </c>
      <c r="H10725" s="21" t="s">
        <v>1403</v>
      </c>
      <c r="I10725" s="25" t="s">
        <v>1403</v>
      </c>
      <c r="J10725" s="21" t="s">
        <v>1403</v>
      </c>
      <c r="K10725" s="21" t="s">
        <v>1403</v>
      </c>
    </row>
    <row r="10726" s="7" customFormat="1" customHeight="1" spans="1:11">
      <c r="A10726" s="23"/>
      <c r="B10726" s="22"/>
      <c r="C10726" s="23"/>
      <c r="D10726" s="21" t="s">
        <v>1403</v>
      </c>
      <c r="E10726" s="21" t="s">
        <v>1403</v>
      </c>
      <c r="F10726" s="21" t="s">
        <v>13790</v>
      </c>
      <c r="G10726" s="25" t="s">
        <v>2899</v>
      </c>
      <c r="H10726" s="21" t="s">
        <v>13791</v>
      </c>
      <c r="I10726" s="25" t="s">
        <v>2581</v>
      </c>
      <c r="J10726" s="21" t="s">
        <v>13788</v>
      </c>
      <c r="K10726" s="21" t="s">
        <v>13789</v>
      </c>
    </row>
    <row r="10727" s="7" customFormat="1" customHeight="1" spans="1:11">
      <c r="A10727" s="23"/>
      <c r="B10727" s="22"/>
      <c r="C10727" s="23"/>
      <c r="D10727" s="21" t="s">
        <v>2357</v>
      </c>
      <c r="E10727" s="21" t="s">
        <v>1403</v>
      </c>
      <c r="F10727" s="21" t="s">
        <v>1403</v>
      </c>
      <c r="G10727" s="25" t="s">
        <v>1403</v>
      </c>
      <c r="H10727" s="21" t="s">
        <v>1403</v>
      </c>
      <c r="I10727" s="25" t="s">
        <v>1403</v>
      </c>
      <c r="J10727" s="21" t="s">
        <v>1403</v>
      </c>
      <c r="K10727" s="21" t="s">
        <v>1403</v>
      </c>
    </row>
    <row r="10728" s="7" customFormat="1" customHeight="1" spans="1:11">
      <c r="A10728" s="23"/>
      <c r="B10728" s="22"/>
      <c r="C10728" s="23"/>
      <c r="D10728" s="21" t="s">
        <v>1403</v>
      </c>
      <c r="E10728" s="21" t="s">
        <v>2550</v>
      </c>
      <c r="F10728" s="21" t="s">
        <v>1403</v>
      </c>
      <c r="G10728" s="25" t="s">
        <v>1403</v>
      </c>
      <c r="H10728" s="21" t="s">
        <v>1403</v>
      </c>
      <c r="I10728" s="25" t="s">
        <v>1403</v>
      </c>
      <c r="J10728" s="21" t="s">
        <v>1403</v>
      </c>
      <c r="K10728" s="21" t="s">
        <v>1403</v>
      </c>
    </row>
    <row r="10729" s="7" customFormat="1" customHeight="1" spans="1:11">
      <c r="A10729" s="23"/>
      <c r="B10729" s="22"/>
      <c r="C10729" s="23"/>
      <c r="D10729" s="21" t="s">
        <v>1403</v>
      </c>
      <c r="E10729" s="21" t="s">
        <v>1403</v>
      </c>
      <c r="F10729" s="21" t="s">
        <v>13792</v>
      </c>
      <c r="G10729" s="25" t="s">
        <v>2697</v>
      </c>
      <c r="H10729" s="21" t="s">
        <v>2383</v>
      </c>
      <c r="I10729" s="25" t="s">
        <v>2343</v>
      </c>
      <c r="J10729" s="21" t="s">
        <v>13793</v>
      </c>
      <c r="K10729" s="21" t="s">
        <v>13794</v>
      </c>
    </row>
    <row r="10730" s="7" customFormat="1" customHeight="1" spans="1:11">
      <c r="A10730" s="23"/>
      <c r="B10730" s="22"/>
      <c r="C10730" s="23"/>
      <c r="D10730" s="21" t="s">
        <v>1403</v>
      </c>
      <c r="E10730" s="21" t="s">
        <v>1403</v>
      </c>
      <c r="F10730" s="21" t="s">
        <v>13795</v>
      </c>
      <c r="G10730" s="25" t="s">
        <v>2899</v>
      </c>
      <c r="H10730" s="21" t="s">
        <v>2499</v>
      </c>
      <c r="I10730" s="25" t="s">
        <v>2343</v>
      </c>
      <c r="J10730" s="21" t="s">
        <v>13796</v>
      </c>
      <c r="K10730" s="21" t="s">
        <v>13794</v>
      </c>
    </row>
    <row r="10731" s="7" customFormat="1" customHeight="1" spans="1:11">
      <c r="A10731" s="23"/>
      <c r="B10731" s="22"/>
      <c r="C10731" s="23"/>
      <c r="D10731" s="21" t="s">
        <v>2373</v>
      </c>
      <c r="E10731" s="21" t="s">
        <v>1403</v>
      </c>
      <c r="F10731" s="21" t="s">
        <v>1403</v>
      </c>
      <c r="G10731" s="25" t="s">
        <v>1403</v>
      </c>
      <c r="H10731" s="21" t="s">
        <v>1403</v>
      </c>
      <c r="I10731" s="25" t="s">
        <v>1403</v>
      </c>
      <c r="J10731" s="21" t="s">
        <v>1403</v>
      </c>
      <c r="K10731" s="21" t="s">
        <v>1403</v>
      </c>
    </row>
    <row r="10732" s="7" customFormat="1" customHeight="1" spans="1:11">
      <c r="A10732" s="23"/>
      <c r="B10732" s="22"/>
      <c r="C10732" s="23"/>
      <c r="D10732" s="21" t="s">
        <v>1403</v>
      </c>
      <c r="E10732" s="21" t="s">
        <v>2374</v>
      </c>
      <c r="F10732" s="21" t="s">
        <v>1403</v>
      </c>
      <c r="G10732" s="25" t="s">
        <v>1403</v>
      </c>
      <c r="H10732" s="21" t="s">
        <v>1403</v>
      </c>
      <c r="I10732" s="25" t="s">
        <v>1403</v>
      </c>
      <c r="J10732" s="21" t="s">
        <v>1403</v>
      </c>
      <c r="K10732" s="21" t="s">
        <v>1403</v>
      </c>
    </row>
    <row r="10733" s="7" customFormat="1" customHeight="1" spans="1:11">
      <c r="A10733" s="23"/>
      <c r="B10733" s="22"/>
      <c r="C10733" s="23"/>
      <c r="D10733" s="21" t="s">
        <v>1403</v>
      </c>
      <c r="E10733" s="21" t="s">
        <v>1403</v>
      </c>
      <c r="F10733" s="21" t="s">
        <v>13797</v>
      </c>
      <c r="G10733" s="25" t="s">
        <v>2354</v>
      </c>
      <c r="H10733" s="21" t="s">
        <v>2622</v>
      </c>
      <c r="I10733" s="25" t="s">
        <v>2343</v>
      </c>
      <c r="J10733" s="21" t="s">
        <v>13798</v>
      </c>
      <c r="K10733" s="21" t="s">
        <v>13799</v>
      </c>
    </row>
    <row r="10734" s="7" customFormat="1" customHeight="1" spans="1:11">
      <c r="A10734" s="21" t="s">
        <v>13800</v>
      </c>
      <c r="B10734" s="22"/>
      <c r="C10734" s="23"/>
      <c r="D10734" s="23"/>
      <c r="E10734" s="23"/>
      <c r="F10734" s="23"/>
      <c r="G10734" s="22"/>
      <c r="H10734" s="23"/>
      <c r="I10734" s="22"/>
      <c r="J10734" s="23"/>
      <c r="K10734" s="23"/>
    </row>
    <row r="10735" s="7" customFormat="1" customHeight="1" spans="1:11">
      <c r="A10735" s="21" t="s">
        <v>3616</v>
      </c>
      <c r="B10735" s="24" t="s">
        <v>13801</v>
      </c>
      <c r="C10735" s="21" t="s">
        <v>4479</v>
      </c>
      <c r="D10735" s="23"/>
      <c r="E10735" s="23"/>
      <c r="F10735" s="23"/>
      <c r="G10735" s="22"/>
      <c r="H10735" s="23"/>
      <c r="I10735" s="22"/>
      <c r="J10735" s="23"/>
      <c r="K10735" s="23"/>
    </row>
    <row r="10736" s="7" customFormat="1" customHeight="1" spans="1:11">
      <c r="A10736" s="23"/>
      <c r="B10736" s="22"/>
      <c r="C10736" s="23"/>
      <c r="D10736" s="21" t="s">
        <v>2338</v>
      </c>
      <c r="E10736" s="21" t="s">
        <v>1403</v>
      </c>
      <c r="F10736" s="21" t="s">
        <v>1403</v>
      </c>
      <c r="G10736" s="25" t="s">
        <v>1403</v>
      </c>
      <c r="H10736" s="21" t="s">
        <v>1403</v>
      </c>
      <c r="I10736" s="25" t="s">
        <v>1403</v>
      </c>
      <c r="J10736" s="21" t="s">
        <v>1403</v>
      </c>
      <c r="K10736" s="21" t="s">
        <v>1403</v>
      </c>
    </row>
    <row r="10737" s="7" customFormat="1" customHeight="1" spans="1:11">
      <c r="A10737" s="23"/>
      <c r="B10737" s="22"/>
      <c r="C10737" s="23"/>
      <c r="D10737" s="21" t="s">
        <v>1403</v>
      </c>
      <c r="E10737" s="21" t="s">
        <v>2339</v>
      </c>
      <c r="F10737" s="21" t="s">
        <v>1403</v>
      </c>
      <c r="G10737" s="25" t="s">
        <v>1403</v>
      </c>
      <c r="H10737" s="21" t="s">
        <v>1403</v>
      </c>
      <c r="I10737" s="25" t="s">
        <v>1403</v>
      </c>
      <c r="J10737" s="21" t="s">
        <v>1403</v>
      </c>
      <c r="K10737" s="21" t="s">
        <v>1403</v>
      </c>
    </row>
    <row r="10738" s="7" customFormat="1" customHeight="1" spans="1:11">
      <c r="A10738" s="23"/>
      <c r="B10738" s="22"/>
      <c r="C10738" s="23"/>
      <c r="D10738" s="21" t="s">
        <v>1403</v>
      </c>
      <c r="E10738" s="21" t="s">
        <v>1403</v>
      </c>
      <c r="F10738" s="21" t="s">
        <v>4065</v>
      </c>
      <c r="G10738" s="25" t="s">
        <v>2341</v>
      </c>
      <c r="H10738" s="21" t="s">
        <v>2355</v>
      </c>
      <c r="I10738" s="25" t="s">
        <v>2384</v>
      </c>
      <c r="J10738" s="21" t="s">
        <v>4066</v>
      </c>
      <c r="K10738" s="21" t="s">
        <v>4067</v>
      </c>
    </row>
    <row r="10739" s="7" customFormat="1" customHeight="1" spans="1:11">
      <c r="A10739" s="23"/>
      <c r="B10739" s="22"/>
      <c r="C10739" s="23"/>
      <c r="D10739" s="21" t="s">
        <v>2357</v>
      </c>
      <c r="E10739" s="21" t="s">
        <v>1403</v>
      </c>
      <c r="F10739" s="21" t="s">
        <v>1403</v>
      </c>
      <c r="G10739" s="25" t="s">
        <v>1403</v>
      </c>
      <c r="H10739" s="21" t="s">
        <v>1403</v>
      </c>
      <c r="I10739" s="25" t="s">
        <v>1403</v>
      </c>
      <c r="J10739" s="21" t="s">
        <v>1403</v>
      </c>
      <c r="K10739" s="21" t="s">
        <v>1403</v>
      </c>
    </row>
    <row r="10740" s="7" customFormat="1" customHeight="1" spans="1:11">
      <c r="A10740" s="23"/>
      <c r="B10740" s="22"/>
      <c r="C10740" s="23"/>
      <c r="D10740" s="21" t="s">
        <v>1403</v>
      </c>
      <c r="E10740" s="21" t="s">
        <v>2358</v>
      </c>
      <c r="F10740" s="21" t="s">
        <v>1403</v>
      </c>
      <c r="G10740" s="25" t="s">
        <v>1403</v>
      </c>
      <c r="H10740" s="21" t="s">
        <v>1403</v>
      </c>
      <c r="I10740" s="25" t="s">
        <v>1403</v>
      </c>
      <c r="J10740" s="21" t="s">
        <v>1403</v>
      </c>
      <c r="K10740" s="21" t="s">
        <v>1403</v>
      </c>
    </row>
    <row r="10741" s="7" customFormat="1" customHeight="1" spans="1:11">
      <c r="A10741" s="23"/>
      <c r="B10741" s="22"/>
      <c r="C10741" s="23"/>
      <c r="D10741" s="21" t="s">
        <v>1403</v>
      </c>
      <c r="E10741" s="21" t="s">
        <v>1403</v>
      </c>
      <c r="F10741" s="21" t="s">
        <v>3622</v>
      </c>
      <c r="G10741" s="25" t="s">
        <v>2341</v>
      </c>
      <c r="H10741" s="21" t="s">
        <v>2591</v>
      </c>
      <c r="I10741" s="25" t="s">
        <v>1403</v>
      </c>
      <c r="J10741" s="21" t="s">
        <v>3521</v>
      </c>
      <c r="K10741" s="21" t="s">
        <v>4068</v>
      </c>
    </row>
    <row r="10742" s="7" customFormat="1" customHeight="1" spans="1:11">
      <c r="A10742" s="23"/>
      <c r="B10742" s="22"/>
      <c r="C10742" s="23"/>
      <c r="D10742" s="21" t="s">
        <v>2373</v>
      </c>
      <c r="E10742" s="21" t="s">
        <v>1403</v>
      </c>
      <c r="F10742" s="21" t="s">
        <v>1403</v>
      </c>
      <c r="G10742" s="25" t="s">
        <v>1403</v>
      </c>
      <c r="H10742" s="21" t="s">
        <v>1403</v>
      </c>
      <c r="I10742" s="25" t="s">
        <v>1403</v>
      </c>
      <c r="J10742" s="21" t="s">
        <v>1403</v>
      </c>
      <c r="K10742" s="21" t="s">
        <v>1403</v>
      </c>
    </row>
    <row r="10743" s="7" customFormat="1" customHeight="1" spans="1:11">
      <c r="A10743" s="23"/>
      <c r="B10743" s="22"/>
      <c r="C10743" s="23"/>
      <c r="D10743" s="21" t="s">
        <v>1403</v>
      </c>
      <c r="E10743" s="21" t="s">
        <v>2374</v>
      </c>
      <c r="F10743" s="21" t="s">
        <v>1403</v>
      </c>
      <c r="G10743" s="25" t="s">
        <v>1403</v>
      </c>
      <c r="H10743" s="21" t="s">
        <v>1403</v>
      </c>
      <c r="I10743" s="25" t="s">
        <v>1403</v>
      </c>
      <c r="J10743" s="21" t="s">
        <v>1403</v>
      </c>
      <c r="K10743" s="21" t="s">
        <v>1403</v>
      </c>
    </row>
    <row r="10744" s="7" customFormat="1" customHeight="1" spans="1:11">
      <c r="A10744" s="23"/>
      <c r="B10744" s="22"/>
      <c r="C10744" s="23"/>
      <c r="D10744" s="21" t="s">
        <v>1403</v>
      </c>
      <c r="E10744" s="21" t="s">
        <v>1403</v>
      </c>
      <c r="F10744" s="21" t="s">
        <v>2594</v>
      </c>
      <c r="G10744" s="25" t="s">
        <v>2354</v>
      </c>
      <c r="H10744" s="21" t="s">
        <v>2394</v>
      </c>
      <c r="I10744" s="25" t="s">
        <v>2343</v>
      </c>
      <c r="J10744" s="21" t="s">
        <v>4069</v>
      </c>
      <c r="K10744" s="21" t="s">
        <v>2626</v>
      </c>
    </row>
    <row r="10745" s="7" customFormat="1" customHeight="1" spans="1:11">
      <c r="A10745" s="21" t="s">
        <v>13644</v>
      </c>
      <c r="B10745" s="24" t="s">
        <v>13802</v>
      </c>
      <c r="C10745" s="21" t="s">
        <v>13803</v>
      </c>
      <c r="D10745" s="23"/>
      <c r="E10745" s="23"/>
      <c r="F10745" s="23"/>
      <c r="G10745" s="22"/>
      <c r="H10745" s="23"/>
      <c r="I10745" s="22"/>
      <c r="J10745" s="23"/>
      <c r="K10745" s="23"/>
    </row>
    <row r="10746" s="7" customFormat="1" customHeight="1" spans="1:11">
      <c r="A10746" s="23"/>
      <c r="B10746" s="22"/>
      <c r="C10746" s="23"/>
      <c r="D10746" s="21" t="s">
        <v>2338</v>
      </c>
      <c r="E10746" s="21" t="s">
        <v>1403</v>
      </c>
      <c r="F10746" s="21" t="s">
        <v>1403</v>
      </c>
      <c r="G10746" s="25" t="s">
        <v>1403</v>
      </c>
      <c r="H10746" s="21" t="s">
        <v>1403</v>
      </c>
      <c r="I10746" s="25" t="s">
        <v>1403</v>
      </c>
      <c r="J10746" s="21" t="s">
        <v>1403</v>
      </c>
      <c r="K10746" s="21" t="s">
        <v>1403</v>
      </c>
    </row>
    <row r="10747" s="7" customFormat="1" customHeight="1" spans="1:11">
      <c r="A10747" s="23"/>
      <c r="B10747" s="22"/>
      <c r="C10747" s="23"/>
      <c r="D10747" s="21" t="s">
        <v>1403</v>
      </c>
      <c r="E10747" s="21" t="s">
        <v>2339</v>
      </c>
      <c r="F10747" s="21" t="s">
        <v>1403</v>
      </c>
      <c r="G10747" s="25" t="s">
        <v>1403</v>
      </c>
      <c r="H10747" s="21" t="s">
        <v>1403</v>
      </c>
      <c r="I10747" s="25" t="s">
        <v>1403</v>
      </c>
      <c r="J10747" s="21" t="s">
        <v>1403</v>
      </c>
      <c r="K10747" s="21" t="s">
        <v>1403</v>
      </c>
    </row>
    <row r="10748" s="7" customFormat="1" customHeight="1" spans="1:11">
      <c r="A10748" s="23"/>
      <c r="B10748" s="22"/>
      <c r="C10748" s="23"/>
      <c r="D10748" s="21" t="s">
        <v>1403</v>
      </c>
      <c r="E10748" s="21" t="s">
        <v>1403</v>
      </c>
      <c r="F10748" s="21" t="s">
        <v>13647</v>
      </c>
      <c r="G10748" s="25" t="s">
        <v>2341</v>
      </c>
      <c r="H10748" s="21" t="s">
        <v>2439</v>
      </c>
      <c r="I10748" s="25" t="s">
        <v>2384</v>
      </c>
      <c r="J10748" s="21" t="s">
        <v>13648</v>
      </c>
      <c r="K10748" s="21" t="s">
        <v>13649</v>
      </c>
    </row>
    <row r="10749" s="7" customFormat="1" customHeight="1" spans="1:11">
      <c r="A10749" s="23"/>
      <c r="B10749" s="22"/>
      <c r="C10749" s="23"/>
      <c r="D10749" s="21" t="s">
        <v>2357</v>
      </c>
      <c r="E10749" s="21" t="s">
        <v>1403</v>
      </c>
      <c r="F10749" s="21" t="s">
        <v>1403</v>
      </c>
      <c r="G10749" s="25" t="s">
        <v>1403</v>
      </c>
      <c r="H10749" s="21" t="s">
        <v>1403</v>
      </c>
      <c r="I10749" s="25" t="s">
        <v>1403</v>
      </c>
      <c r="J10749" s="21" t="s">
        <v>1403</v>
      </c>
      <c r="K10749" s="21" t="s">
        <v>1403</v>
      </c>
    </row>
    <row r="10750" s="7" customFormat="1" customHeight="1" spans="1:11">
      <c r="A10750" s="23"/>
      <c r="B10750" s="22"/>
      <c r="C10750" s="23"/>
      <c r="D10750" s="21" t="s">
        <v>1403</v>
      </c>
      <c r="E10750" s="21" t="s">
        <v>2550</v>
      </c>
      <c r="F10750" s="21" t="s">
        <v>1403</v>
      </c>
      <c r="G10750" s="25" t="s">
        <v>1403</v>
      </c>
      <c r="H10750" s="21" t="s">
        <v>1403</v>
      </c>
      <c r="I10750" s="25" t="s">
        <v>1403</v>
      </c>
      <c r="J10750" s="21" t="s">
        <v>1403</v>
      </c>
      <c r="K10750" s="21" t="s">
        <v>1403</v>
      </c>
    </row>
    <row r="10751" s="7" customFormat="1" customHeight="1" spans="1:11">
      <c r="A10751" s="23"/>
      <c r="B10751" s="22"/>
      <c r="C10751" s="23"/>
      <c r="D10751" s="21" t="s">
        <v>1403</v>
      </c>
      <c r="E10751" s="21" t="s">
        <v>1403</v>
      </c>
      <c r="F10751" s="21" t="s">
        <v>13650</v>
      </c>
      <c r="G10751" s="25" t="s">
        <v>2341</v>
      </c>
      <c r="H10751" s="21" t="s">
        <v>2342</v>
      </c>
      <c r="I10751" s="25" t="s">
        <v>2343</v>
      </c>
      <c r="J10751" s="21" t="s">
        <v>13648</v>
      </c>
      <c r="K10751" s="21" t="s">
        <v>13649</v>
      </c>
    </row>
    <row r="10752" s="7" customFormat="1" customHeight="1" spans="1:11">
      <c r="A10752" s="23"/>
      <c r="B10752" s="22"/>
      <c r="C10752" s="23"/>
      <c r="D10752" s="21" t="s">
        <v>2373</v>
      </c>
      <c r="E10752" s="21" t="s">
        <v>1403</v>
      </c>
      <c r="F10752" s="21" t="s">
        <v>1403</v>
      </c>
      <c r="G10752" s="25" t="s">
        <v>1403</v>
      </c>
      <c r="H10752" s="21" t="s">
        <v>1403</v>
      </c>
      <c r="I10752" s="25" t="s">
        <v>1403</v>
      </c>
      <c r="J10752" s="21" t="s">
        <v>1403</v>
      </c>
      <c r="K10752" s="21" t="s">
        <v>1403</v>
      </c>
    </row>
    <row r="10753" s="7" customFormat="1" customHeight="1" spans="1:11">
      <c r="A10753" s="23"/>
      <c r="B10753" s="22"/>
      <c r="C10753" s="23"/>
      <c r="D10753" s="21" t="s">
        <v>1403</v>
      </c>
      <c r="E10753" s="21" t="s">
        <v>2374</v>
      </c>
      <c r="F10753" s="21" t="s">
        <v>1403</v>
      </c>
      <c r="G10753" s="25" t="s">
        <v>1403</v>
      </c>
      <c r="H10753" s="21" t="s">
        <v>1403</v>
      </c>
      <c r="I10753" s="25" t="s">
        <v>1403</v>
      </c>
      <c r="J10753" s="21" t="s">
        <v>1403</v>
      </c>
      <c r="K10753" s="21" t="s">
        <v>1403</v>
      </c>
    </row>
    <row r="10754" s="7" customFormat="1" customHeight="1" spans="1:11">
      <c r="A10754" s="23"/>
      <c r="B10754" s="22"/>
      <c r="C10754" s="23"/>
      <c r="D10754" s="21" t="s">
        <v>1403</v>
      </c>
      <c r="E10754" s="21" t="s">
        <v>1403</v>
      </c>
      <c r="F10754" s="21" t="s">
        <v>3628</v>
      </c>
      <c r="G10754" s="25" t="s">
        <v>2341</v>
      </c>
      <c r="H10754" s="21" t="s">
        <v>2342</v>
      </c>
      <c r="I10754" s="25" t="s">
        <v>2343</v>
      </c>
      <c r="J10754" s="21" t="s">
        <v>3628</v>
      </c>
      <c r="K10754" s="21" t="s">
        <v>13598</v>
      </c>
    </row>
    <row r="10755" s="7" customFormat="1" customHeight="1" spans="1:11">
      <c r="A10755" s="21" t="s">
        <v>13804</v>
      </c>
      <c r="B10755" s="24" t="s">
        <v>13805</v>
      </c>
      <c r="C10755" s="21" t="s">
        <v>13806</v>
      </c>
      <c r="D10755" s="23"/>
      <c r="E10755" s="23"/>
      <c r="F10755" s="23"/>
      <c r="G10755" s="22"/>
      <c r="H10755" s="23"/>
      <c r="I10755" s="22"/>
      <c r="J10755" s="23"/>
      <c r="K10755" s="23"/>
    </row>
    <row r="10756" s="7" customFormat="1" customHeight="1" spans="1:11">
      <c r="A10756" s="23"/>
      <c r="B10756" s="22"/>
      <c r="C10756" s="23"/>
      <c r="D10756" s="21" t="s">
        <v>2338</v>
      </c>
      <c r="E10756" s="21" t="s">
        <v>1403</v>
      </c>
      <c r="F10756" s="21" t="s">
        <v>1403</v>
      </c>
      <c r="G10756" s="25" t="s">
        <v>1403</v>
      </c>
      <c r="H10756" s="21" t="s">
        <v>1403</v>
      </c>
      <c r="I10756" s="25" t="s">
        <v>1403</v>
      </c>
      <c r="J10756" s="21" t="s">
        <v>1403</v>
      </c>
      <c r="K10756" s="21" t="s">
        <v>1403</v>
      </c>
    </row>
    <row r="10757" s="7" customFormat="1" customHeight="1" spans="1:11">
      <c r="A10757" s="23"/>
      <c r="B10757" s="22"/>
      <c r="C10757" s="23"/>
      <c r="D10757" s="21" t="s">
        <v>1403</v>
      </c>
      <c r="E10757" s="21" t="s">
        <v>2339</v>
      </c>
      <c r="F10757" s="21" t="s">
        <v>1403</v>
      </c>
      <c r="G10757" s="25" t="s">
        <v>1403</v>
      </c>
      <c r="H10757" s="21" t="s">
        <v>1403</v>
      </c>
      <c r="I10757" s="25" t="s">
        <v>1403</v>
      </c>
      <c r="J10757" s="21" t="s">
        <v>1403</v>
      </c>
      <c r="K10757" s="21" t="s">
        <v>1403</v>
      </c>
    </row>
    <row r="10758" s="7" customFormat="1" customHeight="1" spans="1:11">
      <c r="A10758" s="23"/>
      <c r="B10758" s="22"/>
      <c r="C10758" s="23"/>
      <c r="D10758" s="21" t="s">
        <v>1403</v>
      </c>
      <c r="E10758" s="21" t="s">
        <v>1403</v>
      </c>
      <c r="F10758" s="21" t="s">
        <v>3720</v>
      </c>
      <c r="G10758" s="25" t="s">
        <v>2354</v>
      </c>
      <c r="H10758" s="21" t="s">
        <v>13807</v>
      </c>
      <c r="I10758" s="25" t="s">
        <v>2871</v>
      </c>
      <c r="J10758" s="21" t="s">
        <v>3721</v>
      </c>
      <c r="K10758" s="21" t="s">
        <v>13808</v>
      </c>
    </row>
    <row r="10759" s="7" customFormat="1" customHeight="1" spans="1:11">
      <c r="A10759" s="23"/>
      <c r="B10759" s="22"/>
      <c r="C10759" s="23"/>
      <c r="D10759" s="21" t="s">
        <v>1403</v>
      </c>
      <c r="E10759" s="21" t="s">
        <v>2352</v>
      </c>
      <c r="F10759" s="21" t="s">
        <v>1403</v>
      </c>
      <c r="G10759" s="25" t="s">
        <v>1403</v>
      </c>
      <c r="H10759" s="21" t="s">
        <v>1403</v>
      </c>
      <c r="I10759" s="25" t="s">
        <v>1403</v>
      </c>
      <c r="J10759" s="21" t="s">
        <v>1403</v>
      </c>
      <c r="K10759" s="21" t="s">
        <v>1403</v>
      </c>
    </row>
    <row r="10760" s="7" customFormat="1" customHeight="1" spans="1:11">
      <c r="A10760" s="23"/>
      <c r="B10760" s="22"/>
      <c r="C10760" s="23"/>
      <c r="D10760" s="21" t="s">
        <v>1403</v>
      </c>
      <c r="E10760" s="21" t="s">
        <v>1403</v>
      </c>
      <c r="F10760" s="21" t="s">
        <v>3726</v>
      </c>
      <c r="G10760" s="25" t="s">
        <v>2354</v>
      </c>
      <c r="H10760" s="21" t="s">
        <v>2342</v>
      </c>
      <c r="I10760" s="25" t="s">
        <v>2343</v>
      </c>
      <c r="J10760" s="21" t="s">
        <v>3727</v>
      </c>
      <c r="K10760" s="21" t="s">
        <v>13808</v>
      </c>
    </row>
    <row r="10761" s="7" customFormat="1" customHeight="1" spans="1:11">
      <c r="A10761" s="23"/>
      <c r="B10761" s="22"/>
      <c r="C10761" s="23"/>
      <c r="D10761" s="21" t="s">
        <v>2357</v>
      </c>
      <c r="E10761" s="21" t="s">
        <v>1403</v>
      </c>
      <c r="F10761" s="21" t="s">
        <v>1403</v>
      </c>
      <c r="G10761" s="25" t="s">
        <v>1403</v>
      </c>
      <c r="H10761" s="21" t="s">
        <v>1403</v>
      </c>
      <c r="I10761" s="25" t="s">
        <v>1403</v>
      </c>
      <c r="J10761" s="21" t="s">
        <v>1403</v>
      </c>
      <c r="K10761" s="21" t="s">
        <v>1403</v>
      </c>
    </row>
    <row r="10762" s="7" customFormat="1" customHeight="1" spans="1:11">
      <c r="A10762" s="23"/>
      <c r="B10762" s="22"/>
      <c r="C10762" s="23"/>
      <c r="D10762" s="21" t="s">
        <v>1403</v>
      </c>
      <c r="E10762" s="21" t="s">
        <v>2358</v>
      </c>
      <c r="F10762" s="21" t="s">
        <v>1403</v>
      </c>
      <c r="G10762" s="25" t="s">
        <v>1403</v>
      </c>
      <c r="H10762" s="21" t="s">
        <v>1403</v>
      </c>
      <c r="I10762" s="25" t="s">
        <v>1403</v>
      </c>
      <c r="J10762" s="21" t="s">
        <v>1403</v>
      </c>
      <c r="K10762" s="21" t="s">
        <v>1403</v>
      </c>
    </row>
    <row r="10763" s="7" customFormat="1" customHeight="1" spans="1:11">
      <c r="A10763" s="23"/>
      <c r="B10763" s="22"/>
      <c r="C10763" s="23"/>
      <c r="D10763" s="21" t="s">
        <v>1403</v>
      </c>
      <c r="E10763" s="21" t="s">
        <v>1403</v>
      </c>
      <c r="F10763" s="21" t="s">
        <v>13509</v>
      </c>
      <c r="G10763" s="25" t="s">
        <v>2354</v>
      </c>
      <c r="H10763" s="21" t="s">
        <v>13809</v>
      </c>
      <c r="I10763" s="25" t="s">
        <v>2384</v>
      </c>
      <c r="J10763" s="21" t="s">
        <v>7879</v>
      </c>
      <c r="K10763" s="21" t="s">
        <v>13808</v>
      </c>
    </row>
    <row r="10764" s="7" customFormat="1" customHeight="1" spans="1:11">
      <c r="A10764" s="23"/>
      <c r="B10764" s="22"/>
      <c r="C10764" s="23"/>
      <c r="D10764" s="21" t="s">
        <v>2373</v>
      </c>
      <c r="E10764" s="21" t="s">
        <v>1403</v>
      </c>
      <c r="F10764" s="21" t="s">
        <v>1403</v>
      </c>
      <c r="G10764" s="25" t="s">
        <v>1403</v>
      </c>
      <c r="H10764" s="21" t="s">
        <v>1403</v>
      </c>
      <c r="I10764" s="25" t="s">
        <v>1403</v>
      </c>
      <c r="J10764" s="21" t="s">
        <v>1403</v>
      </c>
      <c r="K10764" s="21" t="s">
        <v>1403</v>
      </c>
    </row>
    <row r="10765" s="7" customFormat="1" customHeight="1" spans="1:11">
      <c r="A10765" s="23"/>
      <c r="B10765" s="22"/>
      <c r="C10765" s="23"/>
      <c r="D10765" s="21" t="s">
        <v>1403</v>
      </c>
      <c r="E10765" s="21" t="s">
        <v>2374</v>
      </c>
      <c r="F10765" s="21" t="s">
        <v>1403</v>
      </c>
      <c r="G10765" s="25" t="s">
        <v>1403</v>
      </c>
      <c r="H10765" s="21" t="s">
        <v>1403</v>
      </c>
      <c r="I10765" s="25" t="s">
        <v>1403</v>
      </c>
      <c r="J10765" s="21" t="s">
        <v>1403</v>
      </c>
      <c r="K10765" s="21" t="s">
        <v>1403</v>
      </c>
    </row>
    <row r="10766" s="7" customFormat="1" customHeight="1" spans="1:11">
      <c r="A10766" s="23"/>
      <c r="B10766" s="22"/>
      <c r="C10766" s="23"/>
      <c r="D10766" s="21" t="s">
        <v>1403</v>
      </c>
      <c r="E10766" s="21" t="s">
        <v>1403</v>
      </c>
      <c r="F10766" s="21" t="s">
        <v>3742</v>
      </c>
      <c r="G10766" s="25" t="s">
        <v>2354</v>
      </c>
      <c r="H10766" s="21" t="s">
        <v>2452</v>
      </c>
      <c r="I10766" s="25" t="s">
        <v>2343</v>
      </c>
      <c r="J10766" s="21" t="s">
        <v>3743</v>
      </c>
      <c r="K10766" s="21" t="s">
        <v>13808</v>
      </c>
    </row>
    <row r="10767" s="7" customFormat="1" customHeight="1" spans="1:11">
      <c r="A10767" s="21" t="s">
        <v>13810</v>
      </c>
      <c r="B10767" s="22"/>
      <c r="C10767" s="23"/>
      <c r="D10767" s="23"/>
      <c r="E10767" s="23"/>
      <c r="F10767" s="23"/>
      <c r="G10767" s="22"/>
      <c r="H10767" s="23"/>
      <c r="I10767" s="22"/>
      <c r="J10767" s="23"/>
      <c r="K10767" s="23"/>
    </row>
    <row r="10768" s="7" customFormat="1" customHeight="1" spans="1:11">
      <c r="A10768" s="21" t="s">
        <v>2629</v>
      </c>
      <c r="B10768" s="24" t="s">
        <v>13811</v>
      </c>
      <c r="C10768" s="21" t="s">
        <v>13812</v>
      </c>
      <c r="D10768" s="23"/>
      <c r="E10768" s="23"/>
      <c r="F10768" s="23"/>
      <c r="G10768" s="22"/>
      <c r="H10768" s="23"/>
      <c r="I10768" s="22"/>
      <c r="J10768" s="23"/>
      <c r="K10768" s="23"/>
    </row>
    <row r="10769" s="7" customFormat="1" customHeight="1" spans="1:11">
      <c r="A10769" s="23"/>
      <c r="B10769" s="22"/>
      <c r="C10769" s="23"/>
      <c r="D10769" s="21" t="s">
        <v>2338</v>
      </c>
      <c r="E10769" s="21" t="s">
        <v>1403</v>
      </c>
      <c r="F10769" s="21" t="s">
        <v>1403</v>
      </c>
      <c r="G10769" s="25" t="s">
        <v>1403</v>
      </c>
      <c r="H10769" s="21" t="s">
        <v>1403</v>
      </c>
      <c r="I10769" s="25" t="s">
        <v>1403</v>
      </c>
      <c r="J10769" s="21" t="s">
        <v>1403</v>
      </c>
      <c r="K10769" s="21" t="s">
        <v>1403</v>
      </c>
    </row>
    <row r="10770" s="7" customFormat="1" customHeight="1" spans="1:11">
      <c r="A10770" s="23"/>
      <c r="B10770" s="22"/>
      <c r="C10770" s="23"/>
      <c r="D10770" s="21" t="s">
        <v>1403</v>
      </c>
      <c r="E10770" s="21" t="s">
        <v>2339</v>
      </c>
      <c r="F10770" s="21" t="s">
        <v>1403</v>
      </c>
      <c r="G10770" s="25" t="s">
        <v>1403</v>
      </c>
      <c r="H10770" s="21" t="s">
        <v>1403</v>
      </c>
      <c r="I10770" s="25" t="s">
        <v>1403</v>
      </c>
      <c r="J10770" s="21" t="s">
        <v>1403</v>
      </c>
      <c r="K10770" s="21" t="s">
        <v>1403</v>
      </c>
    </row>
    <row r="10771" s="7" customFormat="1" customHeight="1" spans="1:11">
      <c r="A10771" s="23"/>
      <c r="B10771" s="22"/>
      <c r="C10771" s="23"/>
      <c r="D10771" s="21" t="s">
        <v>1403</v>
      </c>
      <c r="E10771" s="21" t="s">
        <v>1403</v>
      </c>
      <c r="F10771" s="21" t="s">
        <v>3074</v>
      </c>
      <c r="G10771" s="25" t="s">
        <v>2341</v>
      </c>
      <c r="H10771" s="21" t="s">
        <v>2753</v>
      </c>
      <c r="I10771" s="25" t="s">
        <v>3075</v>
      </c>
      <c r="J10771" s="21" t="s">
        <v>3076</v>
      </c>
      <c r="K10771" s="21" t="s">
        <v>13813</v>
      </c>
    </row>
    <row r="10772" s="7" customFormat="1" customHeight="1" spans="1:11">
      <c r="A10772" s="23"/>
      <c r="B10772" s="22"/>
      <c r="C10772" s="23"/>
      <c r="D10772" s="21" t="s">
        <v>1403</v>
      </c>
      <c r="E10772" s="21" t="s">
        <v>2352</v>
      </c>
      <c r="F10772" s="21" t="s">
        <v>1403</v>
      </c>
      <c r="G10772" s="25" t="s">
        <v>1403</v>
      </c>
      <c r="H10772" s="21" t="s">
        <v>1403</v>
      </c>
      <c r="I10772" s="25" t="s">
        <v>1403</v>
      </c>
      <c r="J10772" s="21" t="s">
        <v>1403</v>
      </c>
      <c r="K10772" s="21" t="s">
        <v>1403</v>
      </c>
    </row>
    <row r="10773" s="7" customFormat="1" customHeight="1" spans="1:11">
      <c r="A10773" s="23"/>
      <c r="B10773" s="22"/>
      <c r="C10773" s="23"/>
      <c r="D10773" s="21" t="s">
        <v>1403</v>
      </c>
      <c r="E10773" s="21" t="s">
        <v>1403</v>
      </c>
      <c r="F10773" s="21" t="s">
        <v>3137</v>
      </c>
      <c r="G10773" s="25" t="s">
        <v>2341</v>
      </c>
      <c r="H10773" s="21" t="s">
        <v>2342</v>
      </c>
      <c r="I10773" s="25" t="s">
        <v>2343</v>
      </c>
      <c r="J10773" s="21" t="s">
        <v>3138</v>
      </c>
      <c r="K10773" s="21" t="s">
        <v>13813</v>
      </c>
    </row>
    <row r="10774" s="7" customFormat="1" customHeight="1" spans="1:11">
      <c r="A10774" s="23"/>
      <c r="B10774" s="22"/>
      <c r="C10774" s="23"/>
      <c r="D10774" s="21" t="s">
        <v>1403</v>
      </c>
      <c r="E10774" s="21" t="s">
        <v>1403</v>
      </c>
      <c r="F10774" s="21" t="s">
        <v>3148</v>
      </c>
      <c r="G10774" s="25" t="s">
        <v>2341</v>
      </c>
      <c r="H10774" s="21" t="s">
        <v>2342</v>
      </c>
      <c r="I10774" s="25" t="s">
        <v>2343</v>
      </c>
      <c r="J10774" s="21" t="s">
        <v>3149</v>
      </c>
      <c r="K10774" s="21" t="s">
        <v>13813</v>
      </c>
    </row>
    <row r="10775" s="7" customFormat="1" customHeight="1" spans="1:11">
      <c r="A10775" s="23"/>
      <c r="B10775" s="22"/>
      <c r="C10775" s="23"/>
      <c r="D10775" s="21" t="s">
        <v>1403</v>
      </c>
      <c r="E10775" s="21" t="s">
        <v>2389</v>
      </c>
      <c r="F10775" s="21" t="s">
        <v>1403</v>
      </c>
      <c r="G10775" s="25" t="s">
        <v>1403</v>
      </c>
      <c r="H10775" s="21" t="s">
        <v>1403</v>
      </c>
      <c r="I10775" s="25" t="s">
        <v>1403</v>
      </c>
      <c r="J10775" s="21" t="s">
        <v>1403</v>
      </c>
      <c r="K10775" s="21" t="s">
        <v>1403</v>
      </c>
    </row>
    <row r="10776" s="7" customFormat="1" customHeight="1" spans="1:11">
      <c r="A10776" s="23"/>
      <c r="B10776" s="22"/>
      <c r="C10776" s="23"/>
      <c r="D10776" s="21" t="s">
        <v>1403</v>
      </c>
      <c r="E10776" s="21" t="s">
        <v>1403</v>
      </c>
      <c r="F10776" s="21" t="s">
        <v>2404</v>
      </c>
      <c r="G10776" s="25" t="s">
        <v>2341</v>
      </c>
      <c r="H10776" s="21" t="s">
        <v>2342</v>
      </c>
      <c r="I10776" s="25" t="s">
        <v>2343</v>
      </c>
      <c r="J10776" s="21" t="s">
        <v>3078</v>
      </c>
      <c r="K10776" s="21" t="s">
        <v>13814</v>
      </c>
    </row>
    <row r="10777" s="7" customFormat="1" customHeight="1" spans="1:11">
      <c r="A10777" s="23"/>
      <c r="B10777" s="22"/>
      <c r="C10777" s="23"/>
      <c r="D10777" s="21" t="s">
        <v>2357</v>
      </c>
      <c r="E10777" s="21" t="s">
        <v>1403</v>
      </c>
      <c r="F10777" s="21" t="s">
        <v>1403</v>
      </c>
      <c r="G10777" s="25" t="s">
        <v>1403</v>
      </c>
      <c r="H10777" s="21" t="s">
        <v>1403</v>
      </c>
      <c r="I10777" s="25" t="s">
        <v>1403</v>
      </c>
      <c r="J10777" s="21" t="s">
        <v>1403</v>
      </c>
      <c r="K10777" s="21" t="s">
        <v>1403</v>
      </c>
    </row>
    <row r="10778" s="7" customFormat="1" customHeight="1" spans="1:11">
      <c r="A10778" s="23"/>
      <c r="B10778" s="22"/>
      <c r="C10778" s="23"/>
      <c r="D10778" s="21" t="s">
        <v>1403</v>
      </c>
      <c r="E10778" s="21" t="s">
        <v>2358</v>
      </c>
      <c r="F10778" s="21" t="s">
        <v>1403</v>
      </c>
      <c r="G10778" s="25" t="s">
        <v>1403</v>
      </c>
      <c r="H10778" s="21" t="s">
        <v>1403</v>
      </c>
      <c r="I10778" s="25" t="s">
        <v>1403</v>
      </c>
      <c r="J10778" s="21" t="s">
        <v>1403</v>
      </c>
      <c r="K10778" s="21" t="s">
        <v>1403</v>
      </c>
    </row>
    <row r="10779" s="7" customFormat="1" customHeight="1" spans="1:11">
      <c r="A10779" s="23"/>
      <c r="B10779" s="22"/>
      <c r="C10779" s="23"/>
      <c r="D10779" s="21" t="s">
        <v>1403</v>
      </c>
      <c r="E10779" s="21" t="s">
        <v>1403</v>
      </c>
      <c r="F10779" s="21" t="s">
        <v>3080</v>
      </c>
      <c r="G10779" s="25" t="s">
        <v>2341</v>
      </c>
      <c r="H10779" s="21" t="s">
        <v>2342</v>
      </c>
      <c r="I10779" s="25" t="s">
        <v>2343</v>
      </c>
      <c r="J10779" s="21" t="s">
        <v>3081</v>
      </c>
      <c r="K10779" s="21" t="s">
        <v>13815</v>
      </c>
    </row>
    <row r="10780" s="7" customFormat="1" customHeight="1" spans="1:11">
      <c r="A10780" s="23"/>
      <c r="B10780" s="22"/>
      <c r="C10780" s="23"/>
      <c r="D10780" s="21" t="s">
        <v>2373</v>
      </c>
      <c r="E10780" s="21" t="s">
        <v>1403</v>
      </c>
      <c r="F10780" s="21" t="s">
        <v>1403</v>
      </c>
      <c r="G10780" s="25" t="s">
        <v>1403</v>
      </c>
      <c r="H10780" s="21" t="s">
        <v>1403</v>
      </c>
      <c r="I10780" s="25" t="s">
        <v>1403</v>
      </c>
      <c r="J10780" s="21" t="s">
        <v>1403</v>
      </c>
      <c r="K10780" s="21" t="s">
        <v>1403</v>
      </c>
    </row>
    <row r="10781" s="7" customFormat="1" customHeight="1" spans="1:11">
      <c r="A10781" s="23"/>
      <c r="B10781" s="22"/>
      <c r="C10781" s="23"/>
      <c r="D10781" s="21" t="s">
        <v>1403</v>
      </c>
      <c r="E10781" s="21" t="s">
        <v>2374</v>
      </c>
      <c r="F10781" s="21" t="s">
        <v>1403</v>
      </c>
      <c r="G10781" s="25" t="s">
        <v>1403</v>
      </c>
      <c r="H10781" s="21" t="s">
        <v>1403</v>
      </c>
      <c r="I10781" s="25" t="s">
        <v>1403</v>
      </c>
      <c r="J10781" s="21" t="s">
        <v>1403</v>
      </c>
      <c r="K10781" s="21" t="s">
        <v>1403</v>
      </c>
    </row>
    <row r="10782" s="7" customFormat="1" customHeight="1" spans="1:11">
      <c r="A10782" s="23"/>
      <c r="B10782" s="22"/>
      <c r="C10782" s="23"/>
      <c r="D10782" s="21" t="s">
        <v>1403</v>
      </c>
      <c r="E10782" s="21" t="s">
        <v>1403</v>
      </c>
      <c r="F10782" s="21" t="s">
        <v>2984</v>
      </c>
      <c r="G10782" s="25" t="s">
        <v>2354</v>
      </c>
      <c r="H10782" s="21" t="s">
        <v>2622</v>
      </c>
      <c r="I10782" s="25" t="s">
        <v>2343</v>
      </c>
      <c r="J10782" s="21" t="s">
        <v>3082</v>
      </c>
      <c r="K10782" s="21" t="s">
        <v>13816</v>
      </c>
    </row>
    <row r="10783" s="7" customFormat="1" customHeight="1" spans="1:11">
      <c r="A10783" s="21" t="s">
        <v>13817</v>
      </c>
      <c r="B10783" s="24" t="s">
        <v>13818</v>
      </c>
      <c r="C10783" s="21" t="s">
        <v>13819</v>
      </c>
      <c r="D10783" s="23"/>
      <c r="E10783" s="23"/>
      <c r="F10783" s="23"/>
      <c r="G10783" s="22"/>
      <c r="H10783" s="23"/>
      <c r="I10783" s="22"/>
      <c r="J10783" s="23"/>
      <c r="K10783" s="23"/>
    </row>
    <row r="10784" s="7" customFormat="1" customHeight="1" spans="1:11">
      <c r="A10784" s="23"/>
      <c r="B10784" s="22"/>
      <c r="C10784" s="23"/>
      <c r="D10784" s="21" t="s">
        <v>2338</v>
      </c>
      <c r="E10784" s="21" t="s">
        <v>1403</v>
      </c>
      <c r="F10784" s="21" t="s">
        <v>1403</v>
      </c>
      <c r="G10784" s="25" t="s">
        <v>1403</v>
      </c>
      <c r="H10784" s="21" t="s">
        <v>1403</v>
      </c>
      <c r="I10784" s="25" t="s">
        <v>1403</v>
      </c>
      <c r="J10784" s="21" t="s">
        <v>1403</v>
      </c>
      <c r="K10784" s="21" t="s">
        <v>1403</v>
      </c>
    </row>
    <row r="10785" s="7" customFormat="1" customHeight="1" spans="1:11">
      <c r="A10785" s="23"/>
      <c r="B10785" s="22"/>
      <c r="C10785" s="23"/>
      <c r="D10785" s="21" t="s">
        <v>1403</v>
      </c>
      <c r="E10785" s="21" t="s">
        <v>2339</v>
      </c>
      <c r="F10785" s="21" t="s">
        <v>1403</v>
      </c>
      <c r="G10785" s="25" t="s">
        <v>1403</v>
      </c>
      <c r="H10785" s="21" t="s">
        <v>1403</v>
      </c>
      <c r="I10785" s="25" t="s">
        <v>1403</v>
      </c>
      <c r="J10785" s="21" t="s">
        <v>1403</v>
      </c>
      <c r="K10785" s="21" t="s">
        <v>1403</v>
      </c>
    </row>
    <row r="10786" s="7" customFormat="1" customHeight="1" spans="1:11">
      <c r="A10786" s="23"/>
      <c r="B10786" s="22"/>
      <c r="C10786" s="23"/>
      <c r="D10786" s="21" t="s">
        <v>1403</v>
      </c>
      <c r="E10786" s="21" t="s">
        <v>1403</v>
      </c>
      <c r="F10786" s="21" t="s">
        <v>13820</v>
      </c>
      <c r="G10786" s="25" t="s">
        <v>2341</v>
      </c>
      <c r="H10786" s="21" t="s">
        <v>6924</v>
      </c>
      <c r="I10786" s="25" t="s">
        <v>2416</v>
      </c>
      <c r="J10786" s="21" t="s">
        <v>13821</v>
      </c>
      <c r="K10786" s="21" t="s">
        <v>13822</v>
      </c>
    </row>
    <row r="10787" s="7" customFormat="1" customHeight="1" spans="1:11">
      <c r="A10787" s="23"/>
      <c r="B10787" s="22"/>
      <c r="C10787" s="23"/>
      <c r="D10787" s="21" t="s">
        <v>1403</v>
      </c>
      <c r="E10787" s="21" t="s">
        <v>1403</v>
      </c>
      <c r="F10787" s="21" t="s">
        <v>13823</v>
      </c>
      <c r="G10787" s="25" t="s">
        <v>2354</v>
      </c>
      <c r="H10787" s="21" t="s">
        <v>2662</v>
      </c>
      <c r="I10787" s="25" t="s">
        <v>6953</v>
      </c>
      <c r="J10787" s="21" t="s">
        <v>13824</v>
      </c>
      <c r="K10787" s="21" t="s">
        <v>13825</v>
      </c>
    </row>
    <row r="10788" s="7" customFormat="1" customHeight="1" spans="1:11">
      <c r="A10788" s="23"/>
      <c r="B10788" s="22"/>
      <c r="C10788" s="23"/>
      <c r="D10788" s="21" t="s">
        <v>1403</v>
      </c>
      <c r="E10788" s="21" t="s">
        <v>1403</v>
      </c>
      <c r="F10788" s="21" t="s">
        <v>13826</v>
      </c>
      <c r="G10788" s="25" t="s">
        <v>2354</v>
      </c>
      <c r="H10788" s="21" t="s">
        <v>13827</v>
      </c>
      <c r="I10788" s="25" t="s">
        <v>2384</v>
      </c>
      <c r="J10788" s="21" t="s">
        <v>13828</v>
      </c>
      <c r="K10788" s="21" t="s">
        <v>13829</v>
      </c>
    </row>
    <row r="10789" s="7" customFormat="1" customHeight="1" spans="1:11">
      <c r="A10789" s="23"/>
      <c r="B10789" s="22"/>
      <c r="C10789" s="23"/>
      <c r="D10789" s="21" t="s">
        <v>1403</v>
      </c>
      <c r="E10789" s="21" t="s">
        <v>2352</v>
      </c>
      <c r="F10789" s="21" t="s">
        <v>1403</v>
      </c>
      <c r="G10789" s="25" t="s">
        <v>1403</v>
      </c>
      <c r="H10789" s="21" t="s">
        <v>1403</v>
      </c>
      <c r="I10789" s="25" t="s">
        <v>1403</v>
      </c>
      <c r="J10789" s="21" t="s">
        <v>1403</v>
      </c>
      <c r="K10789" s="21" t="s">
        <v>1403</v>
      </c>
    </row>
    <row r="10790" s="7" customFormat="1" customHeight="1" spans="1:11">
      <c r="A10790" s="23"/>
      <c r="B10790" s="22"/>
      <c r="C10790" s="23"/>
      <c r="D10790" s="21" t="s">
        <v>1403</v>
      </c>
      <c r="E10790" s="21" t="s">
        <v>1403</v>
      </c>
      <c r="F10790" s="21" t="s">
        <v>13830</v>
      </c>
      <c r="G10790" s="25" t="s">
        <v>2341</v>
      </c>
      <c r="H10790" s="21" t="s">
        <v>2342</v>
      </c>
      <c r="I10790" s="25" t="s">
        <v>2343</v>
      </c>
      <c r="J10790" s="21" t="s">
        <v>13831</v>
      </c>
      <c r="K10790" s="21" t="s">
        <v>13832</v>
      </c>
    </row>
    <row r="10791" s="7" customFormat="1" customHeight="1" spans="1:11">
      <c r="A10791" s="23"/>
      <c r="B10791" s="22"/>
      <c r="C10791" s="23"/>
      <c r="D10791" s="21" t="s">
        <v>1403</v>
      </c>
      <c r="E10791" s="21" t="s">
        <v>1403</v>
      </c>
      <c r="F10791" s="21" t="s">
        <v>13833</v>
      </c>
      <c r="G10791" s="25" t="s">
        <v>2354</v>
      </c>
      <c r="H10791" s="21" t="s">
        <v>2394</v>
      </c>
      <c r="I10791" s="25" t="s">
        <v>2343</v>
      </c>
      <c r="J10791" s="21" t="s">
        <v>13834</v>
      </c>
      <c r="K10791" s="21" t="s">
        <v>13832</v>
      </c>
    </row>
    <row r="10792" s="7" customFormat="1" customHeight="1" spans="1:11">
      <c r="A10792" s="23"/>
      <c r="B10792" s="22"/>
      <c r="C10792" s="23"/>
      <c r="D10792" s="21" t="s">
        <v>2357</v>
      </c>
      <c r="E10792" s="21" t="s">
        <v>1403</v>
      </c>
      <c r="F10792" s="21" t="s">
        <v>1403</v>
      </c>
      <c r="G10792" s="25" t="s">
        <v>1403</v>
      </c>
      <c r="H10792" s="21" t="s">
        <v>1403</v>
      </c>
      <c r="I10792" s="25" t="s">
        <v>1403</v>
      </c>
      <c r="J10792" s="21" t="s">
        <v>1403</v>
      </c>
      <c r="K10792" s="21" t="s">
        <v>1403</v>
      </c>
    </row>
    <row r="10793" s="7" customFormat="1" customHeight="1" spans="1:11">
      <c r="A10793" s="23"/>
      <c r="B10793" s="22"/>
      <c r="C10793" s="23"/>
      <c r="D10793" s="21" t="s">
        <v>1403</v>
      </c>
      <c r="E10793" s="21" t="s">
        <v>2358</v>
      </c>
      <c r="F10793" s="21" t="s">
        <v>1403</v>
      </c>
      <c r="G10793" s="25" t="s">
        <v>1403</v>
      </c>
      <c r="H10793" s="21" t="s">
        <v>1403</v>
      </c>
      <c r="I10793" s="25" t="s">
        <v>1403</v>
      </c>
      <c r="J10793" s="21" t="s">
        <v>1403</v>
      </c>
      <c r="K10793" s="21" t="s">
        <v>1403</v>
      </c>
    </row>
    <row r="10794" s="7" customFormat="1" customHeight="1" spans="1:11">
      <c r="A10794" s="23"/>
      <c r="B10794" s="22"/>
      <c r="C10794" s="23"/>
      <c r="D10794" s="21" t="s">
        <v>1403</v>
      </c>
      <c r="E10794" s="21" t="s">
        <v>1403</v>
      </c>
      <c r="F10794" s="21" t="s">
        <v>13835</v>
      </c>
      <c r="G10794" s="25" t="s">
        <v>2354</v>
      </c>
      <c r="H10794" s="21" t="s">
        <v>2355</v>
      </c>
      <c r="I10794" s="25" t="s">
        <v>2343</v>
      </c>
      <c r="J10794" s="21" t="s">
        <v>13836</v>
      </c>
      <c r="K10794" s="21" t="s">
        <v>13837</v>
      </c>
    </row>
    <row r="10795" s="7" customFormat="1" customHeight="1" spans="1:11">
      <c r="A10795" s="23"/>
      <c r="B10795" s="22"/>
      <c r="C10795" s="23"/>
      <c r="D10795" s="21" t="s">
        <v>1403</v>
      </c>
      <c r="E10795" s="21" t="s">
        <v>2578</v>
      </c>
      <c r="F10795" s="21" t="s">
        <v>1403</v>
      </c>
      <c r="G10795" s="25" t="s">
        <v>1403</v>
      </c>
      <c r="H10795" s="21" t="s">
        <v>1403</v>
      </c>
      <c r="I10795" s="25" t="s">
        <v>1403</v>
      </c>
      <c r="J10795" s="21" t="s">
        <v>1403</v>
      </c>
      <c r="K10795" s="21" t="s">
        <v>1403</v>
      </c>
    </row>
    <row r="10796" s="7" customFormat="1" customHeight="1" spans="1:11">
      <c r="A10796" s="23"/>
      <c r="B10796" s="22"/>
      <c r="C10796" s="23"/>
      <c r="D10796" s="21" t="s">
        <v>1403</v>
      </c>
      <c r="E10796" s="21" t="s">
        <v>1403</v>
      </c>
      <c r="F10796" s="21" t="s">
        <v>13838</v>
      </c>
      <c r="G10796" s="25" t="s">
        <v>2354</v>
      </c>
      <c r="H10796" s="21" t="s">
        <v>2753</v>
      </c>
      <c r="I10796" s="25" t="s">
        <v>2581</v>
      </c>
      <c r="J10796" s="21" t="s">
        <v>13839</v>
      </c>
      <c r="K10796" s="21" t="s">
        <v>13840</v>
      </c>
    </row>
    <row r="10797" s="7" customFormat="1" customHeight="1" spans="1:11">
      <c r="A10797" s="23"/>
      <c r="B10797" s="22"/>
      <c r="C10797" s="23"/>
      <c r="D10797" s="21" t="s">
        <v>2373</v>
      </c>
      <c r="E10797" s="21" t="s">
        <v>1403</v>
      </c>
      <c r="F10797" s="21" t="s">
        <v>1403</v>
      </c>
      <c r="G10797" s="25" t="s">
        <v>1403</v>
      </c>
      <c r="H10797" s="21" t="s">
        <v>1403</v>
      </c>
      <c r="I10797" s="25" t="s">
        <v>1403</v>
      </c>
      <c r="J10797" s="21" t="s">
        <v>1403</v>
      </c>
      <c r="K10797" s="21" t="s">
        <v>1403</v>
      </c>
    </row>
    <row r="10798" s="7" customFormat="1" customHeight="1" spans="1:11">
      <c r="A10798" s="23"/>
      <c r="B10798" s="22"/>
      <c r="C10798" s="23"/>
      <c r="D10798" s="21" t="s">
        <v>1403</v>
      </c>
      <c r="E10798" s="21" t="s">
        <v>2374</v>
      </c>
      <c r="F10798" s="21" t="s">
        <v>1403</v>
      </c>
      <c r="G10798" s="25" t="s">
        <v>1403</v>
      </c>
      <c r="H10798" s="21" t="s">
        <v>1403</v>
      </c>
      <c r="I10798" s="25" t="s">
        <v>1403</v>
      </c>
      <c r="J10798" s="21" t="s">
        <v>1403</v>
      </c>
      <c r="K10798" s="21" t="s">
        <v>1403</v>
      </c>
    </row>
    <row r="10799" s="7" customFormat="1" customHeight="1" spans="1:11">
      <c r="A10799" s="23"/>
      <c r="B10799" s="22"/>
      <c r="C10799" s="23"/>
      <c r="D10799" s="21" t="s">
        <v>1403</v>
      </c>
      <c r="E10799" s="21" t="s">
        <v>1403</v>
      </c>
      <c r="F10799" s="21" t="s">
        <v>4642</v>
      </c>
      <c r="G10799" s="25" t="s">
        <v>2354</v>
      </c>
      <c r="H10799" s="21" t="s">
        <v>2394</v>
      </c>
      <c r="I10799" s="25" t="s">
        <v>2343</v>
      </c>
      <c r="J10799" s="21" t="s">
        <v>4642</v>
      </c>
      <c r="K10799" s="21" t="s">
        <v>13841</v>
      </c>
    </row>
    <row r="10800" s="7" customFormat="1" customHeight="1" spans="1:11">
      <c r="A10800" s="21" t="s">
        <v>13842</v>
      </c>
      <c r="B10800" s="22"/>
      <c r="C10800" s="23"/>
      <c r="D10800" s="23"/>
      <c r="E10800" s="23"/>
      <c r="F10800" s="23"/>
      <c r="G10800" s="22"/>
      <c r="H10800" s="23"/>
      <c r="I10800" s="22"/>
      <c r="J10800" s="23"/>
      <c r="K10800" s="23"/>
    </row>
    <row r="10801" s="7" customFormat="1" customHeight="1" spans="1:11">
      <c r="A10801" s="21" t="s">
        <v>13843</v>
      </c>
      <c r="B10801" s="24" t="s">
        <v>13844</v>
      </c>
      <c r="C10801" s="21" t="s">
        <v>2614</v>
      </c>
      <c r="D10801" s="23"/>
      <c r="E10801" s="23"/>
      <c r="F10801" s="23"/>
      <c r="G10801" s="22"/>
      <c r="H10801" s="23"/>
      <c r="I10801" s="22"/>
      <c r="J10801" s="23"/>
      <c r="K10801" s="23"/>
    </row>
    <row r="10802" s="7" customFormat="1" customHeight="1" spans="1:11">
      <c r="A10802" s="23"/>
      <c r="B10802" s="22"/>
      <c r="C10802" s="23"/>
      <c r="D10802" s="21" t="s">
        <v>2338</v>
      </c>
      <c r="E10802" s="21" t="s">
        <v>1403</v>
      </c>
      <c r="F10802" s="21" t="s">
        <v>1403</v>
      </c>
      <c r="G10802" s="25" t="s">
        <v>1403</v>
      </c>
      <c r="H10802" s="21" t="s">
        <v>1403</v>
      </c>
      <c r="I10802" s="25" t="s">
        <v>1403</v>
      </c>
      <c r="J10802" s="21" t="s">
        <v>1403</v>
      </c>
      <c r="K10802" s="21" t="s">
        <v>1403</v>
      </c>
    </row>
    <row r="10803" s="7" customFormat="1" customHeight="1" spans="1:11">
      <c r="A10803" s="23"/>
      <c r="B10803" s="22"/>
      <c r="C10803" s="23"/>
      <c r="D10803" s="21" t="s">
        <v>1403</v>
      </c>
      <c r="E10803" s="21" t="s">
        <v>2339</v>
      </c>
      <c r="F10803" s="21" t="s">
        <v>1403</v>
      </c>
      <c r="G10803" s="25" t="s">
        <v>1403</v>
      </c>
      <c r="H10803" s="21" t="s">
        <v>1403</v>
      </c>
      <c r="I10803" s="25" t="s">
        <v>1403</v>
      </c>
      <c r="J10803" s="21" t="s">
        <v>1403</v>
      </c>
      <c r="K10803" s="21" t="s">
        <v>1403</v>
      </c>
    </row>
    <row r="10804" s="7" customFormat="1" customHeight="1" spans="1:11">
      <c r="A10804" s="23"/>
      <c r="B10804" s="22"/>
      <c r="C10804" s="23"/>
      <c r="D10804" s="21" t="s">
        <v>1403</v>
      </c>
      <c r="E10804" s="21" t="s">
        <v>1403</v>
      </c>
      <c r="F10804" s="21" t="s">
        <v>13845</v>
      </c>
      <c r="G10804" s="25" t="s">
        <v>2341</v>
      </c>
      <c r="H10804" s="21" t="s">
        <v>2355</v>
      </c>
      <c r="I10804" s="25" t="s">
        <v>2384</v>
      </c>
      <c r="J10804" s="21" t="s">
        <v>2632</v>
      </c>
      <c r="K10804" s="21" t="s">
        <v>13846</v>
      </c>
    </row>
    <row r="10805" s="7" customFormat="1" customHeight="1" spans="1:11">
      <c r="A10805" s="23"/>
      <c r="B10805" s="22"/>
      <c r="C10805" s="23"/>
      <c r="D10805" s="21" t="s">
        <v>2357</v>
      </c>
      <c r="E10805" s="21" t="s">
        <v>1403</v>
      </c>
      <c r="F10805" s="21" t="s">
        <v>1403</v>
      </c>
      <c r="G10805" s="25" t="s">
        <v>1403</v>
      </c>
      <c r="H10805" s="21" t="s">
        <v>1403</v>
      </c>
      <c r="I10805" s="25" t="s">
        <v>1403</v>
      </c>
      <c r="J10805" s="21" t="s">
        <v>1403</v>
      </c>
      <c r="K10805" s="21" t="s">
        <v>1403</v>
      </c>
    </row>
    <row r="10806" s="7" customFormat="1" customHeight="1" spans="1:11">
      <c r="A10806" s="23"/>
      <c r="B10806" s="22"/>
      <c r="C10806" s="23"/>
      <c r="D10806" s="21" t="s">
        <v>1403</v>
      </c>
      <c r="E10806" s="21" t="s">
        <v>2358</v>
      </c>
      <c r="F10806" s="21" t="s">
        <v>1403</v>
      </c>
      <c r="G10806" s="25" t="s">
        <v>1403</v>
      </c>
      <c r="H10806" s="21" t="s">
        <v>1403</v>
      </c>
      <c r="I10806" s="25" t="s">
        <v>1403</v>
      </c>
      <c r="J10806" s="21" t="s">
        <v>1403</v>
      </c>
      <c r="K10806" s="21" t="s">
        <v>1403</v>
      </c>
    </row>
    <row r="10807" s="7" customFormat="1" customHeight="1" spans="1:11">
      <c r="A10807" s="23"/>
      <c r="B10807" s="22"/>
      <c r="C10807" s="23"/>
      <c r="D10807" s="21" t="s">
        <v>1403</v>
      </c>
      <c r="E10807" s="21" t="s">
        <v>1403</v>
      </c>
      <c r="F10807" s="21" t="s">
        <v>2590</v>
      </c>
      <c r="G10807" s="25" t="s">
        <v>2341</v>
      </c>
      <c r="H10807" s="21" t="s">
        <v>13847</v>
      </c>
      <c r="I10807" s="25" t="s">
        <v>2581</v>
      </c>
      <c r="J10807" s="21" t="s">
        <v>2623</v>
      </c>
      <c r="K10807" s="21" t="s">
        <v>2624</v>
      </c>
    </row>
    <row r="10808" s="7" customFormat="1" customHeight="1" spans="1:11">
      <c r="A10808" s="23"/>
      <c r="B10808" s="22"/>
      <c r="C10808" s="23"/>
      <c r="D10808" s="21" t="s">
        <v>2373</v>
      </c>
      <c r="E10808" s="21" t="s">
        <v>1403</v>
      </c>
      <c r="F10808" s="21" t="s">
        <v>1403</v>
      </c>
      <c r="G10808" s="25" t="s">
        <v>1403</v>
      </c>
      <c r="H10808" s="21" t="s">
        <v>1403</v>
      </c>
      <c r="I10808" s="25" t="s">
        <v>1403</v>
      </c>
      <c r="J10808" s="21" t="s">
        <v>1403</v>
      </c>
      <c r="K10808" s="21" t="s">
        <v>1403</v>
      </c>
    </row>
    <row r="10809" s="7" customFormat="1" customHeight="1" spans="1:11">
      <c r="A10809" s="23"/>
      <c r="B10809" s="22"/>
      <c r="C10809" s="23"/>
      <c r="D10809" s="21" t="s">
        <v>1403</v>
      </c>
      <c r="E10809" s="21" t="s">
        <v>2374</v>
      </c>
      <c r="F10809" s="21" t="s">
        <v>1403</v>
      </c>
      <c r="G10809" s="25" t="s">
        <v>1403</v>
      </c>
      <c r="H10809" s="21" t="s">
        <v>1403</v>
      </c>
      <c r="I10809" s="25" t="s">
        <v>1403</v>
      </c>
      <c r="J10809" s="21" t="s">
        <v>1403</v>
      </c>
      <c r="K10809" s="21" t="s">
        <v>1403</v>
      </c>
    </row>
    <row r="10810" s="7" customFormat="1" customHeight="1" spans="1:11">
      <c r="A10810" s="23"/>
      <c r="B10810" s="22"/>
      <c r="C10810" s="23"/>
      <c r="D10810" s="21" t="s">
        <v>1403</v>
      </c>
      <c r="E10810" s="21" t="s">
        <v>1403</v>
      </c>
      <c r="F10810" s="21" t="s">
        <v>2755</v>
      </c>
      <c r="G10810" s="25" t="s">
        <v>2341</v>
      </c>
      <c r="H10810" s="21" t="s">
        <v>2394</v>
      </c>
      <c r="I10810" s="25" t="s">
        <v>2343</v>
      </c>
      <c r="J10810" s="21" t="s">
        <v>2628</v>
      </c>
      <c r="K10810" s="21" t="s">
        <v>2626</v>
      </c>
    </row>
    <row r="10811" s="7" customFormat="1" customHeight="1" spans="1:11">
      <c r="A10811" s="21" t="s">
        <v>13848</v>
      </c>
      <c r="B10811" s="22"/>
      <c r="C10811" s="23"/>
      <c r="D10811" s="23"/>
      <c r="E10811" s="23"/>
      <c r="F10811" s="23"/>
      <c r="G10811" s="22"/>
      <c r="H10811" s="23"/>
      <c r="I10811" s="22"/>
      <c r="J10811" s="23"/>
      <c r="K10811" s="23"/>
    </row>
    <row r="10812" s="7" customFormat="1" customHeight="1" spans="1:11">
      <c r="A10812" s="21" t="s">
        <v>13849</v>
      </c>
      <c r="B10812" s="24" t="s">
        <v>13850</v>
      </c>
      <c r="C10812" s="21" t="s">
        <v>13851</v>
      </c>
      <c r="D10812" s="23"/>
      <c r="E10812" s="23"/>
      <c r="F10812" s="23"/>
      <c r="G10812" s="22"/>
      <c r="H10812" s="23"/>
      <c r="I10812" s="22"/>
      <c r="J10812" s="23"/>
      <c r="K10812" s="23"/>
    </row>
    <row r="10813" s="7" customFormat="1" customHeight="1" spans="1:11">
      <c r="A10813" s="23"/>
      <c r="B10813" s="22"/>
      <c r="C10813" s="23"/>
      <c r="D10813" s="21" t="s">
        <v>2338</v>
      </c>
      <c r="E10813" s="21" t="s">
        <v>1403</v>
      </c>
      <c r="F10813" s="21" t="s">
        <v>1403</v>
      </c>
      <c r="G10813" s="25" t="s">
        <v>1403</v>
      </c>
      <c r="H10813" s="21" t="s">
        <v>1403</v>
      </c>
      <c r="I10813" s="25" t="s">
        <v>1403</v>
      </c>
      <c r="J10813" s="21" t="s">
        <v>1403</v>
      </c>
      <c r="K10813" s="21" t="s">
        <v>1403</v>
      </c>
    </row>
    <row r="10814" s="7" customFormat="1" customHeight="1" spans="1:11">
      <c r="A10814" s="23"/>
      <c r="B10814" s="22"/>
      <c r="C10814" s="23"/>
      <c r="D10814" s="21" t="s">
        <v>1403</v>
      </c>
      <c r="E10814" s="21" t="s">
        <v>2339</v>
      </c>
      <c r="F10814" s="21" t="s">
        <v>1403</v>
      </c>
      <c r="G10814" s="25" t="s">
        <v>1403</v>
      </c>
      <c r="H10814" s="21" t="s">
        <v>1403</v>
      </c>
      <c r="I10814" s="25" t="s">
        <v>1403</v>
      </c>
      <c r="J10814" s="21" t="s">
        <v>1403</v>
      </c>
      <c r="K10814" s="21" t="s">
        <v>1403</v>
      </c>
    </row>
    <row r="10815" s="7" customFormat="1" customHeight="1" spans="1:11">
      <c r="A10815" s="23"/>
      <c r="B10815" s="22"/>
      <c r="C10815" s="23"/>
      <c r="D10815" s="21" t="s">
        <v>1403</v>
      </c>
      <c r="E10815" s="21" t="s">
        <v>1403</v>
      </c>
      <c r="F10815" s="21" t="s">
        <v>13852</v>
      </c>
      <c r="G10815" s="25" t="s">
        <v>2354</v>
      </c>
      <c r="H10815" s="21" t="s">
        <v>2515</v>
      </c>
      <c r="I10815" s="25" t="s">
        <v>2516</v>
      </c>
      <c r="J10815" s="21" t="s">
        <v>13853</v>
      </c>
      <c r="K10815" s="21" t="s">
        <v>13854</v>
      </c>
    </row>
    <row r="10816" s="7" customFormat="1" customHeight="1" spans="1:11">
      <c r="A10816" s="23"/>
      <c r="B10816" s="22"/>
      <c r="C10816" s="23"/>
      <c r="D10816" s="21" t="s">
        <v>1403</v>
      </c>
      <c r="E10816" s="21" t="s">
        <v>1403</v>
      </c>
      <c r="F10816" s="21" t="s">
        <v>13855</v>
      </c>
      <c r="G10816" s="25" t="s">
        <v>2341</v>
      </c>
      <c r="H10816" s="21" t="s">
        <v>2541</v>
      </c>
      <c r="I10816" s="25" t="s">
        <v>2416</v>
      </c>
      <c r="J10816" s="21" t="s">
        <v>13856</v>
      </c>
      <c r="K10816" s="21" t="s">
        <v>13854</v>
      </c>
    </row>
    <row r="10817" s="7" customFormat="1" customHeight="1" spans="1:11">
      <c r="A10817" s="23"/>
      <c r="B10817" s="22"/>
      <c r="C10817" s="23"/>
      <c r="D10817" s="21" t="s">
        <v>1403</v>
      </c>
      <c r="E10817" s="21" t="s">
        <v>1403</v>
      </c>
      <c r="F10817" s="21" t="s">
        <v>13857</v>
      </c>
      <c r="G10817" s="25" t="s">
        <v>2341</v>
      </c>
      <c r="H10817" s="21" t="s">
        <v>41</v>
      </c>
      <c r="I10817" s="25" t="s">
        <v>4125</v>
      </c>
      <c r="J10817" s="21" t="s">
        <v>13858</v>
      </c>
      <c r="K10817" s="21" t="s">
        <v>13854</v>
      </c>
    </row>
    <row r="10818" s="7" customFormat="1" customHeight="1" spans="1:11">
      <c r="A10818" s="23"/>
      <c r="B10818" s="22"/>
      <c r="C10818" s="23"/>
      <c r="D10818" s="21" t="s">
        <v>1403</v>
      </c>
      <c r="E10818" s="21" t="s">
        <v>1403</v>
      </c>
      <c r="F10818" s="21" t="s">
        <v>13859</v>
      </c>
      <c r="G10818" s="25" t="s">
        <v>2354</v>
      </c>
      <c r="H10818" s="21" t="s">
        <v>13860</v>
      </c>
      <c r="I10818" s="25" t="s">
        <v>2669</v>
      </c>
      <c r="J10818" s="21" t="s">
        <v>13861</v>
      </c>
      <c r="K10818" s="21" t="s">
        <v>13854</v>
      </c>
    </row>
    <row r="10819" s="7" customFormat="1" customHeight="1" spans="1:11">
      <c r="A10819" s="23"/>
      <c r="B10819" s="22"/>
      <c r="C10819" s="23"/>
      <c r="D10819" s="21" t="s">
        <v>1403</v>
      </c>
      <c r="E10819" s="21" t="s">
        <v>2389</v>
      </c>
      <c r="F10819" s="21" t="s">
        <v>1403</v>
      </c>
      <c r="G10819" s="25" t="s">
        <v>1403</v>
      </c>
      <c r="H10819" s="21" t="s">
        <v>1403</v>
      </c>
      <c r="I10819" s="25" t="s">
        <v>1403</v>
      </c>
      <c r="J10819" s="21" t="s">
        <v>1403</v>
      </c>
      <c r="K10819" s="21" t="s">
        <v>1403</v>
      </c>
    </row>
    <row r="10820" s="7" customFormat="1" customHeight="1" spans="1:11">
      <c r="A10820" s="23"/>
      <c r="B10820" s="22"/>
      <c r="C10820" s="23"/>
      <c r="D10820" s="21" t="s">
        <v>1403</v>
      </c>
      <c r="E10820" s="21" t="s">
        <v>1403</v>
      </c>
      <c r="F10820" s="21" t="s">
        <v>13862</v>
      </c>
      <c r="G10820" s="25" t="s">
        <v>2341</v>
      </c>
      <c r="H10820" s="21" t="s">
        <v>2342</v>
      </c>
      <c r="I10820" s="25" t="s">
        <v>2343</v>
      </c>
      <c r="J10820" s="21" t="s">
        <v>13861</v>
      </c>
      <c r="K10820" s="21" t="s">
        <v>13854</v>
      </c>
    </row>
    <row r="10821" s="7" customFormat="1" customHeight="1" spans="1:11">
      <c r="A10821" s="23"/>
      <c r="B10821" s="22"/>
      <c r="C10821" s="23"/>
      <c r="D10821" s="21" t="s">
        <v>2357</v>
      </c>
      <c r="E10821" s="21" t="s">
        <v>1403</v>
      </c>
      <c r="F10821" s="21" t="s">
        <v>1403</v>
      </c>
      <c r="G10821" s="25" t="s">
        <v>1403</v>
      </c>
      <c r="H10821" s="21" t="s">
        <v>1403</v>
      </c>
      <c r="I10821" s="25" t="s">
        <v>1403</v>
      </c>
      <c r="J10821" s="21" t="s">
        <v>1403</v>
      </c>
      <c r="K10821" s="21" t="s">
        <v>1403</v>
      </c>
    </row>
    <row r="10822" s="7" customFormat="1" customHeight="1" spans="1:11">
      <c r="A10822" s="23"/>
      <c r="B10822" s="22"/>
      <c r="C10822" s="23"/>
      <c r="D10822" s="21" t="s">
        <v>1403</v>
      </c>
      <c r="E10822" s="21" t="s">
        <v>2358</v>
      </c>
      <c r="F10822" s="21" t="s">
        <v>1403</v>
      </c>
      <c r="G10822" s="25" t="s">
        <v>1403</v>
      </c>
      <c r="H10822" s="21" t="s">
        <v>1403</v>
      </c>
      <c r="I10822" s="25" t="s">
        <v>1403</v>
      </c>
      <c r="J10822" s="21" t="s">
        <v>1403</v>
      </c>
      <c r="K10822" s="21" t="s">
        <v>1403</v>
      </c>
    </row>
    <row r="10823" s="7" customFormat="1" customHeight="1" spans="1:11">
      <c r="A10823" s="23"/>
      <c r="B10823" s="22"/>
      <c r="C10823" s="23"/>
      <c r="D10823" s="21" t="s">
        <v>1403</v>
      </c>
      <c r="E10823" s="21" t="s">
        <v>1403</v>
      </c>
      <c r="F10823" s="21" t="s">
        <v>13863</v>
      </c>
      <c r="G10823" s="25" t="s">
        <v>2341</v>
      </c>
      <c r="H10823" s="21" t="s">
        <v>13864</v>
      </c>
      <c r="I10823" s="25" t="s">
        <v>12769</v>
      </c>
      <c r="J10823" s="21" t="s">
        <v>13865</v>
      </c>
      <c r="K10823" s="21" t="s">
        <v>13854</v>
      </c>
    </row>
    <row r="10824" s="7" customFormat="1" customHeight="1" spans="1:11">
      <c r="A10824" s="23"/>
      <c r="B10824" s="22"/>
      <c r="C10824" s="23"/>
      <c r="D10824" s="21" t="s">
        <v>2373</v>
      </c>
      <c r="E10824" s="21" t="s">
        <v>1403</v>
      </c>
      <c r="F10824" s="21" t="s">
        <v>1403</v>
      </c>
      <c r="G10824" s="25" t="s">
        <v>1403</v>
      </c>
      <c r="H10824" s="21" t="s">
        <v>1403</v>
      </c>
      <c r="I10824" s="25" t="s">
        <v>1403</v>
      </c>
      <c r="J10824" s="21" t="s">
        <v>1403</v>
      </c>
      <c r="K10824" s="21" t="s">
        <v>1403</v>
      </c>
    </row>
    <row r="10825" s="7" customFormat="1" customHeight="1" spans="1:11">
      <c r="A10825" s="23"/>
      <c r="B10825" s="22"/>
      <c r="C10825" s="23"/>
      <c r="D10825" s="21" t="s">
        <v>1403</v>
      </c>
      <c r="E10825" s="21" t="s">
        <v>2374</v>
      </c>
      <c r="F10825" s="21" t="s">
        <v>1403</v>
      </c>
      <c r="G10825" s="25" t="s">
        <v>1403</v>
      </c>
      <c r="H10825" s="21" t="s">
        <v>1403</v>
      </c>
      <c r="I10825" s="25" t="s">
        <v>1403</v>
      </c>
      <c r="J10825" s="21" t="s">
        <v>1403</v>
      </c>
      <c r="K10825" s="21" t="s">
        <v>1403</v>
      </c>
    </row>
    <row r="10826" s="7" customFormat="1" customHeight="1" spans="1:11">
      <c r="A10826" s="23"/>
      <c r="B10826" s="22"/>
      <c r="C10826" s="23"/>
      <c r="D10826" s="21" t="s">
        <v>1403</v>
      </c>
      <c r="E10826" s="21" t="s">
        <v>1403</v>
      </c>
      <c r="F10826" s="21" t="s">
        <v>4642</v>
      </c>
      <c r="G10826" s="25" t="s">
        <v>2354</v>
      </c>
      <c r="H10826" s="21" t="s">
        <v>2394</v>
      </c>
      <c r="I10826" s="25" t="s">
        <v>2343</v>
      </c>
      <c r="J10826" s="21" t="s">
        <v>4642</v>
      </c>
      <c r="K10826" s="21" t="s">
        <v>13866</v>
      </c>
    </row>
    <row r="10827" s="7" customFormat="1" customHeight="1" spans="1:11">
      <c r="A10827" s="21" t="s">
        <v>13867</v>
      </c>
      <c r="B10827" s="22"/>
      <c r="C10827" s="23"/>
      <c r="D10827" s="23"/>
      <c r="E10827" s="23"/>
      <c r="F10827" s="23"/>
      <c r="G10827" s="22"/>
      <c r="H10827" s="23"/>
      <c r="I10827" s="22"/>
      <c r="J10827" s="23"/>
      <c r="K10827" s="23"/>
    </row>
    <row r="10828" s="7" customFormat="1" customHeight="1" spans="1:11">
      <c r="A10828" s="21" t="s">
        <v>13868</v>
      </c>
      <c r="B10828" s="24" t="s">
        <v>13869</v>
      </c>
      <c r="C10828" s="21" t="s">
        <v>13870</v>
      </c>
      <c r="D10828" s="23"/>
      <c r="E10828" s="23"/>
      <c r="F10828" s="23"/>
      <c r="G10828" s="22"/>
      <c r="H10828" s="23"/>
      <c r="I10828" s="22"/>
      <c r="J10828" s="23"/>
      <c r="K10828" s="23"/>
    </row>
    <row r="10829" s="7" customFormat="1" customHeight="1" spans="1:11">
      <c r="A10829" s="23"/>
      <c r="B10829" s="22"/>
      <c r="C10829" s="23"/>
      <c r="D10829" s="21" t="s">
        <v>2338</v>
      </c>
      <c r="E10829" s="21" t="s">
        <v>1403</v>
      </c>
      <c r="F10829" s="21" t="s">
        <v>1403</v>
      </c>
      <c r="G10829" s="25" t="s">
        <v>1403</v>
      </c>
      <c r="H10829" s="21" t="s">
        <v>1403</v>
      </c>
      <c r="I10829" s="25" t="s">
        <v>1403</v>
      </c>
      <c r="J10829" s="21" t="s">
        <v>1403</v>
      </c>
      <c r="K10829" s="21" t="s">
        <v>1403</v>
      </c>
    </row>
    <row r="10830" s="7" customFormat="1" customHeight="1" spans="1:11">
      <c r="A10830" s="23"/>
      <c r="B10830" s="22"/>
      <c r="C10830" s="23"/>
      <c r="D10830" s="21" t="s">
        <v>1403</v>
      </c>
      <c r="E10830" s="21" t="s">
        <v>2339</v>
      </c>
      <c r="F10830" s="21" t="s">
        <v>1403</v>
      </c>
      <c r="G10830" s="25" t="s">
        <v>1403</v>
      </c>
      <c r="H10830" s="21" t="s">
        <v>1403</v>
      </c>
      <c r="I10830" s="25" t="s">
        <v>1403</v>
      </c>
      <c r="J10830" s="21" t="s">
        <v>1403</v>
      </c>
      <c r="K10830" s="21" t="s">
        <v>1403</v>
      </c>
    </row>
    <row r="10831" s="7" customFormat="1" customHeight="1" spans="1:11">
      <c r="A10831" s="23"/>
      <c r="B10831" s="22"/>
      <c r="C10831" s="23"/>
      <c r="D10831" s="21" t="s">
        <v>1403</v>
      </c>
      <c r="E10831" s="21" t="s">
        <v>1403</v>
      </c>
      <c r="F10831" s="21" t="s">
        <v>13871</v>
      </c>
      <c r="G10831" s="25" t="s">
        <v>2354</v>
      </c>
      <c r="H10831" s="21" t="s">
        <v>2439</v>
      </c>
      <c r="I10831" s="25" t="s">
        <v>2516</v>
      </c>
      <c r="J10831" s="21" t="s">
        <v>13872</v>
      </c>
      <c r="K10831" s="21" t="s">
        <v>13873</v>
      </c>
    </row>
    <row r="10832" s="7" customFormat="1" customHeight="1" spans="1:11">
      <c r="A10832" s="23"/>
      <c r="B10832" s="22"/>
      <c r="C10832" s="23"/>
      <c r="D10832" s="21" t="s">
        <v>1403</v>
      </c>
      <c r="E10832" s="21" t="s">
        <v>1403</v>
      </c>
      <c r="F10832" s="21" t="s">
        <v>13874</v>
      </c>
      <c r="G10832" s="25" t="s">
        <v>2354</v>
      </c>
      <c r="H10832" s="21" t="s">
        <v>2753</v>
      </c>
      <c r="I10832" s="25" t="s">
        <v>2416</v>
      </c>
      <c r="J10832" s="21" t="s">
        <v>13875</v>
      </c>
      <c r="K10832" s="21" t="s">
        <v>13873</v>
      </c>
    </row>
    <row r="10833" s="7" customFormat="1" customHeight="1" spans="1:11">
      <c r="A10833" s="23"/>
      <c r="B10833" s="22"/>
      <c r="C10833" s="23"/>
      <c r="D10833" s="21" t="s">
        <v>1403</v>
      </c>
      <c r="E10833" s="21" t="s">
        <v>2352</v>
      </c>
      <c r="F10833" s="21" t="s">
        <v>1403</v>
      </c>
      <c r="G10833" s="25" t="s">
        <v>1403</v>
      </c>
      <c r="H10833" s="21" t="s">
        <v>1403</v>
      </c>
      <c r="I10833" s="25" t="s">
        <v>1403</v>
      </c>
      <c r="J10833" s="21" t="s">
        <v>1403</v>
      </c>
      <c r="K10833" s="21" t="s">
        <v>1403</v>
      </c>
    </row>
    <row r="10834" s="7" customFormat="1" customHeight="1" spans="1:11">
      <c r="A10834" s="23"/>
      <c r="B10834" s="22"/>
      <c r="C10834" s="23"/>
      <c r="D10834" s="21" t="s">
        <v>1403</v>
      </c>
      <c r="E10834" s="21" t="s">
        <v>1403</v>
      </c>
      <c r="F10834" s="21" t="s">
        <v>3726</v>
      </c>
      <c r="G10834" s="25" t="s">
        <v>2354</v>
      </c>
      <c r="H10834" s="21" t="s">
        <v>2394</v>
      </c>
      <c r="I10834" s="25" t="s">
        <v>2343</v>
      </c>
      <c r="J10834" s="21" t="s">
        <v>13876</v>
      </c>
      <c r="K10834" s="21" t="s">
        <v>13873</v>
      </c>
    </row>
    <row r="10835" s="7" customFormat="1" customHeight="1" spans="1:11">
      <c r="A10835" s="23"/>
      <c r="B10835" s="22"/>
      <c r="C10835" s="23"/>
      <c r="D10835" s="21" t="s">
        <v>1403</v>
      </c>
      <c r="E10835" s="21" t="s">
        <v>2949</v>
      </c>
      <c r="F10835" s="21" t="s">
        <v>1403</v>
      </c>
      <c r="G10835" s="25" t="s">
        <v>1403</v>
      </c>
      <c r="H10835" s="21" t="s">
        <v>1403</v>
      </c>
      <c r="I10835" s="25" t="s">
        <v>1403</v>
      </c>
      <c r="J10835" s="21" t="s">
        <v>1403</v>
      </c>
      <c r="K10835" s="21" t="s">
        <v>1403</v>
      </c>
    </row>
    <row r="10836" s="7" customFormat="1" customHeight="1" spans="1:11">
      <c r="A10836" s="23"/>
      <c r="B10836" s="22"/>
      <c r="C10836" s="23"/>
      <c r="D10836" s="21" t="s">
        <v>1403</v>
      </c>
      <c r="E10836" s="21" t="s">
        <v>1403</v>
      </c>
      <c r="F10836" s="21" t="s">
        <v>3732</v>
      </c>
      <c r="G10836" s="25" t="s">
        <v>2498</v>
      </c>
      <c r="H10836" s="21" t="s">
        <v>2789</v>
      </c>
      <c r="I10836" s="25" t="s">
        <v>3733</v>
      </c>
      <c r="J10836" s="21" t="s">
        <v>13877</v>
      </c>
      <c r="K10836" s="21" t="s">
        <v>13873</v>
      </c>
    </row>
    <row r="10837" s="7" customFormat="1" customHeight="1" spans="1:11">
      <c r="A10837" s="23"/>
      <c r="B10837" s="22"/>
      <c r="C10837" s="23"/>
      <c r="D10837" s="21" t="s">
        <v>2357</v>
      </c>
      <c r="E10837" s="21" t="s">
        <v>1403</v>
      </c>
      <c r="F10837" s="21" t="s">
        <v>1403</v>
      </c>
      <c r="G10837" s="25" t="s">
        <v>1403</v>
      </c>
      <c r="H10837" s="21" t="s">
        <v>1403</v>
      </c>
      <c r="I10837" s="25" t="s">
        <v>1403</v>
      </c>
      <c r="J10837" s="21" t="s">
        <v>1403</v>
      </c>
      <c r="K10837" s="21" t="s">
        <v>1403</v>
      </c>
    </row>
    <row r="10838" s="7" customFormat="1" customHeight="1" spans="1:11">
      <c r="A10838" s="23"/>
      <c r="B10838" s="22"/>
      <c r="C10838" s="23"/>
      <c r="D10838" s="21" t="s">
        <v>1403</v>
      </c>
      <c r="E10838" s="21" t="s">
        <v>2550</v>
      </c>
      <c r="F10838" s="21" t="s">
        <v>1403</v>
      </c>
      <c r="G10838" s="25" t="s">
        <v>1403</v>
      </c>
      <c r="H10838" s="21" t="s">
        <v>1403</v>
      </c>
      <c r="I10838" s="25" t="s">
        <v>1403</v>
      </c>
      <c r="J10838" s="21" t="s">
        <v>1403</v>
      </c>
      <c r="K10838" s="21" t="s">
        <v>1403</v>
      </c>
    </row>
    <row r="10839" s="7" customFormat="1" customHeight="1" spans="1:11">
      <c r="A10839" s="23"/>
      <c r="B10839" s="22"/>
      <c r="C10839" s="23"/>
      <c r="D10839" s="21" t="s">
        <v>1403</v>
      </c>
      <c r="E10839" s="21" t="s">
        <v>1403</v>
      </c>
      <c r="F10839" s="21" t="s">
        <v>13878</v>
      </c>
      <c r="G10839" s="25" t="s">
        <v>2354</v>
      </c>
      <c r="H10839" s="21" t="s">
        <v>2383</v>
      </c>
      <c r="I10839" s="25" t="s">
        <v>2343</v>
      </c>
      <c r="J10839" s="21" t="s">
        <v>13879</v>
      </c>
      <c r="K10839" s="21" t="s">
        <v>13873</v>
      </c>
    </row>
    <row r="10840" s="7" customFormat="1" customHeight="1" spans="1:11">
      <c r="A10840" s="23"/>
      <c r="B10840" s="22"/>
      <c r="C10840" s="23"/>
      <c r="D10840" s="21" t="s">
        <v>1403</v>
      </c>
      <c r="E10840" s="21" t="s">
        <v>2358</v>
      </c>
      <c r="F10840" s="21" t="s">
        <v>1403</v>
      </c>
      <c r="G10840" s="25" t="s">
        <v>1403</v>
      </c>
      <c r="H10840" s="21" t="s">
        <v>1403</v>
      </c>
      <c r="I10840" s="25" t="s">
        <v>1403</v>
      </c>
      <c r="J10840" s="21" t="s">
        <v>1403</v>
      </c>
      <c r="K10840" s="21" t="s">
        <v>1403</v>
      </c>
    </row>
    <row r="10841" s="7" customFormat="1" customHeight="1" spans="1:11">
      <c r="A10841" s="23"/>
      <c r="B10841" s="22"/>
      <c r="C10841" s="23"/>
      <c r="D10841" s="21" t="s">
        <v>1403</v>
      </c>
      <c r="E10841" s="21" t="s">
        <v>1403</v>
      </c>
      <c r="F10841" s="21" t="s">
        <v>13880</v>
      </c>
      <c r="G10841" s="25" t="s">
        <v>2341</v>
      </c>
      <c r="H10841" s="21" t="s">
        <v>13881</v>
      </c>
      <c r="I10841" s="25" t="s">
        <v>1403</v>
      </c>
      <c r="J10841" s="21" t="s">
        <v>13882</v>
      </c>
      <c r="K10841" s="21" t="s">
        <v>13873</v>
      </c>
    </row>
    <row r="10842" s="7" customFormat="1" customHeight="1" spans="1:11">
      <c r="A10842" s="23"/>
      <c r="B10842" s="22"/>
      <c r="C10842" s="23"/>
      <c r="D10842" s="21" t="s">
        <v>1403</v>
      </c>
      <c r="E10842" s="21" t="s">
        <v>1403</v>
      </c>
      <c r="F10842" s="21" t="s">
        <v>13883</v>
      </c>
      <c r="G10842" s="25" t="s">
        <v>2341</v>
      </c>
      <c r="H10842" s="21" t="s">
        <v>13881</v>
      </c>
      <c r="I10842" s="25" t="s">
        <v>1403</v>
      </c>
      <c r="J10842" s="21" t="s">
        <v>13884</v>
      </c>
      <c r="K10842" s="21" t="s">
        <v>13873</v>
      </c>
    </row>
    <row r="10843" s="7" customFormat="1" customHeight="1" spans="1:11">
      <c r="A10843" s="23"/>
      <c r="B10843" s="22"/>
      <c r="C10843" s="23"/>
      <c r="D10843" s="21" t="s">
        <v>1403</v>
      </c>
      <c r="E10843" s="21" t="s">
        <v>1403</v>
      </c>
      <c r="F10843" s="21" t="s">
        <v>13885</v>
      </c>
      <c r="G10843" s="25" t="s">
        <v>2341</v>
      </c>
      <c r="H10843" s="21" t="s">
        <v>13881</v>
      </c>
      <c r="I10843" s="25" t="s">
        <v>1403</v>
      </c>
      <c r="J10843" s="21" t="s">
        <v>13886</v>
      </c>
      <c r="K10843" s="21" t="s">
        <v>13873</v>
      </c>
    </row>
    <row r="10844" s="7" customFormat="1" customHeight="1" spans="1:11">
      <c r="A10844" s="23"/>
      <c r="B10844" s="22"/>
      <c r="C10844" s="23"/>
      <c r="D10844" s="21" t="s">
        <v>2373</v>
      </c>
      <c r="E10844" s="21" t="s">
        <v>1403</v>
      </c>
      <c r="F10844" s="21" t="s">
        <v>1403</v>
      </c>
      <c r="G10844" s="25" t="s">
        <v>1403</v>
      </c>
      <c r="H10844" s="21" t="s">
        <v>1403</v>
      </c>
      <c r="I10844" s="25" t="s">
        <v>1403</v>
      </c>
      <c r="J10844" s="21" t="s">
        <v>1403</v>
      </c>
      <c r="K10844" s="21" t="s">
        <v>1403</v>
      </c>
    </row>
    <row r="10845" s="7" customFormat="1" customHeight="1" spans="1:11">
      <c r="A10845" s="23"/>
      <c r="B10845" s="22"/>
      <c r="C10845" s="23"/>
      <c r="D10845" s="21" t="s">
        <v>1403</v>
      </c>
      <c r="E10845" s="21" t="s">
        <v>2374</v>
      </c>
      <c r="F10845" s="21" t="s">
        <v>1403</v>
      </c>
      <c r="G10845" s="25" t="s">
        <v>1403</v>
      </c>
      <c r="H10845" s="21" t="s">
        <v>1403</v>
      </c>
      <c r="I10845" s="25" t="s">
        <v>1403</v>
      </c>
      <c r="J10845" s="21" t="s">
        <v>1403</v>
      </c>
      <c r="K10845" s="21" t="s">
        <v>1403</v>
      </c>
    </row>
    <row r="10846" s="7" customFormat="1" customHeight="1" spans="1:11">
      <c r="A10846" s="23"/>
      <c r="B10846" s="22"/>
      <c r="C10846" s="23"/>
      <c r="D10846" s="21" t="s">
        <v>1403</v>
      </c>
      <c r="E10846" s="21" t="s">
        <v>1403</v>
      </c>
      <c r="F10846" s="21" t="s">
        <v>3742</v>
      </c>
      <c r="G10846" s="25" t="s">
        <v>2354</v>
      </c>
      <c r="H10846" s="21" t="s">
        <v>2394</v>
      </c>
      <c r="I10846" s="25" t="s">
        <v>2343</v>
      </c>
      <c r="J10846" s="21" t="s">
        <v>3743</v>
      </c>
      <c r="K10846" s="21" t="s">
        <v>3200</v>
      </c>
    </row>
    <row r="10847" s="7" customFormat="1" customHeight="1" spans="1:11">
      <c r="A10847" s="23"/>
      <c r="B10847" s="22"/>
      <c r="C10847" s="23"/>
      <c r="D10847" s="21" t="s">
        <v>1403</v>
      </c>
      <c r="E10847" s="21" t="s">
        <v>1403</v>
      </c>
      <c r="F10847" s="21" t="s">
        <v>13887</v>
      </c>
      <c r="G10847" s="25" t="s">
        <v>2354</v>
      </c>
      <c r="H10847" s="21" t="s">
        <v>2394</v>
      </c>
      <c r="I10847" s="25" t="s">
        <v>2343</v>
      </c>
      <c r="J10847" s="21" t="s">
        <v>13888</v>
      </c>
      <c r="K10847" s="21" t="s">
        <v>3200</v>
      </c>
    </row>
    <row r="10848" s="7" customFormat="1" customHeight="1" spans="1:11">
      <c r="A10848" s="21" t="s">
        <v>3624</v>
      </c>
      <c r="B10848" s="24" t="s">
        <v>13889</v>
      </c>
      <c r="C10848" s="21" t="s">
        <v>2614</v>
      </c>
      <c r="D10848" s="23"/>
      <c r="E10848" s="23"/>
      <c r="F10848" s="23"/>
      <c r="G10848" s="22"/>
      <c r="H10848" s="23"/>
      <c r="I10848" s="22"/>
      <c r="J10848" s="23"/>
      <c r="K10848" s="23"/>
    </row>
    <row r="10849" s="7" customFormat="1" customHeight="1" spans="1:11">
      <c r="A10849" s="23"/>
      <c r="B10849" s="22"/>
      <c r="C10849" s="23"/>
      <c r="D10849" s="21" t="s">
        <v>2338</v>
      </c>
      <c r="E10849" s="21" t="s">
        <v>1403</v>
      </c>
      <c r="F10849" s="21" t="s">
        <v>1403</v>
      </c>
      <c r="G10849" s="25" t="s">
        <v>1403</v>
      </c>
      <c r="H10849" s="21" t="s">
        <v>1403</v>
      </c>
      <c r="I10849" s="25" t="s">
        <v>1403</v>
      </c>
      <c r="J10849" s="21" t="s">
        <v>1403</v>
      </c>
      <c r="K10849" s="21" t="s">
        <v>1403</v>
      </c>
    </row>
    <row r="10850" s="7" customFormat="1" customHeight="1" spans="1:11">
      <c r="A10850" s="23"/>
      <c r="B10850" s="22"/>
      <c r="C10850" s="23"/>
      <c r="D10850" s="21" t="s">
        <v>1403</v>
      </c>
      <c r="E10850" s="21" t="s">
        <v>2339</v>
      </c>
      <c r="F10850" s="21" t="s">
        <v>1403</v>
      </c>
      <c r="G10850" s="25" t="s">
        <v>1403</v>
      </c>
      <c r="H10850" s="21" t="s">
        <v>1403</v>
      </c>
      <c r="I10850" s="25" t="s">
        <v>1403</v>
      </c>
      <c r="J10850" s="21" t="s">
        <v>1403</v>
      </c>
      <c r="K10850" s="21" t="s">
        <v>1403</v>
      </c>
    </row>
    <row r="10851" s="7" customFormat="1" customHeight="1" spans="1:11">
      <c r="A10851" s="23"/>
      <c r="B10851" s="22"/>
      <c r="C10851" s="23"/>
      <c r="D10851" s="21" t="s">
        <v>1403</v>
      </c>
      <c r="E10851" s="21" t="s">
        <v>1403</v>
      </c>
      <c r="F10851" s="21" t="s">
        <v>3256</v>
      </c>
      <c r="G10851" s="25" t="s">
        <v>2341</v>
      </c>
      <c r="H10851" s="21" t="s">
        <v>2703</v>
      </c>
      <c r="I10851" s="25" t="s">
        <v>2384</v>
      </c>
      <c r="J10851" s="21" t="s">
        <v>3257</v>
      </c>
      <c r="K10851" s="21" t="s">
        <v>2618</v>
      </c>
    </row>
    <row r="10852" s="7" customFormat="1" customHeight="1" spans="1:11">
      <c r="A10852" s="23"/>
      <c r="B10852" s="22"/>
      <c r="C10852" s="23"/>
      <c r="D10852" s="21" t="s">
        <v>2357</v>
      </c>
      <c r="E10852" s="21" t="s">
        <v>1403</v>
      </c>
      <c r="F10852" s="21" t="s">
        <v>1403</v>
      </c>
      <c r="G10852" s="25" t="s">
        <v>1403</v>
      </c>
      <c r="H10852" s="21" t="s">
        <v>1403</v>
      </c>
      <c r="I10852" s="25" t="s">
        <v>1403</v>
      </c>
      <c r="J10852" s="21" t="s">
        <v>1403</v>
      </c>
      <c r="K10852" s="21" t="s">
        <v>1403</v>
      </c>
    </row>
    <row r="10853" s="7" customFormat="1" customHeight="1" spans="1:11">
      <c r="A10853" s="23"/>
      <c r="B10853" s="22"/>
      <c r="C10853" s="23"/>
      <c r="D10853" s="21" t="s">
        <v>1403</v>
      </c>
      <c r="E10853" s="21" t="s">
        <v>2358</v>
      </c>
      <c r="F10853" s="21" t="s">
        <v>1403</v>
      </c>
      <c r="G10853" s="25" t="s">
        <v>1403</v>
      </c>
      <c r="H10853" s="21" t="s">
        <v>1403</v>
      </c>
      <c r="I10853" s="25" t="s">
        <v>1403</v>
      </c>
      <c r="J10853" s="21" t="s">
        <v>1403</v>
      </c>
      <c r="K10853" s="21" t="s">
        <v>1403</v>
      </c>
    </row>
    <row r="10854" s="7" customFormat="1" customHeight="1" spans="1:11">
      <c r="A10854" s="23"/>
      <c r="B10854" s="22"/>
      <c r="C10854" s="23"/>
      <c r="D10854" s="21" t="s">
        <v>1403</v>
      </c>
      <c r="E10854" s="21" t="s">
        <v>1403</v>
      </c>
      <c r="F10854" s="21" t="s">
        <v>2590</v>
      </c>
      <c r="G10854" s="25" t="s">
        <v>2341</v>
      </c>
      <c r="H10854" s="21" t="s">
        <v>2591</v>
      </c>
      <c r="I10854" s="25" t="s">
        <v>1403</v>
      </c>
      <c r="J10854" s="21" t="s">
        <v>2623</v>
      </c>
      <c r="K10854" s="21" t="s">
        <v>2624</v>
      </c>
    </row>
    <row r="10855" s="7" customFormat="1" customHeight="1" spans="1:11">
      <c r="A10855" s="23"/>
      <c r="B10855" s="22"/>
      <c r="C10855" s="23"/>
      <c r="D10855" s="21" t="s">
        <v>2373</v>
      </c>
      <c r="E10855" s="21" t="s">
        <v>1403</v>
      </c>
      <c r="F10855" s="21" t="s">
        <v>1403</v>
      </c>
      <c r="G10855" s="25" t="s">
        <v>1403</v>
      </c>
      <c r="H10855" s="21" t="s">
        <v>1403</v>
      </c>
      <c r="I10855" s="25" t="s">
        <v>1403</v>
      </c>
      <c r="J10855" s="21" t="s">
        <v>1403</v>
      </c>
      <c r="K10855" s="21" t="s">
        <v>1403</v>
      </c>
    </row>
    <row r="10856" s="7" customFormat="1" customHeight="1" spans="1:11">
      <c r="A10856" s="23"/>
      <c r="B10856" s="22"/>
      <c r="C10856" s="23"/>
      <c r="D10856" s="21" t="s">
        <v>1403</v>
      </c>
      <c r="E10856" s="21" t="s">
        <v>2374</v>
      </c>
      <c r="F10856" s="21" t="s">
        <v>1403</v>
      </c>
      <c r="G10856" s="25" t="s">
        <v>1403</v>
      </c>
      <c r="H10856" s="21" t="s">
        <v>1403</v>
      </c>
      <c r="I10856" s="25" t="s">
        <v>1403</v>
      </c>
      <c r="J10856" s="21" t="s">
        <v>1403</v>
      </c>
      <c r="K10856" s="21" t="s">
        <v>1403</v>
      </c>
    </row>
    <row r="10857" s="7" customFormat="1" customHeight="1" spans="1:11">
      <c r="A10857" s="23"/>
      <c r="B10857" s="22"/>
      <c r="C10857" s="23"/>
      <c r="D10857" s="21" t="s">
        <v>1403</v>
      </c>
      <c r="E10857" s="21" t="s">
        <v>1403</v>
      </c>
      <c r="F10857" s="21" t="s">
        <v>2594</v>
      </c>
      <c r="G10857" s="25" t="s">
        <v>2354</v>
      </c>
      <c r="H10857" s="21" t="s">
        <v>2394</v>
      </c>
      <c r="I10857" s="25" t="s">
        <v>2343</v>
      </c>
      <c r="J10857" s="21" t="s">
        <v>2625</v>
      </c>
      <c r="K10857" s="21" t="s">
        <v>2626</v>
      </c>
    </row>
    <row r="10858" s="7" customFormat="1" customHeight="1" spans="1:11">
      <c r="A10858" s="21" t="s">
        <v>2629</v>
      </c>
      <c r="B10858" s="24" t="s">
        <v>13890</v>
      </c>
      <c r="C10858" s="21" t="s">
        <v>13891</v>
      </c>
      <c r="D10858" s="23"/>
      <c r="E10858" s="23"/>
      <c r="F10858" s="23"/>
      <c r="G10858" s="22"/>
      <c r="H10858" s="23"/>
      <c r="I10858" s="22"/>
      <c r="J10858" s="23"/>
      <c r="K10858" s="23"/>
    </row>
    <row r="10859" s="7" customFormat="1" customHeight="1" spans="1:11">
      <c r="A10859" s="23"/>
      <c r="B10859" s="22"/>
      <c r="C10859" s="23"/>
      <c r="D10859" s="21" t="s">
        <v>2338</v>
      </c>
      <c r="E10859" s="21" t="s">
        <v>1403</v>
      </c>
      <c r="F10859" s="21" t="s">
        <v>1403</v>
      </c>
      <c r="G10859" s="25" t="s">
        <v>1403</v>
      </c>
      <c r="H10859" s="21" t="s">
        <v>1403</v>
      </c>
      <c r="I10859" s="25" t="s">
        <v>1403</v>
      </c>
      <c r="J10859" s="21" t="s">
        <v>1403</v>
      </c>
      <c r="K10859" s="21" t="s">
        <v>1403</v>
      </c>
    </row>
    <row r="10860" s="7" customFormat="1" customHeight="1" spans="1:11">
      <c r="A10860" s="23"/>
      <c r="B10860" s="22"/>
      <c r="C10860" s="23"/>
      <c r="D10860" s="21" t="s">
        <v>1403</v>
      </c>
      <c r="E10860" s="21" t="s">
        <v>2339</v>
      </c>
      <c r="F10860" s="21" t="s">
        <v>1403</v>
      </c>
      <c r="G10860" s="25" t="s">
        <v>1403</v>
      </c>
      <c r="H10860" s="21" t="s">
        <v>1403</v>
      </c>
      <c r="I10860" s="25" t="s">
        <v>1403</v>
      </c>
      <c r="J10860" s="21" t="s">
        <v>1403</v>
      </c>
      <c r="K10860" s="21" t="s">
        <v>1403</v>
      </c>
    </row>
    <row r="10861" s="7" customFormat="1" customHeight="1" spans="1:11">
      <c r="A10861" s="23"/>
      <c r="B10861" s="22"/>
      <c r="C10861" s="23"/>
      <c r="D10861" s="21" t="s">
        <v>1403</v>
      </c>
      <c r="E10861" s="21" t="s">
        <v>1403</v>
      </c>
      <c r="F10861" s="21" t="s">
        <v>3074</v>
      </c>
      <c r="G10861" s="25" t="s">
        <v>2341</v>
      </c>
      <c r="H10861" s="21" t="s">
        <v>2355</v>
      </c>
      <c r="I10861" s="25" t="s">
        <v>3075</v>
      </c>
      <c r="J10861" s="21" t="s">
        <v>3076</v>
      </c>
      <c r="K10861" s="21" t="s">
        <v>13813</v>
      </c>
    </row>
    <row r="10862" s="7" customFormat="1" customHeight="1" spans="1:11">
      <c r="A10862" s="23"/>
      <c r="B10862" s="22"/>
      <c r="C10862" s="23"/>
      <c r="D10862" s="21" t="s">
        <v>1403</v>
      </c>
      <c r="E10862" s="21" t="s">
        <v>2352</v>
      </c>
      <c r="F10862" s="21" t="s">
        <v>1403</v>
      </c>
      <c r="G10862" s="25" t="s">
        <v>1403</v>
      </c>
      <c r="H10862" s="21" t="s">
        <v>1403</v>
      </c>
      <c r="I10862" s="25" t="s">
        <v>1403</v>
      </c>
      <c r="J10862" s="21" t="s">
        <v>1403</v>
      </c>
      <c r="K10862" s="21" t="s">
        <v>1403</v>
      </c>
    </row>
    <row r="10863" s="7" customFormat="1" customHeight="1" spans="1:11">
      <c r="A10863" s="23"/>
      <c r="B10863" s="22"/>
      <c r="C10863" s="23"/>
      <c r="D10863" s="21" t="s">
        <v>1403</v>
      </c>
      <c r="E10863" s="21" t="s">
        <v>1403</v>
      </c>
      <c r="F10863" s="21" t="s">
        <v>3137</v>
      </c>
      <c r="G10863" s="25" t="s">
        <v>2341</v>
      </c>
      <c r="H10863" s="21" t="s">
        <v>2342</v>
      </c>
      <c r="I10863" s="25" t="s">
        <v>2343</v>
      </c>
      <c r="J10863" s="21" t="s">
        <v>3138</v>
      </c>
      <c r="K10863" s="21" t="s">
        <v>13813</v>
      </c>
    </row>
    <row r="10864" s="7" customFormat="1" customHeight="1" spans="1:11">
      <c r="A10864" s="23"/>
      <c r="B10864" s="22"/>
      <c r="C10864" s="23"/>
      <c r="D10864" s="21" t="s">
        <v>1403</v>
      </c>
      <c r="E10864" s="21" t="s">
        <v>1403</v>
      </c>
      <c r="F10864" s="21" t="s">
        <v>3148</v>
      </c>
      <c r="G10864" s="25" t="s">
        <v>2341</v>
      </c>
      <c r="H10864" s="21" t="s">
        <v>2342</v>
      </c>
      <c r="I10864" s="25" t="s">
        <v>2343</v>
      </c>
      <c r="J10864" s="21" t="s">
        <v>3149</v>
      </c>
      <c r="K10864" s="21" t="s">
        <v>13813</v>
      </c>
    </row>
    <row r="10865" s="7" customFormat="1" customHeight="1" spans="1:11">
      <c r="A10865" s="23"/>
      <c r="B10865" s="22"/>
      <c r="C10865" s="23"/>
      <c r="D10865" s="21" t="s">
        <v>1403</v>
      </c>
      <c r="E10865" s="21" t="s">
        <v>2389</v>
      </c>
      <c r="F10865" s="21" t="s">
        <v>1403</v>
      </c>
      <c r="G10865" s="25" t="s">
        <v>1403</v>
      </c>
      <c r="H10865" s="21" t="s">
        <v>1403</v>
      </c>
      <c r="I10865" s="25" t="s">
        <v>1403</v>
      </c>
      <c r="J10865" s="21" t="s">
        <v>1403</v>
      </c>
      <c r="K10865" s="21" t="s">
        <v>1403</v>
      </c>
    </row>
    <row r="10866" s="7" customFormat="1" customHeight="1" spans="1:11">
      <c r="A10866" s="23"/>
      <c r="B10866" s="22"/>
      <c r="C10866" s="23"/>
      <c r="D10866" s="21" t="s">
        <v>1403</v>
      </c>
      <c r="E10866" s="21" t="s">
        <v>1403</v>
      </c>
      <c r="F10866" s="21" t="s">
        <v>2404</v>
      </c>
      <c r="G10866" s="25" t="s">
        <v>2341</v>
      </c>
      <c r="H10866" s="21" t="s">
        <v>2342</v>
      </c>
      <c r="I10866" s="25" t="s">
        <v>2343</v>
      </c>
      <c r="J10866" s="21" t="s">
        <v>3078</v>
      </c>
      <c r="K10866" s="21" t="s">
        <v>13814</v>
      </c>
    </row>
    <row r="10867" s="7" customFormat="1" customHeight="1" spans="1:11">
      <c r="A10867" s="23"/>
      <c r="B10867" s="22"/>
      <c r="C10867" s="23"/>
      <c r="D10867" s="21" t="s">
        <v>2357</v>
      </c>
      <c r="E10867" s="21" t="s">
        <v>1403</v>
      </c>
      <c r="F10867" s="21" t="s">
        <v>1403</v>
      </c>
      <c r="G10867" s="25" t="s">
        <v>1403</v>
      </c>
      <c r="H10867" s="21" t="s">
        <v>1403</v>
      </c>
      <c r="I10867" s="25" t="s">
        <v>1403</v>
      </c>
      <c r="J10867" s="21" t="s">
        <v>1403</v>
      </c>
      <c r="K10867" s="21" t="s">
        <v>1403</v>
      </c>
    </row>
    <row r="10868" s="7" customFormat="1" customHeight="1" spans="1:11">
      <c r="A10868" s="23"/>
      <c r="B10868" s="22"/>
      <c r="C10868" s="23"/>
      <c r="D10868" s="21" t="s">
        <v>1403</v>
      </c>
      <c r="E10868" s="21" t="s">
        <v>2358</v>
      </c>
      <c r="F10868" s="21" t="s">
        <v>1403</v>
      </c>
      <c r="G10868" s="25" t="s">
        <v>1403</v>
      </c>
      <c r="H10868" s="21" t="s">
        <v>1403</v>
      </c>
      <c r="I10868" s="25" t="s">
        <v>1403</v>
      </c>
      <c r="J10868" s="21" t="s">
        <v>1403</v>
      </c>
      <c r="K10868" s="21" t="s">
        <v>1403</v>
      </c>
    </row>
    <row r="10869" s="7" customFormat="1" customHeight="1" spans="1:11">
      <c r="A10869" s="23"/>
      <c r="B10869" s="22"/>
      <c r="C10869" s="23"/>
      <c r="D10869" s="21" t="s">
        <v>1403</v>
      </c>
      <c r="E10869" s="21" t="s">
        <v>1403</v>
      </c>
      <c r="F10869" s="21" t="s">
        <v>3080</v>
      </c>
      <c r="G10869" s="25" t="s">
        <v>2341</v>
      </c>
      <c r="H10869" s="21" t="s">
        <v>2342</v>
      </c>
      <c r="I10869" s="25" t="s">
        <v>2343</v>
      </c>
      <c r="J10869" s="21" t="s">
        <v>3081</v>
      </c>
      <c r="K10869" s="21" t="s">
        <v>13815</v>
      </c>
    </row>
    <row r="10870" s="7" customFormat="1" customHeight="1" spans="1:11">
      <c r="A10870" s="23"/>
      <c r="B10870" s="22"/>
      <c r="C10870" s="23"/>
      <c r="D10870" s="21" t="s">
        <v>2373</v>
      </c>
      <c r="E10870" s="21" t="s">
        <v>1403</v>
      </c>
      <c r="F10870" s="21" t="s">
        <v>1403</v>
      </c>
      <c r="G10870" s="25" t="s">
        <v>1403</v>
      </c>
      <c r="H10870" s="21" t="s">
        <v>1403</v>
      </c>
      <c r="I10870" s="25" t="s">
        <v>1403</v>
      </c>
      <c r="J10870" s="21" t="s">
        <v>1403</v>
      </c>
      <c r="K10870" s="21" t="s">
        <v>1403</v>
      </c>
    </row>
    <row r="10871" s="7" customFormat="1" customHeight="1" spans="1:11">
      <c r="A10871" s="23"/>
      <c r="B10871" s="22"/>
      <c r="C10871" s="23"/>
      <c r="D10871" s="21" t="s">
        <v>1403</v>
      </c>
      <c r="E10871" s="21" t="s">
        <v>2374</v>
      </c>
      <c r="F10871" s="21" t="s">
        <v>1403</v>
      </c>
      <c r="G10871" s="25" t="s">
        <v>1403</v>
      </c>
      <c r="H10871" s="21" t="s">
        <v>1403</v>
      </c>
      <c r="I10871" s="25" t="s">
        <v>1403</v>
      </c>
      <c r="J10871" s="21" t="s">
        <v>1403</v>
      </c>
      <c r="K10871" s="21" t="s">
        <v>1403</v>
      </c>
    </row>
    <row r="10872" s="7" customFormat="1" customHeight="1" spans="1:11">
      <c r="A10872" s="23"/>
      <c r="B10872" s="22"/>
      <c r="C10872" s="23"/>
      <c r="D10872" s="21" t="s">
        <v>1403</v>
      </c>
      <c r="E10872" s="21" t="s">
        <v>1403</v>
      </c>
      <c r="F10872" s="21" t="s">
        <v>2984</v>
      </c>
      <c r="G10872" s="25" t="s">
        <v>2341</v>
      </c>
      <c r="H10872" s="21" t="s">
        <v>2622</v>
      </c>
      <c r="I10872" s="25" t="s">
        <v>2343</v>
      </c>
      <c r="J10872" s="21" t="s">
        <v>3082</v>
      </c>
      <c r="K10872" s="21" t="s">
        <v>13816</v>
      </c>
    </row>
    <row r="10873" s="7" customFormat="1" customHeight="1" spans="1:11">
      <c r="A10873" s="21" t="s">
        <v>13892</v>
      </c>
      <c r="B10873" s="22"/>
      <c r="C10873" s="23"/>
      <c r="D10873" s="23"/>
      <c r="E10873" s="23"/>
      <c r="F10873" s="23"/>
      <c r="G10873" s="22"/>
      <c r="H10873" s="23"/>
      <c r="I10873" s="22"/>
      <c r="J10873" s="23"/>
      <c r="K10873" s="23"/>
    </row>
    <row r="10874" s="7" customFormat="1" customHeight="1" spans="1:11">
      <c r="A10874" s="21" t="s">
        <v>13893</v>
      </c>
      <c r="B10874" s="24" t="s">
        <v>13894</v>
      </c>
      <c r="C10874" s="21" t="s">
        <v>13895</v>
      </c>
      <c r="D10874" s="23"/>
      <c r="E10874" s="23"/>
      <c r="F10874" s="23"/>
      <c r="G10874" s="22"/>
      <c r="H10874" s="23"/>
      <c r="I10874" s="22"/>
      <c r="J10874" s="23"/>
      <c r="K10874" s="23"/>
    </row>
    <row r="10875" s="7" customFormat="1" customHeight="1" spans="1:11">
      <c r="A10875" s="23"/>
      <c r="B10875" s="22"/>
      <c r="C10875" s="23"/>
      <c r="D10875" s="21" t="s">
        <v>2338</v>
      </c>
      <c r="E10875" s="21" t="s">
        <v>1403</v>
      </c>
      <c r="F10875" s="21" t="s">
        <v>1403</v>
      </c>
      <c r="G10875" s="25" t="s">
        <v>1403</v>
      </c>
      <c r="H10875" s="21" t="s">
        <v>1403</v>
      </c>
      <c r="I10875" s="25" t="s">
        <v>1403</v>
      </c>
      <c r="J10875" s="21" t="s">
        <v>1403</v>
      </c>
      <c r="K10875" s="21" t="s">
        <v>1403</v>
      </c>
    </row>
    <row r="10876" s="7" customFormat="1" customHeight="1" spans="1:11">
      <c r="A10876" s="23"/>
      <c r="B10876" s="22"/>
      <c r="C10876" s="23"/>
      <c r="D10876" s="21" t="s">
        <v>1403</v>
      </c>
      <c r="E10876" s="21" t="s">
        <v>2339</v>
      </c>
      <c r="F10876" s="21" t="s">
        <v>1403</v>
      </c>
      <c r="G10876" s="25" t="s">
        <v>1403</v>
      </c>
      <c r="H10876" s="21" t="s">
        <v>1403</v>
      </c>
      <c r="I10876" s="25" t="s">
        <v>1403</v>
      </c>
      <c r="J10876" s="21" t="s">
        <v>1403</v>
      </c>
      <c r="K10876" s="21" t="s">
        <v>1403</v>
      </c>
    </row>
    <row r="10877" s="7" customFormat="1" customHeight="1" spans="1:11">
      <c r="A10877" s="23"/>
      <c r="B10877" s="22"/>
      <c r="C10877" s="23"/>
      <c r="D10877" s="21" t="s">
        <v>1403</v>
      </c>
      <c r="E10877" s="21" t="s">
        <v>1403</v>
      </c>
      <c r="F10877" s="21" t="s">
        <v>3074</v>
      </c>
      <c r="G10877" s="25" t="s">
        <v>2341</v>
      </c>
      <c r="H10877" s="21" t="s">
        <v>2355</v>
      </c>
      <c r="I10877" s="25" t="s">
        <v>3075</v>
      </c>
      <c r="J10877" s="21" t="s">
        <v>3076</v>
      </c>
      <c r="K10877" s="21" t="s">
        <v>13896</v>
      </c>
    </row>
    <row r="10878" s="7" customFormat="1" customHeight="1" spans="1:11">
      <c r="A10878" s="23"/>
      <c r="B10878" s="22"/>
      <c r="C10878" s="23"/>
      <c r="D10878" s="21" t="s">
        <v>1403</v>
      </c>
      <c r="E10878" s="21" t="s">
        <v>1403</v>
      </c>
      <c r="F10878" s="21" t="s">
        <v>3146</v>
      </c>
      <c r="G10878" s="25" t="s">
        <v>2354</v>
      </c>
      <c r="H10878" s="21" t="s">
        <v>2355</v>
      </c>
      <c r="I10878" s="25" t="s">
        <v>2516</v>
      </c>
      <c r="J10878" s="21" t="s">
        <v>3147</v>
      </c>
      <c r="K10878" s="21" t="s">
        <v>13896</v>
      </c>
    </row>
    <row r="10879" s="7" customFormat="1" customHeight="1" spans="1:11">
      <c r="A10879" s="23"/>
      <c r="B10879" s="22"/>
      <c r="C10879" s="23"/>
      <c r="D10879" s="21" t="s">
        <v>1403</v>
      </c>
      <c r="E10879" s="21" t="s">
        <v>2352</v>
      </c>
      <c r="F10879" s="21" t="s">
        <v>1403</v>
      </c>
      <c r="G10879" s="25" t="s">
        <v>1403</v>
      </c>
      <c r="H10879" s="21" t="s">
        <v>1403</v>
      </c>
      <c r="I10879" s="25" t="s">
        <v>1403</v>
      </c>
      <c r="J10879" s="21" t="s">
        <v>1403</v>
      </c>
      <c r="K10879" s="21" t="s">
        <v>1403</v>
      </c>
    </row>
    <row r="10880" s="7" customFormat="1" customHeight="1" spans="1:11">
      <c r="A10880" s="23"/>
      <c r="B10880" s="22"/>
      <c r="C10880" s="23"/>
      <c r="D10880" s="21" t="s">
        <v>1403</v>
      </c>
      <c r="E10880" s="21" t="s">
        <v>1403</v>
      </c>
      <c r="F10880" s="21" t="s">
        <v>3137</v>
      </c>
      <c r="G10880" s="25" t="s">
        <v>2341</v>
      </c>
      <c r="H10880" s="21" t="s">
        <v>2342</v>
      </c>
      <c r="I10880" s="25" t="s">
        <v>2343</v>
      </c>
      <c r="J10880" s="21" t="s">
        <v>3138</v>
      </c>
      <c r="K10880" s="21" t="s">
        <v>13896</v>
      </c>
    </row>
    <row r="10881" s="7" customFormat="1" customHeight="1" spans="1:11">
      <c r="A10881" s="23"/>
      <c r="B10881" s="22"/>
      <c r="C10881" s="23"/>
      <c r="D10881" s="21" t="s">
        <v>1403</v>
      </c>
      <c r="E10881" s="21" t="s">
        <v>1403</v>
      </c>
      <c r="F10881" s="21" t="s">
        <v>3148</v>
      </c>
      <c r="G10881" s="25" t="s">
        <v>2341</v>
      </c>
      <c r="H10881" s="21" t="s">
        <v>2342</v>
      </c>
      <c r="I10881" s="25" t="s">
        <v>2343</v>
      </c>
      <c r="J10881" s="21" t="s">
        <v>3149</v>
      </c>
      <c r="K10881" s="21" t="s">
        <v>13896</v>
      </c>
    </row>
    <row r="10882" s="7" customFormat="1" customHeight="1" spans="1:11">
      <c r="A10882" s="23"/>
      <c r="B10882" s="22"/>
      <c r="C10882" s="23"/>
      <c r="D10882" s="21" t="s">
        <v>1403</v>
      </c>
      <c r="E10882" s="21" t="s">
        <v>2389</v>
      </c>
      <c r="F10882" s="21" t="s">
        <v>1403</v>
      </c>
      <c r="G10882" s="25" t="s">
        <v>1403</v>
      </c>
      <c r="H10882" s="21" t="s">
        <v>1403</v>
      </c>
      <c r="I10882" s="25" t="s">
        <v>1403</v>
      </c>
      <c r="J10882" s="21" t="s">
        <v>1403</v>
      </c>
      <c r="K10882" s="21" t="s">
        <v>1403</v>
      </c>
    </row>
    <row r="10883" s="7" customFormat="1" customHeight="1" spans="1:11">
      <c r="A10883" s="23"/>
      <c r="B10883" s="22"/>
      <c r="C10883" s="23"/>
      <c r="D10883" s="21" t="s">
        <v>1403</v>
      </c>
      <c r="E10883" s="21" t="s">
        <v>1403</v>
      </c>
      <c r="F10883" s="21" t="s">
        <v>2404</v>
      </c>
      <c r="G10883" s="25" t="s">
        <v>2341</v>
      </c>
      <c r="H10883" s="21" t="s">
        <v>2342</v>
      </c>
      <c r="I10883" s="25" t="s">
        <v>2343</v>
      </c>
      <c r="J10883" s="21" t="s">
        <v>3078</v>
      </c>
      <c r="K10883" s="21" t="s">
        <v>13897</v>
      </c>
    </row>
    <row r="10884" s="7" customFormat="1" customHeight="1" spans="1:11">
      <c r="A10884" s="23"/>
      <c r="B10884" s="22"/>
      <c r="C10884" s="23"/>
      <c r="D10884" s="21" t="s">
        <v>2357</v>
      </c>
      <c r="E10884" s="21" t="s">
        <v>1403</v>
      </c>
      <c r="F10884" s="21" t="s">
        <v>1403</v>
      </c>
      <c r="G10884" s="25" t="s">
        <v>1403</v>
      </c>
      <c r="H10884" s="21" t="s">
        <v>1403</v>
      </c>
      <c r="I10884" s="25" t="s">
        <v>1403</v>
      </c>
      <c r="J10884" s="21" t="s">
        <v>1403</v>
      </c>
      <c r="K10884" s="21" t="s">
        <v>1403</v>
      </c>
    </row>
    <row r="10885" s="7" customFormat="1" customHeight="1" spans="1:11">
      <c r="A10885" s="23"/>
      <c r="B10885" s="22"/>
      <c r="C10885" s="23"/>
      <c r="D10885" s="21" t="s">
        <v>1403</v>
      </c>
      <c r="E10885" s="21" t="s">
        <v>2550</v>
      </c>
      <c r="F10885" s="21" t="s">
        <v>1403</v>
      </c>
      <c r="G10885" s="25" t="s">
        <v>1403</v>
      </c>
      <c r="H10885" s="21" t="s">
        <v>1403</v>
      </c>
      <c r="I10885" s="25" t="s">
        <v>1403</v>
      </c>
      <c r="J10885" s="21" t="s">
        <v>1403</v>
      </c>
      <c r="K10885" s="21" t="s">
        <v>1403</v>
      </c>
    </row>
    <row r="10886" s="7" customFormat="1" customHeight="1" spans="1:11">
      <c r="A10886" s="23"/>
      <c r="B10886" s="22"/>
      <c r="C10886" s="23"/>
      <c r="D10886" s="21" t="s">
        <v>1403</v>
      </c>
      <c r="E10886" s="21" t="s">
        <v>1403</v>
      </c>
      <c r="F10886" s="21" t="s">
        <v>3156</v>
      </c>
      <c r="G10886" s="25" t="s">
        <v>2354</v>
      </c>
      <c r="H10886" s="21" t="s">
        <v>3942</v>
      </c>
      <c r="I10886" s="25" t="s">
        <v>2918</v>
      </c>
      <c r="J10886" s="21" t="s">
        <v>3157</v>
      </c>
      <c r="K10886" s="21" t="s">
        <v>13896</v>
      </c>
    </row>
    <row r="10887" s="7" customFormat="1" customHeight="1" spans="1:11">
      <c r="A10887" s="23"/>
      <c r="B10887" s="22"/>
      <c r="C10887" s="23"/>
      <c r="D10887" s="21" t="s">
        <v>1403</v>
      </c>
      <c r="E10887" s="21" t="s">
        <v>2358</v>
      </c>
      <c r="F10887" s="21" t="s">
        <v>1403</v>
      </c>
      <c r="G10887" s="25" t="s">
        <v>1403</v>
      </c>
      <c r="H10887" s="21" t="s">
        <v>1403</v>
      </c>
      <c r="I10887" s="25" t="s">
        <v>1403</v>
      </c>
      <c r="J10887" s="21" t="s">
        <v>1403</v>
      </c>
      <c r="K10887" s="21" t="s">
        <v>1403</v>
      </c>
    </row>
    <row r="10888" s="7" customFormat="1" customHeight="1" spans="1:11">
      <c r="A10888" s="23"/>
      <c r="B10888" s="22"/>
      <c r="C10888" s="23"/>
      <c r="D10888" s="21" t="s">
        <v>1403</v>
      </c>
      <c r="E10888" s="21" t="s">
        <v>1403</v>
      </c>
      <c r="F10888" s="21" t="s">
        <v>3080</v>
      </c>
      <c r="G10888" s="25" t="s">
        <v>2341</v>
      </c>
      <c r="H10888" s="21" t="s">
        <v>2342</v>
      </c>
      <c r="I10888" s="25" t="s">
        <v>2343</v>
      </c>
      <c r="J10888" s="21" t="s">
        <v>3081</v>
      </c>
      <c r="K10888" s="21" t="s">
        <v>13898</v>
      </c>
    </row>
    <row r="10889" s="7" customFormat="1" customHeight="1" spans="1:11">
      <c r="A10889" s="23"/>
      <c r="B10889" s="22"/>
      <c r="C10889" s="23"/>
      <c r="D10889" s="21" t="s">
        <v>1403</v>
      </c>
      <c r="E10889" s="21" t="s">
        <v>1403</v>
      </c>
      <c r="F10889" s="21" t="s">
        <v>3160</v>
      </c>
      <c r="G10889" s="25" t="s">
        <v>2341</v>
      </c>
      <c r="H10889" s="21" t="s">
        <v>3832</v>
      </c>
      <c r="I10889" s="25" t="s">
        <v>1403</v>
      </c>
      <c r="J10889" s="21" t="s">
        <v>3161</v>
      </c>
      <c r="K10889" s="21" t="s">
        <v>13899</v>
      </c>
    </row>
    <row r="10890" s="7" customFormat="1" customHeight="1" spans="1:11">
      <c r="A10890" s="23"/>
      <c r="B10890" s="22"/>
      <c r="C10890" s="23"/>
      <c r="D10890" s="21" t="s">
        <v>2373</v>
      </c>
      <c r="E10890" s="21" t="s">
        <v>1403</v>
      </c>
      <c r="F10890" s="21" t="s">
        <v>1403</v>
      </c>
      <c r="G10890" s="25" t="s">
        <v>1403</v>
      </c>
      <c r="H10890" s="21" t="s">
        <v>1403</v>
      </c>
      <c r="I10890" s="25" t="s">
        <v>1403</v>
      </c>
      <c r="J10890" s="21" t="s">
        <v>1403</v>
      </c>
      <c r="K10890" s="21" t="s">
        <v>1403</v>
      </c>
    </row>
    <row r="10891" s="7" customFormat="1" customHeight="1" spans="1:11">
      <c r="A10891" s="23"/>
      <c r="B10891" s="22"/>
      <c r="C10891" s="23"/>
      <c r="D10891" s="21" t="s">
        <v>1403</v>
      </c>
      <c r="E10891" s="21" t="s">
        <v>2374</v>
      </c>
      <c r="F10891" s="21" t="s">
        <v>1403</v>
      </c>
      <c r="G10891" s="25" t="s">
        <v>1403</v>
      </c>
      <c r="H10891" s="21" t="s">
        <v>1403</v>
      </c>
      <c r="I10891" s="25" t="s">
        <v>1403</v>
      </c>
      <c r="J10891" s="21" t="s">
        <v>1403</v>
      </c>
      <c r="K10891" s="21" t="s">
        <v>1403</v>
      </c>
    </row>
    <row r="10892" s="7" customFormat="1" customHeight="1" spans="1:11">
      <c r="A10892" s="23"/>
      <c r="B10892" s="22"/>
      <c r="C10892" s="23"/>
      <c r="D10892" s="21" t="s">
        <v>1403</v>
      </c>
      <c r="E10892" s="21" t="s">
        <v>1403</v>
      </c>
      <c r="F10892" s="21" t="s">
        <v>2984</v>
      </c>
      <c r="G10892" s="25" t="s">
        <v>2341</v>
      </c>
      <c r="H10892" s="21" t="s">
        <v>2622</v>
      </c>
      <c r="I10892" s="25" t="s">
        <v>2343</v>
      </c>
      <c r="J10892" s="21" t="s">
        <v>3082</v>
      </c>
      <c r="K10892" s="21" t="s">
        <v>13900</v>
      </c>
    </row>
    <row r="10893" s="7" customFormat="1" customHeight="1" spans="1:11">
      <c r="A10893" s="21" t="s">
        <v>2629</v>
      </c>
      <c r="B10893" s="24" t="s">
        <v>13901</v>
      </c>
      <c r="C10893" s="21" t="s">
        <v>13902</v>
      </c>
      <c r="D10893" s="23"/>
      <c r="E10893" s="23"/>
      <c r="F10893" s="23"/>
      <c r="G10893" s="22"/>
      <c r="H10893" s="23"/>
      <c r="I10893" s="22"/>
      <c r="J10893" s="23"/>
      <c r="K10893" s="23"/>
    </row>
    <row r="10894" s="7" customFormat="1" customHeight="1" spans="1:11">
      <c r="A10894" s="23"/>
      <c r="B10894" s="22"/>
      <c r="C10894" s="23"/>
      <c r="D10894" s="21" t="s">
        <v>2338</v>
      </c>
      <c r="E10894" s="21" t="s">
        <v>1403</v>
      </c>
      <c r="F10894" s="21" t="s">
        <v>1403</v>
      </c>
      <c r="G10894" s="25" t="s">
        <v>1403</v>
      </c>
      <c r="H10894" s="21" t="s">
        <v>1403</v>
      </c>
      <c r="I10894" s="25" t="s">
        <v>1403</v>
      </c>
      <c r="J10894" s="21" t="s">
        <v>1403</v>
      </c>
      <c r="K10894" s="21" t="s">
        <v>1403</v>
      </c>
    </row>
    <row r="10895" s="7" customFormat="1" customHeight="1" spans="1:11">
      <c r="A10895" s="23"/>
      <c r="B10895" s="22"/>
      <c r="C10895" s="23"/>
      <c r="D10895" s="21" t="s">
        <v>1403</v>
      </c>
      <c r="E10895" s="21" t="s">
        <v>2339</v>
      </c>
      <c r="F10895" s="21" t="s">
        <v>1403</v>
      </c>
      <c r="G10895" s="25" t="s">
        <v>1403</v>
      </c>
      <c r="H10895" s="21" t="s">
        <v>1403</v>
      </c>
      <c r="I10895" s="25" t="s">
        <v>1403</v>
      </c>
      <c r="J10895" s="21" t="s">
        <v>1403</v>
      </c>
      <c r="K10895" s="21" t="s">
        <v>1403</v>
      </c>
    </row>
    <row r="10896" s="7" customFormat="1" customHeight="1" spans="1:11">
      <c r="A10896" s="23"/>
      <c r="B10896" s="22"/>
      <c r="C10896" s="23"/>
      <c r="D10896" s="21" t="s">
        <v>1403</v>
      </c>
      <c r="E10896" s="21" t="s">
        <v>1403</v>
      </c>
      <c r="F10896" s="21" t="s">
        <v>3074</v>
      </c>
      <c r="G10896" s="25" t="s">
        <v>2341</v>
      </c>
      <c r="H10896" s="21" t="s">
        <v>2753</v>
      </c>
      <c r="I10896" s="25" t="s">
        <v>3075</v>
      </c>
      <c r="J10896" s="21" t="s">
        <v>3076</v>
      </c>
      <c r="K10896" s="21" t="s">
        <v>13813</v>
      </c>
    </row>
    <row r="10897" s="7" customFormat="1" customHeight="1" spans="1:11">
      <c r="A10897" s="23"/>
      <c r="B10897" s="22"/>
      <c r="C10897" s="23"/>
      <c r="D10897" s="21" t="s">
        <v>1403</v>
      </c>
      <c r="E10897" s="21" t="s">
        <v>2352</v>
      </c>
      <c r="F10897" s="21" t="s">
        <v>1403</v>
      </c>
      <c r="G10897" s="25" t="s">
        <v>1403</v>
      </c>
      <c r="H10897" s="21" t="s">
        <v>1403</v>
      </c>
      <c r="I10897" s="25" t="s">
        <v>1403</v>
      </c>
      <c r="J10897" s="21" t="s">
        <v>1403</v>
      </c>
      <c r="K10897" s="21" t="s">
        <v>1403</v>
      </c>
    </row>
    <row r="10898" s="7" customFormat="1" customHeight="1" spans="1:11">
      <c r="A10898" s="23"/>
      <c r="B10898" s="22"/>
      <c r="C10898" s="23"/>
      <c r="D10898" s="21" t="s">
        <v>1403</v>
      </c>
      <c r="E10898" s="21" t="s">
        <v>1403</v>
      </c>
      <c r="F10898" s="21" t="s">
        <v>3137</v>
      </c>
      <c r="G10898" s="25" t="s">
        <v>2341</v>
      </c>
      <c r="H10898" s="21" t="s">
        <v>2342</v>
      </c>
      <c r="I10898" s="25" t="s">
        <v>2343</v>
      </c>
      <c r="J10898" s="21" t="s">
        <v>3138</v>
      </c>
      <c r="K10898" s="21" t="s">
        <v>13813</v>
      </c>
    </row>
    <row r="10899" s="7" customFormat="1" customHeight="1" spans="1:11">
      <c r="A10899" s="23"/>
      <c r="B10899" s="22"/>
      <c r="C10899" s="23"/>
      <c r="D10899" s="21" t="s">
        <v>1403</v>
      </c>
      <c r="E10899" s="21" t="s">
        <v>1403</v>
      </c>
      <c r="F10899" s="21" t="s">
        <v>3148</v>
      </c>
      <c r="G10899" s="25" t="s">
        <v>2341</v>
      </c>
      <c r="H10899" s="21" t="s">
        <v>2342</v>
      </c>
      <c r="I10899" s="25" t="s">
        <v>2343</v>
      </c>
      <c r="J10899" s="21" t="s">
        <v>3149</v>
      </c>
      <c r="K10899" s="21" t="s">
        <v>13813</v>
      </c>
    </row>
    <row r="10900" s="7" customFormat="1" customHeight="1" spans="1:11">
      <c r="A10900" s="23"/>
      <c r="B10900" s="22"/>
      <c r="C10900" s="23"/>
      <c r="D10900" s="21" t="s">
        <v>1403</v>
      </c>
      <c r="E10900" s="21" t="s">
        <v>2389</v>
      </c>
      <c r="F10900" s="21" t="s">
        <v>1403</v>
      </c>
      <c r="G10900" s="25" t="s">
        <v>1403</v>
      </c>
      <c r="H10900" s="21" t="s">
        <v>1403</v>
      </c>
      <c r="I10900" s="25" t="s">
        <v>1403</v>
      </c>
      <c r="J10900" s="21" t="s">
        <v>1403</v>
      </c>
      <c r="K10900" s="21" t="s">
        <v>1403</v>
      </c>
    </row>
    <row r="10901" s="7" customFormat="1" customHeight="1" spans="1:11">
      <c r="A10901" s="23"/>
      <c r="B10901" s="22"/>
      <c r="C10901" s="23"/>
      <c r="D10901" s="21" t="s">
        <v>1403</v>
      </c>
      <c r="E10901" s="21" t="s">
        <v>1403</v>
      </c>
      <c r="F10901" s="21" t="s">
        <v>2404</v>
      </c>
      <c r="G10901" s="25" t="s">
        <v>2341</v>
      </c>
      <c r="H10901" s="21" t="s">
        <v>2342</v>
      </c>
      <c r="I10901" s="25" t="s">
        <v>2343</v>
      </c>
      <c r="J10901" s="21" t="s">
        <v>3078</v>
      </c>
      <c r="K10901" s="21" t="s">
        <v>13814</v>
      </c>
    </row>
    <row r="10902" s="7" customFormat="1" customHeight="1" spans="1:11">
      <c r="A10902" s="23"/>
      <c r="B10902" s="22"/>
      <c r="C10902" s="23"/>
      <c r="D10902" s="21" t="s">
        <v>2357</v>
      </c>
      <c r="E10902" s="21" t="s">
        <v>1403</v>
      </c>
      <c r="F10902" s="21" t="s">
        <v>1403</v>
      </c>
      <c r="G10902" s="25" t="s">
        <v>1403</v>
      </c>
      <c r="H10902" s="21" t="s">
        <v>1403</v>
      </c>
      <c r="I10902" s="25" t="s">
        <v>1403</v>
      </c>
      <c r="J10902" s="21" t="s">
        <v>1403</v>
      </c>
      <c r="K10902" s="21" t="s">
        <v>1403</v>
      </c>
    </row>
    <row r="10903" s="7" customFormat="1" customHeight="1" spans="1:11">
      <c r="A10903" s="23"/>
      <c r="B10903" s="22"/>
      <c r="C10903" s="23"/>
      <c r="D10903" s="21" t="s">
        <v>1403</v>
      </c>
      <c r="E10903" s="21" t="s">
        <v>2358</v>
      </c>
      <c r="F10903" s="21" t="s">
        <v>1403</v>
      </c>
      <c r="G10903" s="25" t="s">
        <v>1403</v>
      </c>
      <c r="H10903" s="21" t="s">
        <v>1403</v>
      </c>
      <c r="I10903" s="25" t="s">
        <v>1403</v>
      </c>
      <c r="J10903" s="21" t="s">
        <v>1403</v>
      </c>
      <c r="K10903" s="21" t="s">
        <v>1403</v>
      </c>
    </row>
    <row r="10904" s="7" customFormat="1" customHeight="1" spans="1:11">
      <c r="A10904" s="23"/>
      <c r="B10904" s="22"/>
      <c r="C10904" s="23"/>
      <c r="D10904" s="21" t="s">
        <v>1403</v>
      </c>
      <c r="E10904" s="21" t="s">
        <v>1403</v>
      </c>
      <c r="F10904" s="21" t="s">
        <v>3080</v>
      </c>
      <c r="G10904" s="25" t="s">
        <v>2341</v>
      </c>
      <c r="H10904" s="21" t="s">
        <v>2342</v>
      </c>
      <c r="I10904" s="25" t="s">
        <v>2343</v>
      </c>
      <c r="J10904" s="21" t="s">
        <v>3081</v>
      </c>
      <c r="K10904" s="21" t="s">
        <v>13815</v>
      </c>
    </row>
    <row r="10905" s="7" customFormat="1" customHeight="1" spans="1:11">
      <c r="A10905" s="23"/>
      <c r="B10905" s="22"/>
      <c r="C10905" s="23"/>
      <c r="D10905" s="21" t="s">
        <v>2373</v>
      </c>
      <c r="E10905" s="21" t="s">
        <v>1403</v>
      </c>
      <c r="F10905" s="21" t="s">
        <v>1403</v>
      </c>
      <c r="G10905" s="25" t="s">
        <v>1403</v>
      </c>
      <c r="H10905" s="21" t="s">
        <v>1403</v>
      </c>
      <c r="I10905" s="25" t="s">
        <v>1403</v>
      </c>
      <c r="J10905" s="21" t="s">
        <v>1403</v>
      </c>
      <c r="K10905" s="21" t="s">
        <v>1403</v>
      </c>
    </row>
    <row r="10906" s="7" customFormat="1" customHeight="1" spans="1:11">
      <c r="A10906" s="23"/>
      <c r="B10906" s="22"/>
      <c r="C10906" s="23"/>
      <c r="D10906" s="21" t="s">
        <v>1403</v>
      </c>
      <c r="E10906" s="21" t="s">
        <v>2374</v>
      </c>
      <c r="F10906" s="21" t="s">
        <v>1403</v>
      </c>
      <c r="G10906" s="25" t="s">
        <v>1403</v>
      </c>
      <c r="H10906" s="21" t="s">
        <v>1403</v>
      </c>
      <c r="I10906" s="25" t="s">
        <v>1403</v>
      </c>
      <c r="J10906" s="21" t="s">
        <v>1403</v>
      </c>
      <c r="K10906" s="21" t="s">
        <v>1403</v>
      </c>
    </row>
    <row r="10907" s="7" customFormat="1" customHeight="1" spans="1:11">
      <c r="A10907" s="23"/>
      <c r="B10907" s="22"/>
      <c r="C10907" s="23"/>
      <c r="D10907" s="21" t="s">
        <v>1403</v>
      </c>
      <c r="E10907" s="21" t="s">
        <v>1403</v>
      </c>
      <c r="F10907" s="21" t="s">
        <v>2984</v>
      </c>
      <c r="G10907" s="25" t="s">
        <v>2341</v>
      </c>
      <c r="H10907" s="21" t="s">
        <v>2622</v>
      </c>
      <c r="I10907" s="25" t="s">
        <v>2343</v>
      </c>
      <c r="J10907" s="21" t="s">
        <v>3082</v>
      </c>
      <c r="K10907" s="21" t="s">
        <v>13816</v>
      </c>
    </row>
    <row r="10908" s="7" customFormat="1" customHeight="1" spans="1:11">
      <c r="A10908" s="21" t="s">
        <v>13903</v>
      </c>
      <c r="B10908" s="24" t="s">
        <v>13904</v>
      </c>
      <c r="C10908" s="21" t="s">
        <v>13905</v>
      </c>
      <c r="D10908" s="23"/>
      <c r="E10908" s="23"/>
      <c r="F10908" s="23"/>
      <c r="G10908" s="22"/>
      <c r="H10908" s="23"/>
      <c r="I10908" s="22"/>
      <c r="J10908" s="23"/>
      <c r="K10908" s="23"/>
    </row>
    <row r="10909" s="7" customFormat="1" customHeight="1" spans="1:11">
      <c r="A10909" s="23"/>
      <c r="B10909" s="22"/>
      <c r="C10909" s="23"/>
      <c r="D10909" s="21" t="s">
        <v>2338</v>
      </c>
      <c r="E10909" s="21" t="s">
        <v>1403</v>
      </c>
      <c r="F10909" s="21" t="s">
        <v>1403</v>
      </c>
      <c r="G10909" s="25" t="s">
        <v>1403</v>
      </c>
      <c r="H10909" s="21" t="s">
        <v>1403</v>
      </c>
      <c r="I10909" s="25" t="s">
        <v>1403</v>
      </c>
      <c r="J10909" s="21" t="s">
        <v>1403</v>
      </c>
      <c r="K10909" s="21" t="s">
        <v>1403</v>
      </c>
    </row>
    <row r="10910" s="7" customFormat="1" customHeight="1" spans="1:11">
      <c r="A10910" s="23"/>
      <c r="B10910" s="22"/>
      <c r="C10910" s="23"/>
      <c r="D10910" s="21" t="s">
        <v>1403</v>
      </c>
      <c r="E10910" s="21" t="s">
        <v>2339</v>
      </c>
      <c r="F10910" s="21" t="s">
        <v>1403</v>
      </c>
      <c r="G10910" s="25" t="s">
        <v>1403</v>
      </c>
      <c r="H10910" s="21" t="s">
        <v>1403</v>
      </c>
      <c r="I10910" s="25" t="s">
        <v>1403</v>
      </c>
      <c r="J10910" s="21" t="s">
        <v>1403</v>
      </c>
      <c r="K10910" s="21" t="s">
        <v>1403</v>
      </c>
    </row>
    <row r="10911" s="7" customFormat="1" customHeight="1" spans="1:11">
      <c r="A10911" s="23"/>
      <c r="B10911" s="22"/>
      <c r="C10911" s="23"/>
      <c r="D10911" s="21" t="s">
        <v>1403</v>
      </c>
      <c r="E10911" s="21" t="s">
        <v>1403</v>
      </c>
      <c r="F10911" s="21" t="s">
        <v>3169</v>
      </c>
      <c r="G10911" s="25" t="s">
        <v>2354</v>
      </c>
      <c r="H10911" s="21" t="s">
        <v>2394</v>
      </c>
      <c r="I10911" s="25" t="s">
        <v>2384</v>
      </c>
      <c r="J10911" s="21" t="s">
        <v>3171</v>
      </c>
      <c r="K10911" s="21" t="s">
        <v>13906</v>
      </c>
    </row>
    <row r="10912" s="7" customFormat="1" customHeight="1" spans="1:11">
      <c r="A10912" s="23"/>
      <c r="B10912" s="22"/>
      <c r="C10912" s="23"/>
      <c r="D10912" s="21" t="s">
        <v>1403</v>
      </c>
      <c r="E10912" s="21" t="s">
        <v>1403</v>
      </c>
      <c r="F10912" s="21" t="s">
        <v>13907</v>
      </c>
      <c r="G10912" s="25" t="s">
        <v>2354</v>
      </c>
      <c r="H10912" s="21" t="s">
        <v>13908</v>
      </c>
      <c r="I10912" s="25" t="s">
        <v>2416</v>
      </c>
      <c r="J10912" s="21" t="s">
        <v>13909</v>
      </c>
      <c r="K10912" s="21" t="s">
        <v>13910</v>
      </c>
    </row>
    <row r="10913" s="7" customFormat="1" customHeight="1" spans="1:11">
      <c r="A10913" s="23"/>
      <c r="B10913" s="22"/>
      <c r="C10913" s="23"/>
      <c r="D10913" s="21" t="s">
        <v>1403</v>
      </c>
      <c r="E10913" s="21" t="s">
        <v>2352</v>
      </c>
      <c r="F10913" s="21" t="s">
        <v>1403</v>
      </c>
      <c r="G10913" s="25" t="s">
        <v>1403</v>
      </c>
      <c r="H10913" s="21" t="s">
        <v>1403</v>
      </c>
      <c r="I10913" s="25" t="s">
        <v>1403</v>
      </c>
      <c r="J10913" s="21" t="s">
        <v>1403</v>
      </c>
      <c r="K10913" s="21" t="s">
        <v>1403</v>
      </c>
    </row>
    <row r="10914" s="7" customFormat="1" customHeight="1" spans="1:11">
      <c r="A10914" s="23"/>
      <c r="B10914" s="22"/>
      <c r="C10914" s="23"/>
      <c r="D10914" s="21" t="s">
        <v>1403</v>
      </c>
      <c r="E10914" s="21" t="s">
        <v>1403</v>
      </c>
      <c r="F10914" s="21" t="s">
        <v>3088</v>
      </c>
      <c r="G10914" s="25" t="s">
        <v>2341</v>
      </c>
      <c r="H10914" s="21" t="s">
        <v>2342</v>
      </c>
      <c r="I10914" s="25" t="s">
        <v>2343</v>
      </c>
      <c r="J10914" s="21" t="s">
        <v>3089</v>
      </c>
      <c r="K10914" s="21" t="s">
        <v>13911</v>
      </c>
    </row>
    <row r="10915" s="7" customFormat="1" customHeight="1" spans="1:11">
      <c r="A10915" s="23"/>
      <c r="B10915" s="22"/>
      <c r="C10915" s="23"/>
      <c r="D10915" s="21" t="s">
        <v>1403</v>
      </c>
      <c r="E10915" s="21" t="s">
        <v>1403</v>
      </c>
      <c r="F10915" s="21" t="s">
        <v>3173</v>
      </c>
      <c r="G10915" s="25" t="s">
        <v>2341</v>
      </c>
      <c r="H10915" s="21" t="s">
        <v>2376</v>
      </c>
      <c r="I10915" s="25" t="s">
        <v>2343</v>
      </c>
      <c r="J10915" s="21" t="s">
        <v>3174</v>
      </c>
      <c r="K10915" s="21" t="s">
        <v>13911</v>
      </c>
    </row>
    <row r="10916" s="7" customFormat="1" customHeight="1" spans="1:11">
      <c r="A10916" s="23"/>
      <c r="B10916" s="22"/>
      <c r="C10916" s="23"/>
      <c r="D10916" s="21" t="s">
        <v>2357</v>
      </c>
      <c r="E10916" s="21" t="s">
        <v>1403</v>
      </c>
      <c r="F10916" s="21" t="s">
        <v>1403</v>
      </c>
      <c r="G10916" s="25" t="s">
        <v>1403</v>
      </c>
      <c r="H10916" s="21" t="s">
        <v>1403</v>
      </c>
      <c r="I10916" s="25" t="s">
        <v>1403</v>
      </c>
      <c r="J10916" s="21" t="s">
        <v>1403</v>
      </c>
      <c r="K10916" s="21" t="s">
        <v>1403</v>
      </c>
    </row>
    <row r="10917" s="7" customFormat="1" customHeight="1" spans="1:11">
      <c r="A10917" s="23"/>
      <c r="B10917" s="22"/>
      <c r="C10917" s="23"/>
      <c r="D10917" s="21" t="s">
        <v>1403</v>
      </c>
      <c r="E10917" s="21" t="s">
        <v>2358</v>
      </c>
      <c r="F10917" s="21" t="s">
        <v>1403</v>
      </c>
      <c r="G10917" s="25" t="s">
        <v>1403</v>
      </c>
      <c r="H10917" s="21" t="s">
        <v>1403</v>
      </c>
      <c r="I10917" s="25" t="s">
        <v>1403</v>
      </c>
      <c r="J10917" s="21" t="s">
        <v>1403</v>
      </c>
      <c r="K10917" s="21" t="s">
        <v>1403</v>
      </c>
    </row>
    <row r="10918" s="7" customFormat="1" customHeight="1" spans="1:11">
      <c r="A10918" s="23"/>
      <c r="B10918" s="22"/>
      <c r="C10918" s="23"/>
      <c r="D10918" s="21" t="s">
        <v>1403</v>
      </c>
      <c r="E10918" s="21" t="s">
        <v>1403</v>
      </c>
      <c r="F10918" s="21" t="s">
        <v>3175</v>
      </c>
      <c r="G10918" s="25" t="s">
        <v>2341</v>
      </c>
      <c r="H10918" s="21" t="s">
        <v>2342</v>
      </c>
      <c r="I10918" s="25" t="s">
        <v>2343</v>
      </c>
      <c r="J10918" s="21" t="s">
        <v>3176</v>
      </c>
      <c r="K10918" s="21" t="s">
        <v>13911</v>
      </c>
    </row>
    <row r="10919" s="7" customFormat="1" customHeight="1" spans="1:11">
      <c r="A10919" s="23"/>
      <c r="B10919" s="22"/>
      <c r="C10919" s="23"/>
      <c r="D10919" s="21" t="s">
        <v>1403</v>
      </c>
      <c r="E10919" s="21" t="s">
        <v>2578</v>
      </c>
      <c r="F10919" s="21" t="s">
        <v>1403</v>
      </c>
      <c r="G10919" s="25" t="s">
        <v>1403</v>
      </c>
      <c r="H10919" s="21" t="s">
        <v>1403</v>
      </c>
      <c r="I10919" s="25" t="s">
        <v>1403</v>
      </c>
      <c r="J10919" s="21" t="s">
        <v>1403</v>
      </c>
      <c r="K10919" s="21" t="s">
        <v>1403</v>
      </c>
    </row>
    <row r="10920" s="7" customFormat="1" customHeight="1" spans="1:11">
      <c r="A10920" s="23"/>
      <c r="B10920" s="22"/>
      <c r="C10920" s="23"/>
      <c r="D10920" s="21" t="s">
        <v>1403</v>
      </c>
      <c r="E10920" s="21" t="s">
        <v>1403</v>
      </c>
      <c r="F10920" s="21" t="s">
        <v>13912</v>
      </c>
      <c r="G10920" s="25" t="s">
        <v>2354</v>
      </c>
      <c r="H10920" s="21" t="s">
        <v>2394</v>
      </c>
      <c r="I10920" s="25" t="s">
        <v>2343</v>
      </c>
      <c r="J10920" s="21" t="s">
        <v>13913</v>
      </c>
      <c r="K10920" s="21" t="s">
        <v>13911</v>
      </c>
    </row>
    <row r="10921" s="7" customFormat="1" customHeight="1" spans="1:11">
      <c r="A10921" s="23"/>
      <c r="B10921" s="22"/>
      <c r="C10921" s="23"/>
      <c r="D10921" s="21" t="s">
        <v>2373</v>
      </c>
      <c r="E10921" s="21" t="s">
        <v>1403</v>
      </c>
      <c r="F10921" s="21" t="s">
        <v>1403</v>
      </c>
      <c r="G10921" s="25" t="s">
        <v>1403</v>
      </c>
      <c r="H10921" s="21" t="s">
        <v>1403</v>
      </c>
      <c r="I10921" s="25" t="s">
        <v>1403</v>
      </c>
      <c r="J10921" s="21" t="s">
        <v>1403</v>
      </c>
      <c r="K10921" s="21" t="s">
        <v>1403</v>
      </c>
    </row>
    <row r="10922" s="7" customFormat="1" customHeight="1" spans="1:11">
      <c r="A10922" s="23"/>
      <c r="B10922" s="22"/>
      <c r="C10922" s="23"/>
      <c r="D10922" s="21" t="s">
        <v>1403</v>
      </c>
      <c r="E10922" s="21" t="s">
        <v>2374</v>
      </c>
      <c r="F10922" s="21" t="s">
        <v>1403</v>
      </c>
      <c r="G10922" s="25" t="s">
        <v>1403</v>
      </c>
      <c r="H10922" s="21" t="s">
        <v>1403</v>
      </c>
      <c r="I10922" s="25" t="s">
        <v>1403</v>
      </c>
      <c r="J10922" s="21" t="s">
        <v>1403</v>
      </c>
      <c r="K10922" s="21" t="s">
        <v>1403</v>
      </c>
    </row>
    <row r="10923" s="7" customFormat="1" customHeight="1" spans="1:11">
      <c r="A10923" s="23"/>
      <c r="B10923" s="22"/>
      <c r="C10923" s="23"/>
      <c r="D10923" s="21" t="s">
        <v>1403</v>
      </c>
      <c r="E10923" s="21" t="s">
        <v>1403</v>
      </c>
      <c r="F10923" s="21" t="s">
        <v>13914</v>
      </c>
      <c r="G10923" s="25" t="s">
        <v>2341</v>
      </c>
      <c r="H10923" s="21" t="s">
        <v>2394</v>
      </c>
      <c r="I10923" s="25" t="s">
        <v>2516</v>
      </c>
      <c r="J10923" s="21" t="s">
        <v>13915</v>
      </c>
      <c r="K10923" s="21" t="s">
        <v>13911</v>
      </c>
    </row>
    <row r="10924" s="7" customFormat="1" customHeight="1" spans="1:11">
      <c r="A10924" s="21" t="s">
        <v>13916</v>
      </c>
      <c r="B10924" s="24" t="s">
        <v>13917</v>
      </c>
      <c r="C10924" s="21" t="s">
        <v>13918</v>
      </c>
      <c r="D10924" s="23"/>
      <c r="E10924" s="23"/>
      <c r="F10924" s="23"/>
      <c r="G10924" s="22"/>
      <c r="H10924" s="23"/>
      <c r="I10924" s="22"/>
      <c r="J10924" s="23"/>
      <c r="K10924" s="23"/>
    </row>
    <row r="10925" s="7" customFormat="1" customHeight="1" spans="1:11">
      <c r="A10925" s="23"/>
      <c r="B10925" s="22"/>
      <c r="C10925" s="23"/>
      <c r="D10925" s="21" t="s">
        <v>2338</v>
      </c>
      <c r="E10925" s="21" t="s">
        <v>1403</v>
      </c>
      <c r="F10925" s="21" t="s">
        <v>1403</v>
      </c>
      <c r="G10925" s="25" t="s">
        <v>1403</v>
      </c>
      <c r="H10925" s="21" t="s">
        <v>1403</v>
      </c>
      <c r="I10925" s="25" t="s">
        <v>1403</v>
      </c>
      <c r="J10925" s="21" t="s">
        <v>1403</v>
      </c>
      <c r="K10925" s="21" t="s">
        <v>1403</v>
      </c>
    </row>
    <row r="10926" s="7" customFormat="1" customHeight="1" spans="1:11">
      <c r="A10926" s="23"/>
      <c r="B10926" s="22"/>
      <c r="C10926" s="23"/>
      <c r="D10926" s="21" t="s">
        <v>1403</v>
      </c>
      <c r="E10926" s="21" t="s">
        <v>2339</v>
      </c>
      <c r="F10926" s="21" t="s">
        <v>1403</v>
      </c>
      <c r="G10926" s="25" t="s">
        <v>1403</v>
      </c>
      <c r="H10926" s="21" t="s">
        <v>1403</v>
      </c>
      <c r="I10926" s="25" t="s">
        <v>1403</v>
      </c>
      <c r="J10926" s="21" t="s">
        <v>1403</v>
      </c>
      <c r="K10926" s="21" t="s">
        <v>1403</v>
      </c>
    </row>
    <row r="10927" s="7" customFormat="1" customHeight="1" spans="1:11">
      <c r="A10927" s="23"/>
      <c r="B10927" s="22"/>
      <c r="C10927" s="23"/>
      <c r="D10927" s="21" t="s">
        <v>1403</v>
      </c>
      <c r="E10927" s="21" t="s">
        <v>1403</v>
      </c>
      <c r="F10927" s="21" t="s">
        <v>4434</v>
      </c>
      <c r="G10927" s="25" t="s">
        <v>2354</v>
      </c>
      <c r="H10927" s="21" t="s">
        <v>13919</v>
      </c>
      <c r="I10927" s="25" t="s">
        <v>2491</v>
      </c>
      <c r="J10927" s="21" t="s">
        <v>4437</v>
      </c>
      <c r="K10927" s="21" t="s">
        <v>13920</v>
      </c>
    </row>
    <row r="10928" s="7" customFormat="1" customHeight="1" spans="1:11">
      <c r="A10928" s="23"/>
      <c r="B10928" s="22"/>
      <c r="C10928" s="23"/>
      <c r="D10928" s="21" t="s">
        <v>1403</v>
      </c>
      <c r="E10928" s="21" t="s">
        <v>1403</v>
      </c>
      <c r="F10928" s="21" t="s">
        <v>13921</v>
      </c>
      <c r="G10928" s="25" t="s">
        <v>2354</v>
      </c>
      <c r="H10928" s="21" t="s">
        <v>2439</v>
      </c>
      <c r="I10928" s="25" t="s">
        <v>13922</v>
      </c>
      <c r="J10928" s="21" t="s">
        <v>13923</v>
      </c>
      <c r="K10928" s="21" t="s">
        <v>13920</v>
      </c>
    </row>
    <row r="10929" s="7" customFormat="1" customHeight="1" spans="1:11">
      <c r="A10929" s="23"/>
      <c r="B10929" s="22"/>
      <c r="C10929" s="23"/>
      <c r="D10929" s="21" t="s">
        <v>1403</v>
      </c>
      <c r="E10929" s="21" t="s">
        <v>2352</v>
      </c>
      <c r="F10929" s="21" t="s">
        <v>1403</v>
      </c>
      <c r="G10929" s="25" t="s">
        <v>1403</v>
      </c>
      <c r="H10929" s="21" t="s">
        <v>1403</v>
      </c>
      <c r="I10929" s="25" t="s">
        <v>1403</v>
      </c>
      <c r="J10929" s="21" t="s">
        <v>1403</v>
      </c>
      <c r="K10929" s="21" t="s">
        <v>1403</v>
      </c>
    </row>
    <row r="10930" s="7" customFormat="1" customHeight="1" spans="1:11">
      <c r="A10930" s="23"/>
      <c r="B10930" s="22"/>
      <c r="C10930" s="23"/>
      <c r="D10930" s="21" t="s">
        <v>1403</v>
      </c>
      <c r="E10930" s="21" t="s">
        <v>1403</v>
      </c>
      <c r="F10930" s="21" t="s">
        <v>10052</v>
      </c>
      <c r="G10930" s="25" t="s">
        <v>2341</v>
      </c>
      <c r="H10930" s="21" t="s">
        <v>2503</v>
      </c>
      <c r="I10930" s="25" t="s">
        <v>2343</v>
      </c>
      <c r="J10930" s="21" t="s">
        <v>13924</v>
      </c>
      <c r="K10930" s="21" t="s">
        <v>13920</v>
      </c>
    </row>
    <row r="10931" s="7" customFormat="1" customHeight="1" spans="1:11">
      <c r="A10931" s="23"/>
      <c r="B10931" s="22"/>
      <c r="C10931" s="23"/>
      <c r="D10931" s="21" t="s">
        <v>1403</v>
      </c>
      <c r="E10931" s="21" t="s">
        <v>2389</v>
      </c>
      <c r="F10931" s="21" t="s">
        <v>1403</v>
      </c>
      <c r="G10931" s="25" t="s">
        <v>1403</v>
      </c>
      <c r="H10931" s="21" t="s">
        <v>1403</v>
      </c>
      <c r="I10931" s="25" t="s">
        <v>1403</v>
      </c>
      <c r="J10931" s="21" t="s">
        <v>1403</v>
      </c>
      <c r="K10931" s="21" t="s">
        <v>1403</v>
      </c>
    </row>
    <row r="10932" s="7" customFormat="1" customHeight="1" spans="1:11">
      <c r="A10932" s="23"/>
      <c r="B10932" s="22"/>
      <c r="C10932" s="23"/>
      <c r="D10932" s="21" t="s">
        <v>1403</v>
      </c>
      <c r="E10932" s="21" t="s">
        <v>1403</v>
      </c>
      <c r="F10932" s="21" t="s">
        <v>3817</v>
      </c>
      <c r="G10932" s="25" t="s">
        <v>2341</v>
      </c>
      <c r="H10932" s="21" t="s">
        <v>2342</v>
      </c>
      <c r="I10932" s="25" t="s">
        <v>2343</v>
      </c>
      <c r="J10932" s="21" t="s">
        <v>3818</v>
      </c>
      <c r="K10932" s="21" t="s">
        <v>13920</v>
      </c>
    </row>
    <row r="10933" s="7" customFormat="1" customHeight="1" spans="1:11">
      <c r="A10933" s="23"/>
      <c r="B10933" s="22"/>
      <c r="C10933" s="23"/>
      <c r="D10933" s="21" t="s">
        <v>1403</v>
      </c>
      <c r="E10933" s="21" t="s">
        <v>2949</v>
      </c>
      <c r="F10933" s="21" t="s">
        <v>1403</v>
      </c>
      <c r="G10933" s="25" t="s">
        <v>1403</v>
      </c>
      <c r="H10933" s="21" t="s">
        <v>1403</v>
      </c>
      <c r="I10933" s="25" t="s">
        <v>1403</v>
      </c>
      <c r="J10933" s="21" t="s">
        <v>1403</v>
      </c>
      <c r="K10933" s="21" t="s">
        <v>1403</v>
      </c>
    </row>
    <row r="10934" s="7" customFormat="1" customHeight="1" spans="1:11">
      <c r="A10934" s="23"/>
      <c r="B10934" s="22"/>
      <c r="C10934" s="23"/>
      <c r="D10934" s="21" t="s">
        <v>1403</v>
      </c>
      <c r="E10934" s="21" t="s">
        <v>1403</v>
      </c>
      <c r="F10934" s="21" t="s">
        <v>13925</v>
      </c>
      <c r="G10934" s="25" t="s">
        <v>2341</v>
      </c>
      <c r="H10934" s="21" t="s">
        <v>13926</v>
      </c>
      <c r="I10934" s="25" t="s">
        <v>2491</v>
      </c>
      <c r="J10934" s="21" t="s">
        <v>13927</v>
      </c>
      <c r="K10934" s="21" t="s">
        <v>13920</v>
      </c>
    </row>
    <row r="10935" s="7" customFormat="1" customHeight="1" spans="1:11">
      <c r="A10935" s="23"/>
      <c r="B10935" s="22"/>
      <c r="C10935" s="23"/>
      <c r="D10935" s="21" t="s">
        <v>2357</v>
      </c>
      <c r="E10935" s="21" t="s">
        <v>1403</v>
      </c>
      <c r="F10935" s="21" t="s">
        <v>1403</v>
      </c>
      <c r="G10935" s="25" t="s">
        <v>1403</v>
      </c>
      <c r="H10935" s="21" t="s">
        <v>1403</v>
      </c>
      <c r="I10935" s="25" t="s">
        <v>1403</v>
      </c>
      <c r="J10935" s="21" t="s">
        <v>1403</v>
      </c>
      <c r="K10935" s="21" t="s">
        <v>1403</v>
      </c>
    </row>
    <row r="10936" s="7" customFormat="1" customHeight="1" spans="1:11">
      <c r="A10936" s="23"/>
      <c r="B10936" s="22"/>
      <c r="C10936" s="23"/>
      <c r="D10936" s="21" t="s">
        <v>1403</v>
      </c>
      <c r="E10936" s="21" t="s">
        <v>2358</v>
      </c>
      <c r="F10936" s="21" t="s">
        <v>1403</v>
      </c>
      <c r="G10936" s="25" t="s">
        <v>1403</v>
      </c>
      <c r="H10936" s="21" t="s">
        <v>1403</v>
      </c>
      <c r="I10936" s="25" t="s">
        <v>1403</v>
      </c>
      <c r="J10936" s="21" t="s">
        <v>1403</v>
      </c>
      <c r="K10936" s="21" t="s">
        <v>1403</v>
      </c>
    </row>
    <row r="10937" s="7" customFormat="1" customHeight="1" spans="1:11">
      <c r="A10937" s="23"/>
      <c r="B10937" s="22"/>
      <c r="C10937" s="23"/>
      <c r="D10937" s="21" t="s">
        <v>1403</v>
      </c>
      <c r="E10937" s="21" t="s">
        <v>1403</v>
      </c>
      <c r="F10937" s="21" t="s">
        <v>3226</v>
      </c>
      <c r="G10937" s="25" t="s">
        <v>2341</v>
      </c>
      <c r="H10937" s="21" t="s">
        <v>2452</v>
      </c>
      <c r="I10937" s="25" t="s">
        <v>2343</v>
      </c>
      <c r="J10937" s="21" t="s">
        <v>3227</v>
      </c>
      <c r="K10937" s="21" t="s">
        <v>13920</v>
      </c>
    </row>
    <row r="10938" s="7" customFormat="1" customHeight="1" spans="1:11">
      <c r="A10938" s="23"/>
      <c r="B10938" s="22"/>
      <c r="C10938" s="23"/>
      <c r="D10938" s="21" t="s">
        <v>2373</v>
      </c>
      <c r="E10938" s="21" t="s">
        <v>1403</v>
      </c>
      <c r="F10938" s="21" t="s">
        <v>1403</v>
      </c>
      <c r="G10938" s="25" t="s">
        <v>1403</v>
      </c>
      <c r="H10938" s="21" t="s">
        <v>1403</v>
      </c>
      <c r="I10938" s="25" t="s">
        <v>1403</v>
      </c>
      <c r="J10938" s="21" t="s">
        <v>1403</v>
      </c>
      <c r="K10938" s="21" t="s">
        <v>1403</v>
      </c>
    </row>
    <row r="10939" s="7" customFormat="1" customHeight="1" spans="1:11">
      <c r="A10939" s="23"/>
      <c r="B10939" s="22"/>
      <c r="C10939" s="23"/>
      <c r="D10939" s="21" t="s">
        <v>1403</v>
      </c>
      <c r="E10939" s="21" t="s">
        <v>2374</v>
      </c>
      <c r="F10939" s="21" t="s">
        <v>1403</v>
      </c>
      <c r="G10939" s="25" t="s">
        <v>1403</v>
      </c>
      <c r="H10939" s="21" t="s">
        <v>1403</v>
      </c>
      <c r="I10939" s="25" t="s">
        <v>1403</v>
      </c>
      <c r="J10939" s="21" t="s">
        <v>1403</v>
      </c>
      <c r="K10939" s="21" t="s">
        <v>1403</v>
      </c>
    </row>
    <row r="10940" s="7" customFormat="1" customHeight="1" spans="1:11">
      <c r="A10940" s="23"/>
      <c r="B10940" s="22"/>
      <c r="C10940" s="23"/>
      <c r="D10940" s="21" t="s">
        <v>1403</v>
      </c>
      <c r="E10940" s="21" t="s">
        <v>1403</v>
      </c>
      <c r="F10940" s="21" t="s">
        <v>3228</v>
      </c>
      <c r="G10940" s="25" t="s">
        <v>2341</v>
      </c>
      <c r="H10940" s="21" t="s">
        <v>2394</v>
      </c>
      <c r="I10940" s="25" t="s">
        <v>2343</v>
      </c>
      <c r="J10940" s="21" t="s">
        <v>3229</v>
      </c>
      <c r="K10940" s="21" t="s">
        <v>13920</v>
      </c>
    </row>
    <row r="10941" s="7" customFormat="1" customHeight="1" spans="1:11">
      <c r="A10941" s="21" t="s">
        <v>13928</v>
      </c>
      <c r="B10941" s="22"/>
      <c r="C10941" s="23"/>
      <c r="D10941" s="23"/>
      <c r="E10941" s="23"/>
      <c r="F10941" s="23"/>
      <c r="G10941" s="22"/>
      <c r="H10941" s="23"/>
      <c r="I10941" s="22"/>
      <c r="J10941" s="23"/>
      <c r="K10941" s="23"/>
    </row>
    <row r="10942" s="7" customFormat="1" customHeight="1" spans="1:11">
      <c r="A10942" s="21" t="s">
        <v>13929</v>
      </c>
      <c r="B10942" s="24" t="s">
        <v>13930</v>
      </c>
      <c r="C10942" s="21" t="s">
        <v>13931</v>
      </c>
      <c r="D10942" s="23"/>
      <c r="E10942" s="23"/>
      <c r="F10942" s="23"/>
      <c r="G10942" s="22"/>
      <c r="H10942" s="23"/>
      <c r="I10942" s="22"/>
      <c r="J10942" s="23"/>
      <c r="K10942" s="23"/>
    </row>
    <row r="10943" s="7" customFormat="1" customHeight="1" spans="1:11">
      <c r="A10943" s="23"/>
      <c r="B10943" s="22"/>
      <c r="C10943" s="23"/>
      <c r="D10943" s="21" t="s">
        <v>2338</v>
      </c>
      <c r="E10943" s="21" t="s">
        <v>1403</v>
      </c>
      <c r="F10943" s="21" t="s">
        <v>1403</v>
      </c>
      <c r="G10943" s="25" t="s">
        <v>1403</v>
      </c>
      <c r="H10943" s="21" t="s">
        <v>1403</v>
      </c>
      <c r="I10943" s="25" t="s">
        <v>1403</v>
      </c>
      <c r="J10943" s="21" t="s">
        <v>1403</v>
      </c>
      <c r="K10943" s="21" t="s">
        <v>1403</v>
      </c>
    </row>
    <row r="10944" s="7" customFormat="1" customHeight="1" spans="1:11">
      <c r="A10944" s="23"/>
      <c r="B10944" s="22"/>
      <c r="C10944" s="23"/>
      <c r="D10944" s="21" t="s">
        <v>1403</v>
      </c>
      <c r="E10944" s="21" t="s">
        <v>2339</v>
      </c>
      <c r="F10944" s="21" t="s">
        <v>1403</v>
      </c>
      <c r="G10944" s="25" t="s">
        <v>1403</v>
      </c>
      <c r="H10944" s="21" t="s">
        <v>1403</v>
      </c>
      <c r="I10944" s="25" t="s">
        <v>1403</v>
      </c>
      <c r="J10944" s="21" t="s">
        <v>1403</v>
      </c>
      <c r="K10944" s="21" t="s">
        <v>1403</v>
      </c>
    </row>
    <row r="10945" s="7" customFormat="1" customHeight="1" spans="1:11">
      <c r="A10945" s="23"/>
      <c r="B10945" s="22"/>
      <c r="C10945" s="23"/>
      <c r="D10945" s="21" t="s">
        <v>1403</v>
      </c>
      <c r="E10945" s="21" t="s">
        <v>1403</v>
      </c>
      <c r="F10945" s="21" t="s">
        <v>13932</v>
      </c>
      <c r="G10945" s="25" t="s">
        <v>2354</v>
      </c>
      <c r="H10945" s="21" t="s">
        <v>2499</v>
      </c>
      <c r="I10945" s="25" t="s">
        <v>6291</v>
      </c>
      <c r="J10945" s="21" t="s">
        <v>13933</v>
      </c>
      <c r="K10945" s="21" t="s">
        <v>13934</v>
      </c>
    </row>
    <row r="10946" s="7" customFormat="1" customHeight="1" spans="1:11">
      <c r="A10946" s="23"/>
      <c r="B10946" s="22"/>
      <c r="C10946" s="23"/>
      <c r="D10946" s="21" t="s">
        <v>1403</v>
      </c>
      <c r="E10946" s="21" t="s">
        <v>1403</v>
      </c>
      <c r="F10946" s="21" t="s">
        <v>13935</v>
      </c>
      <c r="G10946" s="25" t="s">
        <v>2354</v>
      </c>
      <c r="H10946" s="21" t="s">
        <v>2342</v>
      </c>
      <c r="I10946" s="25" t="s">
        <v>11702</v>
      </c>
      <c r="J10946" s="21" t="s">
        <v>13936</v>
      </c>
      <c r="K10946" s="21" t="s">
        <v>13934</v>
      </c>
    </row>
    <row r="10947" s="7" customFormat="1" customHeight="1" spans="1:11">
      <c r="A10947" s="23"/>
      <c r="B10947" s="22"/>
      <c r="C10947" s="23"/>
      <c r="D10947" s="21" t="s">
        <v>2357</v>
      </c>
      <c r="E10947" s="21" t="s">
        <v>1403</v>
      </c>
      <c r="F10947" s="21" t="s">
        <v>1403</v>
      </c>
      <c r="G10947" s="25" t="s">
        <v>1403</v>
      </c>
      <c r="H10947" s="21" t="s">
        <v>1403</v>
      </c>
      <c r="I10947" s="25" t="s">
        <v>1403</v>
      </c>
      <c r="J10947" s="21" t="s">
        <v>1403</v>
      </c>
      <c r="K10947" s="21" t="s">
        <v>1403</v>
      </c>
    </row>
    <row r="10948" s="7" customFormat="1" customHeight="1" spans="1:11">
      <c r="A10948" s="23"/>
      <c r="B10948" s="22"/>
      <c r="C10948" s="23"/>
      <c r="D10948" s="21" t="s">
        <v>1403</v>
      </c>
      <c r="E10948" s="21" t="s">
        <v>2550</v>
      </c>
      <c r="F10948" s="21" t="s">
        <v>1403</v>
      </c>
      <c r="G10948" s="25" t="s">
        <v>1403</v>
      </c>
      <c r="H10948" s="21" t="s">
        <v>1403</v>
      </c>
      <c r="I10948" s="25" t="s">
        <v>1403</v>
      </c>
      <c r="J10948" s="21" t="s">
        <v>1403</v>
      </c>
      <c r="K10948" s="21" t="s">
        <v>1403</v>
      </c>
    </row>
    <row r="10949" s="7" customFormat="1" customHeight="1" spans="1:11">
      <c r="A10949" s="23"/>
      <c r="B10949" s="22"/>
      <c r="C10949" s="23"/>
      <c r="D10949" s="21" t="s">
        <v>1403</v>
      </c>
      <c r="E10949" s="21" t="s">
        <v>1403</v>
      </c>
      <c r="F10949" s="21" t="s">
        <v>13937</v>
      </c>
      <c r="G10949" s="25" t="s">
        <v>2354</v>
      </c>
      <c r="H10949" s="21" t="s">
        <v>3737</v>
      </c>
      <c r="I10949" s="25" t="s">
        <v>2918</v>
      </c>
      <c r="J10949" s="21" t="s">
        <v>13938</v>
      </c>
      <c r="K10949" s="21" t="s">
        <v>13934</v>
      </c>
    </row>
    <row r="10950" s="7" customFormat="1" customHeight="1" spans="1:11">
      <c r="A10950" s="23"/>
      <c r="B10950" s="22"/>
      <c r="C10950" s="23"/>
      <c r="D10950" s="21" t="s">
        <v>1403</v>
      </c>
      <c r="E10950" s="21" t="s">
        <v>1403</v>
      </c>
      <c r="F10950" s="21" t="s">
        <v>13939</v>
      </c>
      <c r="G10950" s="25" t="s">
        <v>2354</v>
      </c>
      <c r="H10950" s="21" t="s">
        <v>2833</v>
      </c>
      <c r="I10950" s="25" t="s">
        <v>2918</v>
      </c>
      <c r="J10950" s="21" t="s">
        <v>13940</v>
      </c>
      <c r="K10950" s="21" t="s">
        <v>13934</v>
      </c>
    </row>
    <row r="10951" s="7" customFormat="1" customHeight="1" spans="1:11">
      <c r="A10951" s="23"/>
      <c r="B10951" s="22"/>
      <c r="C10951" s="23"/>
      <c r="D10951" s="21" t="s">
        <v>1403</v>
      </c>
      <c r="E10951" s="21" t="s">
        <v>1403</v>
      </c>
      <c r="F10951" s="21" t="s">
        <v>13941</v>
      </c>
      <c r="G10951" s="25" t="s">
        <v>2354</v>
      </c>
      <c r="H10951" s="21" t="s">
        <v>3170</v>
      </c>
      <c r="I10951" s="25" t="s">
        <v>2918</v>
      </c>
      <c r="J10951" s="21" t="s">
        <v>13942</v>
      </c>
      <c r="K10951" s="21" t="s">
        <v>13934</v>
      </c>
    </row>
    <row r="10952" s="7" customFormat="1" customHeight="1" spans="1:11">
      <c r="A10952" s="23"/>
      <c r="B10952" s="22"/>
      <c r="C10952" s="23"/>
      <c r="D10952" s="21" t="s">
        <v>1403</v>
      </c>
      <c r="E10952" s="21" t="s">
        <v>2361</v>
      </c>
      <c r="F10952" s="21" t="s">
        <v>1403</v>
      </c>
      <c r="G10952" s="25" t="s">
        <v>1403</v>
      </c>
      <c r="H10952" s="21" t="s">
        <v>1403</v>
      </c>
      <c r="I10952" s="25" t="s">
        <v>1403</v>
      </c>
      <c r="J10952" s="21" t="s">
        <v>1403</v>
      </c>
      <c r="K10952" s="21" t="s">
        <v>1403</v>
      </c>
    </row>
    <row r="10953" s="7" customFormat="1" customHeight="1" spans="1:11">
      <c r="A10953" s="23"/>
      <c r="B10953" s="22"/>
      <c r="C10953" s="23"/>
      <c r="D10953" s="21" t="s">
        <v>1403</v>
      </c>
      <c r="E10953" s="21" t="s">
        <v>1403</v>
      </c>
      <c r="F10953" s="21" t="s">
        <v>13943</v>
      </c>
      <c r="G10953" s="25" t="s">
        <v>2354</v>
      </c>
      <c r="H10953" s="21" t="s">
        <v>2355</v>
      </c>
      <c r="I10953" s="25" t="s">
        <v>2516</v>
      </c>
      <c r="J10953" s="21" t="s">
        <v>13944</v>
      </c>
      <c r="K10953" s="21" t="s">
        <v>13934</v>
      </c>
    </row>
    <row r="10954" s="7" customFormat="1" customHeight="1" spans="1:11">
      <c r="A10954" s="23"/>
      <c r="B10954" s="22"/>
      <c r="C10954" s="23"/>
      <c r="D10954" s="21" t="s">
        <v>2373</v>
      </c>
      <c r="E10954" s="21" t="s">
        <v>1403</v>
      </c>
      <c r="F10954" s="21" t="s">
        <v>1403</v>
      </c>
      <c r="G10954" s="25" t="s">
        <v>1403</v>
      </c>
      <c r="H10954" s="21" t="s">
        <v>1403</v>
      </c>
      <c r="I10954" s="25" t="s">
        <v>1403</v>
      </c>
      <c r="J10954" s="21" t="s">
        <v>1403</v>
      </c>
      <c r="K10954" s="21" t="s">
        <v>1403</v>
      </c>
    </row>
    <row r="10955" s="7" customFormat="1" customHeight="1" spans="1:11">
      <c r="A10955" s="23"/>
      <c r="B10955" s="22"/>
      <c r="C10955" s="23"/>
      <c r="D10955" s="21" t="s">
        <v>1403</v>
      </c>
      <c r="E10955" s="21" t="s">
        <v>2374</v>
      </c>
      <c r="F10955" s="21" t="s">
        <v>1403</v>
      </c>
      <c r="G10955" s="25" t="s">
        <v>1403</v>
      </c>
      <c r="H10955" s="21" t="s">
        <v>1403</v>
      </c>
      <c r="I10955" s="25" t="s">
        <v>1403</v>
      </c>
      <c r="J10955" s="21" t="s">
        <v>1403</v>
      </c>
      <c r="K10955" s="21" t="s">
        <v>1403</v>
      </c>
    </row>
    <row r="10956" s="7" customFormat="1" customHeight="1" spans="1:11">
      <c r="A10956" s="23"/>
      <c r="B10956" s="22"/>
      <c r="C10956" s="23"/>
      <c r="D10956" s="21" t="s">
        <v>1403</v>
      </c>
      <c r="E10956" s="21" t="s">
        <v>1403</v>
      </c>
      <c r="F10956" s="21" t="s">
        <v>4642</v>
      </c>
      <c r="G10956" s="25" t="s">
        <v>2354</v>
      </c>
      <c r="H10956" s="21" t="s">
        <v>2394</v>
      </c>
      <c r="I10956" s="25" t="s">
        <v>2343</v>
      </c>
      <c r="J10956" s="21" t="s">
        <v>13945</v>
      </c>
      <c r="K10956" s="21" t="s">
        <v>13934</v>
      </c>
    </row>
    <row r="10957" s="7" customFormat="1" customHeight="1" spans="1:11">
      <c r="A10957" s="21" t="s">
        <v>13946</v>
      </c>
      <c r="B10957" s="22"/>
      <c r="C10957" s="23"/>
      <c r="D10957" s="23"/>
      <c r="E10957" s="23"/>
      <c r="F10957" s="23"/>
      <c r="G10957" s="22"/>
      <c r="H10957" s="23"/>
      <c r="I10957" s="22"/>
      <c r="J10957" s="23"/>
      <c r="K10957" s="23"/>
    </row>
    <row r="10958" s="7" customFormat="1" customHeight="1" spans="1:11">
      <c r="A10958" s="21" t="s">
        <v>12830</v>
      </c>
      <c r="B10958" s="24" t="s">
        <v>13947</v>
      </c>
      <c r="C10958" s="21" t="s">
        <v>13948</v>
      </c>
      <c r="D10958" s="23"/>
      <c r="E10958" s="23"/>
      <c r="F10958" s="23"/>
      <c r="G10958" s="22"/>
      <c r="H10958" s="23"/>
      <c r="I10958" s="22"/>
      <c r="J10958" s="23"/>
      <c r="K10958" s="23"/>
    </row>
    <row r="10959" s="7" customFormat="1" customHeight="1" spans="1:11">
      <c r="A10959" s="23"/>
      <c r="B10959" s="22"/>
      <c r="C10959" s="23"/>
      <c r="D10959" s="21" t="s">
        <v>2338</v>
      </c>
      <c r="E10959" s="21" t="s">
        <v>1403</v>
      </c>
      <c r="F10959" s="21" t="s">
        <v>1403</v>
      </c>
      <c r="G10959" s="25" t="s">
        <v>1403</v>
      </c>
      <c r="H10959" s="21" t="s">
        <v>1403</v>
      </c>
      <c r="I10959" s="25" t="s">
        <v>1403</v>
      </c>
      <c r="J10959" s="21" t="s">
        <v>1403</v>
      </c>
      <c r="K10959" s="21" t="s">
        <v>1403</v>
      </c>
    </row>
    <row r="10960" s="7" customFormat="1" customHeight="1" spans="1:11">
      <c r="A10960" s="23"/>
      <c r="B10960" s="22"/>
      <c r="C10960" s="23"/>
      <c r="D10960" s="21" t="s">
        <v>1403</v>
      </c>
      <c r="E10960" s="21" t="s">
        <v>2339</v>
      </c>
      <c r="F10960" s="21" t="s">
        <v>1403</v>
      </c>
      <c r="G10960" s="25" t="s">
        <v>1403</v>
      </c>
      <c r="H10960" s="21" t="s">
        <v>1403</v>
      </c>
      <c r="I10960" s="25" t="s">
        <v>1403</v>
      </c>
      <c r="J10960" s="21" t="s">
        <v>1403</v>
      </c>
      <c r="K10960" s="21" t="s">
        <v>1403</v>
      </c>
    </row>
    <row r="10961" s="7" customFormat="1" customHeight="1" spans="1:11">
      <c r="A10961" s="23"/>
      <c r="B10961" s="22"/>
      <c r="C10961" s="23"/>
      <c r="D10961" s="21" t="s">
        <v>1403</v>
      </c>
      <c r="E10961" s="21" t="s">
        <v>1403</v>
      </c>
      <c r="F10961" s="21" t="s">
        <v>13593</v>
      </c>
      <c r="G10961" s="25" t="s">
        <v>2341</v>
      </c>
      <c r="H10961" s="21" t="s">
        <v>2355</v>
      </c>
      <c r="I10961" s="25" t="s">
        <v>2384</v>
      </c>
      <c r="J10961" s="21" t="s">
        <v>13594</v>
      </c>
      <c r="K10961" s="21" t="s">
        <v>13595</v>
      </c>
    </row>
    <row r="10962" s="7" customFormat="1" customHeight="1" spans="1:11">
      <c r="A10962" s="23"/>
      <c r="B10962" s="22"/>
      <c r="C10962" s="23"/>
      <c r="D10962" s="21" t="s">
        <v>2357</v>
      </c>
      <c r="E10962" s="21" t="s">
        <v>1403</v>
      </c>
      <c r="F10962" s="21" t="s">
        <v>1403</v>
      </c>
      <c r="G10962" s="25" t="s">
        <v>1403</v>
      </c>
      <c r="H10962" s="21" t="s">
        <v>1403</v>
      </c>
      <c r="I10962" s="25" t="s">
        <v>1403</v>
      </c>
      <c r="J10962" s="21" t="s">
        <v>1403</v>
      </c>
      <c r="K10962" s="21" t="s">
        <v>1403</v>
      </c>
    </row>
    <row r="10963" s="7" customFormat="1" customHeight="1" spans="1:11">
      <c r="A10963" s="23"/>
      <c r="B10963" s="22"/>
      <c r="C10963" s="23"/>
      <c r="D10963" s="21" t="s">
        <v>1403</v>
      </c>
      <c r="E10963" s="21" t="s">
        <v>2550</v>
      </c>
      <c r="F10963" s="21" t="s">
        <v>1403</v>
      </c>
      <c r="G10963" s="25" t="s">
        <v>1403</v>
      </c>
      <c r="H10963" s="21" t="s">
        <v>1403</v>
      </c>
      <c r="I10963" s="25" t="s">
        <v>1403</v>
      </c>
      <c r="J10963" s="21" t="s">
        <v>1403</v>
      </c>
      <c r="K10963" s="21" t="s">
        <v>1403</v>
      </c>
    </row>
    <row r="10964" s="7" customFormat="1" customHeight="1" spans="1:11">
      <c r="A10964" s="23"/>
      <c r="B10964" s="22"/>
      <c r="C10964" s="23"/>
      <c r="D10964" s="21" t="s">
        <v>1403</v>
      </c>
      <c r="E10964" s="21" t="s">
        <v>1403</v>
      </c>
      <c r="F10964" s="21" t="s">
        <v>13596</v>
      </c>
      <c r="G10964" s="25" t="s">
        <v>2341</v>
      </c>
      <c r="H10964" s="21" t="s">
        <v>2342</v>
      </c>
      <c r="I10964" s="25" t="s">
        <v>2343</v>
      </c>
      <c r="J10964" s="21" t="s">
        <v>13594</v>
      </c>
      <c r="K10964" s="21" t="s">
        <v>13595</v>
      </c>
    </row>
    <row r="10965" s="7" customFormat="1" customHeight="1" spans="1:11">
      <c r="A10965" s="23"/>
      <c r="B10965" s="22"/>
      <c r="C10965" s="23"/>
      <c r="D10965" s="21" t="s">
        <v>2373</v>
      </c>
      <c r="E10965" s="21" t="s">
        <v>1403</v>
      </c>
      <c r="F10965" s="21" t="s">
        <v>1403</v>
      </c>
      <c r="G10965" s="25" t="s">
        <v>1403</v>
      </c>
      <c r="H10965" s="21" t="s">
        <v>1403</v>
      </c>
      <c r="I10965" s="25" t="s">
        <v>1403</v>
      </c>
      <c r="J10965" s="21" t="s">
        <v>1403</v>
      </c>
      <c r="K10965" s="21" t="s">
        <v>1403</v>
      </c>
    </row>
    <row r="10966" s="7" customFormat="1" customHeight="1" spans="1:11">
      <c r="A10966" s="23"/>
      <c r="B10966" s="22"/>
      <c r="C10966" s="23"/>
      <c r="D10966" s="21" t="s">
        <v>1403</v>
      </c>
      <c r="E10966" s="21" t="s">
        <v>2374</v>
      </c>
      <c r="F10966" s="21" t="s">
        <v>1403</v>
      </c>
      <c r="G10966" s="25" t="s">
        <v>1403</v>
      </c>
      <c r="H10966" s="21" t="s">
        <v>1403</v>
      </c>
      <c r="I10966" s="25" t="s">
        <v>1403</v>
      </c>
      <c r="J10966" s="21" t="s">
        <v>1403</v>
      </c>
      <c r="K10966" s="21" t="s">
        <v>1403</v>
      </c>
    </row>
    <row r="10967" s="7" customFormat="1" customHeight="1" spans="1:11">
      <c r="A10967" s="23"/>
      <c r="B10967" s="22"/>
      <c r="C10967" s="23"/>
      <c r="D10967" s="21" t="s">
        <v>1403</v>
      </c>
      <c r="E10967" s="21" t="s">
        <v>1403</v>
      </c>
      <c r="F10967" s="21" t="s">
        <v>13597</v>
      </c>
      <c r="G10967" s="25" t="s">
        <v>2341</v>
      </c>
      <c r="H10967" s="21" t="s">
        <v>2342</v>
      </c>
      <c r="I10967" s="25" t="s">
        <v>2343</v>
      </c>
      <c r="J10967" s="21" t="s">
        <v>13597</v>
      </c>
      <c r="K10967" s="21" t="s">
        <v>13598</v>
      </c>
    </row>
    <row r="10968" s="7" customFormat="1" customHeight="1" spans="1:11">
      <c r="A10968" s="21" t="s">
        <v>3624</v>
      </c>
      <c r="B10968" s="24" t="s">
        <v>13949</v>
      </c>
      <c r="C10968" s="21" t="s">
        <v>13950</v>
      </c>
      <c r="D10968" s="23"/>
      <c r="E10968" s="23"/>
      <c r="F10968" s="23"/>
      <c r="G10968" s="22"/>
      <c r="H10968" s="23"/>
      <c r="I10968" s="22"/>
      <c r="J10968" s="23"/>
      <c r="K10968" s="23"/>
    </row>
    <row r="10969" s="7" customFormat="1" customHeight="1" spans="1:11">
      <c r="A10969" s="23"/>
      <c r="B10969" s="22"/>
      <c r="C10969" s="23"/>
      <c r="D10969" s="21" t="s">
        <v>2338</v>
      </c>
      <c r="E10969" s="21" t="s">
        <v>1403</v>
      </c>
      <c r="F10969" s="21" t="s">
        <v>1403</v>
      </c>
      <c r="G10969" s="25" t="s">
        <v>1403</v>
      </c>
      <c r="H10969" s="21" t="s">
        <v>1403</v>
      </c>
      <c r="I10969" s="25" t="s">
        <v>1403</v>
      </c>
      <c r="J10969" s="21" t="s">
        <v>1403</v>
      </c>
      <c r="K10969" s="21" t="s">
        <v>1403</v>
      </c>
    </row>
    <row r="10970" s="7" customFormat="1" customHeight="1" spans="1:11">
      <c r="A10970" s="23"/>
      <c r="B10970" s="22"/>
      <c r="C10970" s="23"/>
      <c r="D10970" s="21" t="s">
        <v>1403</v>
      </c>
      <c r="E10970" s="21" t="s">
        <v>2339</v>
      </c>
      <c r="F10970" s="21" t="s">
        <v>1403</v>
      </c>
      <c r="G10970" s="25" t="s">
        <v>1403</v>
      </c>
      <c r="H10970" s="21" t="s">
        <v>1403</v>
      </c>
      <c r="I10970" s="25" t="s">
        <v>1403</v>
      </c>
      <c r="J10970" s="21" t="s">
        <v>1403</v>
      </c>
      <c r="K10970" s="21" t="s">
        <v>1403</v>
      </c>
    </row>
    <row r="10971" s="7" customFormat="1" customHeight="1" spans="1:11">
      <c r="A10971" s="23"/>
      <c r="B10971" s="22"/>
      <c r="C10971" s="23"/>
      <c r="D10971" s="21" t="s">
        <v>1403</v>
      </c>
      <c r="E10971" s="21" t="s">
        <v>1403</v>
      </c>
      <c r="F10971" s="21" t="s">
        <v>3074</v>
      </c>
      <c r="G10971" s="25" t="s">
        <v>2341</v>
      </c>
      <c r="H10971" s="21" t="s">
        <v>2355</v>
      </c>
      <c r="I10971" s="25" t="s">
        <v>3075</v>
      </c>
      <c r="J10971" s="21" t="s">
        <v>3076</v>
      </c>
      <c r="K10971" s="21" t="s">
        <v>13951</v>
      </c>
    </row>
    <row r="10972" s="7" customFormat="1" customHeight="1" spans="1:11">
      <c r="A10972" s="23"/>
      <c r="B10972" s="22"/>
      <c r="C10972" s="23"/>
      <c r="D10972" s="21" t="s">
        <v>1403</v>
      </c>
      <c r="E10972" s="21" t="s">
        <v>2352</v>
      </c>
      <c r="F10972" s="21" t="s">
        <v>1403</v>
      </c>
      <c r="G10972" s="25" t="s">
        <v>1403</v>
      </c>
      <c r="H10972" s="21" t="s">
        <v>1403</v>
      </c>
      <c r="I10972" s="25" t="s">
        <v>1403</v>
      </c>
      <c r="J10972" s="21" t="s">
        <v>1403</v>
      </c>
      <c r="K10972" s="21" t="s">
        <v>1403</v>
      </c>
    </row>
    <row r="10973" s="7" customFormat="1" customHeight="1" spans="1:11">
      <c r="A10973" s="23"/>
      <c r="B10973" s="22"/>
      <c r="C10973" s="23"/>
      <c r="D10973" s="21" t="s">
        <v>1403</v>
      </c>
      <c r="E10973" s="21" t="s">
        <v>1403</v>
      </c>
      <c r="F10973" s="21" t="s">
        <v>3148</v>
      </c>
      <c r="G10973" s="25" t="s">
        <v>2341</v>
      </c>
      <c r="H10973" s="21" t="s">
        <v>2342</v>
      </c>
      <c r="I10973" s="25" t="s">
        <v>2343</v>
      </c>
      <c r="J10973" s="21" t="s">
        <v>3149</v>
      </c>
      <c r="K10973" s="21" t="s">
        <v>13951</v>
      </c>
    </row>
    <row r="10974" s="7" customFormat="1" customHeight="1" spans="1:11">
      <c r="A10974" s="23"/>
      <c r="B10974" s="22"/>
      <c r="C10974" s="23"/>
      <c r="D10974" s="21" t="s">
        <v>2357</v>
      </c>
      <c r="E10974" s="21" t="s">
        <v>1403</v>
      </c>
      <c r="F10974" s="21" t="s">
        <v>1403</v>
      </c>
      <c r="G10974" s="25" t="s">
        <v>1403</v>
      </c>
      <c r="H10974" s="21" t="s">
        <v>1403</v>
      </c>
      <c r="I10974" s="25" t="s">
        <v>1403</v>
      </c>
      <c r="J10974" s="21" t="s">
        <v>1403</v>
      </c>
      <c r="K10974" s="21" t="s">
        <v>1403</v>
      </c>
    </row>
    <row r="10975" s="7" customFormat="1" customHeight="1" spans="1:11">
      <c r="A10975" s="23"/>
      <c r="B10975" s="22"/>
      <c r="C10975" s="23"/>
      <c r="D10975" s="21" t="s">
        <v>1403</v>
      </c>
      <c r="E10975" s="21" t="s">
        <v>2358</v>
      </c>
      <c r="F10975" s="21" t="s">
        <v>1403</v>
      </c>
      <c r="G10975" s="25" t="s">
        <v>1403</v>
      </c>
      <c r="H10975" s="21" t="s">
        <v>1403</v>
      </c>
      <c r="I10975" s="25" t="s">
        <v>1403</v>
      </c>
      <c r="J10975" s="21" t="s">
        <v>1403</v>
      </c>
      <c r="K10975" s="21" t="s">
        <v>1403</v>
      </c>
    </row>
    <row r="10976" s="7" customFormat="1" customHeight="1" spans="1:11">
      <c r="A10976" s="23"/>
      <c r="B10976" s="22"/>
      <c r="C10976" s="23"/>
      <c r="D10976" s="21" t="s">
        <v>1403</v>
      </c>
      <c r="E10976" s="21" t="s">
        <v>1403</v>
      </c>
      <c r="F10976" s="21" t="s">
        <v>3160</v>
      </c>
      <c r="G10976" s="25" t="s">
        <v>2341</v>
      </c>
      <c r="H10976" s="21" t="s">
        <v>3832</v>
      </c>
      <c r="I10976" s="25" t="s">
        <v>13952</v>
      </c>
      <c r="J10976" s="21" t="s">
        <v>3161</v>
      </c>
      <c r="K10976" s="21" t="s">
        <v>13951</v>
      </c>
    </row>
    <row r="10977" s="7" customFormat="1" customHeight="1" spans="1:11">
      <c r="A10977" s="23"/>
      <c r="B10977" s="22"/>
      <c r="C10977" s="23"/>
      <c r="D10977" s="21" t="s">
        <v>2373</v>
      </c>
      <c r="E10977" s="21" t="s">
        <v>1403</v>
      </c>
      <c r="F10977" s="21" t="s">
        <v>1403</v>
      </c>
      <c r="G10977" s="25" t="s">
        <v>1403</v>
      </c>
      <c r="H10977" s="21" t="s">
        <v>1403</v>
      </c>
      <c r="I10977" s="25" t="s">
        <v>1403</v>
      </c>
      <c r="J10977" s="21" t="s">
        <v>1403</v>
      </c>
      <c r="K10977" s="21" t="s">
        <v>1403</v>
      </c>
    </row>
    <row r="10978" s="7" customFormat="1" customHeight="1" spans="1:11">
      <c r="A10978" s="23"/>
      <c r="B10978" s="22"/>
      <c r="C10978" s="23"/>
      <c r="D10978" s="21" t="s">
        <v>1403</v>
      </c>
      <c r="E10978" s="21" t="s">
        <v>2374</v>
      </c>
      <c r="F10978" s="21" t="s">
        <v>1403</v>
      </c>
      <c r="G10978" s="25" t="s">
        <v>1403</v>
      </c>
      <c r="H10978" s="21" t="s">
        <v>1403</v>
      </c>
      <c r="I10978" s="25" t="s">
        <v>1403</v>
      </c>
      <c r="J10978" s="21" t="s">
        <v>1403</v>
      </c>
      <c r="K10978" s="21" t="s">
        <v>1403</v>
      </c>
    </row>
    <row r="10979" s="7" customFormat="1" customHeight="1" spans="1:11">
      <c r="A10979" s="23"/>
      <c r="B10979" s="22"/>
      <c r="C10979" s="23"/>
      <c r="D10979" s="21" t="s">
        <v>1403</v>
      </c>
      <c r="E10979" s="21" t="s">
        <v>1403</v>
      </c>
      <c r="F10979" s="21" t="s">
        <v>2984</v>
      </c>
      <c r="G10979" s="25" t="s">
        <v>2354</v>
      </c>
      <c r="H10979" s="21" t="s">
        <v>2394</v>
      </c>
      <c r="I10979" s="25" t="s">
        <v>2343</v>
      </c>
      <c r="J10979" s="21" t="s">
        <v>3082</v>
      </c>
      <c r="K10979" s="21" t="s">
        <v>13951</v>
      </c>
    </row>
    <row r="10980" s="7" customFormat="1" customHeight="1" spans="1:11">
      <c r="A10980" s="21" t="s">
        <v>13953</v>
      </c>
      <c r="B10980" s="22"/>
      <c r="C10980" s="23"/>
      <c r="D10980" s="23"/>
      <c r="E10980" s="23"/>
      <c r="F10980" s="23"/>
      <c r="G10980" s="22"/>
      <c r="H10980" s="23"/>
      <c r="I10980" s="22"/>
      <c r="J10980" s="23"/>
      <c r="K10980" s="23"/>
    </row>
    <row r="10981" s="7" customFormat="1" customHeight="1" spans="1:11">
      <c r="A10981" s="21" t="s">
        <v>13147</v>
      </c>
      <c r="B10981" s="24" t="s">
        <v>13954</v>
      </c>
      <c r="C10981" s="21" t="s">
        <v>13955</v>
      </c>
      <c r="D10981" s="23"/>
      <c r="E10981" s="23"/>
      <c r="F10981" s="23"/>
      <c r="G10981" s="22"/>
      <c r="H10981" s="23"/>
      <c r="I10981" s="22"/>
      <c r="J10981" s="23"/>
      <c r="K10981" s="23"/>
    </row>
    <row r="10982" s="7" customFormat="1" customHeight="1" spans="1:11">
      <c r="A10982" s="23"/>
      <c r="B10982" s="22"/>
      <c r="C10982" s="23"/>
      <c r="D10982" s="21" t="s">
        <v>2338</v>
      </c>
      <c r="E10982" s="21" t="s">
        <v>1403</v>
      </c>
      <c r="F10982" s="21" t="s">
        <v>1403</v>
      </c>
      <c r="G10982" s="25" t="s">
        <v>1403</v>
      </c>
      <c r="H10982" s="21" t="s">
        <v>1403</v>
      </c>
      <c r="I10982" s="25" t="s">
        <v>1403</v>
      </c>
      <c r="J10982" s="21" t="s">
        <v>1403</v>
      </c>
      <c r="K10982" s="21" t="s">
        <v>1403</v>
      </c>
    </row>
    <row r="10983" s="7" customFormat="1" customHeight="1" spans="1:11">
      <c r="A10983" s="23"/>
      <c r="B10983" s="22"/>
      <c r="C10983" s="23"/>
      <c r="D10983" s="21" t="s">
        <v>1403</v>
      </c>
      <c r="E10983" s="21" t="s">
        <v>2339</v>
      </c>
      <c r="F10983" s="21" t="s">
        <v>1403</v>
      </c>
      <c r="G10983" s="25" t="s">
        <v>1403</v>
      </c>
      <c r="H10983" s="21" t="s">
        <v>1403</v>
      </c>
      <c r="I10983" s="25" t="s">
        <v>1403</v>
      </c>
      <c r="J10983" s="21" t="s">
        <v>1403</v>
      </c>
      <c r="K10983" s="21" t="s">
        <v>1403</v>
      </c>
    </row>
    <row r="10984" s="7" customFormat="1" customHeight="1" spans="1:11">
      <c r="A10984" s="23"/>
      <c r="B10984" s="22"/>
      <c r="C10984" s="23"/>
      <c r="D10984" s="21" t="s">
        <v>1403</v>
      </c>
      <c r="E10984" s="21" t="s">
        <v>1403</v>
      </c>
      <c r="F10984" s="21" t="s">
        <v>2702</v>
      </c>
      <c r="G10984" s="25" t="s">
        <v>2341</v>
      </c>
      <c r="H10984" s="21" t="s">
        <v>2355</v>
      </c>
      <c r="I10984" s="25" t="s">
        <v>2384</v>
      </c>
      <c r="J10984" s="21" t="s">
        <v>13956</v>
      </c>
      <c r="K10984" s="21" t="s">
        <v>13957</v>
      </c>
    </row>
    <row r="10985" s="7" customFormat="1" customHeight="1" spans="1:11">
      <c r="A10985" s="23"/>
      <c r="B10985" s="22"/>
      <c r="C10985" s="23"/>
      <c r="D10985" s="21" t="s">
        <v>2357</v>
      </c>
      <c r="E10985" s="21" t="s">
        <v>1403</v>
      </c>
      <c r="F10985" s="21" t="s">
        <v>1403</v>
      </c>
      <c r="G10985" s="25" t="s">
        <v>1403</v>
      </c>
      <c r="H10985" s="21" t="s">
        <v>1403</v>
      </c>
      <c r="I10985" s="25" t="s">
        <v>1403</v>
      </c>
      <c r="J10985" s="21" t="s">
        <v>1403</v>
      </c>
      <c r="K10985" s="21" t="s">
        <v>1403</v>
      </c>
    </row>
    <row r="10986" s="7" customFormat="1" customHeight="1" spans="1:11">
      <c r="A10986" s="23"/>
      <c r="B10986" s="22"/>
      <c r="C10986" s="23"/>
      <c r="D10986" s="21" t="s">
        <v>1403</v>
      </c>
      <c r="E10986" s="21" t="s">
        <v>2358</v>
      </c>
      <c r="F10986" s="21" t="s">
        <v>1403</v>
      </c>
      <c r="G10986" s="25" t="s">
        <v>1403</v>
      </c>
      <c r="H10986" s="21" t="s">
        <v>1403</v>
      </c>
      <c r="I10986" s="25" t="s">
        <v>1403</v>
      </c>
      <c r="J10986" s="21" t="s">
        <v>1403</v>
      </c>
      <c r="K10986" s="21" t="s">
        <v>1403</v>
      </c>
    </row>
    <row r="10987" s="7" customFormat="1" customHeight="1" spans="1:11">
      <c r="A10987" s="23"/>
      <c r="B10987" s="22"/>
      <c r="C10987" s="23"/>
      <c r="D10987" s="21" t="s">
        <v>1403</v>
      </c>
      <c r="E10987" s="21" t="s">
        <v>1403</v>
      </c>
      <c r="F10987" s="21" t="s">
        <v>2590</v>
      </c>
      <c r="G10987" s="25" t="s">
        <v>2341</v>
      </c>
      <c r="H10987" s="21" t="s">
        <v>2591</v>
      </c>
      <c r="I10987" s="25" t="s">
        <v>1403</v>
      </c>
      <c r="J10987" s="21" t="s">
        <v>3521</v>
      </c>
      <c r="K10987" s="21" t="s">
        <v>13957</v>
      </c>
    </row>
    <row r="10988" s="7" customFormat="1" customHeight="1" spans="1:11">
      <c r="A10988" s="23"/>
      <c r="B10988" s="22"/>
      <c r="C10988" s="23"/>
      <c r="D10988" s="21" t="s">
        <v>2373</v>
      </c>
      <c r="E10988" s="21" t="s">
        <v>1403</v>
      </c>
      <c r="F10988" s="21" t="s">
        <v>1403</v>
      </c>
      <c r="G10988" s="25" t="s">
        <v>1403</v>
      </c>
      <c r="H10988" s="21" t="s">
        <v>1403</v>
      </c>
      <c r="I10988" s="25" t="s">
        <v>1403</v>
      </c>
      <c r="J10988" s="21" t="s">
        <v>1403</v>
      </c>
      <c r="K10988" s="21" t="s">
        <v>1403</v>
      </c>
    </row>
    <row r="10989" s="7" customFormat="1" customHeight="1" spans="1:11">
      <c r="A10989" s="23"/>
      <c r="B10989" s="22"/>
      <c r="C10989" s="23"/>
      <c r="D10989" s="21" t="s">
        <v>1403</v>
      </c>
      <c r="E10989" s="21" t="s">
        <v>2374</v>
      </c>
      <c r="F10989" s="21" t="s">
        <v>1403</v>
      </c>
      <c r="G10989" s="25" t="s">
        <v>1403</v>
      </c>
      <c r="H10989" s="21" t="s">
        <v>1403</v>
      </c>
      <c r="I10989" s="25" t="s">
        <v>1403</v>
      </c>
      <c r="J10989" s="21" t="s">
        <v>1403</v>
      </c>
      <c r="K10989" s="21" t="s">
        <v>1403</v>
      </c>
    </row>
    <row r="10990" s="7" customFormat="1" customHeight="1" spans="1:11">
      <c r="A10990" s="23"/>
      <c r="B10990" s="22"/>
      <c r="C10990" s="23"/>
      <c r="D10990" s="21" t="s">
        <v>1403</v>
      </c>
      <c r="E10990" s="21" t="s">
        <v>1403</v>
      </c>
      <c r="F10990" s="21" t="s">
        <v>11903</v>
      </c>
      <c r="G10990" s="25" t="s">
        <v>2354</v>
      </c>
      <c r="H10990" s="21" t="s">
        <v>2342</v>
      </c>
      <c r="I10990" s="25" t="s">
        <v>2343</v>
      </c>
      <c r="J10990" s="21" t="s">
        <v>3281</v>
      </c>
      <c r="K10990" s="21" t="s">
        <v>13957</v>
      </c>
    </row>
    <row r="10991" s="7" customFormat="1" customHeight="1" spans="1:11">
      <c r="A10991" s="21" t="s">
        <v>13958</v>
      </c>
      <c r="B10991" s="24" t="s">
        <v>13959</v>
      </c>
      <c r="C10991" s="21" t="s">
        <v>13960</v>
      </c>
      <c r="D10991" s="23"/>
      <c r="E10991" s="23"/>
      <c r="F10991" s="23"/>
      <c r="G10991" s="22"/>
      <c r="H10991" s="23"/>
      <c r="I10991" s="22"/>
      <c r="J10991" s="23"/>
      <c r="K10991" s="23"/>
    </row>
    <row r="10992" s="7" customFormat="1" customHeight="1" spans="1:11">
      <c r="A10992" s="23"/>
      <c r="B10992" s="22"/>
      <c r="C10992" s="23"/>
      <c r="D10992" s="21" t="s">
        <v>2338</v>
      </c>
      <c r="E10992" s="21" t="s">
        <v>1403</v>
      </c>
      <c r="F10992" s="21" t="s">
        <v>1403</v>
      </c>
      <c r="G10992" s="25" t="s">
        <v>1403</v>
      </c>
      <c r="H10992" s="21" t="s">
        <v>1403</v>
      </c>
      <c r="I10992" s="25" t="s">
        <v>1403</v>
      </c>
      <c r="J10992" s="21" t="s">
        <v>1403</v>
      </c>
      <c r="K10992" s="21" t="s">
        <v>1403</v>
      </c>
    </row>
    <row r="10993" s="7" customFormat="1" customHeight="1" spans="1:11">
      <c r="A10993" s="23"/>
      <c r="B10993" s="22"/>
      <c r="C10993" s="23"/>
      <c r="D10993" s="21" t="s">
        <v>1403</v>
      </c>
      <c r="E10993" s="21" t="s">
        <v>2339</v>
      </c>
      <c r="F10993" s="21" t="s">
        <v>1403</v>
      </c>
      <c r="G10993" s="25" t="s">
        <v>1403</v>
      </c>
      <c r="H10993" s="21" t="s">
        <v>1403</v>
      </c>
      <c r="I10993" s="25" t="s">
        <v>1403</v>
      </c>
      <c r="J10993" s="21" t="s">
        <v>1403</v>
      </c>
      <c r="K10993" s="21" t="s">
        <v>1403</v>
      </c>
    </row>
    <row r="10994" s="7" customFormat="1" customHeight="1" spans="1:11">
      <c r="A10994" s="23"/>
      <c r="B10994" s="22"/>
      <c r="C10994" s="23"/>
      <c r="D10994" s="21" t="s">
        <v>1403</v>
      </c>
      <c r="E10994" s="21" t="s">
        <v>1403</v>
      </c>
      <c r="F10994" s="21" t="s">
        <v>13961</v>
      </c>
      <c r="G10994" s="25" t="s">
        <v>2341</v>
      </c>
      <c r="H10994" s="21" t="s">
        <v>2355</v>
      </c>
      <c r="I10994" s="25" t="s">
        <v>2384</v>
      </c>
      <c r="J10994" s="21" t="s">
        <v>13962</v>
      </c>
      <c r="K10994" s="21" t="s">
        <v>13963</v>
      </c>
    </row>
    <row r="10995" s="7" customFormat="1" customHeight="1" spans="1:11">
      <c r="A10995" s="23"/>
      <c r="B10995" s="22"/>
      <c r="C10995" s="23"/>
      <c r="D10995" s="21" t="s">
        <v>2357</v>
      </c>
      <c r="E10995" s="21" t="s">
        <v>1403</v>
      </c>
      <c r="F10995" s="21" t="s">
        <v>1403</v>
      </c>
      <c r="G10995" s="25" t="s">
        <v>1403</v>
      </c>
      <c r="H10995" s="21" t="s">
        <v>1403</v>
      </c>
      <c r="I10995" s="25" t="s">
        <v>1403</v>
      </c>
      <c r="J10995" s="21" t="s">
        <v>1403</v>
      </c>
      <c r="K10995" s="21" t="s">
        <v>1403</v>
      </c>
    </row>
    <row r="10996" s="7" customFormat="1" customHeight="1" spans="1:11">
      <c r="A10996" s="23"/>
      <c r="B10996" s="22"/>
      <c r="C10996" s="23"/>
      <c r="D10996" s="21" t="s">
        <v>1403</v>
      </c>
      <c r="E10996" s="21" t="s">
        <v>2358</v>
      </c>
      <c r="F10996" s="21" t="s">
        <v>1403</v>
      </c>
      <c r="G10996" s="25" t="s">
        <v>1403</v>
      </c>
      <c r="H10996" s="21" t="s">
        <v>1403</v>
      </c>
      <c r="I10996" s="25" t="s">
        <v>1403</v>
      </c>
      <c r="J10996" s="21" t="s">
        <v>1403</v>
      </c>
      <c r="K10996" s="21" t="s">
        <v>1403</v>
      </c>
    </row>
    <row r="10997" s="7" customFormat="1" customHeight="1" spans="1:11">
      <c r="A10997" s="23"/>
      <c r="B10997" s="22"/>
      <c r="C10997" s="23"/>
      <c r="D10997" s="21" t="s">
        <v>1403</v>
      </c>
      <c r="E10997" s="21" t="s">
        <v>1403</v>
      </c>
      <c r="F10997" s="21" t="s">
        <v>2590</v>
      </c>
      <c r="G10997" s="25" t="s">
        <v>2341</v>
      </c>
      <c r="H10997" s="21" t="s">
        <v>2591</v>
      </c>
      <c r="I10997" s="25" t="s">
        <v>2384</v>
      </c>
      <c r="J10997" s="21" t="s">
        <v>3521</v>
      </c>
      <c r="K10997" s="21" t="s">
        <v>13963</v>
      </c>
    </row>
    <row r="10998" s="7" customFormat="1" customHeight="1" spans="1:11">
      <c r="A10998" s="23"/>
      <c r="B10998" s="22"/>
      <c r="C10998" s="23"/>
      <c r="D10998" s="21" t="s">
        <v>2373</v>
      </c>
      <c r="E10998" s="21" t="s">
        <v>1403</v>
      </c>
      <c r="F10998" s="21" t="s">
        <v>1403</v>
      </c>
      <c r="G10998" s="25" t="s">
        <v>1403</v>
      </c>
      <c r="H10998" s="21" t="s">
        <v>1403</v>
      </c>
      <c r="I10998" s="25" t="s">
        <v>1403</v>
      </c>
      <c r="J10998" s="21" t="s">
        <v>1403</v>
      </c>
      <c r="K10998" s="21" t="s">
        <v>1403</v>
      </c>
    </row>
    <row r="10999" s="7" customFormat="1" customHeight="1" spans="1:11">
      <c r="A10999" s="23"/>
      <c r="B10999" s="22"/>
      <c r="C10999" s="23"/>
      <c r="D10999" s="21" t="s">
        <v>1403</v>
      </c>
      <c r="E10999" s="21" t="s">
        <v>2374</v>
      </c>
      <c r="F10999" s="21" t="s">
        <v>1403</v>
      </c>
      <c r="G10999" s="25" t="s">
        <v>1403</v>
      </c>
      <c r="H10999" s="21" t="s">
        <v>1403</v>
      </c>
      <c r="I10999" s="25" t="s">
        <v>1403</v>
      </c>
      <c r="J10999" s="21" t="s">
        <v>1403</v>
      </c>
      <c r="K10999" s="21" t="s">
        <v>1403</v>
      </c>
    </row>
    <row r="11000" s="7" customFormat="1" customHeight="1" spans="1:11">
      <c r="A11000" s="23"/>
      <c r="B11000" s="22"/>
      <c r="C11000" s="23"/>
      <c r="D11000" s="21" t="s">
        <v>1403</v>
      </c>
      <c r="E11000" s="21" t="s">
        <v>1403</v>
      </c>
      <c r="F11000" s="21" t="s">
        <v>2594</v>
      </c>
      <c r="G11000" s="25" t="s">
        <v>2354</v>
      </c>
      <c r="H11000" s="21" t="s">
        <v>2394</v>
      </c>
      <c r="I11000" s="25" t="s">
        <v>2343</v>
      </c>
      <c r="J11000" s="21" t="s">
        <v>6343</v>
      </c>
      <c r="K11000" s="21" t="s">
        <v>13963</v>
      </c>
    </row>
    <row r="11001" s="7" customFormat="1" customHeight="1" spans="1:11">
      <c r="A11001" s="21" t="s">
        <v>13964</v>
      </c>
      <c r="B11001" s="24" t="s">
        <v>13965</v>
      </c>
      <c r="C11001" s="21" t="s">
        <v>13966</v>
      </c>
      <c r="D11001" s="23"/>
      <c r="E11001" s="23"/>
      <c r="F11001" s="23"/>
      <c r="G11001" s="22"/>
      <c r="H11001" s="23"/>
      <c r="I11001" s="22"/>
      <c r="J11001" s="23"/>
      <c r="K11001" s="23"/>
    </row>
    <row r="11002" s="7" customFormat="1" customHeight="1" spans="1:11">
      <c r="A11002" s="23"/>
      <c r="B11002" s="22"/>
      <c r="C11002" s="23"/>
      <c r="D11002" s="21" t="s">
        <v>2338</v>
      </c>
      <c r="E11002" s="21" t="s">
        <v>1403</v>
      </c>
      <c r="F11002" s="21" t="s">
        <v>1403</v>
      </c>
      <c r="G11002" s="25" t="s">
        <v>1403</v>
      </c>
      <c r="H11002" s="21" t="s">
        <v>1403</v>
      </c>
      <c r="I11002" s="25" t="s">
        <v>1403</v>
      </c>
      <c r="J11002" s="21" t="s">
        <v>1403</v>
      </c>
      <c r="K11002" s="21" t="s">
        <v>1403</v>
      </c>
    </row>
    <row r="11003" s="7" customFormat="1" customHeight="1" spans="1:11">
      <c r="A11003" s="23"/>
      <c r="B11003" s="22"/>
      <c r="C11003" s="23"/>
      <c r="D11003" s="21" t="s">
        <v>1403</v>
      </c>
      <c r="E11003" s="21" t="s">
        <v>2339</v>
      </c>
      <c r="F11003" s="21" t="s">
        <v>1403</v>
      </c>
      <c r="G11003" s="25" t="s">
        <v>1403</v>
      </c>
      <c r="H11003" s="21" t="s">
        <v>1403</v>
      </c>
      <c r="I11003" s="25" t="s">
        <v>1403</v>
      </c>
      <c r="J11003" s="21" t="s">
        <v>1403</v>
      </c>
      <c r="K11003" s="21" t="s">
        <v>1403</v>
      </c>
    </row>
    <row r="11004" s="7" customFormat="1" customHeight="1" spans="1:11">
      <c r="A11004" s="23"/>
      <c r="B11004" s="22"/>
      <c r="C11004" s="23"/>
      <c r="D11004" s="21" t="s">
        <v>1403</v>
      </c>
      <c r="E11004" s="21" t="s">
        <v>1403</v>
      </c>
      <c r="F11004" s="21" t="s">
        <v>3074</v>
      </c>
      <c r="G11004" s="25" t="s">
        <v>2341</v>
      </c>
      <c r="H11004" s="21" t="s">
        <v>5472</v>
      </c>
      <c r="I11004" s="25" t="s">
        <v>3075</v>
      </c>
      <c r="J11004" s="21" t="s">
        <v>13967</v>
      </c>
      <c r="K11004" s="21" t="s">
        <v>13968</v>
      </c>
    </row>
    <row r="11005" s="7" customFormat="1" customHeight="1" spans="1:11">
      <c r="A11005" s="23"/>
      <c r="B11005" s="22"/>
      <c r="C11005" s="23"/>
      <c r="D11005" s="21" t="s">
        <v>1403</v>
      </c>
      <c r="E11005" s="21" t="s">
        <v>2389</v>
      </c>
      <c r="F11005" s="21" t="s">
        <v>1403</v>
      </c>
      <c r="G11005" s="25" t="s">
        <v>1403</v>
      </c>
      <c r="H11005" s="21" t="s">
        <v>1403</v>
      </c>
      <c r="I11005" s="25" t="s">
        <v>1403</v>
      </c>
      <c r="J11005" s="21" t="s">
        <v>1403</v>
      </c>
      <c r="K11005" s="21" t="s">
        <v>1403</v>
      </c>
    </row>
    <row r="11006" s="7" customFormat="1" customHeight="1" spans="1:11">
      <c r="A11006" s="23"/>
      <c r="B11006" s="22"/>
      <c r="C11006" s="23"/>
      <c r="D11006" s="21" t="s">
        <v>1403</v>
      </c>
      <c r="E11006" s="21" t="s">
        <v>1403</v>
      </c>
      <c r="F11006" s="21" t="s">
        <v>13969</v>
      </c>
      <c r="G11006" s="25" t="s">
        <v>2341</v>
      </c>
      <c r="H11006" s="21" t="s">
        <v>2342</v>
      </c>
      <c r="I11006" s="25" t="s">
        <v>2343</v>
      </c>
      <c r="J11006" s="21" t="s">
        <v>13970</v>
      </c>
      <c r="K11006" s="21" t="s">
        <v>13968</v>
      </c>
    </row>
    <row r="11007" s="7" customFormat="1" customHeight="1" spans="1:11">
      <c r="A11007" s="23"/>
      <c r="B11007" s="22"/>
      <c r="C11007" s="23"/>
      <c r="D11007" s="21" t="s">
        <v>2357</v>
      </c>
      <c r="E11007" s="21" t="s">
        <v>1403</v>
      </c>
      <c r="F11007" s="21" t="s">
        <v>1403</v>
      </c>
      <c r="G11007" s="25" t="s">
        <v>1403</v>
      </c>
      <c r="H11007" s="21" t="s">
        <v>1403</v>
      </c>
      <c r="I11007" s="25" t="s">
        <v>1403</v>
      </c>
      <c r="J11007" s="21" t="s">
        <v>1403</v>
      </c>
      <c r="K11007" s="21" t="s">
        <v>1403</v>
      </c>
    </row>
    <row r="11008" s="7" customFormat="1" customHeight="1" spans="1:11">
      <c r="A11008" s="23"/>
      <c r="B11008" s="22"/>
      <c r="C11008" s="23"/>
      <c r="D11008" s="21" t="s">
        <v>1403</v>
      </c>
      <c r="E11008" s="21" t="s">
        <v>2358</v>
      </c>
      <c r="F11008" s="21" t="s">
        <v>1403</v>
      </c>
      <c r="G11008" s="25" t="s">
        <v>1403</v>
      </c>
      <c r="H11008" s="21" t="s">
        <v>1403</v>
      </c>
      <c r="I11008" s="25" t="s">
        <v>1403</v>
      </c>
      <c r="J11008" s="21" t="s">
        <v>1403</v>
      </c>
      <c r="K11008" s="21" t="s">
        <v>1403</v>
      </c>
    </row>
    <row r="11009" s="7" customFormat="1" customHeight="1" spans="1:11">
      <c r="A11009" s="23"/>
      <c r="B11009" s="22"/>
      <c r="C11009" s="23"/>
      <c r="D11009" s="21" t="s">
        <v>1403</v>
      </c>
      <c r="E11009" s="21" t="s">
        <v>1403</v>
      </c>
      <c r="F11009" s="21" t="s">
        <v>13971</v>
      </c>
      <c r="G11009" s="25" t="s">
        <v>2341</v>
      </c>
      <c r="H11009" s="21" t="s">
        <v>2342</v>
      </c>
      <c r="I11009" s="25" t="s">
        <v>2343</v>
      </c>
      <c r="J11009" s="21" t="s">
        <v>13972</v>
      </c>
      <c r="K11009" s="21" t="s">
        <v>13968</v>
      </c>
    </row>
    <row r="11010" s="7" customFormat="1" customHeight="1" spans="1:11">
      <c r="A11010" s="23"/>
      <c r="B11010" s="22"/>
      <c r="C11010" s="23"/>
      <c r="D11010" s="21" t="s">
        <v>1403</v>
      </c>
      <c r="E11010" s="21" t="s">
        <v>2578</v>
      </c>
      <c r="F11010" s="21" t="s">
        <v>1403</v>
      </c>
      <c r="G11010" s="25" t="s">
        <v>1403</v>
      </c>
      <c r="H11010" s="21" t="s">
        <v>1403</v>
      </c>
      <c r="I11010" s="25" t="s">
        <v>1403</v>
      </c>
      <c r="J11010" s="21" t="s">
        <v>1403</v>
      </c>
      <c r="K11010" s="21" t="s">
        <v>1403</v>
      </c>
    </row>
    <row r="11011" s="7" customFormat="1" customHeight="1" spans="1:11">
      <c r="A11011" s="23"/>
      <c r="B11011" s="22"/>
      <c r="C11011" s="23"/>
      <c r="D11011" s="21" t="s">
        <v>1403</v>
      </c>
      <c r="E11011" s="21" t="s">
        <v>1403</v>
      </c>
      <c r="F11011" s="21" t="s">
        <v>13973</v>
      </c>
      <c r="G11011" s="25" t="s">
        <v>2341</v>
      </c>
      <c r="H11011" s="21" t="s">
        <v>2342</v>
      </c>
      <c r="I11011" s="25" t="s">
        <v>2343</v>
      </c>
      <c r="J11011" s="21" t="s">
        <v>13974</v>
      </c>
      <c r="K11011" s="21" t="s">
        <v>13968</v>
      </c>
    </row>
    <row r="11012" s="7" customFormat="1" customHeight="1" spans="1:11">
      <c r="A11012" s="23"/>
      <c r="B11012" s="22"/>
      <c r="C11012" s="23"/>
      <c r="D11012" s="21" t="s">
        <v>2373</v>
      </c>
      <c r="E11012" s="21" t="s">
        <v>1403</v>
      </c>
      <c r="F11012" s="21" t="s">
        <v>1403</v>
      </c>
      <c r="G11012" s="25" t="s">
        <v>1403</v>
      </c>
      <c r="H11012" s="21" t="s">
        <v>1403</v>
      </c>
      <c r="I11012" s="25" t="s">
        <v>1403</v>
      </c>
      <c r="J11012" s="21" t="s">
        <v>1403</v>
      </c>
      <c r="K11012" s="21" t="s">
        <v>1403</v>
      </c>
    </row>
    <row r="11013" s="7" customFormat="1" customHeight="1" spans="1:11">
      <c r="A11013" s="23"/>
      <c r="B11013" s="22"/>
      <c r="C11013" s="23"/>
      <c r="D11013" s="21" t="s">
        <v>1403</v>
      </c>
      <c r="E11013" s="21" t="s">
        <v>2374</v>
      </c>
      <c r="F11013" s="21" t="s">
        <v>1403</v>
      </c>
      <c r="G11013" s="25" t="s">
        <v>1403</v>
      </c>
      <c r="H11013" s="21" t="s">
        <v>1403</v>
      </c>
      <c r="I11013" s="25" t="s">
        <v>1403</v>
      </c>
      <c r="J11013" s="21" t="s">
        <v>1403</v>
      </c>
      <c r="K11013" s="21" t="s">
        <v>1403</v>
      </c>
    </row>
    <row r="11014" s="7" customFormat="1" customHeight="1" spans="1:11">
      <c r="A11014" s="23"/>
      <c r="B11014" s="22"/>
      <c r="C11014" s="23"/>
      <c r="D11014" s="21" t="s">
        <v>1403</v>
      </c>
      <c r="E11014" s="21" t="s">
        <v>1403</v>
      </c>
      <c r="F11014" s="21" t="s">
        <v>2984</v>
      </c>
      <c r="G11014" s="25" t="s">
        <v>2341</v>
      </c>
      <c r="H11014" s="21" t="s">
        <v>2342</v>
      </c>
      <c r="I11014" s="25" t="s">
        <v>2343</v>
      </c>
      <c r="J11014" s="21" t="s">
        <v>3082</v>
      </c>
      <c r="K11014" s="21" t="s">
        <v>13968</v>
      </c>
    </row>
    <row r="11015" s="7" customFormat="1" customHeight="1" spans="1:11">
      <c r="A11015" s="21" t="s">
        <v>13975</v>
      </c>
      <c r="B11015" s="22"/>
      <c r="C11015" s="23"/>
      <c r="D11015" s="23"/>
      <c r="E11015" s="23"/>
      <c r="F11015" s="23"/>
      <c r="G11015" s="22"/>
      <c r="H11015" s="23"/>
      <c r="I11015" s="22"/>
      <c r="J11015" s="23"/>
      <c r="K11015" s="23"/>
    </row>
    <row r="11016" s="7" customFormat="1" customHeight="1" spans="1:11">
      <c r="A11016" s="21" t="s">
        <v>13976</v>
      </c>
      <c r="B11016" s="24" t="s">
        <v>13977</v>
      </c>
      <c r="C11016" s="21" t="s">
        <v>13978</v>
      </c>
      <c r="D11016" s="23"/>
      <c r="E11016" s="23"/>
      <c r="F11016" s="23"/>
      <c r="G11016" s="22"/>
      <c r="H11016" s="23"/>
      <c r="I11016" s="22"/>
      <c r="J11016" s="23"/>
      <c r="K11016" s="23"/>
    </row>
    <row r="11017" s="7" customFormat="1" customHeight="1" spans="1:11">
      <c r="A11017" s="23"/>
      <c r="B11017" s="22"/>
      <c r="C11017" s="23"/>
      <c r="D11017" s="21" t="s">
        <v>2338</v>
      </c>
      <c r="E11017" s="21" t="s">
        <v>1403</v>
      </c>
      <c r="F11017" s="21" t="s">
        <v>1403</v>
      </c>
      <c r="G11017" s="25" t="s">
        <v>1403</v>
      </c>
      <c r="H11017" s="21" t="s">
        <v>1403</v>
      </c>
      <c r="I11017" s="25" t="s">
        <v>1403</v>
      </c>
      <c r="J11017" s="21" t="s">
        <v>1403</v>
      </c>
      <c r="K11017" s="21" t="s">
        <v>1403</v>
      </c>
    </row>
    <row r="11018" s="7" customFormat="1" customHeight="1" spans="1:11">
      <c r="A11018" s="23"/>
      <c r="B11018" s="22"/>
      <c r="C11018" s="23"/>
      <c r="D11018" s="21" t="s">
        <v>1403</v>
      </c>
      <c r="E11018" s="21" t="s">
        <v>2339</v>
      </c>
      <c r="F11018" s="21" t="s">
        <v>1403</v>
      </c>
      <c r="G11018" s="25" t="s">
        <v>1403</v>
      </c>
      <c r="H11018" s="21" t="s">
        <v>1403</v>
      </c>
      <c r="I11018" s="25" t="s">
        <v>1403</v>
      </c>
      <c r="J11018" s="21" t="s">
        <v>1403</v>
      </c>
      <c r="K11018" s="21" t="s">
        <v>1403</v>
      </c>
    </row>
    <row r="11019" s="7" customFormat="1" customHeight="1" spans="1:11">
      <c r="A11019" s="23"/>
      <c r="B11019" s="22"/>
      <c r="C11019" s="23"/>
      <c r="D11019" s="21" t="s">
        <v>1403</v>
      </c>
      <c r="E11019" s="21" t="s">
        <v>1403</v>
      </c>
      <c r="F11019" s="21" t="s">
        <v>13979</v>
      </c>
      <c r="G11019" s="25" t="s">
        <v>2354</v>
      </c>
      <c r="H11019" s="21" t="s">
        <v>13980</v>
      </c>
      <c r="I11019" s="25" t="s">
        <v>13981</v>
      </c>
      <c r="J11019" s="21" t="s">
        <v>13982</v>
      </c>
      <c r="K11019" s="21" t="s">
        <v>13983</v>
      </c>
    </row>
    <row r="11020" s="7" customFormat="1" customHeight="1" spans="1:11">
      <c r="A11020" s="23"/>
      <c r="B11020" s="22"/>
      <c r="C11020" s="23"/>
      <c r="D11020" s="21" t="s">
        <v>1403</v>
      </c>
      <c r="E11020" s="21" t="s">
        <v>1403</v>
      </c>
      <c r="F11020" s="21" t="s">
        <v>13984</v>
      </c>
      <c r="G11020" s="25" t="s">
        <v>2354</v>
      </c>
      <c r="H11020" s="21" t="s">
        <v>2367</v>
      </c>
      <c r="I11020" s="25" t="s">
        <v>2516</v>
      </c>
      <c r="J11020" s="21" t="s">
        <v>13985</v>
      </c>
      <c r="K11020" s="21" t="s">
        <v>13983</v>
      </c>
    </row>
    <row r="11021" s="7" customFormat="1" customHeight="1" spans="1:11">
      <c r="A11021" s="23"/>
      <c r="B11021" s="22"/>
      <c r="C11021" s="23"/>
      <c r="D11021" s="21" t="s">
        <v>1403</v>
      </c>
      <c r="E11021" s="21" t="s">
        <v>1403</v>
      </c>
      <c r="F11021" s="21" t="s">
        <v>13986</v>
      </c>
      <c r="G11021" s="25" t="s">
        <v>2354</v>
      </c>
      <c r="H11021" s="21" t="s">
        <v>13987</v>
      </c>
      <c r="I11021" s="25" t="s">
        <v>6470</v>
      </c>
      <c r="J11021" s="21" t="s">
        <v>13988</v>
      </c>
      <c r="K11021" s="21" t="s">
        <v>13983</v>
      </c>
    </row>
    <row r="11022" s="7" customFormat="1" customHeight="1" spans="1:11">
      <c r="A11022" s="23"/>
      <c r="B11022" s="22"/>
      <c r="C11022" s="23"/>
      <c r="D11022" s="21" t="s">
        <v>1403</v>
      </c>
      <c r="E11022" s="21" t="s">
        <v>1403</v>
      </c>
      <c r="F11022" s="21" t="s">
        <v>13772</v>
      </c>
      <c r="G11022" s="25" t="s">
        <v>2354</v>
      </c>
      <c r="H11022" s="21" t="s">
        <v>13989</v>
      </c>
      <c r="I11022" s="25" t="s">
        <v>6470</v>
      </c>
      <c r="J11022" s="21" t="s">
        <v>13990</v>
      </c>
      <c r="K11022" s="21" t="s">
        <v>13983</v>
      </c>
    </row>
    <row r="11023" s="7" customFormat="1" customHeight="1" spans="1:11">
      <c r="A11023" s="23"/>
      <c r="B11023" s="22"/>
      <c r="C11023" s="23"/>
      <c r="D11023" s="21" t="s">
        <v>2357</v>
      </c>
      <c r="E11023" s="21" t="s">
        <v>1403</v>
      </c>
      <c r="F11023" s="21" t="s">
        <v>1403</v>
      </c>
      <c r="G11023" s="25" t="s">
        <v>1403</v>
      </c>
      <c r="H11023" s="21" t="s">
        <v>1403</v>
      </c>
      <c r="I11023" s="25" t="s">
        <v>1403</v>
      </c>
      <c r="J11023" s="21" t="s">
        <v>1403</v>
      </c>
      <c r="K11023" s="21" t="s">
        <v>1403</v>
      </c>
    </row>
    <row r="11024" s="7" customFormat="1" customHeight="1" spans="1:11">
      <c r="A11024" s="23"/>
      <c r="B11024" s="22"/>
      <c r="C11024" s="23"/>
      <c r="D11024" s="21" t="s">
        <v>1403</v>
      </c>
      <c r="E11024" s="21" t="s">
        <v>2358</v>
      </c>
      <c r="F11024" s="21" t="s">
        <v>1403</v>
      </c>
      <c r="G11024" s="25" t="s">
        <v>1403</v>
      </c>
      <c r="H11024" s="21" t="s">
        <v>1403</v>
      </c>
      <c r="I11024" s="25" t="s">
        <v>1403</v>
      </c>
      <c r="J11024" s="21" t="s">
        <v>1403</v>
      </c>
      <c r="K11024" s="21" t="s">
        <v>1403</v>
      </c>
    </row>
    <row r="11025" s="7" customFormat="1" customHeight="1" spans="1:11">
      <c r="A11025" s="23"/>
      <c r="B11025" s="22"/>
      <c r="C11025" s="23"/>
      <c r="D11025" s="21" t="s">
        <v>1403</v>
      </c>
      <c r="E11025" s="21" t="s">
        <v>1403</v>
      </c>
      <c r="F11025" s="21" t="s">
        <v>13991</v>
      </c>
      <c r="G11025" s="25" t="s">
        <v>2354</v>
      </c>
      <c r="H11025" s="21" t="s">
        <v>2394</v>
      </c>
      <c r="I11025" s="25" t="s">
        <v>2343</v>
      </c>
      <c r="J11025" s="21" t="s">
        <v>13992</v>
      </c>
      <c r="K11025" s="21" t="s">
        <v>13983</v>
      </c>
    </row>
    <row r="11026" s="7" customFormat="1" customHeight="1" spans="1:11">
      <c r="A11026" s="23"/>
      <c r="B11026" s="22"/>
      <c r="C11026" s="23"/>
      <c r="D11026" s="21" t="s">
        <v>2373</v>
      </c>
      <c r="E11026" s="21" t="s">
        <v>1403</v>
      </c>
      <c r="F11026" s="21" t="s">
        <v>1403</v>
      </c>
      <c r="G11026" s="25" t="s">
        <v>1403</v>
      </c>
      <c r="H11026" s="21" t="s">
        <v>1403</v>
      </c>
      <c r="I11026" s="25" t="s">
        <v>1403</v>
      </c>
      <c r="J11026" s="21" t="s">
        <v>1403</v>
      </c>
      <c r="K11026" s="21" t="s">
        <v>1403</v>
      </c>
    </row>
    <row r="11027" s="7" customFormat="1" customHeight="1" spans="1:11">
      <c r="A11027" s="23"/>
      <c r="B11027" s="22"/>
      <c r="C11027" s="23"/>
      <c r="D11027" s="21" t="s">
        <v>1403</v>
      </c>
      <c r="E11027" s="21" t="s">
        <v>2374</v>
      </c>
      <c r="F11027" s="21" t="s">
        <v>1403</v>
      </c>
      <c r="G11027" s="25" t="s">
        <v>1403</v>
      </c>
      <c r="H11027" s="21" t="s">
        <v>1403</v>
      </c>
      <c r="I11027" s="25" t="s">
        <v>1403</v>
      </c>
      <c r="J11027" s="21" t="s">
        <v>1403</v>
      </c>
      <c r="K11027" s="21" t="s">
        <v>1403</v>
      </c>
    </row>
    <row r="11028" s="7" customFormat="1" customHeight="1" spans="1:11">
      <c r="A11028" s="23"/>
      <c r="B11028" s="22"/>
      <c r="C11028" s="23"/>
      <c r="D11028" s="21" t="s">
        <v>1403</v>
      </c>
      <c r="E11028" s="21" t="s">
        <v>1403</v>
      </c>
      <c r="F11028" s="21" t="s">
        <v>13993</v>
      </c>
      <c r="G11028" s="25" t="s">
        <v>2354</v>
      </c>
      <c r="H11028" s="21" t="s">
        <v>13994</v>
      </c>
      <c r="I11028" s="25" t="s">
        <v>2343</v>
      </c>
      <c r="J11028" s="21" t="s">
        <v>13993</v>
      </c>
      <c r="K11028" s="21" t="s">
        <v>13983</v>
      </c>
    </row>
    <row r="11029" s="7" customFormat="1" customHeight="1" spans="1:11">
      <c r="A11029" s="21" t="s">
        <v>2398</v>
      </c>
      <c r="B11029" s="24" t="s">
        <v>13995</v>
      </c>
      <c r="C11029" s="21" t="s">
        <v>13996</v>
      </c>
      <c r="D11029" s="23"/>
      <c r="E11029" s="23"/>
      <c r="F11029" s="23"/>
      <c r="G11029" s="22"/>
      <c r="H11029" s="23"/>
      <c r="I11029" s="22"/>
      <c r="J11029" s="23"/>
      <c r="K11029" s="23"/>
    </row>
    <row r="11030" s="7" customFormat="1" customHeight="1" spans="1:11">
      <c r="A11030" s="23"/>
      <c r="B11030" s="22"/>
      <c r="C11030" s="23"/>
      <c r="D11030" s="21" t="s">
        <v>2338</v>
      </c>
      <c r="E11030" s="21" t="s">
        <v>1403</v>
      </c>
      <c r="F11030" s="21" t="s">
        <v>1403</v>
      </c>
      <c r="G11030" s="25" t="s">
        <v>1403</v>
      </c>
      <c r="H11030" s="21" t="s">
        <v>1403</v>
      </c>
      <c r="I11030" s="25" t="s">
        <v>1403</v>
      </c>
      <c r="J11030" s="21" t="s">
        <v>1403</v>
      </c>
      <c r="K11030" s="21" t="s">
        <v>1403</v>
      </c>
    </row>
    <row r="11031" s="7" customFormat="1" customHeight="1" spans="1:11">
      <c r="A11031" s="23"/>
      <c r="B11031" s="22"/>
      <c r="C11031" s="23"/>
      <c r="D11031" s="21" t="s">
        <v>1403</v>
      </c>
      <c r="E11031" s="21" t="s">
        <v>2339</v>
      </c>
      <c r="F11031" s="21" t="s">
        <v>1403</v>
      </c>
      <c r="G11031" s="25" t="s">
        <v>1403</v>
      </c>
      <c r="H11031" s="21" t="s">
        <v>1403</v>
      </c>
      <c r="I11031" s="25" t="s">
        <v>1403</v>
      </c>
      <c r="J11031" s="21" t="s">
        <v>1403</v>
      </c>
      <c r="K11031" s="21" t="s">
        <v>1403</v>
      </c>
    </row>
    <row r="11032" s="7" customFormat="1" customHeight="1" spans="1:11">
      <c r="A11032" s="23"/>
      <c r="B11032" s="22"/>
      <c r="C11032" s="23"/>
      <c r="D11032" s="21" t="s">
        <v>1403</v>
      </c>
      <c r="E11032" s="21" t="s">
        <v>1403</v>
      </c>
      <c r="F11032" s="21" t="s">
        <v>3256</v>
      </c>
      <c r="G11032" s="25" t="s">
        <v>2341</v>
      </c>
      <c r="H11032" s="21" t="s">
        <v>2439</v>
      </c>
      <c r="I11032" s="25" t="s">
        <v>2384</v>
      </c>
      <c r="J11032" s="21" t="s">
        <v>3257</v>
      </c>
      <c r="K11032" s="21" t="s">
        <v>2618</v>
      </c>
    </row>
    <row r="11033" s="7" customFormat="1" customHeight="1" spans="1:11">
      <c r="A11033" s="23"/>
      <c r="B11033" s="22"/>
      <c r="C11033" s="23"/>
      <c r="D11033" s="21" t="s">
        <v>2357</v>
      </c>
      <c r="E11033" s="21" t="s">
        <v>1403</v>
      </c>
      <c r="F11033" s="21" t="s">
        <v>1403</v>
      </c>
      <c r="G11033" s="25" t="s">
        <v>1403</v>
      </c>
      <c r="H11033" s="21" t="s">
        <v>1403</v>
      </c>
      <c r="I11033" s="25" t="s">
        <v>1403</v>
      </c>
      <c r="J11033" s="21" t="s">
        <v>1403</v>
      </c>
      <c r="K11033" s="21" t="s">
        <v>1403</v>
      </c>
    </row>
    <row r="11034" s="7" customFormat="1" customHeight="1" spans="1:11">
      <c r="A11034" s="23"/>
      <c r="B11034" s="22"/>
      <c r="C11034" s="23"/>
      <c r="D11034" s="21" t="s">
        <v>1403</v>
      </c>
      <c r="E11034" s="21" t="s">
        <v>2358</v>
      </c>
      <c r="F11034" s="21" t="s">
        <v>1403</v>
      </c>
      <c r="G11034" s="25" t="s">
        <v>1403</v>
      </c>
      <c r="H11034" s="21" t="s">
        <v>1403</v>
      </c>
      <c r="I11034" s="25" t="s">
        <v>1403</v>
      </c>
      <c r="J11034" s="21" t="s">
        <v>1403</v>
      </c>
      <c r="K11034" s="21" t="s">
        <v>1403</v>
      </c>
    </row>
    <row r="11035" s="7" customFormat="1" customHeight="1" spans="1:11">
      <c r="A11035" s="23"/>
      <c r="B11035" s="22"/>
      <c r="C11035" s="23"/>
      <c r="D11035" s="21" t="s">
        <v>1403</v>
      </c>
      <c r="E11035" s="21" t="s">
        <v>1403</v>
      </c>
      <c r="F11035" s="21" t="s">
        <v>2590</v>
      </c>
      <c r="G11035" s="25" t="s">
        <v>2341</v>
      </c>
      <c r="H11035" s="21" t="s">
        <v>2591</v>
      </c>
      <c r="I11035" s="25" t="s">
        <v>1403</v>
      </c>
      <c r="J11035" s="21" t="s">
        <v>2623</v>
      </c>
      <c r="K11035" s="21" t="s">
        <v>2624</v>
      </c>
    </row>
    <row r="11036" s="7" customFormat="1" customHeight="1" spans="1:11">
      <c r="A11036" s="23"/>
      <c r="B11036" s="22"/>
      <c r="C11036" s="23"/>
      <c r="D11036" s="21" t="s">
        <v>2373</v>
      </c>
      <c r="E11036" s="21" t="s">
        <v>1403</v>
      </c>
      <c r="F11036" s="21" t="s">
        <v>1403</v>
      </c>
      <c r="G11036" s="25" t="s">
        <v>1403</v>
      </c>
      <c r="H11036" s="21" t="s">
        <v>1403</v>
      </c>
      <c r="I11036" s="25" t="s">
        <v>1403</v>
      </c>
      <c r="J11036" s="21" t="s">
        <v>1403</v>
      </c>
      <c r="K11036" s="21" t="s">
        <v>1403</v>
      </c>
    </row>
    <row r="11037" s="7" customFormat="1" customHeight="1" spans="1:11">
      <c r="A11037" s="23"/>
      <c r="B11037" s="22"/>
      <c r="C11037" s="23"/>
      <c r="D11037" s="21" t="s">
        <v>1403</v>
      </c>
      <c r="E11037" s="21" t="s">
        <v>2374</v>
      </c>
      <c r="F11037" s="21" t="s">
        <v>1403</v>
      </c>
      <c r="G11037" s="25" t="s">
        <v>1403</v>
      </c>
      <c r="H11037" s="21" t="s">
        <v>1403</v>
      </c>
      <c r="I11037" s="25" t="s">
        <v>1403</v>
      </c>
      <c r="J11037" s="21" t="s">
        <v>1403</v>
      </c>
      <c r="K11037" s="21" t="s">
        <v>1403</v>
      </c>
    </row>
    <row r="11038" s="7" customFormat="1" customHeight="1" spans="1:11">
      <c r="A11038" s="23"/>
      <c r="B11038" s="22"/>
      <c r="C11038" s="23"/>
      <c r="D11038" s="21" t="s">
        <v>1403</v>
      </c>
      <c r="E11038" s="21" t="s">
        <v>1403</v>
      </c>
      <c r="F11038" s="21" t="s">
        <v>2627</v>
      </c>
      <c r="G11038" s="25" t="s">
        <v>2341</v>
      </c>
      <c r="H11038" s="21" t="s">
        <v>2394</v>
      </c>
      <c r="I11038" s="25" t="s">
        <v>2343</v>
      </c>
      <c r="J11038" s="21" t="s">
        <v>2628</v>
      </c>
      <c r="K11038" s="21" t="s">
        <v>2626</v>
      </c>
    </row>
    <row r="11039" s="7" customFormat="1" customHeight="1" spans="1:11">
      <c r="A11039" s="21" t="s">
        <v>13997</v>
      </c>
      <c r="B11039" s="22"/>
      <c r="C11039" s="23"/>
      <c r="D11039" s="23"/>
      <c r="E11039" s="23"/>
      <c r="F11039" s="23"/>
      <c r="G11039" s="22"/>
      <c r="H11039" s="23"/>
      <c r="I11039" s="22"/>
      <c r="J11039" s="23"/>
      <c r="K11039" s="23"/>
    </row>
    <row r="11040" s="7" customFormat="1" customHeight="1" spans="1:11">
      <c r="A11040" s="21" t="s">
        <v>13998</v>
      </c>
      <c r="B11040" s="22"/>
      <c r="C11040" s="23"/>
      <c r="D11040" s="23"/>
      <c r="E11040" s="23"/>
      <c r="F11040" s="23"/>
      <c r="G11040" s="22"/>
      <c r="H11040" s="23"/>
      <c r="I11040" s="22"/>
      <c r="J11040" s="23"/>
      <c r="K11040" s="23"/>
    </row>
    <row r="11041" s="7" customFormat="1" customHeight="1" spans="1:11">
      <c r="A11041" s="21" t="s">
        <v>13999</v>
      </c>
      <c r="B11041" s="24" t="s">
        <v>14000</v>
      </c>
      <c r="C11041" s="21" t="s">
        <v>14001</v>
      </c>
      <c r="D11041" s="23"/>
      <c r="E11041" s="23"/>
      <c r="F11041" s="23"/>
      <c r="G11041" s="22"/>
      <c r="H11041" s="23"/>
      <c r="I11041" s="22"/>
      <c r="J11041" s="23"/>
      <c r="K11041" s="23"/>
    </row>
    <row r="11042" s="7" customFormat="1" customHeight="1" spans="1:11">
      <c r="A11042" s="23"/>
      <c r="B11042" s="22"/>
      <c r="C11042" s="23"/>
      <c r="D11042" s="21" t="s">
        <v>2338</v>
      </c>
      <c r="E11042" s="21" t="s">
        <v>1403</v>
      </c>
      <c r="F11042" s="21" t="s">
        <v>1403</v>
      </c>
      <c r="G11042" s="25" t="s">
        <v>1403</v>
      </c>
      <c r="H11042" s="21" t="s">
        <v>1403</v>
      </c>
      <c r="I11042" s="25" t="s">
        <v>1403</v>
      </c>
      <c r="J11042" s="21" t="s">
        <v>1403</v>
      </c>
      <c r="K11042" s="21" t="s">
        <v>1403</v>
      </c>
    </row>
    <row r="11043" s="7" customFormat="1" customHeight="1" spans="1:11">
      <c r="A11043" s="23"/>
      <c r="B11043" s="22"/>
      <c r="C11043" s="23"/>
      <c r="D11043" s="21" t="s">
        <v>1403</v>
      </c>
      <c r="E11043" s="21" t="s">
        <v>2339</v>
      </c>
      <c r="F11043" s="21" t="s">
        <v>1403</v>
      </c>
      <c r="G11043" s="25" t="s">
        <v>1403</v>
      </c>
      <c r="H11043" s="21" t="s">
        <v>1403</v>
      </c>
      <c r="I11043" s="25" t="s">
        <v>1403</v>
      </c>
      <c r="J11043" s="21" t="s">
        <v>1403</v>
      </c>
      <c r="K11043" s="21" t="s">
        <v>1403</v>
      </c>
    </row>
    <row r="11044" s="7" customFormat="1" customHeight="1" spans="1:11">
      <c r="A11044" s="23"/>
      <c r="B11044" s="22"/>
      <c r="C11044" s="23"/>
      <c r="D11044" s="21" t="s">
        <v>1403</v>
      </c>
      <c r="E11044" s="21" t="s">
        <v>1403</v>
      </c>
      <c r="F11044" s="21" t="s">
        <v>14002</v>
      </c>
      <c r="G11044" s="25" t="s">
        <v>2354</v>
      </c>
      <c r="H11044" s="21" t="s">
        <v>2731</v>
      </c>
      <c r="I11044" s="25" t="s">
        <v>11799</v>
      </c>
      <c r="J11044" s="21" t="s">
        <v>14003</v>
      </c>
      <c r="K11044" s="21" t="s">
        <v>14004</v>
      </c>
    </row>
    <row r="11045" s="7" customFormat="1" customHeight="1" spans="1:11">
      <c r="A11045" s="23"/>
      <c r="B11045" s="22"/>
      <c r="C11045" s="23"/>
      <c r="D11045" s="21" t="s">
        <v>1403</v>
      </c>
      <c r="E11045" s="21" t="s">
        <v>1403</v>
      </c>
      <c r="F11045" s="21" t="s">
        <v>14005</v>
      </c>
      <c r="G11045" s="25" t="s">
        <v>2498</v>
      </c>
      <c r="H11045" s="21" t="s">
        <v>14006</v>
      </c>
      <c r="I11045" s="25" t="s">
        <v>12036</v>
      </c>
      <c r="J11045" s="21" t="s">
        <v>14007</v>
      </c>
      <c r="K11045" s="21" t="s">
        <v>14008</v>
      </c>
    </row>
    <row r="11046" s="7" customFormat="1" customHeight="1" spans="1:11">
      <c r="A11046" s="23"/>
      <c r="B11046" s="22"/>
      <c r="C11046" s="23"/>
      <c r="D11046" s="21" t="s">
        <v>2357</v>
      </c>
      <c r="E11046" s="21" t="s">
        <v>1403</v>
      </c>
      <c r="F11046" s="21" t="s">
        <v>1403</v>
      </c>
      <c r="G11046" s="25" t="s">
        <v>1403</v>
      </c>
      <c r="H11046" s="21" t="s">
        <v>1403</v>
      </c>
      <c r="I11046" s="25" t="s">
        <v>1403</v>
      </c>
      <c r="J11046" s="21" t="s">
        <v>1403</v>
      </c>
      <c r="K11046" s="21" t="s">
        <v>1403</v>
      </c>
    </row>
    <row r="11047" s="7" customFormat="1" customHeight="1" spans="1:11">
      <c r="A11047" s="23"/>
      <c r="B11047" s="22"/>
      <c r="C11047" s="23"/>
      <c r="D11047" s="21" t="s">
        <v>1403</v>
      </c>
      <c r="E11047" s="21" t="s">
        <v>2578</v>
      </c>
      <c r="F11047" s="21" t="s">
        <v>1403</v>
      </c>
      <c r="G11047" s="25" t="s">
        <v>1403</v>
      </c>
      <c r="H11047" s="21" t="s">
        <v>1403</v>
      </c>
      <c r="I11047" s="25" t="s">
        <v>1403</v>
      </c>
      <c r="J11047" s="21" t="s">
        <v>1403</v>
      </c>
      <c r="K11047" s="21" t="s">
        <v>1403</v>
      </c>
    </row>
    <row r="11048" s="7" customFormat="1" customHeight="1" spans="1:11">
      <c r="A11048" s="23"/>
      <c r="B11048" s="22"/>
      <c r="C11048" s="23"/>
      <c r="D11048" s="21" t="s">
        <v>1403</v>
      </c>
      <c r="E11048" s="21" t="s">
        <v>1403</v>
      </c>
      <c r="F11048" s="21" t="s">
        <v>14009</v>
      </c>
      <c r="G11048" s="25" t="s">
        <v>2341</v>
      </c>
      <c r="H11048" s="21" t="s">
        <v>14009</v>
      </c>
      <c r="I11048" s="25" t="s">
        <v>2395</v>
      </c>
      <c r="J11048" s="21" t="s">
        <v>14010</v>
      </c>
      <c r="K11048" s="21" t="s">
        <v>14011</v>
      </c>
    </row>
    <row r="11049" s="7" customFormat="1" customHeight="1" spans="1:11">
      <c r="A11049" s="23"/>
      <c r="B11049" s="22"/>
      <c r="C11049" s="23"/>
      <c r="D11049" s="21" t="s">
        <v>2373</v>
      </c>
      <c r="E11049" s="21" t="s">
        <v>1403</v>
      </c>
      <c r="F11049" s="21" t="s">
        <v>1403</v>
      </c>
      <c r="G11049" s="25" t="s">
        <v>1403</v>
      </c>
      <c r="H11049" s="21" t="s">
        <v>1403</v>
      </c>
      <c r="I11049" s="25" t="s">
        <v>1403</v>
      </c>
      <c r="J11049" s="21" t="s">
        <v>1403</v>
      </c>
      <c r="K11049" s="21" t="s">
        <v>1403</v>
      </c>
    </row>
    <row r="11050" s="7" customFormat="1" customHeight="1" spans="1:11">
      <c r="A11050" s="23"/>
      <c r="B11050" s="22"/>
      <c r="C11050" s="23"/>
      <c r="D11050" s="21" t="s">
        <v>1403</v>
      </c>
      <c r="E11050" s="21" t="s">
        <v>2374</v>
      </c>
      <c r="F11050" s="21" t="s">
        <v>1403</v>
      </c>
      <c r="G11050" s="25" t="s">
        <v>1403</v>
      </c>
      <c r="H11050" s="21" t="s">
        <v>1403</v>
      </c>
      <c r="I11050" s="25" t="s">
        <v>1403</v>
      </c>
      <c r="J11050" s="21" t="s">
        <v>1403</v>
      </c>
      <c r="K11050" s="21" t="s">
        <v>1403</v>
      </c>
    </row>
    <row r="11051" s="7" customFormat="1" customHeight="1" spans="1:11">
      <c r="A11051" s="23"/>
      <c r="B11051" s="22"/>
      <c r="C11051" s="23"/>
      <c r="D11051" s="21" t="s">
        <v>1403</v>
      </c>
      <c r="E11051" s="21" t="s">
        <v>1403</v>
      </c>
      <c r="F11051" s="21" t="s">
        <v>14012</v>
      </c>
      <c r="G11051" s="25" t="s">
        <v>2354</v>
      </c>
      <c r="H11051" s="21" t="s">
        <v>2394</v>
      </c>
      <c r="I11051" s="25" t="s">
        <v>2343</v>
      </c>
      <c r="J11051" s="21" t="s">
        <v>14013</v>
      </c>
      <c r="K11051" s="21" t="s">
        <v>14014</v>
      </c>
    </row>
    <row r="11052" s="7" customFormat="1" customHeight="1" spans="1:11">
      <c r="A11052" s="21" t="s">
        <v>14015</v>
      </c>
      <c r="B11052" s="24" t="s">
        <v>14016</v>
      </c>
      <c r="C11052" s="21" t="s">
        <v>14017</v>
      </c>
      <c r="D11052" s="23"/>
      <c r="E11052" s="23"/>
      <c r="F11052" s="23"/>
      <c r="G11052" s="22"/>
      <c r="H11052" s="23"/>
      <c r="I11052" s="22"/>
      <c r="J11052" s="23"/>
      <c r="K11052" s="23"/>
    </row>
    <row r="11053" s="7" customFormat="1" customHeight="1" spans="1:11">
      <c r="A11053" s="23"/>
      <c r="B11053" s="22"/>
      <c r="C11053" s="23"/>
      <c r="D11053" s="21" t="s">
        <v>2338</v>
      </c>
      <c r="E11053" s="21" t="s">
        <v>1403</v>
      </c>
      <c r="F11053" s="21" t="s">
        <v>1403</v>
      </c>
      <c r="G11053" s="25" t="s">
        <v>1403</v>
      </c>
      <c r="H11053" s="21" t="s">
        <v>1403</v>
      </c>
      <c r="I11053" s="25" t="s">
        <v>1403</v>
      </c>
      <c r="J11053" s="21" t="s">
        <v>1403</v>
      </c>
      <c r="K11053" s="21" t="s">
        <v>1403</v>
      </c>
    </row>
    <row r="11054" s="7" customFormat="1" customHeight="1" spans="1:11">
      <c r="A11054" s="23"/>
      <c r="B11054" s="22"/>
      <c r="C11054" s="23"/>
      <c r="D11054" s="21" t="s">
        <v>1403</v>
      </c>
      <c r="E11054" s="21" t="s">
        <v>2389</v>
      </c>
      <c r="F11054" s="21" t="s">
        <v>1403</v>
      </c>
      <c r="G11054" s="25" t="s">
        <v>1403</v>
      </c>
      <c r="H11054" s="21" t="s">
        <v>1403</v>
      </c>
      <c r="I11054" s="25" t="s">
        <v>1403</v>
      </c>
      <c r="J11054" s="21" t="s">
        <v>1403</v>
      </c>
      <c r="K11054" s="21" t="s">
        <v>1403</v>
      </c>
    </row>
    <row r="11055" s="7" customFormat="1" customHeight="1" spans="1:11">
      <c r="A11055" s="23"/>
      <c r="B11055" s="22"/>
      <c r="C11055" s="23"/>
      <c r="D11055" s="21" t="s">
        <v>1403</v>
      </c>
      <c r="E11055" s="21" t="s">
        <v>1403</v>
      </c>
      <c r="F11055" s="21" t="s">
        <v>2404</v>
      </c>
      <c r="G11055" s="25" t="s">
        <v>2341</v>
      </c>
      <c r="H11055" s="21" t="s">
        <v>14018</v>
      </c>
      <c r="I11055" s="25" t="s">
        <v>2343</v>
      </c>
      <c r="J11055" s="21" t="s">
        <v>3078</v>
      </c>
      <c r="K11055" s="21" t="s">
        <v>14019</v>
      </c>
    </row>
    <row r="11056" s="7" customFormat="1" customHeight="1" spans="1:11">
      <c r="A11056" s="23"/>
      <c r="B11056" s="22"/>
      <c r="C11056" s="23"/>
      <c r="D11056" s="21" t="s">
        <v>2357</v>
      </c>
      <c r="E11056" s="21" t="s">
        <v>1403</v>
      </c>
      <c r="F11056" s="21" t="s">
        <v>1403</v>
      </c>
      <c r="G11056" s="25" t="s">
        <v>1403</v>
      </c>
      <c r="H11056" s="21" t="s">
        <v>1403</v>
      </c>
      <c r="I11056" s="25" t="s">
        <v>1403</v>
      </c>
      <c r="J11056" s="21" t="s">
        <v>1403</v>
      </c>
      <c r="K11056" s="21" t="s">
        <v>1403</v>
      </c>
    </row>
    <row r="11057" s="7" customFormat="1" customHeight="1" spans="1:11">
      <c r="A11057" s="23"/>
      <c r="B11057" s="22"/>
      <c r="C11057" s="23"/>
      <c r="D11057" s="21" t="s">
        <v>1403</v>
      </c>
      <c r="E11057" s="21" t="s">
        <v>2358</v>
      </c>
      <c r="F11057" s="21" t="s">
        <v>1403</v>
      </c>
      <c r="G11057" s="25" t="s">
        <v>1403</v>
      </c>
      <c r="H11057" s="21" t="s">
        <v>1403</v>
      </c>
      <c r="I11057" s="25" t="s">
        <v>1403</v>
      </c>
      <c r="J11057" s="21" t="s">
        <v>1403</v>
      </c>
      <c r="K11057" s="21" t="s">
        <v>1403</v>
      </c>
    </row>
    <row r="11058" s="7" customFormat="1" customHeight="1" spans="1:11">
      <c r="A11058" s="23"/>
      <c r="B11058" s="22"/>
      <c r="C11058" s="23"/>
      <c r="D11058" s="21" t="s">
        <v>1403</v>
      </c>
      <c r="E11058" s="21" t="s">
        <v>1403</v>
      </c>
      <c r="F11058" s="21" t="s">
        <v>3080</v>
      </c>
      <c r="G11058" s="25" t="s">
        <v>2341</v>
      </c>
      <c r="H11058" s="21" t="s">
        <v>14020</v>
      </c>
      <c r="I11058" s="25" t="s">
        <v>2343</v>
      </c>
      <c r="J11058" s="21" t="s">
        <v>3081</v>
      </c>
      <c r="K11058" s="21" t="s">
        <v>14021</v>
      </c>
    </row>
    <row r="11059" s="7" customFormat="1" customHeight="1" spans="1:11">
      <c r="A11059" s="23"/>
      <c r="B11059" s="22"/>
      <c r="C11059" s="23"/>
      <c r="D11059" s="21" t="s">
        <v>1403</v>
      </c>
      <c r="E11059" s="21" t="s">
        <v>1403</v>
      </c>
      <c r="F11059" s="21" t="s">
        <v>3160</v>
      </c>
      <c r="G11059" s="25" t="s">
        <v>2341</v>
      </c>
      <c r="H11059" s="21" t="s">
        <v>14022</v>
      </c>
      <c r="I11059" s="25" t="s">
        <v>1403</v>
      </c>
      <c r="J11059" s="21" t="s">
        <v>3161</v>
      </c>
      <c r="K11059" s="21" t="s">
        <v>14021</v>
      </c>
    </row>
    <row r="11060" s="7" customFormat="1" customHeight="1" spans="1:11">
      <c r="A11060" s="23"/>
      <c r="B11060" s="22"/>
      <c r="C11060" s="23"/>
      <c r="D11060" s="21" t="s">
        <v>1403</v>
      </c>
      <c r="E11060" s="21" t="s">
        <v>1403</v>
      </c>
      <c r="F11060" s="21" t="s">
        <v>3162</v>
      </c>
      <c r="G11060" s="25" t="s">
        <v>2341</v>
      </c>
      <c r="H11060" s="21" t="s">
        <v>14022</v>
      </c>
      <c r="I11060" s="25" t="s">
        <v>1403</v>
      </c>
      <c r="J11060" s="21" t="s">
        <v>3164</v>
      </c>
      <c r="K11060" s="21" t="s">
        <v>14021</v>
      </c>
    </row>
    <row r="11061" s="7" customFormat="1" customHeight="1" spans="1:11">
      <c r="A11061" s="23"/>
      <c r="B11061" s="22"/>
      <c r="C11061" s="23"/>
      <c r="D11061" s="21" t="s">
        <v>2373</v>
      </c>
      <c r="E11061" s="21" t="s">
        <v>1403</v>
      </c>
      <c r="F11061" s="21" t="s">
        <v>1403</v>
      </c>
      <c r="G11061" s="25" t="s">
        <v>1403</v>
      </c>
      <c r="H11061" s="21" t="s">
        <v>1403</v>
      </c>
      <c r="I11061" s="25" t="s">
        <v>1403</v>
      </c>
      <c r="J11061" s="21" t="s">
        <v>1403</v>
      </c>
      <c r="K11061" s="21" t="s">
        <v>1403</v>
      </c>
    </row>
    <row r="11062" s="7" customFormat="1" customHeight="1" spans="1:11">
      <c r="A11062" s="23"/>
      <c r="B11062" s="22"/>
      <c r="C11062" s="23"/>
      <c r="D11062" s="21" t="s">
        <v>1403</v>
      </c>
      <c r="E11062" s="21" t="s">
        <v>2374</v>
      </c>
      <c r="F11062" s="21" t="s">
        <v>1403</v>
      </c>
      <c r="G11062" s="25" t="s">
        <v>1403</v>
      </c>
      <c r="H11062" s="21" t="s">
        <v>1403</v>
      </c>
      <c r="I11062" s="25" t="s">
        <v>1403</v>
      </c>
      <c r="J11062" s="21" t="s">
        <v>1403</v>
      </c>
      <c r="K11062" s="21" t="s">
        <v>1403</v>
      </c>
    </row>
    <row r="11063" s="7" customFormat="1" customHeight="1" spans="1:11">
      <c r="A11063" s="23"/>
      <c r="B11063" s="22"/>
      <c r="C11063" s="23"/>
      <c r="D11063" s="21" t="s">
        <v>1403</v>
      </c>
      <c r="E11063" s="21" t="s">
        <v>1403</v>
      </c>
      <c r="F11063" s="21" t="s">
        <v>2984</v>
      </c>
      <c r="G11063" s="25" t="s">
        <v>2341</v>
      </c>
      <c r="H11063" s="21" t="s">
        <v>14023</v>
      </c>
      <c r="I11063" s="25" t="s">
        <v>2343</v>
      </c>
      <c r="J11063" s="21" t="s">
        <v>3082</v>
      </c>
      <c r="K11063" s="21" t="s">
        <v>14021</v>
      </c>
    </row>
    <row r="11064" s="7" customFormat="1" customHeight="1" spans="1:11">
      <c r="A11064" s="21" t="s">
        <v>14024</v>
      </c>
      <c r="B11064" s="24" t="s">
        <v>14025</v>
      </c>
      <c r="C11064" s="21" t="s">
        <v>14026</v>
      </c>
      <c r="D11064" s="23"/>
      <c r="E11064" s="23"/>
      <c r="F11064" s="23"/>
      <c r="G11064" s="22"/>
      <c r="H11064" s="23"/>
      <c r="I11064" s="22"/>
      <c r="J11064" s="23"/>
      <c r="K11064" s="23"/>
    </row>
    <row r="11065" s="7" customFormat="1" customHeight="1" spans="1:11">
      <c r="A11065" s="23"/>
      <c r="B11065" s="22"/>
      <c r="C11065" s="23"/>
      <c r="D11065" s="21" t="s">
        <v>2338</v>
      </c>
      <c r="E11065" s="21" t="s">
        <v>1403</v>
      </c>
      <c r="F11065" s="21" t="s">
        <v>1403</v>
      </c>
      <c r="G11065" s="25" t="s">
        <v>1403</v>
      </c>
      <c r="H11065" s="21" t="s">
        <v>1403</v>
      </c>
      <c r="I11065" s="25" t="s">
        <v>1403</v>
      </c>
      <c r="J11065" s="21" t="s">
        <v>1403</v>
      </c>
      <c r="K11065" s="21" t="s">
        <v>1403</v>
      </c>
    </row>
    <row r="11066" s="7" customFormat="1" customHeight="1" spans="1:11">
      <c r="A11066" s="23"/>
      <c r="B11066" s="22"/>
      <c r="C11066" s="23"/>
      <c r="D11066" s="21" t="s">
        <v>1403</v>
      </c>
      <c r="E11066" s="21" t="s">
        <v>2339</v>
      </c>
      <c r="F11066" s="21" t="s">
        <v>1403</v>
      </c>
      <c r="G11066" s="25" t="s">
        <v>1403</v>
      </c>
      <c r="H11066" s="21" t="s">
        <v>1403</v>
      </c>
      <c r="I11066" s="25" t="s">
        <v>1403</v>
      </c>
      <c r="J11066" s="21" t="s">
        <v>1403</v>
      </c>
      <c r="K11066" s="21" t="s">
        <v>1403</v>
      </c>
    </row>
    <row r="11067" s="7" customFormat="1" customHeight="1" spans="1:11">
      <c r="A11067" s="23"/>
      <c r="B11067" s="22"/>
      <c r="C11067" s="23"/>
      <c r="D11067" s="21" t="s">
        <v>1403</v>
      </c>
      <c r="E11067" s="21" t="s">
        <v>1403</v>
      </c>
      <c r="F11067" s="21" t="s">
        <v>14027</v>
      </c>
      <c r="G11067" s="25" t="s">
        <v>2354</v>
      </c>
      <c r="H11067" s="21" t="s">
        <v>2703</v>
      </c>
      <c r="I11067" s="25" t="s">
        <v>2416</v>
      </c>
      <c r="J11067" s="21" t="s">
        <v>14028</v>
      </c>
      <c r="K11067" s="21" t="s">
        <v>14028</v>
      </c>
    </row>
    <row r="11068" s="7" customFormat="1" customHeight="1" spans="1:11">
      <c r="A11068" s="23"/>
      <c r="B11068" s="22"/>
      <c r="C11068" s="23"/>
      <c r="D11068" s="21" t="s">
        <v>1403</v>
      </c>
      <c r="E11068" s="21" t="s">
        <v>1403</v>
      </c>
      <c r="F11068" s="21" t="s">
        <v>14029</v>
      </c>
      <c r="G11068" s="25" t="s">
        <v>2354</v>
      </c>
      <c r="H11068" s="21" t="s">
        <v>2866</v>
      </c>
      <c r="I11068" s="25" t="s">
        <v>3757</v>
      </c>
      <c r="J11068" s="21" t="s">
        <v>14030</v>
      </c>
      <c r="K11068" s="21" t="s">
        <v>14031</v>
      </c>
    </row>
    <row r="11069" s="7" customFormat="1" customHeight="1" spans="1:11">
      <c r="A11069" s="23"/>
      <c r="B11069" s="22"/>
      <c r="C11069" s="23"/>
      <c r="D11069" s="21" t="s">
        <v>1403</v>
      </c>
      <c r="E11069" s="21" t="s">
        <v>2352</v>
      </c>
      <c r="F11069" s="21" t="s">
        <v>1403</v>
      </c>
      <c r="G11069" s="25" t="s">
        <v>1403</v>
      </c>
      <c r="H11069" s="21" t="s">
        <v>1403</v>
      </c>
      <c r="I11069" s="25" t="s">
        <v>1403</v>
      </c>
      <c r="J11069" s="21" t="s">
        <v>1403</v>
      </c>
      <c r="K11069" s="21" t="s">
        <v>1403</v>
      </c>
    </row>
    <row r="11070" s="7" customFormat="1" customHeight="1" spans="1:11">
      <c r="A11070" s="23"/>
      <c r="B11070" s="22"/>
      <c r="C11070" s="23"/>
      <c r="D11070" s="21" t="s">
        <v>1403</v>
      </c>
      <c r="E11070" s="21" t="s">
        <v>1403</v>
      </c>
      <c r="F11070" s="21" t="s">
        <v>5317</v>
      </c>
      <c r="G11070" s="25" t="s">
        <v>2341</v>
      </c>
      <c r="H11070" s="21" t="s">
        <v>2342</v>
      </c>
      <c r="I11070" s="25" t="s">
        <v>2343</v>
      </c>
      <c r="J11070" s="21" t="s">
        <v>3920</v>
      </c>
      <c r="K11070" s="21" t="s">
        <v>14032</v>
      </c>
    </row>
    <row r="11071" s="7" customFormat="1" customHeight="1" spans="1:11">
      <c r="A11071" s="23"/>
      <c r="B11071" s="22"/>
      <c r="C11071" s="23"/>
      <c r="D11071" s="21" t="s">
        <v>1403</v>
      </c>
      <c r="E11071" s="21" t="s">
        <v>1403</v>
      </c>
      <c r="F11071" s="21" t="s">
        <v>14033</v>
      </c>
      <c r="G11071" s="25" t="s">
        <v>2341</v>
      </c>
      <c r="H11071" s="21" t="s">
        <v>2342</v>
      </c>
      <c r="I11071" s="25" t="s">
        <v>2343</v>
      </c>
      <c r="J11071" s="21" t="s">
        <v>14034</v>
      </c>
      <c r="K11071" s="21" t="s">
        <v>14035</v>
      </c>
    </row>
    <row r="11072" s="7" customFormat="1" customHeight="1" spans="1:11">
      <c r="A11072" s="23"/>
      <c r="B11072" s="22"/>
      <c r="C11072" s="23"/>
      <c r="D11072" s="21" t="s">
        <v>1403</v>
      </c>
      <c r="E11072" s="21" t="s">
        <v>1403</v>
      </c>
      <c r="F11072" s="21" t="s">
        <v>14036</v>
      </c>
      <c r="G11072" s="25" t="s">
        <v>2341</v>
      </c>
      <c r="H11072" s="21" t="s">
        <v>2342</v>
      </c>
      <c r="I11072" s="25" t="s">
        <v>2343</v>
      </c>
      <c r="J11072" s="21" t="s">
        <v>14037</v>
      </c>
      <c r="K11072" s="21" t="s">
        <v>14038</v>
      </c>
    </row>
    <row r="11073" s="7" customFormat="1" customHeight="1" spans="1:11">
      <c r="A11073" s="23"/>
      <c r="B11073" s="22"/>
      <c r="C11073" s="23"/>
      <c r="D11073" s="21" t="s">
        <v>1403</v>
      </c>
      <c r="E11073" s="21" t="s">
        <v>2389</v>
      </c>
      <c r="F11073" s="21" t="s">
        <v>1403</v>
      </c>
      <c r="G11073" s="25" t="s">
        <v>1403</v>
      </c>
      <c r="H11073" s="21" t="s">
        <v>1403</v>
      </c>
      <c r="I11073" s="25" t="s">
        <v>1403</v>
      </c>
      <c r="J11073" s="21" t="s">
        <v>1403</v>
      </c>
      <c r="K11073" s="21" t="s">
        <v>1403</v>
      </c>
    </row>
    <row r="11074" s="7" customFormat="1" customHeight="1" spans="1:11">
      <c r="A11074" s="23"/>
      <c r="B11074" s="22"/>
      <c r="C11074" s="23"/>
      <c r="D11074" s="21" t="s">
        <v>1403</v>
      </c>
      <c r="E11074" s="21" t="s">
        <v>1403</v>
      </c>
      <c r="F11074" s="21" t="s">
        <v>14039</v>
      </c>
      <c r="G11074" s="25" t="s">
        <v>2354</v>
      </c>
      <c r="H11074" s="21" t="s">
        <v>2394</v>
      </c>
      <c r="I11074" s="25" t="s">
        <v>2343</v>
      </c>
      <c r="J11074" s="21" t="s">
        <v>14040</v>
      </c>
      <c r="K11074" s="21" t="s">
        <v>14041</v>
      </c>
    </row>
    <row r="11075" s="7" customFormat="1" customHeight="1" spans="1:11">
      <c r="A11075" s="23"/>
      <c r="B11075" s="22"/>
      <c r="C11075" s="23"/>
      <c r="D11075" s="21" t="s">
        <v>1403</v>
      </c>
      <c r="E11075" s="21" t="s">
        <v>1403</v>
      </c>
      <c r="F11075" s="21" t="s">
        <v>14042</v>
      </c>
      <c r="G11075" s="25" t="s">
        <v>2341</v>
      </c>
      <c r="H11075" s="21" t="s">
        <v>2342</v>
      </c>
      <c r="I11075" s="25" t="s">
        <v>2343</v>
      </c>
      <c r="J11075" s="21" t="s">
        <v>14043</v>
      </c>
      <c r="K11075" s="21" t="s">
        <v>14031</v>
      </c>
    </row>
    <row r="11076" s="7" customFormat="1" customHeight="1" spans="1:11">
      <c r="A11076" s="23"/>
      <c r="B11076" s="22"/>
      <c r="C11076" s="23"/>
      <c r="D11076" s="21" t="s">
        <v>1403</v>
      </c>
      <c r="E11076" s="21" t="s">
        <v>1403</v>
      </c>
      <c r="F11076" s="21" t="s">
        <v>14044</v>
      </c>
      <c r="G11076" s="25" t="s">
        <v>2354</v>
      </c>
      <c r="H11076" s="21" t="s">
        <v>2622</v>
      </c>
      <c r="I11076" s="25" t="s">
        <v>2343</v>
      </c>
      <c r="J11076" s="21" t="s">
        <v>14045</v>
      </c>
      <c r="K11076" s="21" t="s">
        <v>14046</v>
      </c>
    </row>
    <row r="11077" s="7" customFormat="1" customHeight="1" spans="1:11">
      <c r="A11077" s="23"/>
      <c r="B11077" s="22"/>
      <c r="C11077" s="23"/>
      <c r="D11077" s="21" t="s">
        <v>1403</v>
      </c>
      <c r="E11077" s="21" t="s">
        <v>1403</v>
      </c>
      <c r="F11077" s="21" t="s">
        <v>14047</v>
      </c>
      <c r="G11077" s="25" t="s">
        <v>2341</v>
      </c>
      <c r="H11077" s="21" t="s">
        <v>14048</v>
      </c>
      <c r="I11077" s="25" t="s">
        <v>2395</v>
      </c>
      <c r="J11077" s="21" t="s">
        <v>14049</v>
      </c>
      <c r="K11077" s="21" t="s">
        <v>14049</v>
      </c>
    </row>
    <row r="11078" s="7" customFormat="1" customHeight="1" spans="1:11">
      <c r="A11078" s="23"/>
      <c r="B11078" s="22"/>
      <c r="C11078" s="23"/>
      <c r="D11078" s="21" t="s">
        <v>2357</v>
      </c>
      <c r="E11078" s="21" t="s">
        <v>1403</v>
      </c>
      <c r="F11078" s="21" t="s">
        <v>1403</v>
      </c>
      <c r="G11078" s="25" t="s">
        <v>1403</v>
      </c>
      <c r="H11078" s="21" t="s">
        <v>1403</v>
      </c>
      <c r="I11078" s="25" t="s">
        <v>1403</v>
      </c>
      <c r="J11078" s="21" t="s">
        <v>1403</v>
      </c>
      <c r="K11078" s="21" t="s">
        <v>1403</v>
      </c>
    </row>
    <row r="11079" s="7" customFormat="1" customHeight="1" spans="1:11">
      <c r="A11079" s="23"/>
      <c r="B11079" s="22"/>
      <c r="C11079" s="23"/>
      <c r="D11079" s="21" t="s">
        <v>1403</v>
      </c>
      <c r="E11079" s="21" t="s">
        <v>2578</v>
      </c>
      <c r="F11079" s="21" t="s">
        <v>1403</v>
      </c>
      <c r="G11079" s="25" t="s">
        <v>1403</v>
      </c>
      <c r="H11079" s="21" t="s">
        <v>1403</v>
      </c>
      <c r="I11079" s="25" t="s">
        <v>1403</v>
      </c>
      <c r="J11079" s="21" t="s">
        <v>1403</v>
      </c>
      <c r="K11079" s="21" t="s">
        <v>1403</v>
      </c>
    </row>
    <row r="11080" s="7" customFormat="1" customHeight="1" spans="1:11">
      <c r="A11080" s="23"/>
      <c r="B11080" s="22"/>
      <c r="C11080" s="23"/>
      <c r="D11080" s="21" t="s">
        <v>1403</v>
      </c>
      <c r="E11080" s="21" t="s">
        <v>1403</v>
      </c>
      <c r="F11080" s="21" t="s">
        <v>14050</v>
      </c>
      <c r="G11080" s="25" t="s">
        <v>2341</v>
      </c>
      <c r="H11080" s="21" t="s">
        <v>14050</v>
      </c>
      <c r="I11080" s="25" t="s">
        <v>2395</v>
      </c>
      <c r="J11080" s="21" t="s">
        <v>14050</v>
      </c>
      <c r="K11080" s="21" t="s">
        <v>14050</v>
      </c>
    </row>
    <row r="11081" s="7" customFormat="1" customHeight="1" spans="1:11">
      <c r="A11081" s="23"/>
      <c r="B11081" s="22"/>
      <c r="C11081" s="23"/>
      <c r="D11081" s="21" t="s">
        <v>1403</v>
      </c>
      <c r="E11081" s="21" t="s">
        <v>1403</v>
      </c>
      <c r="F11081" s="21" t="s">
        <v>12537</v>
      </c>
      <c r="G11081" s="25" t="s">
        <v>2354</v>
      </c>
      <c r="H11081" s="21" t="s">
        <v>2622</v>
      </c>
      <c r="I11081" s="25" t="s">
        <v>2343</v>
      </c>
      <c r="J11081" s="21" t="s">
        <v>14051</v>
      </c>
      <c r="K11081" s="21" t="s">
        <v>14031</v>
      </c>
    </row>
    <row r="11082" s="7" customFormat="1" customHeight="1" spans="1:11">
      <c r="A11082" s="23"/>
      <c r="B11082" s="22"/>
      <c r="C11082" s="23"/>
      <c r="D11082" s="21" t="s">
        <v>1403</v>
      </c>
      <c r="E11082" s="21" t="s">
        <v>1403</v>
      </c>
      <c r="F11082" s="21" t="s">
        <v>14052</v>
      </c>
      <c r="G11082" s="25" t="s">
        <v>2354</v>
      </c>
      <c r="H11082" s="21" t="s">
        <v>2622</v>
      </c>
      <c r="I11082" s="25" t="s">
        <v>2343</v>
      </c>
      <c r="J11082" s="21" t="s">
        <v>14053</v>
      </c>
      <c r="K11082" s="21" t="s">
        <v>14054</v>
      </c>
    </row>
    <row r="11083" s="7" customFormat="1" customHeight="1" spans="1:11">
      <c r="A11083" s="23"/>
      <c r="B11083" s="22"/>
      <c r="C11083" s="23"/>
      <c r="D11083" s="21" t="s">
        <v>2373</v>
      </c>
      <c r="E11083" s="21" t="s">
        <v>1403</v>
      </c>
      <c r="F11083" s="21" t="s">
        <v>1403</v>
      </c>
      <c r="G11083" s="25" t="s">
        <v>1403</v>
      </c>
      <c r="H11083" s="21" t="s">
        <v>1403</v>
      </c>
      <c r="I11083" s="25" t="s">
        <v>1403</v>
      </c>
      <c r="J11083" s="21" t="s">
        <v>1403</v>
      </c>
      <c r="K11083" s="21" t="s">
        <v>1403</v>
      </c>
    </row>
    <row r="11084" s="7" customFormat="1" customHeight="1" spans="1:11">
      <c r="A11084" s="23"/>
      <c r="B11084" s="22"/>
      <c r="C11084" s="23"/>
      <c r="D11084" s="21" t="s">
        <v>1403</v>
      </c>
      <c r="E11084" s="21" t="s">
        <v>2374</v>
      </c>
      <c r="F11084" s="21" t="s">
        <v>1403</v>
      </c>
      <c r="G11084" s="25" t="s">
        <v>1403</v>
      </c>
      <c r="H11084" s="21" t="s">
        <v>1403</v>
      </c>
      <c r="I11084" s="25" t="s">
        <v>1403</v>
      </c>
      <c r="J11084" s="21" t="s">
        <v>1403</v>
      </c>
      <c r="K11084" s="21" t="s">
        <v>1403</v>
      </c>
    </row>
    <row r="11085" s="7" customFormat="1" customHeight="1" spans="1:11">
      <c r="A11085" s="23"/>
      <c r="B11085" s="22"/>
      <c r="C11085" s="23"/>
      <c r="D11085" s="21" t="s">
        <v>1403</v>
      </c>
      <c r="E11085" s="21" t="s">
        <v>1403</v>
      </c>
      <c r="F11085" s="21" t="s">
        <v>3925</v>
      </c>
      <c r="G11085" s="25" t="s">
        <v>2354</v>
      </c>
      <c r="H11085" s="21" t="s">
        <v>2394</v>
      </c>
      <c r="I11085" s="25" t="s">
        <v>2343</v>
      </c>
      <c r="J11085" s="21" t="s">
        <v>3926</v>
      </c>
      <c r="K11085" s="21" t="s">
        <v>14055</v>
      </c>
    </row>
    <row r="11086" s="7" customFormat="1" customHeight="1" spans="1:11">
      <c r="A11086" s="23"/>
      <c r="B11086" s="22"/>
      <c r="C11086" s="23"/>
      <c r="D11086" s="21" t="s">
        <v>1403</v>
      </c>
      <c r="E11086" s="21" t="s">
        <v>1403</v>
      </c>
      <c r="F11086" s="21" t="s">
        <v>14056</v>
      </c>
      <c r="G11086" s="25" t="s">
        <v>2341</v>
      </c>
      <c r="H11086" s="21" t="s">
        <v>2342</v>
      </c>
      <c r="I11086" s="25" t="s">
        <v>2343</v>
      </c>
      <c r="J11086" s="21" t="s">
        <v>14057</v>
      </c>
      <c r="K11086" s="21" t="s">
        <v>14058</v>
      </c>
    </row>
    <row r="11087" s="7" customFormat="1" customHeight="1" spans="1:11">
      <c r="A11087" s="21" t="s">
        <v>14059</v>
      </c>
      <c r="B11087" s="24" t="s">
        <v>14060</v>
      </c>
      <c r="C11087" s="21" t="s">
        <v>14061</v>
      </c>
      <c r="D11087" s="23"/>
      <c r="E11087" s="23"/>
      <c r="F11087" s="23"/>
      <c r="G11087" s="22"/>
      <c r="H11087" s="23"/>
      <c r="I11087" s="22"/>
      <c r="J11087" s="23"/>
      <c r="K11087" s="23"/>
    </row>
    <row r="11088" s="7" customFormat="1" customHeight="1" spans="1:11">
      <c r="A11088" s="23"/>
      <c r="B11088" s="22"/>
      <c r="C11088" s="23"/>
      <c r="D11088" s="21" t="s">
        <v>2338</v>
      </c>
      <c r="E11088" s="21" t="s">
        <v>1403</v>
      </c>
      <c r="F11088" s="21" t="s">
        <v>1403</v>
      </c>
      <c r="G11088" s="25" t="s">
        <v>1403</v>
      </c>
      <c r="H11088" s="21" t="s">
        <v>1403</v>
      </c>
      <c r="I11088" s="25" t="s">
        <v>1403</v>
      </c>
      <c r="J11088" s="21" t="s">
        <v>1403</v>
      </c>
      <c r="K11088" s="21" t="s">
        <v>1403</v>
      </c>
    </row>
    <row r="11089" s="7" customFormat="1" customHeight="1" spans="1:11">
      <c r="A11089" s="23"/>
      <c r="B11089" s="22"/>
      <c r="C11089" s="23"/>
      <c r="D11089" s="21" t="s">
        <v>1403</v>
      </c>
      <c r="E11089" s="21" t="s">
        <v>2339</v>
      </c>
      <c r="F11089" s="21" t="s">
        <v>1403</v>
      </c>
      <c r="G11089" s="25" t="s">
        <v>1403</v>
      </c>
      <c r="H11089" s="21" t="s">
        <v>1403</v>
      </c>
      <c r="I11089" s="25" t="s">
        <v>1403</v>
      </c>
      <c r="J11089" s="21" t="s">
        <v>1403</v>
      </c>
      <c r="K11089" s="21" t="s">
        <v>1403</v>
      </c>
    </row>
    <row r="11090" s="7" customFormat="1" customHeight="1" spans="1:11">
      <c r="A11090" s="23"/>
      <c r="B11090" s="22"/>
      <c r="C11090" s="23"/>
      <c r="D11090" s="21" t="s">
        <v>1403</v>
      </c>
      <c r="E11090" s="21" t="s">
        <v>1403</v>
      </c>
      <c r="F11090" s="21" t="s">
        <v>3223</v>
      </c>
      <c r="G11090" s="25" t="s">
        <v>2354</v>
      </c>
      <c r="H11090" s="21" t="s">
        <v>2376</v>
      </c>
      <c r="I11090" s="25" t="s">
        <v>2343</v>
      </c>
      <c r="J11090" s="21" t="s">
        <v>3224</v>
      </c>
      <c r="K11090" s="21" t="s">
        <v>14062</v>
      </c>
    </row>
    <row r="11091" s="7" customFormat="1" customHeight="1" spans="1:11">
      <c r="A11091" s="23"/>
      <c r="B11091" s="22"/>
      <c r="C11091" s="23"/>
      <c r="D11091" s="21" t="s">
        <v>1403</v>
      </c>
      <c r="E11091" s="21" t="s">
        <v>1403</v>
      </c>
      <c r="F11091" s="21" t="s">
        <v>14063</v>
      </c>
      <c r="G11091" s="25" t="s">
        <v>2354</v>
      </c>
      <c r="H11091" s="21" t="s">
        <v>2541</v>
      </c>
      <c r="I11091" s="25" t="s">
        <v>2416</v>
      </c>
      <c r="J11091" s="21" t="s">
        <v>13923</v>
      </c>
      <c r="K11091" s="21" t="s">
        <v>14064</v>
      </c>
    </row>
    <row r="11092" s="7" customFormat="1" customHeight="1" spans="1:11">
      <c r="A11092" s="23"/>
      <c r="B11092" s="22"/>
      <c r="C11092" s="23"/>
      <c r="D11092" s="21" t="s">
        <v>1403</v>
      </c>
      <c r="E11092" s="21" t="s">
        <v>1403</v>
      </c>
      <c r="F11092" s="21" t="s">
        <v>14065</v>
      </c>
      <c r="G11092" s="25" t="s">
        <v>2354</v>
      </c>
      <c r="H11092" s="21" t="s">
        <v>6652</v>
      </c>
      <c r="I11092" s="25" t="s">
        <v>9396</v>
      </c>
      <c r="J11092" s="21" t="s">
        <v>14066</v>
      </c>
      <c r="K11092" s="21" t="s">
        <v>14067</v>
      </c>
    </row>
    <row r="11093" s="7" customFormat="1" customHeight="1" spans="1:11">
      <c r="A11093" s="23"/>
      <c r="B11093" s="22"/>
      <c r="C11093" s="23"/>
      <c r="D11093" s="21" t="s">
        <v>1403</v>
      </c>
      <c r="E11093" s="21" t="s">
        <v>2352</v>
      </c>
      <c r="F11093" s="21" t="s">
        <v>1403</v>
      </c>
      <c r="G11093" s="25" t="s">
        <v>1403</v>
      </c>
      <c r="H11093" s="21" t="s">
        <v>1403</v>
      </c>
      <c r="I11093" s="25" t="s">
        <v>1403</v>
      </c>
      <c r="J11093" s="21" t="s">
        <v>1403</v>
      </c>
      <c r="K11093" s="21" t="s">
        <v>1403</v>
      </c>
    </row>
    <row r="11094" s="7" customFormat="1" customHeight="1" spans="1:11">
      <c r="A11094" s="23"/>
      <c r="B11094" s="22"/>
      <c r="C11094" s="23"/>
      <c r="D11094" s="21" t="s">
        <v>1403</v>
      </c>
      <c r="E11094" s="21" t="s">
        <v>1403</v>
      </c>
      <c r="F11094" s="21" t="s">
        <v>3813</v>
      </c>
      <c r="G11094" s="25" t="s">
        <v>2354</v>
      </c>
      <c r="H11094" s="21" t="s">
        <v>2376</v>
      </c>
      <c r="I11094" s="25" t="s">
        <v>2343</v>
      </c>
      <c r="J11094" s="21" t="s">
        <v>3814</v>
      </c>
      <c r="K11094" s="21" t="s">
        <v>14068</v>
      </c>
    </row>
    <row r="11095" s="7" customFormat="1" customHeight="1" spans="1:11">
      <c r="A11095" s="23"/>
      <c r="B11095" s="22"/>
      <c r="C11095" s="23"/>
      <c r="D11095" s="21" t="s">
        <v>1403</v>
      </c>
      <c r="E11095" s="21" t="s">
        <v>1403</v>
      </c>
      <c r="F11095" s="21" t="s">
        <v>14069</v>
      </c>
      <c r="G11095" s="25" t="s">
        <v>2354</v>
      </c>
      <c r="H11095" s="21" t="s">
        <v>2376</v>
      </c>
      <c r="I11095" s="25" t="s">
        <v>2343</v>
      </c>
      <c r="J11095" s="21" t="s">
        <v>13924</v>
      </c>
      <c r="K11095" s="21" t="s">
        <v>14070</v>
      </c>
    </row>
    <row r="11096" s="7" customFormat="1" customHeight="1" spans="1:11">
      <c r="A11096" s="23"/>
      <c r="B11096" s="22"/>
      <c r="C11096" s="23"/>
      <c r="D11096" s="21" t="s">
        <v>1403</v>
      </c>
      <c r="E11096" s="21" t="s">
        <v>1403</v>
      </c>
      <c r="F11096" s="21" t="s">
        <v>14071</v>
      </c>
      <c r="G11096" s="25" t="s">
        <v>2341</v>
      </c>
      <c r="H11096" s="21" t="s">
        <v>2342</v>
      </c>
      <c r="I11096" s="25" t="s">
        <v>2343</v>
      </c>
      <c r="J11096" s="21" t="s">
        <v>14072</v>
      </c>
      <c r="K11096" s="21" t="s">
        <v>14070</v>
      </c>
    </row>
    <row r="11097" s="7" customFormat="1" customHeight="1" spans="1:11">
      <c r="A11097" s="23"/>
      <c r="B11097" s="22"/>
      <c r="C11097" s="23"/>
      <c r="D11097" s="21" t="s">
        <v>1403</v>
      </c>
      <c r="E11097" s="21" t="s">
        <v>2389</v>
      </c>
      <c r="F11097" s="21" t="s">
        <v>1403</v>
      </c>
      <c r="G11097" s="25" t="s">
        <v>1403</v>
      </c>
      <c r="H11097" s="21" t="s">
        <v>1403</v>
      </c>
      <c r="I11097" s="25" t="s">
        <v>1403</v>
      </c>
      <c r="J11097" s="21" t="s">
        <v>1403</v>
      </c>
      <c r="K11097" s="21" t="s">
        <v>1403</v>
      </c>
    </row>
    <row r="11098" s="7" customFormat="1" customHeight="1" spans="1:11">
      <c r="A11098" s="23"/>
      <c r="B11098" s="22"/>
      <c r="C11098" s="23"/>
      <c r="D11098" s="21" t="s">
        <v>1403</v>
      </c>
      <c r="E11098" s="21" t="s">
        <v>1403</v>
      </c>
      <c r="F11098" s="21" t="s">
        <v>3817</v>
      </c>
      <c r="G11098" s="25" t="s">
        <v>2354</v>
      </c>
      <c r="H11098" s="21" t="s">
        <v>2365</v>
      </c>
      <c r="I11098" s="25" t="s">
        <v>2343</v>
      </c>
      <c r="J11098" s="21" t="s">
        <v>3818</v>
      </c>
      <c r="K11098" s="21" t="s">
        <v>14073</v>
      </c>
    </row>
    <row r="11099" s="7" customFormat="1" customHeight="1" spans="1:11">
      <c r="A11099" s="23"/>
      <c r="B11099" s="22"/>
      <c r="C11099" s="23"/>
      <c r="D11099" s="21" t="s">
        <v>1403</v>
      </c>
      <c r="E11099" s="21" t="s">
        <v>1403</v>
      </c>
      <c r="F11099" s="21" t="s">
        <v>9588</v>
      </c>
      <c r="G11099" s="25" t="s">
        <v>2341</v>
      </c>
      <c r="H11099" s="21" t="s">
        <v>2342</v>
      </c>
      <c r="I11099" s="25" t="s">
        <v>2343</v>
      </c>
      <c r="J11099" s="21" t="s">
        <v>9589</v>
      </c>
      <c r="K11099" s="21" t="s">
        <v>14074</v>
      </c>
    </row>
    <row r="11100" s="7" customFormat="1" customHeight="1" spans="1:11">
      <c r="A11100" s="23"/>
      <c r="B11100" s="22"/>
      <c r="C11100" s="23"/>
      <c r="D11100" s="21" t="s">
        <v>1403</v>
      </c>
      <c r="E11100" s="21" t="s">
        <v>1403</v>
      </c>
      <c r="F11100" s="21" t="s">
        <v>14075</v>
      </c>
      <c r="G11100" s="25" t="s">
        <v>2341</v>
      </c>
      <c r="H11100" s="21" t="s">
        <v>2342</v>
      </c>
      <c r="I11100" s="25" t="s">
        <v>2343</v>
      </c>
      <c r="J11100" s="21" t="s">
        <v>14076</v>
      </c>
      <c r="K11100" s="21" t="s">
        <v>14077</v>
      </c>
    </row>
    <row r="11101" s="7" customFormat="1" customHeight="1" spans="1:11">
      <c r="A11101" s="23"/>
      <c r="B11101" s="22"/>
      <c r="C11101" s="23"/>
      <c r="D11101" s="21" t="s">
        <v>1403</v>
      </c>
      <c r="E11101" s="21" t="s">
        <v>2949</v>
      </c>
      <c r="F11101" s="21" t="s">
        <v>1403</v>
      </c>
      <c r="G11101" s="25" t="s">
        <v>1403</v>
      </c>
      <c r="H11101" s="21" t="s">
        <v>1403</v>
      </c>
      <c r="I11101" s="25" t="s">
        <v>1403</v>
      </c>
      <c r="J11101" s="21" t="s">
        <v>1403</v>
      </c>
      <c r="K11101" s="21" t="s">
        <v>1403</v>
      </c>
    </row>
    <row r="11102" s="7" customFormat="1" customHeight="1" spans="1:11">
      <c r="A11102" s="23"/>
      <c r="B11102" s="22"/>
      <c r="C11102" s="23"/>
      <c r="D11102" s="21" t="s">
        <v>1403</v>
      </c>
      <c r="E11102" s="21" t="s">
        <v>1403</v>
      </c>
      <c r="F11102" s="21" t="s">
        <v>14078</v>
      </c>
      <c r="G11102" s="25" t="s">
        <v>2498</v>
      </c>
      <c r="H11102" s="21" t="s">
        <v>2541</v>
      </c>
      <c r="I11102" s="25" t="s">
        <v>2343</v>
      </c>
      <c r="J11102" s="21" t="s">
        <v>3820</v>
      </c>
      <c r="K11102" s="21" t="s">
        <v>14079</v>
      </c>
    </row>
    <row r="11103" s="7" customFormat="1" customHeight="1" spans="1:11">
      <c r="A11103" s="23"/>
      <c r="B11103" s="22"/>
      <c r="C11103" s="23"/>
      <c r="D11103" s="21" t="s">
        <v>2357</v>
      </c>
      <c r="E11103" s="21" t="s">
        <v>1403</v>
      </c>
      <c r="F11103" s="21" t="s">
        <v>1403</v>
      </c>
      <c r="G11103" s="25" t="s">
        <v>1403</v>
      </c>
      <c r="H11103" s="21" t="s">
        <v>1403</v>
      </c>
      <c r="I11103" s="25" t="s">
        <v>1403</v>
      </c>
      <c r="J11103" s="21" t="s">
        <v>1403</v>
      </c>
      <c r="K11103" s="21" t="s">
        <v>1403</v>
      </c>
    </row>
    <row r="11104" s="7" customFormat="1" customHeight="1" spans="1:11">
      <c r="A11104" s="23"/>
      <c r="B11104" s="22"/>
      <c r="C11104" s="23"/>
      <c r="D11104" s="21" t="s">
        <v>1403</v>
      </c>
      <c r="E11104" s="21" t="s">
        <v>2358</v>
      </c>
      <c r="F11104" s="21" t="s">
        <v>1403</v>
      </c>
      <c r="G11104" s="25" t="s">
        <v>1403</v>
      </c>
      <c r="H11104" s="21" t="s">
        <v>1403</v>
      </c>
      <c r="I11104" s="25" t="s">
        <v>1403</v>
      </c>
      <c r="J11104" s="21" t="s">
        <v>1403</v>
      </c>
      <c r="K11104" s="21" t="s">
        <v>1403</v>
      </c>
    </row>
    <row r="11105" s="7" customFormat="1" customHeight="1" spans="1:11">
      <c r="A11105" s="23"/>
      <c r="B11105" s="22"/>
      <c r="C11105" s="23"/>
      <c r="D11105" s="21" t="s">
        <v>1403</v>
      </c>
      <c r="E11105" s="21" t="s">
        <v>1403</v>
      </c>
      <c r="F11105" s="21" t="s">
        <v>4439</v>
      </c>
      <c r="G11105" s="25" t="s">
        <v>2354</v>
      </c>
      <c r="H11105" s="21" t="s">
        <v>2376</v>
      </c>
      <c r="I11105" s="25" t="s">
        <v>2343</v>
      </c>
      <c r="J11105" s="21" t="s">
        <v>4440</v>
      </c>
      <c r="K11105" s="21" t="s">
        <v>14080</v>
      </c>
    </row>
    <row r="11106" s="7" customFormat="1" customHeight="1" spans="1:11">
      <c r="A11106" s="23"/>
      <c r="B11106" s="22"/>
      <c r="C11106" s="23"/>
      <c r="D11106" s="21" t="s">
        <v>1403</v>
      </c>
      <c r="E11106" s="21" t="s">
        <v>1403</v>
      </c>
      <c r="F11106" s="21" t="s">
        <v>3822</v>
      </c>
      <c r="G11106" s="25" t="s">
        <v>2354</v>
      </c>
      <c r="H11106" s="21" t="s">
        <v>2622</v>
      </c>
      <c r="I11106" s="25" t="s">
        <v>2343</v>
      </c>
      <c r="J11106" s="21" t="s">
        <v>3823</v>
      </c>
      <c r="K11106" s="21" t="s">
        <v>14081</v>
      </c>
    </row>
    <row r="11107" s="7" customFormat="1" customHeight="1" spans="1:11">
      <c r="A11107" s="23"/>
      <c r="B11107" s="22"/>
      <c r="C11107" s="23"/>
      <c r="D11107" s="21" t="s">
        <v>2373</v>
      </c>
      <c r="E11107" s="21" t="s">
        <v>1403</v>
      </c>
      <c r="F11107" s="21" t="s">
        <v>1403</v>
      </c>
      <c r="G11107" s="25" t="s">
        <v>1403</v>
      </c>
      <c r="H11107" s="21" t="s">
        <v>1403</v>
      </c>
      <c r="I11107" s="25" t="s">
        <v>1403</v>
      </c>
      <c r="J11107" s="21" t="s">
        <v>1403</v>
      </c>
      <c r="K11107" s="21" t="s">
        <v>1403</v>
      </c>
    </row>
    <row r="11108" s="7" customFormat="1" customHeight="1" spans="1:11">
      <c r="A11108" s="23"/>
      <c r="B11108" s="22"/>
      <c r="C11108" s="23"/>
      <c r="D11108" s="21" t="s">
        <v>1403</v>
      </c>
      <c r="E11108" s="21" t="s">
        <v>2374</v>
      </c>
      <c r="F11108" s="21" t="s">
        <v>1403</v>
      </c>
      <c r="G11108" s="25" t="s">
        <v>1403</v>
      </c>
      <c r="H11108" s="21" t="s">
        <v>1403</v>
      </c>
      <c r="I11108" s="25" t="s">
        <v>1403</v>
      </c>
      <c r="J11108" s="21" t="s">
        <v>1403</v>
      </c>
      <c r="K11108" s="21" t="s">
        <v>1403</v>
      </c>
    </row>
    <row r="11109" s="7" customFormat="1" customHeight="1" spans="1:11">
      <c r="A11109" s="23"/>
      <c r="B11109" s="22"/>
      <c r="C11109" s="23"/>
      <c r="D11109" s="21" t="s">
        <v>1403</v>
      </c>
      <c r="E11109" s="21" t="s">
        <v>1403</v>
      </c>
      <c r="F11109" s="21" t="s">
        <v>3228</v>
      </c>
      <c r="G11109" s="25" t="s">
        <v>2354</v>
      </c>
      <c r="H11109" s="21" t="s">
        <v>2376</v>
      </c>
      <c r="I11109" s="25" t="s">
        <v>2343</v>
      </c>
      <c r="J11109" s="21" t="s">
        <v>3229</v>
      </c>
      <c r="K11109" s="21" t="s">
        <v>14082</v>
      </c>
    </row>
    <row r="11110" s="7" customFormat="1" customHeight="1" spans="1:11">
      <c r="A11110" s="21" t="s">
        <v>12089</v>
      </c>
      <c r="B11110" s="24" t="s">
        <v>14083</v>
      </c>
      <c r="C11110" s="21" t="s">
        <v>14084</v>
      </c>
      <c r="D11110" s="23"/>
      <c r="E11110" s="23"/>
      <c r="F11110" s="23"/>
      <c r="G11110" s="22"/>
      <c r="H11110" s="23"/>
      <c r="I11110" s="22"/>
      <c r="J11110" s="23"/>
      <c r="K11110" s="23"/>
    </row>
    <row r="11111" s="7" customFormat="1" customHeight="1" spans="1:11">
      <c r="A11111" s="23"/>
      <c r="B11111" s="22"/>
      <c r="C11111" s="23"/>
      <c r="D11111" s="21" t="s">
        <v>2338</v>
      </c>
      <c r="E11111" s="21" t="s">
        <v>1403</v>
      </c>
      <c r="F11111" s="21" t="s">
        <v>1403</v>
      </c>
      <c r="G11111" s="25" t="s">
        <v>1403</v>
      </c>
      <c r="H11111" s="21" t="s">
        <v>1403</v>
      </c>
      <c r="I11111" s="25" t="s">
        <v>1403</v>
      </c>
      <c r="J11111" s="21" t="s">
        <v>1403</v>
      </c>
      <c r="K11111" s="21" t="s">
        <v>1403</v>
      </c>
    </row>
    <row r="11112" s="7" customFormat="1" customHeight="1" spans="1:11">
      <c r="A11112" s="23"/>
      <c r="B11112" s="22"/>
      <c r="C11112" s="23"/>
      <c r="D11112" s="21" t="s">
        <v>1403</v>
      </c>
      <c r="E11112" s="21" t="s">
        <v>2339</v>
      </c>
      <c r="F11112" s="21" t="s">
        <v>1403</v>
      </c>
      <c r="G11112" s="25" t="s">
        <v>1403</v>
      </c>
      <c r="H11112" s="21" t="s">
        <v>1403</v>
      </c>
      <c r="I11112" s="25" t="s">
        <v>1403</v>
      </c>
      <c r="J11112" s="21" t="s">
        <v>1403</v>
      </c>
      <c r="K11112" s="21" t="s">
        <v>1403</v>
      </c>
    </row>
    <row r="11113" s="7" customFormat="1" customHeight="1" spans="1:11">
      <c r="A11113" s="23"/>
      <c r="B11113" s="22"/>
      <c r="C11113" s="23"/>
      <c r="D11113" s="21" t="s">
        <v>1403</v>
      </c>
      <c r="E11113" s="21" t="s">
        <v>1403</v>
      </c>
      <c r="F11113" s="21" t="s">
        <v>14085</v>
      </c>
      <c r="G11113" s="25" t="s">
        <v>2341</v>
      </c>
      <c r="H11113" s="21" t="s">
        <v>2439</v>
      </c>
      <c r="I11113" s="25" t="s">
        <v>2384</v>
      </c>
      <c r="J11113" s="21" t="s">
        <v>14086</v>
      </c>
      <c r="K11113" s="21" t="s">
        <v>14084</v>
      </c>
    </row>
    <row r="11114" s="7" customFormat="1" customHeight="1" spans="1:11">
      <c r="A11114" s="23"/>
      <c r="B11114" s="22"/>
      <c r="C11114" s="23"/>
      <c r="D11114" s="21" t="s">
        <v>2357</v>
      </c>
      <c r="E11114" s="21" t="s">
        <v>1403</v>
      </c>
      <c r="F11114" s="21" t="s">
        <v>1403</v>
      </c>
      <c r="G11114" s="25" t="s">
        <v>1403</v>
      </c>
      <c r="H11114" s="21" t="s">
        <v>1403</v>
      </c>
      <c r="I11114" s="25" t="s">
        <v>1403</v>
      </c>
      <c r="J11114" s="21" t="s">
        <v>1403</v>
      </c>
      <c r="K11114" s="21" t="s">
        <v>1403</v>
      </c>
    </row>
    <row r="11115" s="7" customFormat="1" customHeight="1" spans="1:11">
      <c r="A11115" s="23"/>
      <c r="B11115" s="22"/>
      <c r="C11115" s="23"/>
      <c r="D11115" s="21" t="s">
        <v>1403</v>
      </c>
      <c r="E11115" s="21" t="s">
        <v>2358</v>
      </c>
      <c r="F11115" s="21" t="s">
        <v>1403</v>
      </c>
      <c r="G11115" s="25" t="s">
        <v>1403</v>
      </c>
      <c r="H11115" s="21" t="s">
        <v>1403</v>
      </c>
      <c r="I11115" s="25" t="s">
        <v>1403</v>
      </c>
      <c r="J11115" s="21" t="s">
        <v>1403</v>
      </c>
      <c r="K11115" s="21" t="s">
        <v>1403</v>
      </c>
    </row>
    <row r="11116" s="7" customFormat="1" customHeight="1" spans="1:11">
      <c r="A11116" s="23"/>
      <c r="B11116" s="22"/>
      <c r="C11116" s="23"/>
      <c r="D11116" s="21" t="s">
        <v>1403</v>
      </c>
      <c r="E11116" s="21" t="s">
        <v>1403</v>
      </c>
      <c r="F11116" s="21" t="s">
        <v>14087</v>
      </c>
      <c r="G11116" s="25" t="s">
        <v>2341</v>
      </c>
      <c r="H11116" s="21" t="s">
        <v>2439</v>
      </c>
      <c r="I11116" s="25" t="s">
        <v>2384</v>
      </c>
      <c r="J11116" s="21" t="s">
        <v>14084</v>
      </c>
      <c r="K11116" s="21" t="s">
        <v>14084</v>
      </c>
    </row>
    <row r="11117" s="7" customFormat="1" customHeight="1" spans="1:11">
      <c r="A11117" s="23"/>
      <c r="B11117" s="22"/>
      <c r="C11117" s="23"/>
      <c r="D11117" s="21" t="s">
        <v>2373</v>
      </c>
      <c r="E11117" s="21" t="s">
        <v>1403</v>
      </c>
      <c r="F11117" s="21" t="s">
        <v>1403</v>
      </c>
      <c r="G11117" s="25" t="s">
        <v>1403</v>
      </c>
      <c r="H11117" s="21" t="s">
        <v>1403</v>
      </c>
      <c r="I11117" s="25" t="s">
        <v>1403</v>
      </c>
      <c r="J11117" s="21" t="s">
        <v>1403</v>
      </c>
      <c r="K11117" s="21" t="s">
        <v>1403</v>
      </c>
    </row>
    <row r="11118" s="7" customFormat="1" customHeight="1" spans="1:11">
      <c r="A11118" s="23"/>
      <c r="B11118" s="22"/>
      <c r="C11118" s="23"/>
      <c r="D11118" s="21" t="s">
        <v>1403</v>
      </c>
      <c r="E11118" s="21" t="s">
        <v>2374</v>
      </c>
      <c r="F11118" s="21" t="s">
        <v>1403</v>
      </c>
      <c r="G11118" s="25" t="s">
        <v>1403</v>
      </c>
      <c r="H11118" s="21" t="s">
        <v>1403</v>
      </c>
      <c r="I11118" s="25" t="s">
        <v>1403</v>
      </c>
      <c r="J11118" s="21" t="s">
        <v>1403</v>
      </c>
      <c r="K11118" s="21" t="s">
        <v>1403</v>
      </c>
    </row>
    <row r="11119" s="7" customFormat="1" customHeight="1" spans="1:11">
      <c r="A11119" s="23"/>
      <c r="B11119" s="22"/>
      <c r="C11119" s="23"/>
      <c r="D11119" s="21" t="s">
        <v>1403</v>
      </c>
      <c r="E11119" s="21" t="s">
        <v>1403</v>
      </c>
      <c r="F11119" s="21" t="s">
        <v>2755</v>
      </c>
      <c r="G11119" s="25" t="s">
        <v>2354</v>
      </c>
      <c r="H11119" s="21" t="s">
        <v>2394</v>
      </c>
      <c r="I11119" s="25" t="s">
        <v>2343</v>
      </c>
      <c r="J11119" s="21" t="s">
        <v>14084</v>
      </c>
      <c r="K11119" s="21" t="s">
        <v>14084</v>
      </c>
    </row>
    <row r="11120" s="7" customFormat="1" customHeight="1" spans="1:11">
      <c r="A11120" s="21" t="s">
        <v>14088</v>
      </c>
      <c r="B11120" s="24" t="s">
        <v>14089</v>
      </c>
      <c r="C11120" s="21" t="s">
        <v>14090</v>
      </c>
      <c r="D11120" s="23"/>
      <c r="E11120" s="23"/>
      <c r="F11120" s="23"/>
      <c r="G11120" s="22"/>
      <c r="H11120" s="23"/>
      <c r="I11120" s="22"/>
      <c r="J11120" s="23"/>
      <c r="K11120" s="23"/>
    </row>
    <row r="11121" s="7" customFormat="1" customHeight="1" spans="1:11">
      <c r="A11121" s="23"/>
      <c r="B11121" s="22"/>
      <c r="C11121" s="23"/>
      <c r="D11121" s="21" t="s">
        <v>2338</v>
      </c>
      <c r="E11121" s="21" t="s">
        <v>1403</v>
      </c>
      <c r="F11121" s="21" t="s">
        <v>1403</v>
      </c>
      <c r="G11121" s="25" t="s">
        <v>1403</v>
      </c>
      <c r="H11121" s="21" t="s">
        <v>1403</v>
      </c>
      <c r="I11121" s="25" t="s">
        <v>1403</v>
      </c>
      <c r="J11121" s="21" t="s">
        <v>1403</v>
      </c>
      <c r="K11121" s="21" t="s">
        <v>1403</v>
      </c>
    </row>
    <row r="11122" s="7" customFormat="1" customHeight="1" spans="1:11">
      <c r="A11122" s="23"/>
      <c r="B11122" s="22"/>
      <c r="C11122" s="23"/>
      <c r="D11122" s="21" t="s">
        <v>1403</v>
      </c>
      <c r="E11122" s="21" t="s">
        <v>2339</v>
      </c>
      <c r="F11122" s="21" t="s">
        <v>1403</v>
      </c>
      <c r="G11122" s="25" t="s">
        <v>1403</v>
      </c>
      <c r="H11122" s="21" t="s">
        <v>1403</v>
      </c>
      <c r="I11122" s="25" t="s">
        <v>1403</v>
      </c>
      <c r="J11122" s="21" t="s">
        <v>1403</v>
      </c>
      <c r="K11122" s="21" t="s">
        <v>1403</v>
      </c>
    </row>
    <row r="11123" s="7" customFormat="1" customHeight="1" spans="1:11">
      <c r="A11123" s="23"/>
      <c r="B11123" s="22"/>
      <c r="C11123" s="23"/>
      <c r="D11123" s="21" t="s">
        <v>1403</v>
      </c>
      <c r="E11123" s="21" t="s">
        <v>1403</v>
      </c>
      <c r="F11123" s="21" t="s">
        <v>14091</v>
      </c>
      <c r="G11123" s="25" t="s">
        <v>2498</v>
      </c>
      <c r="H11123" s="21" t="s">
        <v>14092</v>
      </c>
      <c r="I11123" s="25" t="s">
        <v>2384</v>
      </c>
      <c r="J11123" s="21" t="s">
        <v>14093</v>
      </c>
      <c r="K11123" s="21" t="s">
        <v>14094</v>
      </c>
    </row>
    <row r="11124" s="7" customFormat="1" customHeight="1" spans="1:11">
      <c r="A11124" s="23"/>
      <c r="B11124" s="22"/>
      <c r="C11124" s="23"/>
      <c r="D11124" s="21" t="s">
        <v>1403</v>
      </c>
      <c r="E11124" s="21" t="s">
        <v>2352</v>
      </c>
      <c r="F11124" s="21" t="s">
        <v>1403</v>
      </c>
      <c r="G11124" s="25" t="s">
        <v>1403</v>
      </c>
      <c r="H11124" s="21" t="s">
        <v>1403</v>
      </c>
      <c r="I11124" s="25" t="s">
        <v>1403</v>
      </c>
      <c r="J11124" s="21" t="s">
        <v>1403</v>
      </c>
      <c r="K11124" s="21" t="s">
        <v>1403</v>
      </c>
    </row>
    <row r="11125" s="7" customFormat="1" customHeight="1" spans="1:11">
      <c r="A11125" s="23"/>
      <c r="B11125" s="22"/>
      <c r="C11125" s="23"/>
      <c r="D11125" s="21" t="s">
        <v>1403</v>
      </c>
      <c r="E11125" s="21" t="s">
        <v>1403</v>
      </c>
      <c r="F11125" s="21" t="s">
        <v>14095</v>
      </c>
      <c r="G11125" s="25" t="s">
        <v>2341</v>
      </c>
      <c r="H11125" s="21" t="s">
        <v>2342</v>
      </c>
      <c r="I11125" s="25" t="s">
        <v>2343</v>
      </c>
      <c r="J11125" s="21" t="s">
        <v>14096</v>
      </c>
      <c r="K11125" s="21" t="s">
        <v>14097</v>
      </c>
    </row>
    <row r="11126" s="7" customFormat="1" customHeight="1" spans="1:11">
      <c r="A11126" s="23"/>
      <c r="B11126" s="22"/>
      <c r="C11126" s="23"/>
      <c r="D11126" s="21" t="s">
        <v>1403</v>
      </c>
      <c r="E11126" s="21" t="s">
        <v>1403</v>
      </c>
      <c r="F11126" s="21" t="s">
        <v>14098</v>
      </c>
      <c r="G11126" s="25" t="s">
        <v>2341</v>
      </c>
      <c r="H11126" s="21" t="s">
        <v>2342</v>
      </c>
      <c r="I11126" s="25" t="s">
        <v>2343</v>
      </c>
      <c r="J11126" s="21" t="s">
        <v>14099</v>
      </c>
      <c r="K11126" s="21" t="s">
        <v>14100</v>
      </c>
    </row>
    <row r="11127" s="7" customFormat="1" customHeight="1" spans="1:11">
      <c r="A11127" s="23"/>
      <c r="B11127" s="22"/>
      <c r="C11127" s="23"/>
      <c r="D11127" s="21" t="s">
        <v>1403</v>
      </c>
      <c r="E11127" s="21" t="s">
        <v>2389</v>
      </c>
      <c r="F11127" s="21" t="s">
        <v>1403</v>
      </c>
      <c r="G11127" s="25" t="s">
        <v>1403</v>
      </c>
      <c r="H11127" s="21" t="s">
        <v>1403</v>
      </c>
      <c r="I11127" s="25" t="s">
        <v>1403</v>
      </c>
      <c r="J11127" s="21" t="s">
        <v>1403</v>
      </c>
      <c r="K11127" s="21" t="s">
        <v>1403</v>
      </c>
    </row>
    <row r="11128" s="7" customFormat="1" customHeight="1" spans="1:11">
      <c r="A11128" s="23"/>
      <c r="B11128" s="22"/>
      <c r="C11128" s="23"/>
      <c r="D11128" s="21" t="s">
        <v>1403</v>
      </c>
      <c r="E11128" s="21" t="s">
        <v>1403</v>
      </c>
      <c r="F11128" s="21" t="s">
        <v>14101</v>
      </c>
      <c r="G11128" s="25" t="s">
        <v>2341</v>
      </c>
      <c r="H11128" s="21" t="s">
        <v>2342</v>
      </c>
      <c r="I11128" s="25" t="s">
        <v>2343</v>
      </c>
      <c r="J11128" s="21" t="s">
        <v>14102</v>
      </c>
      <c r="K11128" s="21" t="s">
        <v>14094</v>
      </c>
    </row>
    <row r="11129" s="7" customFormat="1" customHeight="1" spans="1:11">
      <c r="A11129" s="23"/>
      <c r="B11129" s="22"/>
      <c r="C11129" s="23"/>
      <c r="D11129" s="21" t="s">
        <v>2357</v>
      </c>
      <c r="E11129" s="21" t="s">
        <v>1403</v>
      </c>
      <c r="F11129" s="21" t="s">
        <v>1403</v>
      </c>
      <c r="G11129" s="25" t="s">
        <v>1403</v>
      </c>
      <c r="H11129" s="21" t="s">
        <v>1403</v>
      </c>
      <c r="I11129" s="25" t="s">
        <v>1403</v>
      </c>
      <c r="J11129" s="21" t="s">
        <v>1403</v>
      </c>
      <c r="K11129" s="21" t="s">
        <v>1403</v>
      </c>
    </row>
    <row r="11130" s="7" customFormat="1" customHeight="1" spans="1:11">
      <c r="A11130" s="23"/>
      <c r="B11130" s="22"/>
      <c r="C11130" s="23"/>
      <c r="D11130" s="21" t="s">
        <v>1403</v>
      </c>
      <c r="E11130" s="21" t="s">
        <v>2358</v>
      </c>
      <c r="F11130" s="21" t="s">
        <v>1403</v>
      </c>
      <c r="G11130" s="25" t="s">
        <v>1403</v>
      </c>
      <c r="H11130" s="21" t="s">
        <v>1403</v>
      </c>
      <c r="I11130" s="25" t="s">
        <v>1403</v>
      </c>
      <c r="J11130" s="21" t="s">
        <v>1403</v>
      </c>
      <c r="K11130" s="21" t="s">
        <v>1403</v>
      </c>
    </row>
    <row r="11131" s="7" customFormat="1" customHeight="1" spans="1:11">
      <c r="A11131" s="23"/>
      <c r="B11131" s="22"/>
      <c r="C11131" s="23"/>
      <c r="D11131" s="21" t="s">
        <v>1403</v>
      </c>
      <c r="E11131" s="21" t="s">
        <v>1403</v>
      </c>
      <c r="F11131" s="21" t="s">
        <v>14103</v>
      </c>
      <c r="G11131" s="25" t="s">
        <v>2341</v>
      </c>
      <c r="H11131" s="21" t="s">
        <v>11286</v>
      </c>
      <c r="I11131" s="25" t="s">
        <v>2581</v>
      </c>
      <c r="J11131" s="21" t="s">
        <v>14104</v>
      </c>
      <c r="K11131" s="21" t="s">
        <v>14105</v>
      </c>
    </row>
    <row r="11132" s="7" customFormat="1" customHeight="1" spans="1:11">
      <c r="A11132" s="23"/>
      <c r="B11132" s="22"/>
      <c r="C11132" s="23"/>
      <c r="D11132" s="21" t="s">
        <v>2373</v>
      </c>
      <c r="E11132" s="21" t="s">
        <v>1403</v>
      </c>
      <c r="F11132" s="21" t="s">
        <v>1403</v>
      </c>
      <c r="G11132" s="25" t="s">
        <v>1403</v>
      </c>
      <c r="H11132" s="21" t="s">
        <v>1403</v>
      </c>
      <c r="I11132" s="25" t="s">
        <v>1403</v>
      </c>
      <c r="J11132" s="21" t="s">
        <v>1403</v>
      </c>
      <c r="K11132" s="21" t="s">
        <v>1403</v>
      </c>
    </row>
    <row r="11133" s="7" customFormat="1" customHeight="1" spans="1:11">
      <c r="A11133" s="23"/>
      <c r="B11133" s="22"/>
      <c r="C11133" s="23"/>
      <c r="D11133" s="21" t="s">
        <v>1403</v>
      </c>
      <c r="E11133" s="21" t="s">
        <v>2374</v>
      </c>
      <c r="F11133" s="21" t="s">
        <v>1403</v>
      </c>
      <c r="G11133" s="25" t="s">
        <v>1403</v>
      </c>
      <c r="H11133" s="21" t="s">
        <v>1403</v>
      </c>
      <c r="I11133" s="25" t="s">
        <v>1403</v>
      </c>
      <c r="J11133" s="21" t="s">
        <v>1403</v>
      </c>
      <c r="K11133" s="21" t="s">
        <v>1403</v>
      </c>
    </row>
    <row r="11134" s="7" customFormat="1" customHeight="1" spans="1:11">
      <c r="A11134" s="23"/>
      <c r="B11134" s="22"/>
      <c r="C11134" s="23"/>
      <c r="D11134" s="21" t="s">
        <v>1403</v>
      </c>
      <c r="E11134" s="21" t="s">
        <v>1403</v>
      </c>
      <c r="F11134" s="21" t="s">
        <v>2393</v>
      </c>
      <c r="G11134" s="25" t="s">
        <v>2341</v>
      </c>
      <c r="H11134" s="21" t="s">
        <v>2452</v>
      </c>
      <c r="I11134" s="25" t="s">
        <v>2343</v>
      </c>
      <c r="J11134" s="21" t="s">
        <v>2411</v>
      </c>
      <c r="K11134" s="21" t="s">
        <v>14106</v>
      </c>
    </row>
    <row r="11135" s="7" customFormat="1" customHeight="1" spans="1:11">
      <c r="A11135" s="21" t="s">
        <v>14107</v>
      </c>
      <c r="B11135" s="24" t="s">
        <v>14108</v>
      </c>
      <c r="C11135" s="21" t="s">
        <v>14109</v>
      </c>
      <c r="D11135" s="23"/>
      <c r="E11135" s="23"/>
      <c r="F11135" s="23"/>
      <c r="G11135" s="22"/>
      <c r="H11135" s="23"/>
      <c r="I11135" s="22"/>
      <c r="J11135" s="23"/>
      <c r="K11135" s="23"/>
    </row>
    <row r="11136" s="7" customFormat="1" customHeight="1" spans="1:11">
      <c r="A11136" s="23"/>
      <c r="B11136" s="22"/>
      <c r="C11136" s="23"/>
      <c r="D11136" s="21" t="s">
        <v>2338</v>
      </c>
      <c r="E11136" s="21" t="s">
        <v>1403</v>
      </c>
      <c r="F11136" s="21" t="s">
        <v>1403</v>
      </c>
      <c r="G11136" s="25" t="s">
        <v>1403</v>
      </c>
      <c r="H11136" s="21" t="s">
        <v>1403</v>
      </c>
      <c r="I11136" s="25" t="s">
        <v>1403</v>
      </c>
      <c r="J11136" s="21" t="s">
        <v>1403</v>
      </c>
      <c r="K11136" s="21" t="s">
        <v>1403</v>
      </c>
    </row>
    <row r="11137" s="7" customFormat="1" customHeight="1" spans="1:11">
      <c r="A11137" s="23"/>
      <c r="B11137" s="22"/>
      <c r="C11137" s="23"/>
      <c r="D11137" s="21" t="s">
        <v>1403</v>
      </c>
      <c r="E11137" s="21" t="s">
        <v>2389</v>
      </c>
      <c r="F11137" s="21" t="s">
        <v>1403</v>
      </c>
      <c r="G11137" s="25" t="s">
        <v>1403</v>
      </c>
      <c r="H11137" s="21" t="s">
        <v>1403</v>
      </c>
      <c r="I11137" s="25" t="s">
        <v>1403</v>
      </c>
      <c r="J11137" s="21" t="s">
        <v>1403</v>
      </c>
      <c r="K11137" s="21" t="s">
        <v>1403</v>
      </c>
    </row>
    <row r="11138" s="7" customFormat="1" customHeight="1" spans="1:11">
      <c r="A11138" s="23"/>
      <c r="B11138" s="22"/>
      <c r="C11138" s="23"/>
      <c r="D11138" s="21" t="s">
        <v>1403</v>
      </c>
      <c r="E11138" s="21" t="s">
        <v>1403</v>
      </c>
      <c r="F11138" s="21" t="s">
        <v>3817</v>
      </c>
      <c r="G11138" s="25" t="s">
        <v>2354</v>
      </c>
      <c r="H11138" s="21" t="s">
        <v>14110</v>
      </c>
      <c r="I11138" s="25" t="s">
        <v>2343</v>
      </c>
      <c r="J11138" s="21" t="s">
        <v>3818</v>
      </c>
      <c r="K11138" s="21" t="s">
        <v>14111</v>
      </c>
    </row>
    <row r="11139" s="7" customFormat="1" customHeight="1" spans="1:11">
      <c r="A11139" s="23"/>
      <c r="B11139" s="22"/>
      <c r="C11139" s="23"/>
      <c r="D11139" s="21" t="s">
        <v>1403</v>
      </c>
      <c r="E11139" s="21" t="s">
        <v>1403</v>
      </c>
      <c r="F11139" s="21" t="s">
        <v>9588</v>
      </c>
      <c r="G11139" s="25" t="s">
        <v>2354</v>
      </c>
      <c r="H11139" s="21" t="s">
        <v>14112</v>
      </c>
      <c r="I11139" s="25" t="s">
        <v>2343</v>
      </c>
      <c r="J11139" s="21" t="s">
        <v>9589</v>
      </c>
      <c r="K11139" s="21" t="s">
        <v>14111</v>
      </c>
    </row>
    <row r="11140" s="7" customFormat="1" customHeight="1" spans="1:11">
      <c r="A11140" s="23"/>
      <c r="B11140" s="22"/>
      <c r="C11140" s="23"/>
      <c r="D11140" s="21" t="s">
        <v>1403</v>
      </c>
      <c r="E11140" s="21" t="s">
        <v>1403</v>
      </c>
      <c r="F11140" s="21" t="s">
        <v>14075</v>
      </c>
      <c r="G11140" s="25" t="s">
        <v>2341</v>
      </c>
      <c r="H11140" s="21" t="s">
        <v>14113</v>
      </c>
      <c r="I11140" s="25" t="s">
        <v>2343</v>
      </c>
      <c r="J11140" s="21" t="s">
        <v>14076</v>
      </c>
      <c r="K11140" s="21" t="s">
        <v>14111</v>
      </c>
    </row>
    <row r="11141" s="7" customFormat="1" customHeight="1" spans="1:11">
      <c r="A11141" s="23"/>
      <c r="B11141" s="22"/>
      <c r="C11141" s="23"/>
      <c r="D11141" s="21" t="s">
        <v>2357</v>
      </c>
      <c r="E11141" s="21" t="s">
        <v>1403</v>
      </c>
      <c r="F11141" s="21" t="s">
        <v>1403</v>
      </c>
      <c r="G11141" s="25" t="s">
        <v>1403</v>
      </c>
      <c r="H11141" s="21" t="s">
        <v>1403</v>
      </c>
      <c r="I11141" s="25" t="s">
        <v>1403</v>
      </c>
      <c r="J11141" s="21" t="s">
        <v>1403</v>
      </c>
      <c r="K11141" s="21" t="s">
        <v>1403</v>
      </c>
    </row>
    <row r="11142" s="7" customFormat="1" customHeight="1" spans="1:11">
      <c r="A11142" s="23"/>
      <c r="B11142" s="22"/>
      <c r="C11142" s="23"/>
      <c r="D11142" s="21" t="s">
        <v>1403</v>
      </c>
      <c r="E11142" s="21" t="s">
        <v>2358</v>
      </c>
      <c r="F11142" s="21" t="s">
        <v>1403</v>
      </c>
      <c r="G11142" s="25" t="s">
        <v>1403</v>
      </c>
      <c r="H11142" s="21" t="s">
        <v>1403</v>
      </c>
      <c r="I11142" s="25" t="s">
        <v>1403</v>
      </c>
      <c r="J11142" s="21" t="s">
        <v>1403</v>
      </c>
      <c r="K11142" s="21" t="s">
        <v>1403</v>
      </c>
    </row>
    <row r="11143" s="7" customFormat="1" customHeight="1" spans="1:11">
      <c r="A11143" s="23"/>
      <c r="B11143" s="22"/>
      <c r="C11143" s="23"/>
      <c r="D11143" s="21" t="s">
        <v>1403</v>
      </c>
      <c r="E11143" s="21" t="s">
        <v>1403</v>
      </c>
      <c r="F11143" s="21" t="s">
        <v>4439</v>
      </c>
      <c r="G11143" s="25" t="s">
        <v>2341</v>
      </c>
      <c r="H11143" s="21" t="s">
        <v>14114</v>
      </c>
      <c r="I11143" s="25" t="s">
        <v>2343</v>
      </c>
      <c r="J11143" s="21" t="s">
        <v>4440</v>
      </c>
      <c r="K11143" s="21" t="s">
        <v>14115</v>
      </c>
    </row>
    <row r="11144" s="7" customFormat="1" customHeight="1" spans="1:11">
      <c r="A11144" s="23"/>
      <c r="B11144" s="22"/>
      <c r="C11144" s="23"/>
      <c r="D11144" s="21" t="s">
        <v>1403</v>
      </c>
      <c r="E11144" s="21" t="s">
        <v>1403</v>
      </c>
      <c r="F11144" s="21" t="s">
        <v>3226</v>
      </c>
      <c r="G11144" s="25" t="s">
        <v>2341</v>
      </c>
      <c r="H11144" s="21" t="s">
        <v>14116</v>
      </c>
      <c r="I11144" s="25" t="s">
        <v>2343</v>
      </c>
      <c r="J11144" s="21" t="s">
        <v>3227</v>
      </c>
      <c r="K11144" s="21" t="s">
        <v>14115</v>
      </c>
    </row>
    <row r="11145" s="7" customFormat="1" customHeight="1" spans="1:11">
      <c r="A11145" s="23"/>
      <c r="B11145" s="22"/>
      <c r="C11145" s="23"/>
      <c r="D11145" s="21" t="s">
        <v>1403</v>
      </c>
      <c r="E11145" s="21" t="s">
        <v>1403</v>
      </c>
      <c r="F11145" s="21" t="s">
        <v>3822</v>
      </c>
      <c r="G11145" s="25" t="s">
        <v>2341</v>
      </c>
      <c r="H11145" s="21" t="s">
        <v>14117</v>
      </c>
      <c r="I11145" s="25" t="s">
        <v>2343</v>
      </c>
      <c r="J11145" s="21" t="s">
        <v>3823</v>
      </c>
      <c r="K11145" s="21" t="s">
        <v>14115</v>
      </c>
    </row>
    <row r="11146" s="7" customFormat="1" customHeight="1" spans="1:11">
      <c r="A11146" s="23"/>
      <c r="B11146" s="22"/>
      <c r="C11146" s="23"/>
      <c r="D11146" s="21" t="s">
        <v>1403</v>
      </c>
      <c r="E11146" s="21" t="s">
        <v>2578</v>
      </c>
      <c r="F11146" s="21" t="s">
        <v>1403</v>
      </c>
      <c r="G11146" s="25" t="s">
        <v>1403</v>
      </c>
      <c r="H11146" s="21" t="s">
        <v>1403</v>
      </c>
      <c r="I11146" s="25" t="s">
        <v>1403</v>
      </c>
      <c r="J11146" s="21" t="s">
        <v>1403</v>
      </c>
      <c r="K11146" s="21" t="s">
        <v>1403</v>
      </c>
    </row>
    <row r="11147" s="7" customFormat="1" customHeight="1" spans="1:11">
      <c r="A11147" s="23"/>
      <c r="B11147" s="22"/>
      <c r="C11147" s="23"/>
      <c r="D11147" s="21" t="s">
        <v>1403</v>
      </c>
      <c r="E11147" s="21" t="s">
        <v>1403</v>
      </c>
      <c r="F11147" s="21" t="s">
        <v>10061</v>
      </c>
      <c r="G11147" s="25" t="s">
        <v>2341</v>
      </c>
      <c r="H11147" s="21" t="s">
        <v>2731</v>
      </c>
      <c r="I11147" s="25" t="s">
        <v>2581</v>
      </c>
      <c r="J11147" s="21" t="s">
        <v>10062</v>
      </c>
      <c r="K11147" s="21" t="s">
        <v>14118</v>
      </c>
    </row>
    <row r="11148" s="7" customFormat="1" customHeight="1" spans="1:11">
      <c r="A11148" s="23"/>
      <c r="B11148" s="22"/>
      <c r="C11148" s="23"/>
      <c r="D11148" s="21" t="s">
        <v>2373</v>
      </c>
      <c r="E11148" s="21" t="s">
        <v>1403</v>
      </c>
      <c r="F11148" s="21" t="s">
        <v>1403</v>
      </c>
      <c r="G11148" s="25" t="s">
        <v>1403</v>
      </c>
      <c r="H11148" s="21" t="s">
        <v>1403</v>
      </c>
      <c r="I11148" s="25" t="s">
        <v>1403</v>
      </c>
      <c r="J11148" s="21" t="s">
        <v>1403</v>
      </c>
      <c r="K11148" s="21" t="s">
        <v>1403</v>
      </c>
    </row>
    <row r="11149" s="7" customFormat="1" customHeight="1" spans="1:11">
      <c r="A11149" s="23"/>
      <c r="B11149" s="22"/>
      <c r="C11149" s="23"/>
      <c r="D11149" s="21" t="s">
        <v>1403</v>
      </c>
      <c r="E11149" s="21" t="s">
        <v>2374</v>
      </c>
      <c r="F11149" s="21" t="s">
        <v>1403</v>
      </c>
      <c r="G11149" s="25" t="s">
        <v>1403</v>
      </c>
      <c r="H11149" s="21" t="s">
        <v>1403</v>
      </c>
      <c r="I11149" s="25" t="s">
        <v>1403</v>
      </c>
      <c r="J11149" s="21" t="s">
        <v>1403</v>
      </c>
      <c r="K11149" s="21" t="s">
        <v>1403</v>
      </c>
    </row>
    <row r="11150" s="7" customFormat="1" customHeight="1" spans="1:11">
      <c r="A11150" s="23"/>
      <c r="B11150" s="22"/>
      <c r="C11150" s="23"/>
      <c r="D11150" s="21" t="s">
        <v>1403</v>
      </c>
      <c r="E11150" s="21" t="s">
        <v>1403</v>
      </c>
      <c r="F11150" s="21" t="s">
        <v>3228</v>
      </c>
      <c r="G11150" s="25" t="s">
        <v>2354</v>
      </c>
      <c r="H11150" s="21" t="s">
        <v>2808</v>
      </c>
      <c r="I11150" s="25" t="s">
        <v>2343</v>
      </c>
      <c r="J11150" s="21" t="s">
        <v>3229</v>
      </c>
      <c r="K11150" s="21" t="s">
        <v>14119</v>
      </c>
    </row>
    <row r="11151" s="7" customFormat="1" customHeight="1" spans="1:11">
      <c r="A11151" s="21" t="s">
        <v>14120</v>
      </c>
      <c r="B11151" s="24" t="s">
        <v>14121</v>
      </c>
      <c r="C11151" s="21" t="s">
        <v>14122</v>
      </c>
      <c r="D11151" s="23"/>
      <c r="E11151" s="23"/>
      <c r="F11151" s="23"/>
      <c r="G11151" s="22"/>
      <c r="H11151" s="23"/>
      <c r="I11151" s="22"/>
      <c r="J11151" s="23"/>
      <c r="K11151" s="23"/>
    </row>
    <row r="11152" s="7" customFormat="1" customHeight="1" spans="1:11">
      <c r="A11152" s="23"/>
      <c r="B11152" s="22"/>
      <c r="C11152" s="23"/>
      <c r="D11152" s="21" t="s">
        <v>2338</v>
      </c>
      <c r="E11152" s="21" t="s">
        <v>1403</v>
      </c>
      <c r="F11152" s="21" t="s">
        <v>1403</v>
      </c>
      <c r="G11152" s="25" t="s">
        <v>1403</v>
      </c>
      <c r="H11152" s="21" t="s">
        <v>1403</v>
      </c>
      <c r="I11152" s="25" t="s">
        <v>1403</v>
      </c>
      <c r="J11152" s="21" t="s">
        <v>1403</v>
      </c>
      <c r="K11152" s="21" t="s">
        <v>1403</v>
      </c>
    </row>
    <row r="11153" s="7" customFormat="1" customHeight="1" spans="1:11">
      <c r="A11153" s="23"/>
      <c r="B11153" s="22"/>
      <c r="C11153" s="23"/>
      <c r="D11153" s="21" t="s">
        <v>1403</v>
      </c>
      <c r="E11153" s="21" t="s">
        <v>2339</v>
      </c>
      <c r="F11153" s="21" t="s">
        <v>1403</v>
      </c>
      <c r="G11153" s="25" t="s">
        <v>1403</v>
      </c>
      <c r="H11153" s="21" t="s">
        <v>1403</v>
      </c>
      <c r="I11153" s="25" t="s">
        <v>1403</v>
      </c>
      <c r="J11153" s="21" t="s">
        <v>1403</v>
      </c>
      <c r="K11153" s="21" t="s">
        <v>1403</v>
      </c>
    </row>
    <row r="11154" s="7" customFormat="1" customHeight="1" spans="1:11">
      <c r="A11154" s="23"/>
      <c r="B11154" s="22"/>
      <c r="C11154" s="23"/>
      <c r="D11154" s="21" t="s">
        <v>1403</v>
      </c>
      <c r="E11154" s="21" t="s">
        <v>1403</v>
      </c>
      <c r="F11154" s="21" t="s">
        <v>14123</v>
      </c>
      <c r="G11154" s="25" t="s">
        <v>2354</v>
      </c>
      <c r="H11154" s="21" t="s">
        <v>2439</v>
      </c>
      <c r="I11154" s="25" t="s">
        <v>2416</v>
      </c>
      <c r="J11154" s="21" t="s">
        <v>14124</v>
      </c>
      <c r="K11154" s="21" t="s">
        <v>14125</v>
      </c>
    </row>
    <row r="11155" s="7" customFormat="1" customHeight="1" spans="1:11">
      <c r="A11155" s="23"/>
      <c r="B11155" s="22"/>
      <c r="C11155" s="23"/>
      <c r="D11155" s="21" t="s">
        <v>1403</v>
      </c>
      <c r="E11155" s="21" t="s">
        <v>1403</v>
      </c>
      <c r="F11155" s="21" t="s">
        <v>14126</v>
      </c>
      <c r="G11155" s="25" t="s">
        <v>2341</v>
      </c>
      <c r="H11155" s="21" t="s">
        <v>2439</v>
      </c>
      <c r="I11155" s="25" t="s">
        <v>2416</v>
      </c>
      <c r="J11155" s="21" t="s">
        <v>14127</v>
      </c>
      <c r="K11155" s="21" t="s">
        <v>14128</v>
      </c>
    </row>
    <row r="11156" s="7" customFormat="1" customHeight="1" spans="1:11">
      <c r="A11156" s="23"/>
      <c r="B11156" s="22"/>
      <c r="C11156" s="23"/>
      <c r="D11156" s="21" t="s">
        <v>1403</v>
      </c>
      <c r="E11156" s="21" t="s">
        <v>1403</v>
      </c>
      <c r="F11156" s="21" t="s">
        <v>14129</v>
      </c>
      <c r="G11156" s="25" t="s">
        <v>2354</v>
      </c>
      <c r="H11156" s="21" t="s">
        <v>2524</v>
      </c>
      <c r="I11156" s="25" t="s">
        <v>13009</v>
      </c>
      <c r="J11156" s="21" t="s">
        <v>14129</v>
      </c>
      <c r="K11156" s="21" t="s">
        <v>14130</v>
      </c>
    </row>
    <row r="11157" s="7" customFormat="1" customHeight="1" spans="1:11">
      <c r="A11157" s="23"/>
      <c r="B11157" s="22"/>
      <c r="C11157" s="23"/>
      <c r="D11157" s="21" t="s">
        <v>1403</v>
      </c>
      <c r="E11157" s="21" t="s">
        <v>1403</v>
      </c>
      <c r="F11157" s="21" t="s">
        <v>14131</v>
      </c>
      <c r="G11157" s="25" t="s">
        <v>2354</v>
      </c>
      <c r="H11157" s="21" t="s">
        <v>2703</v>
      </c>
      <c r="I11157" s="25" t="s">
        <v>2516</v>
      </c>
      <c r="J11157" s="21" t="s">
        <v>14132</v>
      </c>
      <c r="K11157" s="21" t="s">
        <v>14133</v>
      </c>
    </row>
    <row r="11158" s="7" customFormat="1" customHeight="1" spans="1:11">
      <c r="A11158" s="23"/>
      <c r="B11158" s="22"/>
      <c r="C11158" s="23"/>
      <c r="D11158" s="21" t="s">
        <v>1403</v>
      </c>
      <c r="E11158" s="21" t="s">
        <v>1403</v>
      </c>
      <c r="F11158" s="21" t="s">
        <v>14134</v>
      </c>
      <c r="G11158" s="25" t="s">
        <v>2354</v>
      </c>
      <c r="H11158" s="21" t="s">
        <v>2541</v>
      </c>
      <c r="I11158" s="25" t="s">
        <v>2343</v>
      </c>
      <c r="J11158" s="21" t="s">
        <v>14135</v>
      </c>
      <c r="K11158" s="21" t="s">
        <v>14136</v>
      </c>
    </row>
    <row r="11159" s="7" customFormat="1" customHeight="1" spans="1:11">
      <c r="A11159" s="23"/>
      <c r="B11159" s="22"/>
      <c r="C11159" s="23"/>
      <c r="D11159" s="21" t="s">
        <v>1403</v>
      </c>
      <c r="E11159" s="21" t="s">
        <v>2352</v>
      </c>
      <c r="F11159" s="21" t="s">
        <v>1403</v>
      </c>
      <c r="G11159" s="25" t="s">
        <v>1403</v>
      </c>
      <c r="H11159" s="21" t="s">
        <v>1403</v>
      </c>
      <c r="I11159" s="25" t="s">
        <v>1403</v>
      </c>
      <c r="J11159" s="21" t="s">
        <v>1403</v>
      </c>
      <c r="K11159" s="21" t="s">
        <v>1403</v>
      </c>
    </row>
    <row r="11160" s="7" customFormat="1" customHeight="1" spans="1:11">
      <c r="A11160" s="23"/>
      <c r="B11160" s="22"/>
      <c r="C11160" s="23"/>
      <c r="D11160" s="21" t="s">
        <v>1403</v>
      </c>
      <c r="E11160" s="21" t="s">
        <v>1403</v>
      </c>
      <c r="F11160" s="21" t="s">
        <v>14137</v>
      </c>
      <c r="G11160" s="25" t="s">
        <v>2354</v>
      </c>
      <c r="H11160" s="21" t="s">
        <v>2753</v>
      </c>
      <c r="I11160" s="25" t="s">
        <v>3384</v>
      </c>
      <c r="J11160" s="21" t="s">
        <v>14138</v>
      </c>
      <c r="K11160" s="21" t="s">
        <v>14139</v>
      </c>
    </row>
    <row r="11161" s="7" customFormat="1" customHeight="1" spans="1:11">
      <c r="A11161" s="23"/>
      <c r="B11161" s="22"/>
      <c r="C11161" s="23"/>
      <c r="D11161" s="21" t="s">
        <v>1403</v>
      </c>
      <c r="E11161" s="21" t="s">
        <v>1403</v>
      </c>
      <c r="F11161" s="21" t="s">
        <v>14140</v>
      </c>
      <c r="G11161" s="25" t="s">
        <v>2354</v>
      </c>
      <c r="H11161" s="21" t="s">
        <v>2753</v>
      </c>
      <c r="I11161" s="25" t="s">
        <v>3384</v>
      </c>
      <c r="J11161" s="21" t="s">
        <v>14141</v>
      </c>
      <c r="K11161" s="21" t="s">
        <v>14142</v>
      </c>
    </row>
    <row r="11162" s="7" customFormat="1" customHeight="1" spans="1:11">
      <c r="A11162" s="23"/>
      <c r="B11162" s="22"/>
      <c r="C11162" s="23"/>
      <c r="D11162" s="21" t="s">
        <v>1403</v>
      </c>
      <c r="E11162" s="21" t="s">
        <v>1403</v>
      </c>
      <c r="F11162" s="21" t="s">
        <v>14143</v>
      </c>
      <c r="G11162" s="25" t="s">
        <v>2341</v>
      </c>
      <c r="H11162" s="21" t="s">
        <v>14144</v>
      </c>
      <c r="I11162" s="25" t="s">
        <v>2395</v>
      </c>
      <c r="J11162" s="21" t="s">
        <v>14145</v>
      </c>
      <c r="K11162" s="21" t="s">
        <v>14146</v>
      </c>
    </row>
    <row r="11163" s="7" customFormat="1" customHeight="1" spans="1:11">
      <c r="A11163" s="23"/>
      <c r="B11163" s="22"/>
      <c r="C11163" s="23"/>
      <c r="D11163" s="21" t="s">
        <v>1403</v>
      </c>
      <c r="E11163" s="21" t="s">
        <v>1403</v>
      </c>
      <c r="F11163" s="21" t="s">
        <v>14147</v>
      </c>
      <c r="G11163" s="25" t="s">
        <v>2341</v>
      </c>
      <c r="H11163" s="21" t="s">
        <v>2342</v>
      </c>
      <c r="I11163" s="25" t="s">
        <v>2343</v>
      </c>
      <c r="J11163" s="21" t="s">
        <v>14148</v>
      </c>
      <c r="K11163" s="21" t="s">
        <v>14149</v>
      </c>
    </row>
    <row r="11164" s="7" customFormat="1" customHeight="1" spans="1:11">
      <c r="A11164" s="23"/>
      <c r="B11164" s="22"/>
      <c r="C11164" s="23"/>
      <c r="D11164" s="21" t="s">
        <v>1403</v>
      </c>
      <c r="E11164" s="21" t="s">
        <v>1403</v>
      </c>
      <c r="F11164" s="21" t="s">
        <v>14150</v>
      </c>
      <c r="G11164" s="25" t="s">
        <v>2341</v>
      </c>
      <c r="H11164" s="21" t="s">
        <v>2342</v>
      </c>
      <c r="I11164" s="25" t="s">
        <v>2343</v>
      </c>
      <c r="J11164" s="21" t="s">
        <v>14151</v>
      </c>
      <c r="K11164" s="21" t="s">
        <v>14152</v>
      </c>
    </row>
    <row r="11165" s="7" customFormat="1" customHeight="1" spans="1:11">
      <c r="A11165" s="23"/>
      <c r="B11165" s="22"/>
      <c r="C11165" s="23"/>
      <c r="D11165" s="21" t="s">
        <v>1403</v>
      </c>
      <c r="E11165" s="21" t="s">
        <v>1403</v>
      </c>
      <c r="F11165" s="21" t="s">
        <v>14153</v>
      </c>
      <c r="G11165" s="25" t="s">
        <v>2341</v>
      </c>
      <c r="H11165" s="21" t="s">
        <v>2342</v>
      </c>
      <c r="I11165" s="25" t="s">
        <v>2343</v>
      </c>
      <c r="J11165" s="21" t="s">
        <v>14154</v>
      </c>
      <c r="K11165" s="21" t="s">
        <v>14155</v>
      </c>
    </row>
    <row r="11166" s="7" customFormat="1" customHeight="1" spans="1:11">
      <c r="A11166" s="23"/>
      <c r="B11166" s="22"/>
      <c r="C11166" s="23"/>
      <c r="D11166" s="21" t="s">
        <v>1403</v>
      </c>
      <c r="E11166" s="21" t="s">
        <v>2389</v>
      </c>
      <c r="F11166" s="21" t="s">
        <v>1403</v>
      </c>
      <c r="G11166" s="25" t="s">
        <v>1403</v>
      </c>
      <c r="H11166" s="21" t="s">
        <v>1403</v>
      </c>
      <c r="I11166" s="25" t="s">
        <v>1403</v>
      </c>
      <c r="J11166" s="21" t="s">
        <v>1403</v>
      </c>
      <c r="K11166" s="21" t="s">
        <v>1403</v>
      </c>
    </row>
    <row r="11167" s="7" customFormat="1" customHeight="1" spans="1:11">
      <c r="A11167" s="23"/>
      <c r="B11167" s="22"/>
      <c r="C11167" s="23"/>
      <c r="D11167" s="21" t="s">
        <v>1403</v>
      </c>
      <c r="E11167" s="21" t="s">
        <v>1403</v>
      </c>
      <c r="F11167" s="21" t="s">
        <v>14156</v>
      </c>
      <c r="G11167" s="25" t="s">
        <v>2341</v>
      </c>
      <c r="H11167" s="21" t="s">
        <v>2342</v>
      </c>
      <c r="I11167" s="25" t="s">
        <v>2343</v>
      </c>
      <c r="J11167" s="21" t="s">
        <v>14157</v>
      </c>
      <c r="K11167" s="21" t="s">
        <v>14158</v>
      </c>
    </row>
    <row r="11168" s="7" customFormat="1" customHeight="1" spans="1:11">
      <c r="A11168" s="23"/>
      <c r="B11168" s="22"/>
      <c r="C11168" s="23"/>
      <c r="D11168" s="21" t="s">
        <v>2357</v>
      </c>
      <c r="E11168" s="21" t="s">
        <v>1403</v>
      </c>
      <c r="F11168" s="21" t="s">
        <v>1403</v>
      </c>
      <c r="G11168" s="25" t="s">
        <v>1403</v>
      </c>
      <c r="H11168" s="21" t="s">
        <v>1403</v>
      </c>
      <c r="I11168" s="25" t="s">
        <v>1403</v>
      </c>
      <c r="J11168" s="21" t="s">
        <v>1403</v>
      </c>
      <c r="K11168" s="21" t="s">
        <v>1403</v>
      </c>
    </row>
    <row r="11169" s="7" customFormat="1" customHeight="1" spans="1:11">
      <c r="A11169" s="23"/>
      <c r="B11169" s="22"/>
      <c r="C11169" s="23"/>
      <c r="D11169" s="21" t="s">
        <v>1403</v>
      </c>
      <c r="E11169" s="21" t="s">
        <v>2358</v>
      </c>
      <c r="F11169" s="21" t="s">
        <v>1403</v>
      </c>
      <c r="G11169" s="25" t="s">
        <v>1403</v>
      </c>
      <c r="H11169" s="21" t="s">
        <v>1403</v>
      </c>
      <c r="I11169" s="25" t="s">
        <v>1403</v>
      </c>
      <c r="J11169" s="21" t="s">
        <v>1403</v>
      </c>
      <c r="K11169" s="21" t="s">
        <v>1403</v>
      </c>
    </row>
    <row r="11170" s="7" customFormat="1" customHeight="1" spans="1:11">
      <c r="A11170" s="23"/>
      <c r="B11170" s="22"/>
      <c r="C11170" s="23"/>
      <c r="D11170" s="21" t="s">
        <v>1403</v>
      </c>
      <c r="E11170" s="21" t="s">
        <v>1403</v>
      </c>
      <c r="F11170" s="21" t="s">
        <v>3822</v>
      </c>
      <c r="G11170" s="25" t="s">
        <v>2354</v>
      </c>
      <c r="H11170" s="21" t="s">
        <v>2394</v>
      </c>
      <c r="I11170" s="25" t="s">
        <v>2343</v>
      </c>
      <c r="J11170" s="21" t="s">
        <v>3823</v>
      </c>
      <c r="K11170" s="21" t="s">
        <v>14159</v>
      </c>
    </row>
    <row r="11171" s="7" customFormat="1" customHeight="1" spans="1:11">
      <c r="A11171" s="23"/>
      <c r="B11171" s="22"/>
      <c r="C11171" s="23"/>
      <c r="D11171" s="21" t="s">
        <v>1403</v>
      </c>
      <c r="E11171" s="21" t="s">
        <v>2361</v>
      </c>
      <c r="F11171" s="21" t="s">
        <v>1403</v>
      </c>
      <c r="G11171" s="25" t="s">
        <v>1403</v>
      </c>
      <c r="H11171" s="21" t="s">
        <v>1403</v>
      </c>
      <c r="I11171" s="25" t="s">
        <v>1403</v>
      </c>
      <c r="J11171" s="21" t="s">
        <v>1403</v>
      </c>
      <c r="K11171" s="21" t="s">
        <v>1403</v>
      </c>
    </row>
    <row r="11172" s="7" customFormat="1" customHeight="1" spans="1:11">
      <c r="A11172" s="23"/>
      <c r="B11172" s="22"/>
      <c r="C11172" s="23"/>
      <c r="D11172" s="21" t="s">
        <v>1403</v>
      </c>
      <c r="E11172" s="21" t="s">
        <v>1403</v>
      </c>
      <c r="F11172" s="21" t="s">
        <v>14160</v>
      </c>
      <c r="G11172" s="25" t="s">
        <v>2341</v>
      </c>
      <c r="H11172" s="21" t="s">
        <v>2342</v>
      </c>
      <c r="I11172" s="25" t="s">
        <v>2343</v>
      </c>
      <c r="J11172" s="21" t="s">
        <v>14161</v>
      </c>
      <c r="K11172" s="21" t="s">
        <v>14162</v>
      </c>
    </row>
    <row r="11173" s="7" customFormat="1" customHeight="1" spans="1:11">
      <c r="A11173" s="23"/>
      <c r="B11173" s="22"/>
      <c r="C11173" s="23"/>
      <c r="D11173" s="21" t="s">
        <v>1403</v>
      </c>
      <c r="E11173" s="21" t="s">
        <v>1403</v>
      </c>
      <c r="F11173" s="21" t="s">
        <v>14163</v>
      </c>
      <c r="G11173" s="25" t="s">
        <v>2354</v>
      </c>
      <c r="H11173" s="21" t="s">
        <v>2365</v>
      </c>
      <c r="I11173" s="25" t="s">
        <v>2343</v>
      </c>
      <c r="J11173" s="21" t="s">
        <v>14164</v>
      </c>
      <c r="K11173" s="21" t="s">
        <v>14165</v>
      </c>
    </row>
    <row r="11174" s="7" customFormat="1" customHeight="1" spans="1:11">
      <c r="A11174" s="23"/>
      <c r="B11174" s="22"/>
      <c r="C11174" s="23"/>
      <c r="D11174" s="21" t="s">
        <v>1403</v>
      </c>
      <c r="E11174" s="21" t="s">
        <v>2578</v>
      </c>
      <c r="F11174" s="21" t="s">
        <v>1403</v>
      </c>
      <c r="G11174" s="25" t="s">
        <v>1403</v>
      </c>
      <c r="H11174" s="21" t="s">
        <v>1403</v>
      </c>
      <c r="I11174" s="25" t="s">
        <v>1403</v>
      </c>
      <c r="J11174" s="21" t="s">
        <v>1403</v>
      </c>
      <c r="K11174" s="21" t="s">
        <v>1403</v>
      </c>
    </row>
    <row r="11175" s="7" customFormat="1" customHeight="1" spans="1:11">
      <c r="A11175" s="23"/>
      <c r="B11175" s="22"/>
      <c r="C11175" s="23"/>
      <c r="D11175" s="21" t="s">
        <v>1403</v>
      </c>
      <c r="E11175" s="21" t="s">
        <v>1403</v>
      </c>
      <c r="F11175" s="21" t="s">
        <v>13912</v>
      </c>
      <c r="G11175" s="25" t="s">
        <v>2354</v>
      </c>
      <c r="H11175" s="21" t="s">
        <v>2394</v>
      </c>
      <c r="I11175" s="25" t="s">
        <v>2343</v>
      </c>
      <c r="J11175" s="21" t="s">
        <v>14166</v>
      </c>
      <c r="K11175" s="21" t="s">
        <v>14167</v>
      </c>
    </row>
    <row r="11176" s="7" customFormat="1" customHeight="1" spans="1:11">
      <c r="A11176" s="23"/>
      <c r="B11176" s="22"/>
      <c r="C11176" s="23"/>
      <c r="D11176" s="21" t="s">
        <v>1403</v>
      </c>
      <c r="E11176" s="21" t="s">
        <v>1403</v>
      </c>
      <c r="F11176" s="21" t="s">
        <v>14168</v>
      </c>
      <c r="G11176" s="25" t="s">
        <v>2341</v>
      </c>
      <c r="H11176" s="21" t="s">
        <v>2342</v>
      </c>
      <c r="I11176" s="25" t="s">
        <v>2343</v>
      </c>
      <c r="J11176" s="21" t="s">
        <v>14169</v>
      </c>
      <c r="K11176" s="21" t="s">
        <v>14170</v>
      </c>
    </row>
    <row r="11177" s="7" customFormat="1" customHeight="1" spans="1:11">
      <c r="A11177" s="23"/>
      <c r="B11177" s="22"/>
      <c r="C11177" s="23"/>
      <c r="D11177" s="21" t="s">
        <v>2373</v>
      </c>
      <c r="E11177" s="21" t="s">
        <v>1403</v>
      </c>
      <c r="F11177" s="21" t="s">
        <v>1403</v>
      </c>
      <c r="G11177" s="25" t="s">
        <v>1403</v>
      </c>
      <c r="H11177" s="21" t="s">
        <v>1403</v>
      </c>
      <c r="I11177" s="25" t="s">
        <v>1403</v>
      </c>
      <c r="J11177" s="21" t="s">
        <v>1403</v>
      </c>
      <c r="K11177" s="21" t="s">
        <v>1403</v>
      </c>
    </row>
    <row r="11178" s="7" customFormat="1" customHeight="1" spans="1:11">
      <c r="A11178" s="23"/>
      <c r="B11178" s="22"/>
      <c r="C11178" s="23"/>
      <c r="D11178" s="21" t="s">
        <v>1403</v>
      </c>
      <c r="E11178" s="21" t="s">
        <v>2374</v>
      </c>
      <c r="F11178" s="21" t="s">
        <v>1403</v>
      </c>
      <c r="G11178" s="25" t="s">
        <v>1403</v>
      </c>
      <c r="H11178" s="21" t="s">
        <v>1403</v>
      </c>
      <c r="I11178" s="25" t="s">
        <v>1403</v>
      </c>
      <c r="J11178" s="21" t="s">
        <v>1403</v>
      </c>
      <c r="K11178" s="21" t="s">
        <v>1403</v>
      </c>
    </row>
    <row r="11179" s="7" customFormat="1" customHeight="1" spans="1:11">
      <c r="A11179" s="23"/>
      <c r="B11179" s="22"/>
      <c r="C11179" s="23"/>
      <c r="D11179" s="21" t="s">
        <v>1403</v>
      </c>
      <c r="E11179" s="21" t="s">
        <v>1403</v>
      </c>
      <c r="F11179" s="21" t="s">
        <v>2755</v>
      </c>
      <c r="G11179" s="25" t="s">
        <v>2354</v>
      </c>
      <c r="H11179" s="21" t="s">
        <v>2622</v>
      </c>
      <c r="I11179" s="25" t="s">
        <v>2343</v>
      </c>
      <c r="J11179" s="21" t="s">
        <v>14171</v>
      </c>
      <c r="K11179" s="21" t="s">
        <v>14172</v>
      </c>
    </row>
    <row r="11180" s="7" customFormat="1" customHeight="1" spans="1:11">
      <c r="A11180" s="21" t="s">
        <v>2398</v>
      </c>
      <c r="B11180" s="24" t="s">
        <v>14173</v>
      </c>
      <c r="C11180" s="21" t="s">
        <v>14174</v>
      </c>
      <c r="D11180" s="23"/>
      <c r="E11180" s="23"/>
      <c r="F11180" s="23"/>
      <c r="G11180" s="22"/>
      <c r="H11180" s="23"/>
      <c r="I11180" s="22"/>
      <c r="J11180" s="23"/>
      <c r="K11180" s="23"/>
    </row>
    <row r="11181" s="7" customFormat="1" customHeight="1" spans="1:11">
      <c r="A11181" s="23"/>
      <c r="B11181" s="22"/>
      <c r="C11181" s="23"/>
      <c r="D11181" s="21" t="s">
        <v>2338</v>
      </c>
      <c r="E11181" s="21" t="s">
        <v>1403</v>
      </c>
      <c r="F11181" s="21" t="s">
        <v>1403</v>
      </c>
      <c r="G11181" s="25" t="s">
        <v>1403</v>
      </c>
      <c r="H11181" s="21" t="s">
        <v>1403</v>
      </c>
      <c r="I11181" s="25" t="s">
        <v>1403</v>
      </c>
      <c r="J11181" s="21" t="s">
        <v>1403</v>
      </c>
      <c r="K11181" s="21" t="s">
        <v>1403</v>
      </c>
    </row>
    <row r="11182" s="7" customFormat="1" customHeight="1" spans="1:11">
      <c r="A11182" s="23"/>
      <c r="B11182" s="22"/>
      <c r="C11182" s="23"/>
      <c r="D11182" s="21" t="s">
        <v>1403</v>
      </c>
      <c r="E11182" s="21" t="s">
        <v>2339</v>
      </c>
      <c r="F11182" s="21" t="s">
        <v>1403</v>
      </c>
      <c r="G11182" s="25" t="s">
        <v>1403</v>
      </c>
      <c r="H11182" s="21" t="s">
        <v>1403</v>
      </c>
      <c r="I11182" s="25" t="s">
        <v>1403</v>
      </c>
      <c r="J11182" s="21" t="s">
        <v>1403</v>
      </c>
      <c r="K11182" s="21" t="s">
        <v>1403</v>
      </c>
    </row>
    <row r="11183" s="7" customFormat="1" customHeight="1" spans="1:11">
      <c r="A11183" s="23"/>
      <c r="B11183" s="22"/>
      <c r="C11183" s="23"/>
      <c r="D11183" s="21" t="s">
        <v>1403</v>
      </c>
      <c r="E11183" s="21" t="s">
        <v>1403</v>
      </c>
      <c r="F11183" s="21" t="s">
        <v>2921</v>
      </c>
      <c r="G11183" s="25" t="s">
        <v>2341</v>
      </c>
      <c r="H11183" s="21" t="s">
        <v>2537</v>
      </c>
      <c r="I11183" s="25" t="s">
        <v>2384</v>
      </c>
      <c r="J11183" s="21" t="s">
        <v>14175</v>
      </c>
      <c r="K11183" s="21" t="s">
        <v>14176</v>
      </c>
    </row>
    <row r="11184" s="7" customFormat="1" customHeight="1" spans="1:11">
      <c r="A11184" s="23"/>
      <c r="B11184" s="22"/>
      <c r="C11184" s="23"/>
      <c r="D11184" s="21" t="s">
        <v>2357</v>
      </c>
      <c r="E11184" s="21" t="s">
        <v>1403</v>
      </c>
      <c r="F11184" s="21" t="s">
        <v>1403</v>
      </c>
      <c r="G11184" s="25" t="s">
        <v>1403</v>
      </c>
      <c r="H11184" s="21" t="s">
        <v>1403</v>
      </c>
      <c r="I11184" s="25" t="s">
        <v>1403</v>
      </c>
      <c r="J11184" s="21" t="s">
        <v>1403</v>
      </c>
      <c r="K11184" s="21" t="s">
        <v>1403</v>
      </c>
    </row>
    <row r="11185" s="7" customFormat="1" customHeight="1" spans="1:11">
      <c r="A11185" s="23"/>
      <c r="B11185" s="22"/>
      <c r="C11185" s="23"/>
      <c r="D11185" s="21" t="s">
        <v>1403</v>
      </c>
      <c r="E11185" s="21" t="s">
        <v>2358</v>
      </c>
      <c r="F11185" s="21" t="s">
        <v>1403</v>
      </c>
      <c r="G11185" s="25" t="s">
        <v>1403</v>
      </c>
      <c r="H11185" s="21" t="s">
        <v>1403</v>
      </c>
      <c r="I11185" s="25" t="s">
        <v>1403</v>
      </c>
      <c r="J11185" s="21" t="s">
        <v>1403</v>
      </c>
      <c r="K11185" s="21" t="s">
        <v>1403</v>
      </c>
    </row>
    <row r="11186" s="7" customFormat="1" customHeight="1" spans="1:11">
      <c r="A11186" s="23"/>
      <c r="B11186" s="22"/>
      <c r="C11186" s="23"/>
      <c r="D11186" s="21" t="s">
        <v>1403</v>
      </c>
      <c r="E11186" s="21" t="s">
        <v>1403</v>
      </c>
      <c r="F11186" s="21" t="s">
        <v>14177</v>
      </c>
      <c r="G11186" s="25" t="s">
        <v>2341</v>
      </c>
      <c r="H11186" s="21" t="s">
        <v>14178</v>
      </c>
      <c r="I11186" s="25" t="s">
        <v>14179</v>
      </c>
      <c r="J11186" s="21" t="s">
        <v>14175</v>
      </c>
      <c r="K11186" s="21" t="s">
        <v>14176</v>
      </c>
    </row>
    <row r="11187" s="7" customFormat="1" customHeight="1" spans="1:11">
      <c r="A11187" s="23"/>
      <c r="B11187" s="22"/>
      <c r="C11187" s="23"/>
      <c r="D11187" s="21" t="s">
        <v>2373</v>
      </c>
      <c r="E11187" s="21" t="s">
        <v>1403</v>
      </c>
      <c r="F11187" s="21" t="s">
        <v>1403</v>
      </c>
      <c r="G11187" s="25" t="s">
        <v>1403</v>
      </c>
      <c r="H11187" s="21" t="s">
        <v>1403</v>
      </c>
      <c r="I11187" s="25" t="s">
        <v>1403</v>
      </c>
      <c r="J11187" s="21" t="s">
        <v>1403</v>
      </c>
      <c r="K11187" s="21" t="s">
        <v>1403</v>
      </c>
    </row>
    <row r="11188" s="7" customFormat="1" customHeight="1" spans="1:11">
      <c r="A11188" s="23"/>
      <c r="B11188" s="22"/>
      <c r="C11188" s="23"/>
      <c r="D11188" s="21" t="s">
        <v>1403</v>
      </c>
      <c r="E11188" s="21" t="s">
        <v>2374</v>
      </c>
      <c r="F11188" s="21" t="s">
        <v>1403</v>
      </c>
      <c r="G11188" s="25" t="s">
        <v>1403</v>
      </c>
      <c r="H11188" s="21" t="s">
        <v>1403</v>
      </c>
      <c r="I11188" s="25" t="s">
        <v>1403</v>
      </c>
      <c r="J11188" s="21" t="s">
        <v>1403</v>
      </c>
      <c r="K11188" s="21" t="s">
        <v>1403</v>
      </c>
    </row>
    <row r="11189" s="7" customFormat="1" customHeight="1" spans="1:11">
      <c r="A11189" s="23"/>
      <c r="B11189" s="22"/>
      <c r="C11189" s="23"/>
      <c r="D11189" s="21" t="s">
        <v>1403</v>
      </c>
      <c r="E11189" s="21" t="s">
        <v>1403</v>
      </c>
      <c r="F11189" s="21" t="s">
        <v>2755</v>
      </c>
      <c r="G11189" s="25" t="s">
        <v>2354</v>
      </c>
      <c r="H11189" s="21" t="s">
        <v>2394</v>
      </c>
      <c r="I11189" s="25" t="s">
        <v>2343</v>
      </c>
      <c r="J11189" s="21" t="s">
        <v>14175</v>
      </c>
      <c r="K11189" s="21" t="s">
        <v>14176</v>
      </c>
    </row>
    <row r="11190" s="7" customFormat="1" customHeight="1" spans="1:11">
      <c r="A11190" s="21" t="s">
        <v>14180</v>
      </c>
      <c r="B11190" s="22"/>
      <c r="C11190" s="23"/>
      <c r="D11190" s="23"/>
      <c r="E11190" s="23"/>
      <c r="F11190" s="23"/>
      <c r="G11190" s="22"/>
      <c r="H11190" s="23"/>
      <c r="I11190" s="22"/>
      <c r="J11190" s="23"/>
      <c r="K11190" s="23"/>
    </row>
    <row r="11191" s="7" customFormat="1" customHeight="1" spans="1:11">
      <c r="A11191" s="21" t="s">
        <v>14181</v>
      </c>
      <c r="B11191" s="24" t="s">
        <v>14182</v>
      </c>
      <c r="C11191" s="21" t="s">
        <v>14183</v>
      </c>
      <c r="D11191" s="23"/>
      <c r="E11191" s="23"/>
      <c r="F11191" s="23"/>
      <c r="G11191" s="22"/>
      <c r="H11191" s="23"/>
      <c r="I11191" s="22"/>
      <c r="J11191" s="23"/>
      <c r="K11191" s="23"/>
    </row>
    <row r="11192" s="7" customFormat="1" customHeight="1" spans="1:11">
      <c r="A11192" s="23"/>
      <c r="B11192" s="22"/>
      <c r="C11192" s="23"/>
      <c r="D11192" s="21" t="s">
        <v>2338</v>
      </c>
      <c r="E11192" s="21" t="s">
        <v>1403</v>
      </c>
      <c r="F11192" s="21" t="s">
        <v>1403</v>
      </c>
      <c r="G11192" s="25" t="s">
        <v>1403</v>
      </c>
      <c r="H11192" s="21" t="s">
        <v>1403</v>
      </c>
      <c r="I11192" s="25" t="s">
        <v>1403</v>
      </c>
      <c r="J11192" s="21" t="s">
        <v>1403</v>
      </c>
      <c r="K11192" s="21" t="s">
        <v>1403</v>
      </c>
    </row>
    <row r="11193" s="7" customFormat="1" customHeight="1" spans="1:11">
      <c r="A11193" s="23"/>
      <c r="B11193" s="22"/>
      <c r="C11193" s="23"/>
      <c r="D11193" s="21" t="s">
        <v>1403</v>
      </c>
      <c r="E11193" s="21" t="s">
        <v>2339</v>
      </c>
      <c r="F11193" s="21" t="s">
        <v>1403</v>
      </c>
      <c r="G11193" s="25" t="s">
        <v>1403</v>
      </c>
      <c r="H11193" s="21" t="s">
        <v>1403</v>
      </c>
      <c r="I11193" s="25" t="s">
        <v>1403</v>
      </c>
      <c r="J11193" s="21" t="s">
        <v>1403</v>
      </c>
      <c r="K11193" s="21" t="s">
        <v>1403</v>
      </c>
    </row>
    <row r="11194" s="7" customFormat="1" customHeight="1" spans="1:11">
      <c r="A11194" s="23"/>
      <c r="B11194" s="22"/>
      <c r="C11194" s="23"/>
      <c r="D11194" s="21" t="s">
        <v>1403</v>
      </c>
      <c r="E11194" s="21" t="s">
        <v>1403</v>
      </c>
      <c r="F11194" s="21" t="s">
        <v>14184</v>
      </c>
      <c r="G11194" s="25" t="s">
        <v>2341</v>
      </c>
      <c r="H11194" s="21" t="s">
        <v>2355</v>
      </c>
      <c r="I11194" s="25" t="s">
        <v>2395</v>
      </c>
      <c r="J11194" s="21" t="s">
        <v>14185</v>
      </c>
      <c r="K11194" s="21" t="s">
        <v>14186</v>
      </c>
    </row>
    <row r="11195" s="7" customFormat="1" customHeight="1" spans="1:11">
      <c r="A11195" s="23"/>
      <c r="B11195" s="22"/>
      <c r="C11195" s="23"/>
      <c r="D11195" s="21" t="s">
        <v>1403</v>
      </c>
      <c r="E11195" s="21" t="s">
        <v>2352</v>
      </c>
      <c r="F11195" s="21" t="s">
        <v>1403</v>
      </c>
      <c r="G11195" s="25" t="s">
        <v>1403</v>
      </c>
      <c r="H11195" s="21" t="s">
        <v>1403</v>
      </c>
      <c r="I11195" s="25" t="s">
        <v>1403</v>
      </c>
      <c r="J11195" s="21" t="s">
        <v>1403</v>
      </c>
      <c r="K11195" s="21" t="s">
        <v>1403</v>
      </c>
    </row>
    <row r="11196" s="7" customFormat="1" customHeight="1" spans="1:11">
      <c r="A11196" s="23"/>
      <c r="B11196" s="22"/>
      <c r="C11196" s="23"/>
      <c r="D11196" s="21" t="s">
        <v>1403</v>
      </c>
      <c r="E11196" s="21" t="s">
        <v>1403</v>
      </c>
      <c r="F11196" s="21" t="s">
        <v>3813</v>
      </c>
      <c r="G11196" s="25" t="s">
        <v>2341</v>
      </c>
      <c r="H11196" s="21" t="s">
        <v>2342</v>
      </c>
      <c r="I11196" s="25" t="s">
        <v>2343</v>
      </c>
      <c r="J11196" s="21" t="s">
        <v>3814</v>
      </c>
      <c r="K11196" s="21" t="s">
        <v>14187</v>
      </c>
    </row>
    <row r="11197" s="7" customFormat="1" customHeight="1" spans="1:11">
      <c r="A11197" s="23"/>
      <c r="B11197" s="22"/>
      <c r="C11197" s="23"/>
      <c r="D11197" s="21" t="s">
        <v>1403</v>
      </c>
      <c r="E11197" s="21" t="s">
        <v>2389</v>
      </c>
      <c r="F11197" s="21" t="s">
        <v>1403</v>
      </c>
      <c r="G11197" s="25" t="s">
        <v>1403</v>
      </c>
      <c r="H11197" s="21" t="s">
        <v>1403</v>
      </c>
      <c r="I11197" s="25" t="s">
        <v>1403</v>
      </c>
      <c r="J11197" s="21" t="s">
        <v>1403</v>
      </c>
      <c r="K11197" s="21" t="s">
        <v>1403</v>
      </c>
    </row>
    <row r="11198" s="7" customFormat="1" customHeight="1" spans="1:11">
      <c r="A11198" s="23"/>
      <c r="B11198" s="22"/>
      <c r="C11198" s="23"/>
      <c r="D11198" s="21" t="s">
        <v>1403</v>
      </c>
      <c r="E11198" s="21" t="s">
        <v>1403</v>
      </c>
      <c r="F11198" s="21" t="s">
        <v>14188</v>
      </c>
      <c r="G11198" s="25" t="s">
        <v>2341</v>
      </c>
      <c r="H11198" s="21" t="s">
        <v>2342</v>
      </c>
      <c r="I11198" s="25" t="s">
        <v>2343</v>
      </c>
      <c r="J11198" s="21" t="s">
        <v>14189</v>
      </c>
      <c r="K11198" s="21" t="s">
        <v>14190</v>
      </c>
    </row>
    <row r="11199" s="7" customFormat="1" customHeight="1" spans="1:11">
      <c r="A11199" s="23"/>
      <c r="B11199" s="22"/>
      <c r="C11199" s="23"/>
      <c r="D11199" s="21" t="s">
        <v>2357</v>
      </c>
      <c r="E11199" s="21" t="s">
        <v>1403</v>
      </c>
      <c r="F11199" s="21" t="s">
        <v>1403</v>
      </c>
      <c r="G11199" s="25" t="s">
        <v>1403</v>
      </c>
      <c r="H11199" s="21" t="s">
        <v>1403</v>
      </c>
      <c r="I11199" s="25" t="s">
        <v>1403</v>
      </c>
      <c r="J11199" s="21" t="s">
        <v>1403</v>
      </c>
      <c r="K11199" s="21" t="s">
        <v>1403</v>
      </c>
    </row>
    <row r="11200" s="7" customFormat="1" customHeight="1" spans="1:11">
      <c r="A11200" s="23"/>
      <c r="B11200" s="22"/>
      <c r="C11200" s="23"/>
      <c r="D11200" s="21" t="s">
        <v>1403</v>
      </c>
      <c r="E11200" s="21" t="s">
        <v>2358</v>
      </c>
      <c r="F11200" s="21" t="s">
        <v>1403</v>
      </c>
      <c r="G11200" s="25" t="s">
        <v>1403</v>
      </c>
      <c r="H11200" s="21" t="s">
        <v>1403</v>
      </c>
      <c r="I11200" s="25" t="s">
        <v>1403</v>
      </c>
      <c r="J11200" s="21" t="s">
        <v>1403</v>
      </c>
      <c r="K11200" s="21" t="s">
        <v>1403</v>
      </c>
    </row>
    <row r="11201" s="7" customFormat="1" customHeight="1" spans="1:11">
      <c r="A11201" s="23"/>
      <c r="B11201" s="22"/>
      <c r="C11201" s="23"/>
      <c r="D11201" s="21" t="s">
        <v>1403</v>
      </c>
      <c r="E11201" s="21" t="s">
        <v>1403</v>
      </c>
      <c r="F11201" s="21" t="s">
        <v>14191</v>
      </c>
      <c r="G11201" s="25" t="s">
        <v>2341</v>
      </c>
      <c r="H11201" s="21" t="s">
        <v>2342</v>
      </c>
      <c r="I11201" s="25" t="s">
        <v>2343</v>
      </c>
      <c r="J11201" s="21" t="s">
        <v>14192</v>
      </c>
      <c r="K11201" s="21" t="s">
        <v>14187</v>
      </c>
    </row>
    <row r="11202" s="7" customFormat="1" customHeight="1" spans="1:11">
      <c r="A11202" s="23"/>
      <c r="B11202" s="22"/>
      <c r="C11202" s="23"/>
      <c r="D11202" s="21" t="s">
        <v>2373</v>
      </c>
      <c r="E11202" s="21" t="s">
        <v>1403</v>
      </c>
      <c r="F11202" s="21" t="s">
        <v>1403</v>
      </c>
      <c r="G11202" s="25" t="s">
        <v>1403</v>
      </c>
      <c r="H11202" s="21" t="s">
        <v>1403</v>
      </c>
      <c r="I11202" s="25" t="s">
        <v>1403</v>
      </c>
      <c r="J11202" s="21" t="s">
        <v>1403</v>
      </c>
      <c r="K11202" s="21" t="s">
        <v>1403</v>
      </c>
    </row>
    <row r="11203" s="7" customFormat="1" customHeight="1" spans="1:11">
      <c r="A11203" s="23"/>
      <c r="B11203" s="22"/>
      <c r="C11203" s="23"/>
      <c r="D11203" s="21" t="s">
        <v>1403</v>
      </c>
      <c r="E11203" s="21" t="s">
        <v>2374</v>
      </c>
      <c r="F11203" s="21" t="s">
        <v>1403</v>
      </c>
      <c r="G11203" s="25" t="s">
        <v>1403</v>
      </c>
      <c r="H11203" s="21" t="s">
        <v>1403</v>
      </c>
      <c r="I11203" s="25" t="s">
        <v>1403</v>
      </c>
      <c r="J11203" s="21" t="s">
        <v>1403</v>
      </c>
      <c r="K11203" s="21" t="s">
        <v>1403</v>
      </c>
    </row>
    <row r="11204" s="7" customFormat="1" customHeight="1" spans="1:11">
      <c r="A11204" s="23"/>
      <c r="B11204" s="22"/>
      <c r="C11204" s="23"/>
      <c r="D11204" s="21" t="s">
        <v>1403</v>
      </c>
      <c r="E11204" s="21" t="s">
        <v>1403</v>
      </c>
      <c r="F11204" s="21" t="s">
        <v>2984</v>
      </c>
      <c r="G11204" s="25" t="s">
        <v>2354</v>
      </c>
      <c r="H11204" s="21" t="s">
        <v>2394</v>
      </c>
      <c r="I11204" s="25" t="s">
        <v>2343</v>
      </c>
      <c r="J11204" s="21" t="s">
        <v>14193</v>
      </c>
      <c r="K11204" s="21" t="s">
        <v>2626</v>
      </c>
    </row>
    <row r="11205" s="7" customFormat="1" customHeight="1" spans="1:11">
      <c r="A11205" s="21" t="s">
        <v>14194</v>
      </c>
      <c r="B11205" s="24" t="s">
        <v>14195</v>
      </c>
      <c r="C11205" s="21" t="s">
        <v>14196</v>
      </c>
      <c r="D11205" s="23"/>
      <c r="E11205" s="23"/>
      <c r="F11205" s="23"/>
      <c r="G11205" s="22"/>
      <c r="H11205" s="23"/>
      <c r="I11205" s="22"/>
      <c r="J11205" s="23"/>
      <c r="K11205" s="23"/>
    </row>
    <row r="11206" s="7" customFormat="1" customHeight="1" spans="1:11">
      <c r="A11206" s="23"/>
      <c r="B11206" s="22"/>
      <c r="C11206" s="23"/>
      <c r="D11206" s="21" t="s">
        <v>2338</v>
      </c>
      <c r="E11206" s="21" t="s">
        <v>1403</v>
      </c>
      <c r="F11206" s="21" t="s">
        <v>1403</v>
      </c>
      <c r="G11206" s="25" t="s">
        <v>1403</v>
      </c>
      <c r="H11206" s="21" t="s">
        <v>1403</v>
      </c>
      <c r="I11206" s="25" t="s">
        <v>1403</v>
      </c>
      <c r="J11206" s="21" t="s">
        <v>1403</v>
      </c>
      <c r="K11206" s="21" t="s">
        <v>1403</v>
      </c>
    </row>
    <row r="11207" s="7" customFormat="1" customHeight="1" spans="1:11">
      <c r="A11207" s="23"/>
      <c r="B11207" s="22"/>
      <c r="C11207" s="23"/>
      <c r="D11207" s="21" t="s">
        <v>1403</v>
      </c>
      <c r="E11207" s="21" t="s">
        <v>2339</v>
      </c>
      <c r="F11207" s="21" t="s">
        <v>1403</v>
      </c>
      <c r="G11207" s="25" t="s">
        <v>1403</v>
      </c>
      <c r="H11207" s="21" t="s">
        <v>1403</v>
      </c>
      <c r="I11207" s="25" t="s">
        <v>1403</v>
      </c>
      <c r="J11207" s="21" t="s">
        <v>1403</v>
      </c>
      <c r="K11207" s="21" t="s">
        <v>1403</v>
      </c>
    </row>
    <row r="11208" s="7" customFormat="1" customHeight="1" spans="1:11">
      <c r="A11208" s="23"/>
      <c r="B11208" s="22"/>
      <c r="C11208" s="23"/>
      <c r="D11208" s="21" t="s">
        <v>1403</v>
      </c>
      <c r="E11208" s="21" t="s">
        <v>1403</v>
      </c>
      <c r="F11208" s="21" t="s">
        <v>14197</v>
      </c>
      <c r="G11208" s="25" t="s">
        <v>2498</v>
      </c>
      <c r="H11208" s="21" t="s">
        <v>4207</v>
      </c>
      <c r="I11208" s="25" t="s">
        <v>2384</v>
      </c>
      <c r="J11208" s="21" t="s">
        <v>14198</v>
      </c>
      <c r="K11208" s="21" t="s">
        <v>14199</v>
      </c>
    </row>
    <row r="11209" s="7" customFormat="1" customHeight="1" spans="1:11">
      <c r="A11209" s="23"/>
      <c r="B11209" s="22"/>
      <c r="C11209" s="23"/>
      <c r="D11209" s="21" t="s">
        <v>1403</v>
      </c>
      <c r="E11209" s="21" t="s">
        <v>2352</v>
      </c>
      <c r="F11209" s="21" t="s">
        <v>1403</v>
      </c>
      <c r="G11209" s="25" t="s">
        <v>1403</v>
      </c>
      <c r="H11209" s="21" t="s">
        <v>1403</v>
      </c>
      <c r="I11209" s="25" t="s">
        <v>1403</v>
      </c>
      <c r="J11209" s="21" t="s">
        <v>1403</v>
      </c>
      <c r="K11209" s="21" t="s">
        <v>1403</v>
      </c>
    </row>
    <row r="11210" s="7" customFormat="1" customHeight="1" spans="1:11">
      <c r="A11210" s="23"/>
      <c r="B11210" s="22"/>
      <c r="C11210" s="23"/>
      <c r="D11210" s="21" t="s">
        <v>1403</v>
      </c>
      <c r="E11210" s="21" t="s">
        <v>1403</v>
      </c>
      <c r="F11210" s="21" t="s">
        <v>14200</v>
      </c>
      <c r="G11210" s="25" t="s">
        <v>2341</v>
      </c>
      <c r="H11210" s="21" t="s">
        <v>2342</v>
      </c>
      <c r="I11210" s="25" t="s">
        <v>2343</v>
      </c>
      <c r="J11210" s="21" t="s">
        <v>14201</v>
      </c>
      <c r="K11210" s="21" t="s">
        <v>14199</v>
      </c>
    </row>
    <row r="11211" s="7" customFormat="1" customHeight="1" spans="1:11">
      <c r="A11211" s="23"/>
      <c r="B11211" s="22"/>
      <c r="C11211" s="23"/>
      <c r="D11211" s="21" t="s">
        <v>1403</v>
      </c>
      <c r="E11211" s="21" t="s">
        <v>1403</v>
      </c>
      <c r="F11211" s="21" t="s">
        <v>14202</v>
      </c>
      <c r="G11211" s="25" t="s">
        <v>2341</v>
      </c>
      <c r="H11211" s="21" t="s">
        <v>2342</v>
      </c>
      <c r="I11211" s="25" t="s">
        <v>2343</v>
      </c>
      <c r="J11211" s="21" t="s">
        <v>14203</v>
      </c>
      <c r="K11211" s="21" t="s">
        <v>14199</v>
      </c>
    </row>
    <row r="11212" s="7" customFormat="1" customHeight="1" spans="1:11">
      <c r="A11212" s="23"/>
      <c r="B11212" s="22"/>
      <c r="C11212" s="23"/>
      <c r="D11212" s="21" t="s">
        <v>1403</v>
      </c>
      <c r="E11212" s="21" t="s">
        <v>2389</v>
      </c>
      <c r="F11212" s="21" t="s">
        <v>1403</v>
      </c>
      <c r="G11212" s="25" t="s">
        <v>1403</v>
      </c>
      <c r="H11212" s="21" t="s">
        <v>1403</v>
      </c>
      <c r="I11212" s="25" t="s">
        <v>1403</v>
      </c>
      <c r="J11212" s="21" t="s">
        <v>1403</v>
      </c>
      <c r="K11212" s="21" t="s">
        <v>1403</v>
      </c>
    </row>
    <row r="11213" s="7" customFormat="1" customHeight="1" spans="1:11">
      <c r="A11213" s="23"/>
      <c r="B11213" s="22"/>
      <c r="C11213" s="23"/>
      <c r="D11213" s="21" t="s">
        <v>1403</v>
      </c>
      <c r="E11213" s="21" t="s">
        <v>1403</v>
      </c>
      <c r="F11213" s="21" t="s">
        <v>2404</v>
      </c>
      <c r="G11213" s="25" t="s">
        <v>2341</v>
      </c>
      <c r="H11213" s="21" t="s">
        <v>2342</v>
      </c>
      <c r="I11213" s="25" t="s">
        <v>2343</v>
      </c>
      <c r="J11213" s="21" t="s">
        <v>14204</v>
      </c>
      <c r="K11213" s="21" t="s">
        <v>14205</v>
      </c>
    </row>
    <row r="11214" s="7" customFormat="1" customHeight="1" spans="1:11">
      <c r="A11214" s="23"/>
      <c r="B11214" s="22"/>
      <c r="C11214" s="23"/>
      <c r="D11214" s="21" t="s">
        <v>2357</v>
      </c>
      <c r="E11214" s="21" t="s">
        <v>1403</v>
      </c>
      <c r="F11214" s="21" t="s">
        <v>1403</v>
      </c>
      <c r="G11214" s="25" t="s">
        <v>1403</v>
      </c>
      <c r="H11214" s="21" t="s">
        <v>1403</v>
      </c>
      <c r="I11214" s="25" t="s">
        <v>1403</v>
      </c>
      <c r="J11214" s="21" t="s">
        <v>1403</v>
      </c>
      <c r="K11214" s="21" t="s">
        <v>1403</v>
      </c>
    </row>
    <row r="11215" s="7" customFormat="1" customHeight="1" spans="1:11">
      <c r="A11215" s="23"/>
      <c r="B11215" s="22"/>
      <c r="C11215" s="23"/>
      <c r="D11215" s="21" t="s">
        <v>1403</v>
      </c>
      <c r="E11215" s="21" t="s">
        <v>2358</v>
      </c>
      <c r="F11215" s="21" t="s">
        <v>1403</v>
      </c>
      <c r="G11215" s="25" t="s">
        <v>1403</v>
      </c>
      <c r="H11215" s="21" t="s">
        <v>1403</v>
      </c>
      <c r="I11215" s="25" t="s">
        <v>1403</v>
      </c>
      <c r="J11215" s="21" t="s">
        <v>1403</v>
      </c>
      <c r="K11215" s="21" t="s">
        <v>1403</v>
      </c>
    </row>
    <row r="11216" s="7" customFormat="1" customHeight="1" spans="1:11">
      <c r="A11216" s="23"/>
      <c r="B11216" s="22"/>
      <c r="C11216" s="23"/>
      <c r="D11216" s="21" t="s">
        <v>1403</v>
      </c>
      <c r="E11216" s="21" t="s">
        <v>1403</v>
      </c>
      <c r="F11216" s="21" t="s">
        <v>3160</v>
      </c>
      <c r="G11216" s="25" t="s">
        <v>2341</v>
      </c>
      <c r="H11216" s="21" t="s">
        <v>2342</v>
      </c>
      <c r="I11216" s="25" t="s">
        <v>2343</v>
      </c>
      <c r="J11216" s="21" t="s">
        <v>3161</v>
      </c>
      <c r="K11216" s="21" t="s">
        <v>3161</v>
      </c>
    </row>
    <row r="11217" s="7" customFormat="1" customHeight="1" spans="1:11">
      <c r="A11217" s="23"/>
      <c r="B11217" s="22"/>
      <c r="C11217" s="23"/>
      <c r="D11217" s="21" t="s">
        <v>1403</v>
      </c>
      <c r="E11217" s="21" t="s">
        <v>1403</v>
      </c>
      <c r="F11217" s="21" t="s">
        <v>14206</v>
      </c>
      <c r="G11217" s="25" t="s">
        <v>2341</v>
      </c>
      <c r="H11217" s="21" t="s">
        <v>2342</v>
      </c>
      <c r="I11217" s="25" t="s">
        <v>2343</v>
      </c>
      <c r="J11217" s="21" t="s">
        <v>14207</v>
      </c>
      <c r="K11217" s="21" t="s">
        <v>14207</v>
      </c>
    </row>
    <row r="11218" s="7" customFormat="1" customHeight="1" spans="1:11">
      <c r="A11218" s="23"/>
      <c r="B11218" s="22"/>
      <c r="C11218" s="23"/>
      <c r="D11218" s="21" t="s">
        <v>2373</v>
      </c>
      <c r="E11218" s="21" t="s">
        <v>1403</v>
      </c>
      <c r="F11218" s="21" t="s">
        <v>1403</v>
      </c>
      <c r="G11218" s="25" t="s">
        <v>1403</v>
      </c>
      <c r="H11218" s="21" t="s">
        <v>1403</v>
      </c>
      <c r="I11218" s="25" t="s">
        <v>1403</v>
      </c>
      <c r="J11218" s="21" t="s">
        <v>1403</v>
      </c>
      <c r="K11218" s="21" t="s">
        <v>1403</v>
      </c>
    </row>
    <row r="11219" s="7" customFormat="1" customHeight="1" spans="1:11">
      <c r="A11219" s="23"/>
      <c r="B11219" s="22"/>
      <c r="C11219" s="23"/>
      <c r="D11219" s="21" t="s">
        <v>1403</v>
      </c>
      <c r="E11219" s="21" t="s">
        <v>2374</v>
      </c>
      <c r="F11219" s="21" t="s">
        <v>1403</v>
      </c>
      <c r="G11219" s="25" t="s">
        <v>1403</v>
      </c>
      <c r="H11219" s="21" t="s">
        <v>1403</v>
      </c>
      <c r="I11219" s="25" t="s">
        <v>1403</v>
      </c>
      <c r="J11219" s="21" t="s">
        <v>1403</v>
      </c>
      <c r="K11219" s="21" t="s">
        <v>1403</v>
      </c>
    </row>
    <row r="11220" s="7" customFormat="1" customHeight="1" spans="1:11">
      <c r="A11220" s="23"/>
      <c r="B11220" s="22"/>
      <c r="C11220" s="23"/>
      <c r="D11220" s="21" t="s">
        <v>1403</v>
      </c>
      <c r="E11220" s="21" t="s">
        <v>1403</v>
      </c>
      <c r="F11220" s="21" t="s">
        <v>2984</v>
      </c>
      <c r="G11220" s="25" t="s">
        <v>2354</v>
      </c>
      <c r="H11220" s="21" t="s">
        <v>2394</v>
      </c>
      <c r="I11220" s="25" t="s">
        <v>2343</v>
      </c>
      <c r="J11220" s="21" t="s">
        <v>14208</v>
      </c>
      <c r="K11220" s="21" t="s">
        <v>14209</v>
      </c>
    </row>
    <row r="11221" s="7" customFormat="1" customHeight="1" spans="1:11">
      <c r="A11221" s="21" t="s">
        <v>14210</v>
      </c>
      <c r="B11221" s="24" t="s">
        <v>14211</v>
      </c>
      <c r="C11221" s="21" t="s">
        <v>14212</v>
      </c>
      <c r="D11221" s="23"/>
      <c r="E11221" s="23"/>
      <c r="F11221" s="23"/>
      <c r="G11221" s="22"/>
      <c r="H11221" s="23"/>
      <c r="I11221" s="22"/>
      <c r="J11221" s="23"/>
      <c r="K11221" s="23"/>
    </row>
    <row r="11222" s="7" customFormat="1" customHeight="1" spans="1:11">
      <c r="A11222" s="23"/>
      <c r="B11222" s="22"/>
      <c r="C11222" s="23"/>
      <c r="D11222" s="21" t="s">
        <v>2338</v>
      </c>
      <c r="E11222" s="21" t="s">
        <v>1403</v>
      </c>
      <c r="F11222" s="21" t="s">
        <v>1403</v>
      </c>
      <c r="G11222" s="25" t="s">
        <v>1403</v>
      </c>
      <c r="H11222" s="21" t="s">
        <v>1403</v>
      </c>
      <c r="I11222" s="25" t="s">
        <v>1403</v>
      </c>
      <c r="J11222" s="21" t="s">
        <v>1403</v>
      </c>
      <c r="K11222" s="21" t="s">
        <v>1403</v>
      </c>
    </row>
    <row r="11223" s="7" customFormat="1" customHeight="1" spans="1:11">
      <c r="A11223" s="23"/>
      <c r="B11223" s="22"/>
      <c r="C11223" s="23"/>
      <c r="D11223" s="21" t="s">
        <v>1403</v>
      </c>
      <c r="E11223" s="21" t="s">
        <v>2339</v>
      </c>
      <c r="F11223" s="21" t="s">
        <v>1403</v>
      </c>
      <c r="G11223" s="25" t="s">
        <v>1403</v>
      </c>
      <c r="H11223" s="21" t="s">
        <v>1403</v>
      </c>
      <c r="I11223" s="25" t="s">
        <v>1403</v>
      </c>
      <c r="J11223" s="21" t="s">
        <v>1403</v>
      </c>
      <c r="K11223" s="21" t="s">
        <v>1403</v>
      </c>
    </row>
    <row r="11224" s="7" customFormat="1" customHeight="1" spans="1:11">
      <c r="A11224" s="23"/>
      <c r="B11224" s="22"/>
      <c r="C11224" s="23"/>
      <c r="D11224" s="21" t="s">
        <v>1403</v>
      </c>
      <c r="E11224" s="21" t="s">
        <v>1403</v>
      </c>
      <c r="F11224" s="21" t="s">
        <v>14213</v>
      </c>
      <c r="G11224" s="25" t="s">
        <v>2341</v>
      </c>
      <c r="H11224" s="21" t="s">
        <v>2355</v>
      </c>
      <c r="I11224" s="25" t="s">
        <v>2384</v>
      </c>
      <c r="J11224" s="21" t="s">
        <v>2402</v>
      </c>
      <c r="K11224" s="21" t="s">
        <v>14214</v>
      </c>
    </row>
    <row r="11225" s="7" customFormat="1" customHeight="1" spans="1:11">
      <c r="A11225" s="23"/>
      <c r="B11225" s="22"/>
      <c r="C11225" s="23"/>
      <c r="D11225" s="21" t="s">
        <v>2357</v>
      </c>
      <c r="E11225" s="21" t="s">
        <v>1403</v>
      </c>
      <c r="F11225" s="21" t="s">
        <v>1403</v>
      </c>
      <c r="G11225" s="25" t="s">
        <v>1403</v>
      </c>
      <c r="H11225" s="21" t="s">
        <v>1403</v>
      </c>
      <c r="I11225" s="25" t="s">
        <v>1403</v>
      </c>
      <c r="J11225" s="21" t="s">
        <v>1403</v>
      </c>
      <c r="K11225" s="21" t="s">
        <v>1403</v>
      </c>
    </row>
    <row r="11226" s="7" customFormat="1" customHeight="1" spans="1:11">
      <c r="A11226" s="23"/>
      <c r="B11226" s="22"/>
      <c r="C11226" s="23"/>
      <c r="D11226" s="21" t="s">
        <v>1403</v>
      </c>
      <c r="E11226" s="21" t="s">
        <v>2358</v>
      </c>
      <c r="F11226" s="21" t="s">
        <v>1403</v>
      </c>
      <c r="G11226" s="25" t="s">
        <v>1403</v>
      </c>
      <c r="H11226" s="21" t="s">
        <v>1403</v>
      </c>
      <c r="I11226" s="25" t="s">
        <v>1403</v>
      </c>
      <c r="J11226" s="21" t="s">
        <v>1403</v>
      </c>
      <c r="K11226" s="21" t="s">
        <v>1403</v>
      </c>
    </row>
    <row r="11227" s="7" customFormat="1" customHeight="1" spans="1:11">
      <c r="A11227" s="23"/>
      <c r="B11227" s="22"/>
      <c r="C11227" s="23"/>
      <c r="D11227" s="21" t="s">
        <v>1403</v>
      </c>
      <c r="E11227" s="21" t="s">
        <v>1403</v>
      </c>
      <c r="F11227" s="21" t="s">
        <v>3160</v>
      </c>
      <c r="G11227" s="25" t="s">
        <v>2341</v>
      </c>
      <c r="H11227" s="21" t="s">
        <v>14215</v>
      </c>
      <c r="I11227" s="25" t="s">
        <v>2581</v>
      </c>
      <c r="J11227" s="21" t="s">
        <v>14216</v>
      </c>
      <c r="K11227" s="21" t="s">
        <v>2624</v>
      </c>
    </row>
    <row r="11228" s="7" customFormat="1" customHeight="1" spans="1:11">
      <c r="A11228" s="23"/>
      <c r="B11228" s="22"/>
      <c r="C11228" s="23"/>
      <c r="D11228" s="21" t="s">
        <v>2373</v>
      </c>
      <c r="E11228" s="21" t="s">
        <v>1403</v>
      </c>
      <c r="F11228" s="21" t="s">
        <v>1403</v>
      </c>
      <c r="G11228" s="25" t="s">
        <v>1403</v>
      </c>
      <c r="H11228" s="21" t="s">
        <v>1403</v>
      </c>
      <c r="I11228" s="25" t="s">
        <v>1403</v>
      </c>
      <c r="J11228" s="21" t="s">
        <v>1403</v>
      </c>
      <c r="K11228" s="21" t="s">
        <v>1403</v>
      </c>
    </row>
    <row r="11229" s="7" customFormat="1" customHeight="1" spans="1:11">
      <c r="A11229" s="23"/>
      <c r="B11229" s="22"/>
      <c r="C11229" s="23"/>
      <c r="D11229" s="21" t="s">
        <v>1403</v>
      </c>
      <c r="E11229" s="21" t="s">
        <v>2374</v>
      </c>
      <c r="F11229" s="21" t="s">
        <v>1403</v>
      </c>
      <c r="G11229" s="25" t="s">
        <v>1403</v>
      </c>
      <c r="H11229" s="21" t="s">
        <v>1403</v>
      </c>
      <c r="I11229" s="25" t="s">
        <v>1403</v>
      </c>
      <c r="J11229" s="21" t="s">
        <v>1403</v>
      </c>
      <c r="K11229" s="21" t="s">
        <v>1403</v>
      </c>
    </row>
    <row r="11230" s="7" customFormat="1" customHeight="1" spans="1:11">
      <c r="A11230" s="23"/>
      <c r="B11230" s="22"/>
      <c r="C11230" s="23"/>
      <c r="D11230" s="21" t="s">
        <v>1403</v>
      </c>
      <c r="E11230" s="21" t="s">
        <v>1403</v>
      </c>
      <c r="F11230" s="21" t="s">
        <v>14217</v>
      </c>
      <c r="G11230" s="25" t="s">
        <v>2354</v>
      </c>
      <c r="H11230" s="21" t="s">
        <v>2394</v>
      </c>
      <c r="I11230" s="25" t="s">
        <v>2343</v>
      </c>
      <c r="J11230" s="21" t="s">
        <v>14218</v>
      </c>
      <c r="K11230" s="21" t="s">
        <v>2626</v>
      </c>
    </row>
    <row r="11231" s="7" customFormat="1" customHeight="1" spans="1:11">
      <c r="A11231" s="21" t="s">
        <v>14219</v>
      </c>
      <c r="B11231" s="24" t="s">
        <v>14220</v>
      </c>
      <c r="C11231" s="21" t="s">
        <v>2614</v>
      </c>
      <c r="D11231" s="23"/>
      <c r="E11231" s="23"/>
      <c r="F11231" s="23"/>
      <c r="G11231" s="22"/>
      <c r="H11231" s="23"/>
      <c r="I11231" s="22"/>
      <c r="J11231" s="23"/>
      <c r="K11231" s="23"/>
    </row>
    <row r="11232" s="7" customFormat="1" customHeight="1" spans="1:11">
      <c r="A11232" s="23"/>
      <c r="B11232" s="22"/>
      <c r="C11232" s="23"/>
      <c r="D11232" s="21" t="s">
        <v>2338</v>
      </c>
      <c r="E11232" s="21" t="s">
        <v>1403</v>
      </c>
      <c r="F11232" s="21" t="s">
        <v>1403</v>
      </c>
      <c r="G11232" s="25" t="s">
        <v>1403</v>
      </c>
      <c r="H11232" s="21" t="s">
        <v>1403</v>
      </c>
      <c r="I11232" s="25" t="s">
        <v>1403</v>
      </c>
      <c r="J11232" s="21" t="s">
        <v>1403</v>
      </c>
      <c r="K11232" s="21" t="s">
        <v>1403</v>
      </c>
    </row>
    <row r="11233" s="7" customFormat="1" customHeight="1" spans="1:11">
      <c r="A11233" s="23"/>
      <c r="B11233" s="22"/>
      <c r="C11233" s="23"/>
      <c r="D11233" s="21" t="s">
        <v>1403</v>
      </c>
      <c r="E11233" s="21" t="s">
        <v>2339</v>
      </c>
      <c r="F11233" s="21" t="s">
        <v>1403</v>
      </c>
      <c r="G11233" s="25" t="s">
        <v>1403</v>
      </c>
      <c r="H11233" s="21" t="s">
        <v>1403</v>
      </c>
      <c r="I11233" s="25" t="s">
        <v>1403</v>
      </c>
      <c r="J11233" s="21" t="s">
        <v>1403</v>
      </c>
      <c r="K11233" s="21" t="s">
        <v>1403</v>
      </c>
    </row>
    <row r="11234" s="7" customFormat="1" customHeight="1" spans="1:11">
      <c r="A11234" s="23"/>
      <c r="B11234" s="22"/>
      <c r="C11234" s="23"/>
      <c r="D11234" s="21" t="s">
        <v>1403</v>
      </c>
      <c r="E11234" s="21" t="s">
        <v>1403</v>
      </c>
      <c r="F11234" s="21" t="s">
        <v>14221</v>
      </c>
      <c r="G11234" s="25" t="s">
        <v>2341</v>
      </c>
      <c r="H11234" s="21" t="s">
        <v>2738</v>
      </c>
      <c r="I11234" s="25" t="s">
        <v>2384</v>
      </c>
      <c r="J11234" s="21" t="s">
        <v>2631</v>
      </c>
      <c r="K11234" s="21" t="s">
        <v>2618</v>
      </c>
    </row>
    <row r="11235" s="7" customFormat="1" customHeight="1" spans="1:11">
      <c r="A11235" s="23"/>
      <c r="B11235" s="22"/>
      <c r="C11235" s="23"/>
      <c r="D11235" s="21" t="s">
        <v>2357</v>
      </c>
      <c r="E11235" s="21" t="s">
        <v>1403</v>
      </c>
      <c r="F11235" s="21" t="s">
        <v>1403</v>
      </c>
      <c r="G11235" s="25" t="s">
        <v>1403</v>
      </c>
      <c r="H11235" s="21" t="s">
        <v>1403</v>
      </c>
      <c r="I11235" s="25" t="s">
        <v>1403</v>
      </c>
      <c r="J11235" s="21" t="s">
        <v>1403</v>
      </c>
      <c r="K11235" s="21" t="s">
        <v>1403</v>
      </c>
    </row>
    <row r="11236" s="7" customFormat="1" customHeight="1" spans="1:11">
      <c r="A11236" s="23"/>
      <c r="B11236" s="22"/>
      <c r="C11236" s="23"/>
      <c r="D11236" s="21" t="s">
        <v>1403</v>
      </c>
      <c r="E11236" s="21" t="s">
        <v>2358</v>
      </c>
      <c r="F11236" s="21" t="s">
        <v>1403</v>
      </c>
      <c r="G11236" s="25" t="s">
        <v>1403</v>
      </c>
      <c r="H11236" s="21" t="s">
        <v>1403</v>
      </c>
      <c r="I11236" s="25" t="s">
        <v>1403</v>
      </c>
      <c r="J11236" s="21" t="s">
        <v>1403</v>
      </c>
      <c r="K11236" s="21" t="s">
        <v>1403</v>
      </c>
    </row>
    <row r="11237" s="7" customFormat="1" customHeight="1" spans="1:11">
      <c r="A11237" s="23"/>
      <c r="B11237" s="22"/>
      <c r="C11237" s="23"/>
      <c r="D11237" s="21" t="s">
        <v>1403</v>
      </c>
      <c r="E11237" s="21" t="s">
        <v>1403</v>
      </c>
      <c r="F11237" s="21" t="s">
        <v>2590</v>
      </c>
      <c r="G11237" s="25" t="s">
        <v>2341</v>
      </c>
      <c r="H11237" s="21" t="s">
        <v>2591</v>
      </c>
      <c r="I11237" s="25" t="s">
        <v>2581</v>
      </c>
      <c r="J11237" s="21" t="s">
        <v>2623</v>
      </c>
      <c r="K11237" s="21" t="s">
        <v>2624</v>
      </c>
    </row>
    <row r="11238" s="7" customFormat="1" customHeight="1" spans="1:11">
      <c r="A11238" s="23"/>
      <c r="B11238" s="22"/>
      <c r="C11238" s="23"/>
      <c r="D11238" s="21" t="s">
        <v>2373</v>
      </c>
      <c r="E11238" s="21" t="s">
        <v>1403</v>
      </c>
      <c r="F11238" s="21" t="s">
        <v>1403</v>
      </c>
      <c r="G11238" s="25" t="s">
        <v>1403</v>
      </c>
      <c r="H11238" s="21" t="s">
        <v>1403</v>
      </c>
      <c r="I11238" s="25" t="s">
        <v>1403</v>
      </c>
      <c r="J11238" s="21" t="s">
        <v>1403</v>
      </c>
      <c r="K11238" s="21" t="s">
        <v>1403</v>
      </c>
    </row>
    <row r="11239" s="7" customFormat="1" customHeight="1" spans="1:11">
      <c r="A11239" s="23"/>
      <c r="B11239" s="22"/>
      <c r="C11239" s="23"/>
      <c r="D11239" s="21" t="s">
        <v>1403</v>
      </c>
      <c r="E11239" s="21" t="s">
        <v>2374</v>
      </c>
      <c r="F11239" s="21" t="s">
        <v>1403</v>
      </c>
      <c r="G11239" s="25" t="s">
        <v>1403</v>
      </c>
      <c r="H11239" s="21" t="s">
        <v>1403</v>
      </c>
      <c r="I11239" s="25" t="s">
        <v>1403</v>
      </c>
      <c r="J11239" s="21" t="s">
        <v>1403</v>
      </c>
      <c r="K11239" s="21" t="s">
        <v>1403</v>
      </c>
    </row>
    <row r="11240" s="7" customFormat="1" customHeight="1" spans="1:11">
      <c r="A11240" s="23"/>
      <c r="B11240" s="22"/>
      <c r="C11240" s="23"/>
      <c r="D11240" s="21" t="s">
        <v>1403</v>
      </c>
      <c r="E11240" s="21" t="s">
        <v>1403</v>
      </c>
      <c r="F11240" s="21" t="s">
        <v>2594</v>
      </c>
      <c r="G11240" s="25" t="s">
        <v>2354</v>
      </c>
      <c r="H11240" s="21" t="s">
        <v>2394</v>
      </c>
      <c r="I11240" s="25" t="s">
        <v>2343</v>
      </c>
      <c r="J11240" s="21" t="s">
        <v>2625</v>
      </c>
      <c r="K11240" s="21" t="s">
        <v>2626</v>
      </c>
    </row>
    <row r="11241" s="7" customFormat="1" customHeight="1" spans="1:11">
      <c r="A11241" s="23"/>
      <c r="B11241" s="22"/>
      <c r="C11241" s="23"/>
      <c r="D11241" s="21" t="s">
        <v>1403</v>
      </c>
      <c r="E11241" s="21" t="s">
        <v>1403</v>
      </c>
      <c r="F11241" s="21" t="s">
        <v>2627</v>
      </c>
      <c r="G11241" s="25" t="s">
        <v>2354</v>
      </c>
      <c r="H11241" s="21" t="s">
        <v>2394</v>
      </c>
      <c r="I11241" s="25" t="s">
        <v>2343</v>
      </c>
      <c r="J11241" s="21" t="s">
        <v>2628</v>
      </c>
      <c r="K11241" s="21" t="s">
        <v>2626</v>
      </c>
    </row>
    <row r="11242" s="7" customFormat="1" customHeight="1" spans="1:11">
      <c r="A11242" s="21" t="s">
        <v>14222</v>
      </c>
      <c r="B11242" s="22"/>
      <c r="C11242" s="23"/>
      <c r="D11242" s="23"/>
      <c r="E11242" s="23"/>
      <c r="F11242" s="23"/>
      <c r="G11242" s="22"/>
      <c r="H11242" s="23"/>
      <c r="I11242" s="22"/>
      <c r="J11242" s="23"/>
      <c r="K11242" s="23"/>
    </row>
    <row r="11243" s="7" customFormat="1" customHeight="1" spans="1:11">
      <c r="A11243" s="21" t="s">
        <v>14223</v>
      </c>
      <c r="B11243" s="22"/>
      <c r="C11243" s="23"/>
      <c r="D11243" s="23"/>
      <c r="E11243" s="23"/>
      <c r="F11243" s="23"/>
      <c r="G11243" s="22"/>
      <c r="H11243" s="23"/>
      <c r="I11243" s="22"/>
      <c r="J11243" s="23"/>
      <c r="K11243" s="23"/>
    </row>
    <row r="11244" s="7" customFormat="1" customHeight="1" spans="1:11">
      <c r="A11244" s="21" t="s">
        <v>14224</v>
      </c>
      <c r="B11244" s="24" t="s">
        <v>14225</v>
      </c>
      <c r="C11244" s="21" t="s">
        <v>14226</v>
      </c>
      <c r="D11244" s="23"/>
      <c r="E11244" s="23"/>
      <c r="F11244" s="23"/>
      <c r="G11244" s="22"/>
      <c r="H11244" s="23"/>
      <c r="I11244" s="22"/>
      <c r="J11244" s="23"/>
      <c r="K11244" s="23"/>
    </row>
    <row r="11245" s="7" customFormat="1" customHeight="1" spans="1:11">
      <c r="A11245" s="23"/>
      <c r="B11245" s="22"/>
      <c r="C11245" s="23"/>
      <c r="D11245" s="21" t="s">
        <v>2338</v>
      </c>
      <c r="E11245" s="21" t="s">
        <v>1403</v>
      </c>
      <c r="F11245" s="21" t="s">
        <v>1403</v>
      </c>
      <c r="G11245" s="25" t="s">
        <v>1403</v>
      </c>
      <c r="H11245" s="21" t="s">
        <v>1403</v>
      </c>
      <c r="I11245" s="25" t="s">
        <v>1403</v>
      </c>
      <c r="J11245" s="21" t="s">
        <v>1403</v>
      </c>
      <c r="K11245" s="21" t="s">
        <v>1403</v>
      </c>
    </row>
    <row r="11246" s="7" customFormat="1" customHeight="1" spans="1:11">
      <c r="A11246" s="23"/>
      <c r="B11246" s="22"/>
      <c r="C11246" s="23"/>
      <c r="D11246" s="21" t="s">
        <v>1403</v>
      </c>
      <c r="E11246" s="21" t="s">
        <v>2339</v>
      </c>
      <c r="F11246" s="21" t="s">
        <v>1403</v>
      </c>
      <c r="G11246" s="25" t="s">
        <v>1403</v>
      </c>
      <c r="H11246" s="21" t="s">
        <v>1403</v>
      </c>
      <c r="I11246" s="25" t="s">
        <v>1403</v>
      </c>
      <c r="J11246" s="21" t="s">
        <v>1403</v>
      </c>
      <c r="K11246" s="21" t="s">
        <v>1403</v>
      </c>
    </row>
    <row r="11247" s="7" customFormat="1" customHeight="1" spans="1:11">
      <c r="A11247" s="23"/>
      <c r="B11247" s="22"/>
      <c r="C11247" s="23"/>
      <c r="D11247" s="21" t="s">
        <v>1403</v>
      </c>
      <c r="E11247" s="21" t="s">
        <v>1403</v>
      </c>
      <c r="F11247" s="21" t="s">
        <v>14227</v>
      </c>
      <c r="G11247" s="25" t="s">
        <v>2354</v>
      </c>
      <c r="H11247" s="21" t="s">
        <v>4568</v>
      </c>
      <c r="I11247" s="25" t="s">
        <v>2343</v>
      </c>
      <c r="J11247" s="21" t="s">
        <v>14227</v>
      </c>
      <c r="K11247" s="21" t="s">
        <v>14228</v>
      </c>
    </row>
    <row r="11248" s="7" customFormat="1" customHeight="1" spans="1:11">
      <c r="A11248" s="23"/>
      <c r="B11248" s="22"/>
      <c r="C11248" s="23"/>
      <c r="D11248" s="21" t="s">
        <v>1403</v>
      </c>
      <c r="E11248" s="21" t="s">
        <v>1403</v>
      </c>
      <c r="F11248" s="21" t="s">
        <v>14229</v>
      </c>
      <c r="G11248" s="25" t="s">
        <v>2341</v>
      </c>
      <c r="H11248" s="21" t="s">
        <v>2583</v>
      </c>
      <c r="I11248" s="25" t="s">
        <v>2343</v>
      </c>
      <c r="J11248" s="21" t="s">
        <v>14230</v>
      </c>
      <c r="K11248" s="21" t="s">
        <v>14228</v>
      </c>
    </row>
    <row r="11249" s="7" customFormat="1" customHeight="1" spans="1:11">
      <c r="A11249" s="23"/>
      <c r="B11249" s="22"/>
      <c r="C11249" s="23"/>
      <c r="D11249" s="21" t="s">
        <v>1403</v>
      </c>
      <c r="E11249" s="21" t="s">
        <v>2352</v>
      </c>
      <c r="F11249" s="21" t="s">
        <v>1403</v>
      </c>
      <c r="G11249" s="25" t="s">
        <v>1403</v>
      </c>
      <c r="H11249" s="21" t="s">
        <v>1403</v>
      </c>
      <c r="I11249" s="25" t="s">
        <v>1403</v>
      </c>
      <c r="J11249" s="21" t="s">
        <v>1403</v>
      </c>
      <c r="K11249" s="21" t="s">
        <v>1403</v>
      </c>
    </row>
    <row r="11250" s="7" customFormat="1" customHeight="1" spans="1:11">
      <c r="A11250" s="23"/>
      <c r="B11250" s="22"/>
      <c r="C11250" s="23"/>
      <c r="D11250" s="21" t="s">
        <v>1403</v>
      </c>
      <c r="E11250" s="21" t="s">
        <v>1403</v>
      </c>
      <c r="F11250" s="21" t="s">
        <v>14231</v>
      </c>
      <c r="G11250" s="25" t="s">
        <v>2354</v>
      </c>
      <c r="H11250" s="21" t="s">
        <v>2583</v>
      </c>
      <c r="I11250" s="25" t="s">
        <v>2343</v>
      </c>
      <c r="J11250" s="21" t="s">
        <v>14231</v>
      </c>
      <c r="K11250" s="21" t="s">
        <v>14228</v>
      </c>
    </row>
    <row r="11251" s="7" customFormat="1" customHeight="1" spans="1:11">
      <c r="A11251" s="23"/>
      <c r="B11251" s="22"/>
      <c r="C11251" s="23"/>
      <c r="D11251" s="21" t="s">
        <v>1403</v>
      </c>
      <c r="E11251" s="21" t="s">
        <v>2949</v>
      </c>
      <c r="F11251" s="21" t="s">
        <v>1403</v>
      </c>
      <c r="G11251" s="25" t="s">
        <v>1403</v>
      </c>
      <c r="H11251" s="21" t="s">
        <v>1403</v>
      </c>
      <c r="I11251" s="25" t="s">
        <v>1403</v>
      </c>
      <c r="J11251" s="21" t="s">
        <v>1403</v>
      </c>
      <c r="K11251" s="21" t="s">
        <v>1403</v>
      </c>
    </row>
    <row r="11252" s="7" customFormat="1" customHeight="1" spans="1:11">
      <c r="A11252" s="23"/>
      <c r="B11252" s="22"/>
      <c r="C11252" s="23"/>
      <c r="D11252" s="21" t="s">
        <v>1403</v>
      </c>
      <c r="E11252" s="21" t="s">
        <v>1403</v>
      </c>
      <c r="F11252" s="21" t="s">
        <v>14232</v>
      </c>
      <c r="G11252" s="25" t="s">
        <v>2341</v>
      </c>
      <c r="H11252" s="21" t="s">
        <v>2426</v>
      </c>
      <c r="I11252" s="25" t="s">
        <v>2343</v>
      </c>
      <c r="J11252" s="21" t="s">
        <v>14233</v>
      </c>
      <c r="K11252" s="21" t="s">
        <v>14228</v>
      </c>
    </row>
    <row r="11253" s="7" customFormat="1" customHeight="1" spans="1:11">
      <c r="A11253" s="23"/>
      <c r="B11253" s="22"/>
      <c r="C11253" s="23"/>
      <c r="D11253" s="21" t="s">
        <v>2357</v>
      </c>
      <c r="E11253" s="21" t="s">
        <v>1403</v>
      </c>
      <c r="F11253" s="21" t="s">
        <v>1403</v>
      </c>
      <c r="G11253" s="25" t="s">
        <v>1403</v>
      </c>
      <c r="H11253" s="21" t="s">
        <v>1403</v>
      </c>
      <c r="I11253" s="25" t="s">
        <v>1403</v>
      </c>
      <c r="J11253" s="21" t="s">
        <v>1403</v>
      </c>
      <c r="K11253" s="21" t="s">
        <v>1403</v>
      </c>
    </row>
    <row r="11254" s="7" customFormat="1" customHeight="1" spans="1:11">
      <c r="A11254" s="23"/>
      <c r="B11254" s="22"/>
      <c r="C11254" s="23"/>
      <c r="D11254" s="21" t="s">
        <v>1403</v>
      </c>
      <c r="E11254" s="21" t="s">
        <v>2358</v>
      </c>
      <c r="F11254" s="21" t="s">
        <v>1403</v>
      </c>
      <c r="G11254" s="25" t="s">
        <v>1403</v>
      </c>
      <c r="H11254" s="21" t="s">
        <v>1403</v>
      </c>
      <c r="I11254" s="25" t="s">
        <v>1403</v>
      </c>
      <c r="J11254" s="21" t="s">
        <v>1403</v>
      </c>
      <c r="K11254" s="21" t="s">
        <v>1403</v>
      </c>
    </row>
    <row r="11255" s="7" customFormat="1" customHeight="1" spans="1:11">
      <c r="A11255" s="23"/>
      <c r="B11255" s="22"/>
      <c r="C11255" s="23"/>
      <c r="D11255" s="21" t="s">
        <v>1403</v>
      </c>
      <c r="E11255" s="21" t="s">
        <v>1403</v>
      </c>
      <c r="F11255" s="21" t="s">
        <v>14234</v>
      </c>
      <c r="G11255" s="25" t="s">
        <v>2354</v>
      </c>
      <c r="H11255" s="21" t="s">
        <v>2583</v>
      </c>
      <c r="I11255" s="25" t="s">
        <v>2343</v>
      </c>
      <c r="J11255" s="21" t="s">
        <v>14234</v>
      </c>
      <c r="K11255" s="21" t="s">
        <v>14228</v>
      </c>
    </row>
    <row r="11256" s="7" customFormat="1" customHeight="1" spans="1:11">
      <c r="A11256" s="23"/>
      <c r="B11256" s="22"/>
      <c r="C11256" s="23"/>
      <c r="D11256" s="21" t="s">
        <v>2373</v>
      </c>
      <c r="E11256" s="21" t="s">
        <v>1403</v>
      </c>
      <c r="F11256" s="21" t="s">
        <v>1403</v>
      </c>
      <c r="G11256" s="25" t="s">
        <v>1403</v>
      </c>
      <c r="H11256" s="21" t="s">
        <v>1403</v>
      </c>
      <c r="I11256" s="25" t="s">
        <v>1403</v>
      </c>
      <c r="J11256" s="21" t="s">
        <v>1403</v>
      </c>
      <c r="K11256" s="21" t="s">
        <v>1403</v>
      </c>
    </row>
    <row r="11257" s="7" customFormat="1" customHeight="1" spans="1:11">
      <c r="A11257" s="23"/>
      <c r="B11257" s="22"/>
      <c r="C11257" s="23"/>
      <c r="D11257" s="21" t="s">
        <v>1403</v>
      </c>
      <c r="E11257" s="21" t="s">
        <v>2374</v>
      </c>
      <c r="F11257" s="21" t="s">
        <v>1403</v>
      </c>
      <c r="G11257" s="25" t="s">
        <v>1403</v>
      </c>
      <c r="H11257" s="21" t="s">
        <v>1403</v>
      </c>
      <c r="I11257" s="25" t="s">
        <v>1403</v>
      </c>
      <c r="J11257" s="21" t="s">
        <v>1403</v>
      </c>
      <c r="K11257" s="21" t="s">
        <v>1403</v>
      </c>
    </row>
    <row r="11258" s="7" customFormat="1" customHeight="1" spans="1:11">
      <c r="A11258" s="23"/>
      <c r="B11258" s="22"/>
      <c r="C11258" s="23"/>
      <c r="D11258" s="21" t="s">
        <v>1403</v>
      </c>
      <c r="E11258" s="21" t="s">
        <v>1403</v>
      </c>
      <c r="F11258" s="21" t="s">
        <v>14235</v>
      </c>
      <c r="G11258" s="25" t="s">
        <v>2354</v>
      </c>
      <c r="H11258" s="21" t="s">
        <v>4568</v>
      </c>
      <c r="I11258" s="25" t="s">
        <v>2343</v>
      </c>
      <c r="J11258" s="21" t="s">
        <v>14235</v>
      </c>
      <c r="K11258" s="21" t="s">
        <v>14235</v>
      </c>
    </row>
    <row r="11259" s="7" customFormat="1" customHeight="1" spans="1:11">
      <c r="A11259" s="21" t="s">
        <v>14236</v>
      </c>
      <c r="B11259" s="24" t="s">
        <v>14237</v>
      </c>
      <c r="C11259" s="21" t="s">
        <v>14238</v>
      </c>
      <c r="D11259" s="23"/>
      <c r="E11259" s="23"/>
      <c r="F11259" s="23"/>
      <c r="G11259" s="22"/>
      <c r="H11259" s="23"/>
      <c r="I11259" s="22"/>
      <c r="J11259" s="23"/>
      <c r="K11259" s="23"/>
    </row>
    <row r="11260" s="7" customFormat="1" customHeight="1" spans="1:11">
      <c r="A11260" s="23"/>
      <c r="B11260" s="22"/>
      <c r="C11260" s="23"/>
      <c r="D11260" s="21" t="s">
        <v>2338</v>
      </c>
      <c r="E11260" s="21" t="s">
        <v>1403</v>
      </c>
      <c r="F11260" s="21" t="s">
        <v>1403</v>
      </c>
      <c r="G11260" s="25" t="s">
        <v>1403</v>
      </c>
      <c r="H11260" s="21" t="s">
        <v>1403</v>
      </c>
      <c r="I11260" s="25" t="s">
        <v>1403</v>
      </c>
      <c r="J11260" s="21" t="s">
        <v>1403</v>
      </c>
      <c r="K11260" s="21" t="s">
        <v>1403</v>
      </c>
    </row>
    <row r="11261" s="7" customFormat="1" customHeight="1" spans="1:11">
      <c r="A11261" s="23"/>
      <c r="B11261" s="22"/>
      <c r="C11261" s="23"/>
      <c r="D11261" s="21" t="s">
        <v>1403</v>
      </c>
      <c r="E11261" s="21" t="s">
        <v>2339</v>
      </c>
      <c r="F11261" s="21" t="s">
        <v>1403</v>
      </c>
      <c r="G11261" s="25" t="s">
        <v>1403</v>
      </c>
      <c r="H11261" s="21" t="s">
        <v>1403</v>
      </c>
      <c r="I11261" s="25" t="s">
        <v>1403</v>
      </c>
      <c r="J11261" s="21" t="s">
        <v>1403</v>
      </c>
      <c r="K11261" s="21" t="s">
        <v>1403</v>
      </c>
    </row>
    <row r="11262" s="7" customFormat="1" customHeight="1" spans="1:11">
      <c r="A11262" s="23"/>
      <c r="B11262" s="22"/>
      <c r="C11262" s="23"/>
      <c r="D11262" s="21" t="s">
        <v>1403</v>
      </c>
      <c r="E11262" s="21" t="s">
        <v>1403</v>
      </c>
      <c r="F11262" s="21" t="s">
        <v>14239</v>
      </c>
      <c r="G11262" s="25" t="s">
        <v>2341</v>
      </c>
      <c r="H11262" s="21" t="s">
        <v>2426</v>
      </c>
      <c r="I11262" s="25" t="s">
        <v>2343</v>
      </c>
      <c r="J11262" s="21" t="s">
        <v>14240</v>
      </c>
      <c r="K11262" s="21" t="s">
        <v>14228</v>
      </c>
    </row>
    <row r="11263" s="7" customFormat="1" customHeight="1" spans="1:11">
      <c r="A11263" s="23"/>
      <c r="B11263" s="22"/>
      <c r="C11263" s="23"/>
      <c r="D11263" s="21" t="s">
        <v>1403</v>
      </c>
      <c r="E11263" s="21" t="s">
        <v>2949</v>
      </c>
      <c r="F11263" s="21" t="s">
        <v>1403</v>
      </c>
      <c r="G11263" s="25" t="s">
        <v>1403</v>
      </c>
      <c r="H11263" s="21" t="s">
        <v>1403</v>
      </c>
      <c r="I11263" s="25" t="s">
        <v>1403</v>
      </c>
      <c r="J11263" s="21" t="s">
        <v>1403</v>
      </c>
      <c r="K11263" s="21" t="s">
        <v>1403</v>
      </c>
    </row>
    <row r="11264" s="7" customFormat="1" customHeight="1" spans="1:11">
      <c r="A11264" s="23"/>
      <c r="B11264" s="22"/>
      <c r="C11264" s="23"/>
      <c r="D11264" s="21" t="s">
        <v>1403</v>
      </c>
      <c r="E11264" s="21" t="s">
        <v>1403</v>
      </c>
      <c r="F11264" s="21" t="s">
        <v>14232</v>
      </c>
      <c r="G11264" s="25" t="s">
        <v>2341</v>
      </c>
      <c r="H11264" s="21" t="s">
        <v>2426</v>
      </c>
      <c r="I11264" s="25" t="s">
        <v>2343</v>
      </c>
      <c r="J11264" s="21" t="s">
        <v>14233</v>
      </c>
      <c r="K11264" s="21" t="s">
        <v>14228</v>
      </c>
    </row>
    <row r="11265" s="7" customFormat="1" customHeight="1" spans="1:11">
      <c r="A11265" s="23"/>
      <c r="B11265" s="22"/>
      <c r="C11265" s="23"/>
      <c r="D11265" s="21" t="s">
        <v>2357</v>
      </c>
      <c r="E11265" s="21" t="s">
        <v>1403</v>
      </c>
      <c r="F11265" s="21" t="s">
        <v>1403</v>
      </c>
      <c r="G11265" s="25" t="s">
        <v>1403</v>
      </c>
      <c r="H11265" s="21" t="s">
        <v>1403</v>
      </c>
      <c r="I11265" s="25" t="s">
        <v>1403</v>
      </c>
      <c r="J11265" s="21" t="s">
        <v>1403</v>
      </c>
      <c r="K11265" s="21" t="s">
        <v>1403</v>
      </c>
    </row>
    <row r="11266" s="7" customFormat="1" customHeight="1" spans="1:11">
      <c r="A11266" s="23"/>
      <c r="B11266" s="22"/>
      <c r="C11266" s="23"/>
      <c r="D11266" s="21" t="s">
        <v>1403</v>
      </c>
      <c r="E11266" s="21" t="s">
        <v>2358</v>
      </c>
      <c r="F11266" s="21" t="s">
        <v>1403</v>
      </c>
      <c r="G11266" s="25" t="s">
        <v>1403</v>
      </c>
      <c r="H11266" s="21" t="s">
        <v>1403</v>
      </c>
      <c r="I11266" s="25" t="s">
        <v>1403</v>
      </c>
      <c r="J11266" s="21" t="s">
        <v>1403</v>
      </c>
      <c r="K11266" s="21" t="s">
        <v>1403</v>
      </c>
    </row>
    <row r="11267" s="7" customFormat="1" customHeight="1" spans="1:11">
      <c r="A11267" s="23"/>
      <c r="B11267" s="22"/>
      <c r="C11267" s="23"/>
      <c r="D11267" s="21" t="s">
        <v>1403</v>
      </c>
      <c r="E11267" s="21" t="s">
        <v>1403</v>
      </c>
      <c r="F11267" s="21" t="s">
        <v>14241</v>
      </c>
      <c r="G11267" s="25" t="s">
        <v>2354</v>
      </c>
      <c r="H11267" s="21" t="s">
        <v>14242</v>
      </c>
      <c r="I11267" s="25" t="s">
        <v>2343</v>
      </c>
      <c r="J11267" s="21" t="s">
        <v>14243</v>
      </c>
      <c r="K11267" s="21" t="s">
        <v>14228</v>
      </c>
    </row>
    <row r="11268" s="7" customFormat="1" customHeight="1" spans="1:11">
      <c r="A11268" s="23"/>
      <c r="B11268" s="22"/>
      <c r="C11268" s="23"/>
      <c r="D11268" s="21" t="s">
        <v>2373</v>
      </c>
      <c r="E11268" s="21" t="s">
        <v>1403</v>
      </c>
      <c r="F11268" s="21" t="s">
        <v>1403</v>
      </c>
      <c r="G11268" s="25" t="s">
        <v>1403</v>
      </c>
      <c r="H11268" s="21" t="s">
        <v>1403</v>
      </c>
      <c r="I11268" s="25" t="s">
        <v>1403</v>
      </c>
      <c r="J11268" s="21" t="s">
        <v>1403</v>
      </c>
      <c r="K11268" s="21" t="s">
        <v>1403</v>
      </c>
    </row>
    <row r="11269" s="7" customFormat="1" customHeight="1" spans="1:11">
      <c r="A11269" s="23"/>
      <c r="B11269" s="22"/>
      <c r="C11269" s="23"/>
      <c r="D11269" s="21" t="s">
        <v>1403</v>
      </c>
      <c r="E11269" s="21" t="s">
        <v>2374</v>
      </c>
      <c r="F11269" s="21" t="s">
        <v>1403</v>
      </c>
      <c r="G11269" s="25" t="s">
        <v>1403</v>
      </c>
      <c r="H11269" s="21" t="s">
        <v>1403</v>
      </c>
      <c r="I11269" s="25" t="s">
        <v>1403</v>
      </c>
      <c r="J11269" s="21" t="s">
        <v>1403</v>
      </c>
      <c r="K11269" s="21" t="s">
        <v>1403</v>
      </c>
    </row>
    <row r="11270" s="7" customFormat="1" customHeight="1" spans="1:11">
      <c r="A11270" s="23"/>
      <c r="B11270" s="22"/>
      <c r="C11270" s="23"/>
      <c r="D11270" s="21" t="s">
        <v>1403</v>
      </c>
      <c r="E11270" s="21" t="s">
        <v>1403</v>
      </c>
      <c r="F11270" s="21" t="s">
        <v>14235</v>
      </c>
      <c r="G11270" s="25" t="s">
        <v>2354</v>
      </c>
      <c r="H11270" s="21" t="s">
        <v>4568</v>
      </c>
      <c r="I11270" s="25" t="s">
        <v>2343</v>
      </c>
      <c r="J11270" s="21" t="s">
        <v>14244</v>
      </c>
      <c r="K11270" s="21" t="s">
        <v>14228</v>
      </c>
    </row>
    <row r="11271" s="7" customFormat="1" customHeight="1" spans="1:11">
      <c r="A11271" s="21" t="s">
        <v>14245</v>
      </c>
      <c r="B11271" s="22"/>
      <c r="C11271" s="23"/>
      <c r="D11271" s="23"/>
      <c r="E11271" s="23"/>
      <c r="F11271" s="23"/>
      <c r="G11271" s="22"/>
      <c r="H11271" s="23"/>
      <c r="I11271" s="22"/>
      <c r="J11271" s="23"/>
      <c r="K11271" s="23"/>
    </row>
    <row r="11272" s="7" customFormat="1" customHeight="1" spans="1:11">
      <c r="A11272" s="21" t="s">
        <v>14246</v>
      </c>
      <c r="B11272" s="22"/>
      <c r="C11272" s="23"/>
      <c r="D11272" s="23"/>
      <c r="E11272" s="23"/>
      <c r="F11272" s="23"/>
      <c r="G11272" s="22"/>
      <c r="H11272" s="23"/>
      <c r="I11272" s="22"/>
      <c r="J11272" s="23"/>
      <c r="K11272" s="23"/>
    </row>
    <row r="11273" s="7" customFormat="1" customHeight="1" spans="1:11">
      <c r="A11273" s="21" t="s">
        <v>14247</v>
      </c>
      <c r="B11273" s="22"/>
      <c r="C11273" s="23"/>
      <c r="D11273" s="23"/>
      <c r="E11273" s="23"/>
      <c r="F11273" s="23"/>
      <c r="G11273" s="22"/>
      <c r="H11273" s="23"/>
      <c r="I11273" s="22"/>
      <c r="J11273" s="23"/>
      <c r="K11273" s="23"/>
    </row>
    <row r="11274" s="7" customFormat="1" customHeight="1" spans="1:11">
      <c r="A11274" s="21" t="s">
        <v>14248</v>
      </c>
      <c r="B11274" s="24" t="s">
        <v>14249</v>
      </c>
      <c r="C11274" s="21" t="s">
        <v>14250</v>
      </c>
      <c r="D11274" s="23"/>
      <c r="E11274" s="23"/>
      <c r="F11274" s="23"/>
      <c r="G11274" s="22"/>
      <c r="H11274" s="23"/>
      <c r="I11274" s="22"/>
      <c r="J11274" s="23"/>
      <c r="K11274" s="23"/>
    </row>
    <row r="11275" s="7" customFormat="1" customHeight="1" spans="1:11">
      <c r="A11275" s="23"/>
      <c r="B11275" s="22"/>
      <c r="C11275" s="23"/>
      <c r="D11275" s="21" t="s">
        <v>2338</v>
      </c>
      <c r="E11275" s="21" t="s">
        <v>1403</v>
      </c>
      <c r="F11275" s="21" t="s">
        <v>1403</v>
      </c>
      <c r="G11275" s="25" t="s">
        <v>1403</v>
      </c>
      <c r="H11275" s="21" t="s">
        <v>1403</v>
      </c>
      <c r="I11275" s="25" t="s">
        <v>1403</v>
      </c>
      <c r="J11275" s="21" t="s">
        <v>1403</v>
      </c>
      <c r="K11275" s="21" t="s">
        <v>1403</v>
      </c>
    </row>
    <row r="11276" s="7" customFormat="1" customHeight="1" spans="1:11">
      <c r="A11276" s="23"/>
      <c r="B11276" s="22"/>
      <c r="C11276" s="23"/>
      <c r="D11276" s="21" t="s">
        <v>1403</v>
      </c>
      <c r="E11276" s="21" t="s">
        <v>2339</v>
      </c>
      <c r="F11276" s="21" t="s">
        <v>1403</v>
      </c>
      <c r="G11276" s="25" t="s">
        <v>1403</v>
      </c>
      <c r="H11276" s="21" t="s">
        <v>1403</v>
      </c>
      <c r="I11276" s="25" t="s">
        <v>1403</v>
      </c>
      <c r="J11276" s="21" t="s">
        <v>1403</v>
      </c>
      <c r="K11276" s="21" t="s">
        <v>1403</v>
      </c>
    </row>
    <row r="11277" s="7" customFormat="1" customHeight="1" spans="1:11">
      <c r="A11277" s="23"/>
      <c r="B11277" s="22"/>
      <c r="C11277" s="23"/>
      <c r="D11277" s="21" t="s">
        <v>1403</v>
      </c>
      <c r="E11277" s="21" t="s">
        <v>1403</v>
      </c>
      <c r="F11277" s="21" t="s">
        <v>14251</v>
      </c>
      <c r="G11277" s="25" t="s">
        <v>2341</v>
      </c>
      <c r="H11277" s="21" t="s">
        <v>2426</v>
      </c>
      <c r="I11277" s="25" t="s">
        <v>2343</v>
      </c>
      <c r="J11277" s="21" t="s">
        <v>2426</v>
      </c>
      <c r="K11277" s="21" t="s">
        <v>14252</v>
      </c>
    </row>
    <row r="11278" s="7" customFormat="1" customHeight="1" spans="1:11">
      <c r="A11278" s="23"/>
      <c r="B11278" s="22"/>
      <c r="C11278" s="23"/>
      <c r="D11278" s="21" t="s">
        <v>1403</v>
      </c>
      <c r="E11278" s="21" t="s">
        <v>1403</v>
      </c>
      <c r="F11278" s="21" t="s">
        <v>14253</v>
      </c>
      <c r="G11278" s="25" t="s">
        <v>2341</v>
      </c>
      <c r="H11278" s="21" t="s">
        <v>2426</v>
      </c>
      <c r="I11278" s="25" t="s">
        <v>2343</v>
      </c>
      <c r="J11278" s="21" t="s">
        <v>2426</v>
      </c>
      <c r="K11278" s="21" t="s">
        <v>14252</v>
      </c>
    </row>
    <row r="11279" s="7" customFormat="1" customHeight="1" spans="1:11">
      <c r="A11279" s="23"/>
      <c r="B11279" s="22"/>
      <c r="C11279" s="23"/>
      <c r="D11279" s="21" t="s">
        <v>2357</v>
      </c>
      <c r="E11279" s="21" t="s">
        <v>1403</v>
      </c>
      <c r="F11279" s="21" t="s">
        <v>1403</v>
      </c>
      <c r="G11279" s="25" t="s">
        <v>1403</v>
      </c>
      <c r="H11279" s="21" t="s">
        <v>1403</v>
      </c>
      <c r="I11279" s="25" t="s">
        <v>1403</v>
      </c>
      <c r="J11279" s="21" t="s">
        <v>1403</v>
      </c>
      <c r="K11279" s="21" t="s">
        <v>1403</v>
      </c>
    </row>
    <row r="11280" s="7" customFormat="1" customHeight="1" spans="1:11">
      <c r="A11280" s="23"/>
      <c r="B11280" s="22"/>
      <c r="C11280" s="23"/>
      <c r="D11280" s="21" t="s">
        <v>1403</v>
      </c>
      <c r="E11280" s="21" t="s">
        <v>2550</v>
      </c>
      <c r="F11280" s="21" t="s">
        <v>1403</v>
      </c>
      <c r="G11280" s="25" t="s">
        <v>1403</v>
      </c>
      <c r="H11280" s="21" t="s">
        <v>1403</v>
      </c>
      <c r="I11280" s="25" t="s">
        <v>1403</v>
      </c>
      <c r="J11280" s="21" t="s">
        <v>1403</v>
      </c>
      <c r="K11280" s="21" t="s">
        <v>1403</v>
      </c>
    </row>
    <row r="11281" s="7" customFormat="1" customHeight="1" spans="1:11">
      <c r="A11281" s="23"/>
      <c r="B11281" s="22"/>
      <c r="C11281" s="23"/>
      <c r="D11281" s="21" t="s">
        <v>1403</v>
      </c>
      <c r="E11281" s="21" t="s">
        <v>1403</v>
      </c>
      <c r="F11281" s="21" t="s">
        <v>14254</v>
      </c>
      <c r="G11281" s="25" t="s">
        <v>2341</v>
      </c>
      <c r="H11281" s="21" t="s">
        <v>2426</v>
      </c>
      <c r="I11281" s="25" t="s">
        <v>2343</v>
      </c>
      <c r="J11281" s="21" t="s">
        <v>2426</v>
      </c>
      <c r="K11281" s="21" t="s">
        <v>14252</v>
      </c>
    </row>
    <row r="11282" s="7" customFormat="1" customHeight="1" spans="1:11">
      <c r="A11282" s="23"/>
      <c r="B11282" s="22"/>
      <c r="C11282" s="23"/>
      <c r="D11282" s="21" t="s">
        <v>2373</v>
      </c>
      <c r="E11282" s="21" t="s">
        <v>1403</v>
      </c>
      <c r="F11282" s="21" t="s">
        <v>1403</v>
      </c>
      <c r="G11282" s="25" t="s">
        <v>1403</v>
      </c>
      <c r="H11282" s="21" t="s">
        <v>1403</v>
      </c>
      <c r="I11282" s="25" t="s">
        <v>1403</v>
      </c>
      <c r="J11282" s="21" t="s">
        <v>1403</v>
      </c>
      <c r="K11282" s="21" t="s">
        <v>1403</v>
      </c>
    </row>
    <row r="11283" s="7" customFormat="1" customHeight="1" spans="1:11">
      <c r="A11283" s="23"/>
      <c r="B11283" s="22"/>
      <c r="C11283" s="23"/>
      <c r="D11283" s="21" t="s">
        <v>1403</v>
      </c>
      <c r="E11283" s="21" t="s">
        <v>2374</v>
      </c>
      <c r="F11283" s="21" t="s">
        <v>1403</v>
      </c>
      <c r="G11283" s="25" t="s">
        <v>1403</v>
      </c>
      <c r="H11283" s="21" t="s">
        <v>1403</v>
      </c>
      <c r="I11283" s="25" t="s">
        <v>1403</v>
      </c>
      <c r="J11283" s="21" t="s">
        <v>1403</v>
      </c>
      <c r="K11283" s="21" t="s">
        <v>1403</v>
      </c>
    </row>
    <row r="11284" s="7" customFormat="1" customHeight="1" spans="1:11">
      <c r="A11284" s="23"/>
      <c r="B11284" s="22"/>
      <c r="C11284" s="23"/>
      <c r="D11284" s="21" t="s">
        <v>1403</v>
      </c>
      <c r="E11284" s="21" t="s">
        <v>1403</v>
      </c>
      <c r="F11284" s="21" t="s">
        <v>14255</v>
      </c>
      <c r="G11284" s="25" t="s">
        <v>2354</v>
      </c>
      <c r="H11284" s="21" t="s">
        <v>14256</v>
      </c>
      <c r="I11284" s="25" t="s">
        <v>2343</v>
      </c>
      <c r="J11284" s="21" t="s">
        <v>14257</v>
      </c>
      <c r="K11284" s="21" t="s">
        <v>14252</v>
      </c>
    </row>
    <row r="11285" s="7" customFormat="1" customHeight="1" spans="1:11">
      <c r="A11285" s="21" t="s">
        <v>14258</v>
      </c>
      <c r="B11285" s="22"/>
      <c r="C11285" s="23"/>
      <c r="D11285" s="23"/>
      <c r="E11285" s="23"/>
      <c r="F11285" s="23"/>
      <c r="G11285" s="22"/>
      <c r="H11285" s="23"/>
      <c r="I11285" s="22"/>
      <c r="J11285" s="23"/>
      <c r="K11285" s="23"/>
    </row>
    <row r="11286" s="7" customFormat="1" customHeight="1" spans="1:11">
      <c r="A11286" s="21" t="s">
        <v>14259</v>
      </c>
      <c r="B11286" s="22"/>
      <c r="C11286" s="23"/>
      <c r="D11286" s="23"/>
      <c r="E11286" s="23"/>
      <c r="F11286" s="23"/>
      <c r="G11286" s="22"/>
      <c r="H11286" s="23"/>
      <c r="I11286" s="22"/>
      <c r="J11286" s="23"/>
      <c r="K11286" s="23"/>
    </row>
    <row r="11287" s="7" customFormat="1" customHeight="1" spans="1:11">
      <c r="A11287" s="21" t="s">
        <v>14260</v>
      </c>
      <c r="B11287" s="22"/>
      <c r="C11287" s="23"/>
      <c r="D11287" s="23"/>
      <c r="E11287" s="23"/>
      <c r="F11287" s="23"/>
      <c r="G11287" s="22"/>
      <c r="H11287" s="23"/>
      <c r="I11287" s="22"/>
      <c r="J11287" s="23"/>
      <c r="K11287" s="23"/>
    </row>
    <row r="11288" s="7" customFormat="1" customHeight="1" spans="1:11">
      <c r="A11288" s="21" t="s">
        <v>14261</v>
      </c>
      <c r="B11288" s="24" t="s">
        <v>14262</v>
      </c>
      <c r="C11288" s="21" t="s">
        <v>14263</v>
      </c>
      <c r="D11288" s="23"/>
      <c r="E11288" s="23"/>
      <c r="F11288" s="23"/>
      <c r="G11288" s="22"/>
      <c r="H11288" s="23"/>
      <c r="I11288" s="22"/>
      <c r="J11288" s="23"/>
      <c r="K11288" s="23"/>
    </row>
    <row r="11289" s="7" customFormat="1" customHeight="1" spans="1:11">
      <c r="A11289" s="23"/>
      <c r="B11289" s="22"/>
      <c r="C11289" s="23"/>
      <c r="D11289" s="21" t="s">
        <v>2338</v>
      </c>
      <c r="E11289" s="21" t="s">
        <v>1403</v>
      </c>
      <c r="F11289" s="21" t="s">
        <v>1403</v>
      </c>
      <c r="G11289" s="25" t="s">
        <v>1403</v>
      </c>
      <c r="H11289" s="21" t="s">
        <v>1403</v>
      </c>
      <c r="I11289" s="25" t="s">
        <v>1403</v>
      </c>
      <c r="J11289" s="21" t="s">
        <v>1403</v>
      </c>
      <c r="K11289" s="21" t="s">
        <v>1403</v>
      </c>
    </row>
    <row r="11290" s="7" customFormat="1" customHeight="1" spans="1:11">
      <c r="A11290" s="23"/>
      <c r="B11290" s="22"/>
      <c r="C11290" s="23"/>
      <c r="D11290" s="21" t="s">
        <v>1403</v>
      </c>
      <c r="E11290" s="21" t="s">
        <v>2339</v>
      </c>
      <c r="F11290" s="21" t="s">
        <v>1403</v>
      </c>
      <c r="G11290" s="25" t="s">
        <v>1403</v>
      </c>
      <c r="H11290" s="21" t="s">
        <v>1403</v>
      </c>
      <c r="I11290" s="25" t="s">
        <v>1403</v>
      </c>
      <c r="J11290" s="21" t="s">
        <v>1403</v>
      </c>
      <c r="K11290" s="21" t="s">
        <v>1403</v>
      </c>
    </row>
    <row r="11291" s="7" customFormat="1" customHeight="1" spans="1:11">
      <c r="A11291" s="23"/>
      <c r="B11291" s="22"/>
      <c r="C11291" s="23"/>
      <c r="D11291" s="21" t="s">
        <v>1403</v>
      </c>
      <c r="E11291" s="21" t="s">
        <v>1403</v>
      </c>
      <c r="F11291" s="21" t="s">
        <v>14264</v>
      </c>
      <c r="G11291" s="25" t="s">
        <v>2341</v>
      </c>
      <c r="H11291" s="21" t="s">
        <v>2703</v>
      </c>
      <c r="I11291" s="25" t="s">
        <v>2562</v>
      </c>
      <c r="J11291" s="21" t="s">
        <v>14265</v>
      </c>
      <c r="K11291" s="21" t="s">
        <v>14266</v>
      </c>
    </row>
    <row r="11292" s="7" customFormat="1" customHeight="1" spans="1:11">
      <c r="A11292" s="23"/>
      <c r="B11292" s="22"/>
      <c r="C11292" s="23"/>
      <c r="D11292" s="21" t="s">
        <v>1403</v>
      </c>
      <c r="E11292" s="21" t="s">
        <v>1403</v>
      </c>
      <c r="F11292" s="21" t="s">
        <v>14267</v>
      </c>
      <c r="G11292" s="25" t="s">
        <v>2341</v>
      </c>
      <c r="H11292" s="21" t="s">
        <v>5472</v>
      </c>
      <c r="I11292" s="25" t="s">
        <v>2416</v>
      </c>
      <c r="J11292" s="21" t="s">
        <v>14268</v>
      </c>
      <c r="K11292" s="21" t="s">
        <v>14266</v>
      </c>
    </row>
    <row r="11293" s="7" customFormat="1" customHeight="1" spans="1:11">
      <c r="A11293" s="23"/>
      <c r="B11293" s="22"/>
      <c r="C11293" s="23"/>
      <c r="D11293" s="21" t="s">
        <v>1403</v>
      </c>
      <c r="E11293" s="21" t="s">
        <v>1403</v>
      </c>
      <c r="F11293" s="21" t="s">
        <v>14269</v>
      </c>
      <c r="G11293" s="25" t="s">
        <v>2341</v>
      </c>
      <c r="H11293" s="21" t="s">
        <v>2355</v>
      </c>
      <c r="I11293" s="25" t="s">
        <v>2416</v>
      </c>
      <c r="J11293" s="21" t="s">
        <v>14270</v>
      </c>
      <c r="K11293" s="21" t="s">
        <v>14266</v>
      </c>
    </row>
    <row r="11294" s="7" customFormat="1" customHeight="1" spans="1:11">
      <c r="A11294" s="23"/>
      <c r="B11294" s="22"/>
      <c r="C11294" s="23"/>
      <c r="D11294" s="21" t="s">
        <v>1403</v>
      </c>
      <c r="E11294" s="21" t="s">
        <v>1403</v>
      </c>
      <c r="F11294" s="21" t="s">
        <v>14271</v>
      </c>
      <c r="G11294" s="25" t="s">
        <v>2341</v>
      </c>
      <c r="H11294" s="21" t="s">
        <v>2439</v>
      </c>
      <c r="I11294" s="25" t="s">
        <v>2416</v>
      </c>
      <c r="J11294" s="21" t="s">
        <v>14272</v>
      </c>
      <c r="K11294" s="21" t="s">
        <v>14266</v>
      </c>
    </row>
    <row r="11295" s="7" customFormat="1" customHeight="1" spans="1:11">
      <c r="A11295" s="23"/>
      <c r="B11295" s="22"/>
      <c r="C11295" s="23"/>
      <c r="D11295" s="21" t="s">
        <v>1403</v>
      </c>
      <c r="E11295" s="21" t="s">
        <v>1403</v>
      </c>
      <c r="F11295" s="21" t="s">
        <v>14273</v>
      </c>
      <c r="G11295" s="25" t="s">
        <v>2341</v>
      </c>
      <c r="H11295" s="21" t="s">
        <v>2703</v>
      </c>
      <c r="I11295" s="25" t="s">
        <v>2562</v>
      </c>
      <c r="J11295" s="21" t="s">
        <v>14274</v>
      </c>
      <c r="K11295" s="21" t="s">
        <v>14266</v>
      </c>
    </row>
    <row r="11296" s="7" customFormat="1" customHeight="1" spans="1:11">
      <c r="A11296" s="23"/>
      <c r="B11296" s="22"/>
      <c r="C11296" s="23"/>
      <c r="D11296" s="21" t="s">
        <v>1403</v>
      </c>
      <c r="E11296" s="21" t="s">
        <v>1403</v>
      </c>
      <c r="F11296" s="21" t="s">
        <v>14275</v>
      </c>
      <c r="G11296" s="25" t="s">
        <v>2354</v>
      </c>
      <c r="H11296" s="21" t="s">
        <v>3677</v>
      </c>
      <c r="I11296" s="25" t="s">
        <v>2562</v>
      </c>
      <c r="J11296" s="21" t="s">
        <v>14276</v>
      </c>
      <c r="K11296" s="21" t="s">
        <v>14266</v>
      </c>
    </row>
    <row r="11297" s="7" customFormat="1" customHeight="1" spans="1:11">
      <c r="A11297" s="23"/>
      <c r="B11297" s="22"/>
      <c r="C11297" s="23"/>
      <c r="D11297" s="21" t="s">
        <v>1403</v>
      </c>
      <c r="E11297" s="21" t="s">
        <v>1403</v>
      </c>
      <c r="F11297" s="21" t="s">
        <v>14277</v>
      </c>
      <c r="G11297" s="25" t="s">
        <v>2354</v>
      </c>
      <c r="H11297" s="21" t="s">
        <v>2439</v>
      </c>
      <c r="I11297" s="25" t="s">
        <v>2562</v>
      </c>
      <c r="J11297" s="21" t="s">
        <v>14278</v>
      </c>
      <c r="K11297" s="21" t="s">
        <v>14266</v>
      </c>
    </row>
    <row r="11298" s="7" customFormat="1" customHeight="1" spans="1:11">
      <c r="A11298" s="23"/>
      <c r="B11298" s="22"/>
      <c r="C11298" s="23"/>
      <c r="D11298" s="21" t="s">
        <v>1403</v>
      </c>
      <c r="E11298" s="21" t="s">
        <v>1403</v>
      </c>
      <c r="F11298" s="21" t="s">
        <v>14279</v>
      </c>
      <c r="G11298" s="25" t="s">
        <v>2354</v>
      </c>
      <c r="H11298" s="21" t="s">
        <v>14280</v>
      </c>
      <c r="I11298" s="25" t="s">
        <v>2562</v>
      </c>
      <c r="J11298" s="21" t="s">
        <v>14281</v>
      </c>
      <c r="K11298" s="21" t="s">
        <v>14266</v>
      </c>
    </row>
    <row r="11299" s="7" customFormat="1" customHeight="1" spans="1:11">
      <c r="A11299" s="23"/>
      <c r="B11299" s="22"/>
      <c r="C11299" s="23"/>
      <c r="D11299" s="21" t="s">
        <v>1403</v>
      </c>
      <c r="E11299" s="21" t="s">
        <v>1403</v>
      </c>
      <c r="F11299" s="21" t="s">
        <v>14282</v>
      </c>
      <c r="G11299" s="25" t="s">
        <v>2354</v>
      </c>
      <c r="H11299" s="21" t="s">
        <v>2731</v>
      </c>
      <c r="I11299" s="25" t="s">
        <v>2562</v>
      </c>
      <c r="J11299" s="21" t="s">
        <v>14283</v>
      </c>
      <c r="K11299" s="21" t="s">
        <v>14266</v>
      </c>
    </row>
    <row r="11300" s="7" customFormat="1" customHeight="1" spans="1:11">
      <c r="A11300" s="23"/>
      <c r="B11300" s="22"/>
      <c r="C11300" s="23"/>
      <c r="D11300" s="21" t="s">
        <v>1403</v>
      </c>
      <c r="E11300" s="21" t="s">
        <v>1403</v>
      </c>
      <c r="F11300" s="21" t="s">
        <v>14284</v>
      </c>
      <c r="G11300" s="25" t="s">
        <v>2341</v>
      </c>
      <c r="H11300" s="21" t="s">
        <v>2541</v>
      </c>
      <c r="I11300" s="25" t="s">
        <v>2416</v>
      </c>
      <c r="J11300" s="21" t="s">
        <v>14285</v>
      </c>
      <c r="K11300" s="21" t="s">
        <v>14286</v>
      </c>
    </row>
    <row r="11301" s="7" customFormat="1" customHeight="1" spans="1:11">
      <c r="A11301" s="23"/>
      <c r="B11301" s="22"/>
      <c r="C11301" s="23"/>
      <c r="D11301" s="21" t="s">
        <v>1403</v>
      </c>
      <c r="E11301" s="21" t="s">
        <v>2389</v>
      </c>
      <c r="F11301" s="21" t="s">
        <v>1403</v>
      </c>
      <c r="G11301" s="25" t="s">
        <v>1403</v>
      </c>
      <c r="H11301" s="21" t="s">
        <v>1403</v>
      </c>
      <c r="I11301" s="25" t="s">
        <v>1403</v>
      </c>
      <c r="J11301" s="21" t="s">
        <v>1403</v>
      </c>
      <c r="K11301" s="21" t="s">
        <v>1403</v>
      </c>
    </row>
    <row r="11302" s="7" customFormat="1" customHeight="1" spans="1:11">
      <c r="A11302" s="23"/>
      <c r="B11302" s="22"/>
      <c r="C11302" s="23"/>
      <c r="D11302" s="21" t="s">
        <v>1403</v>
      </c>
      <c r="E11302" s="21" t="s">
        <v>1403</v>
      </c>
      <c r="F11302" s="21" t="s">
        <v>14287</v>
      </c>
      <c r="G11302" s="25" t="s">
        <v>2341</v>
      </c>
      <c r="H11302" s="21" t="s">
        <v>5662</v>
      </c>
      <c r="I11302" s="25" t="s">
        <v>5662</v>
      </c>
      <c r="J11302" s="21" t="s">
        <v>14287</v>
      </c>
      <c r="K11302" s="21" t="s">
        <v>14266</v>
      </c>
    </row>
    <row r="11303" s="7" customFormat="1" customHeight="1" spans="1:11">
      <c r="A11303" s="23"/>
      <c r="B11303" s="22"/>
      <c r="C11303" s="23"/>
      <c r="D11303" s="21" t="s">
        <v>2357</v>
      </c>
      <c r="E11303" s="21" t="s">
        <v>1403</v>
      </c>
      <c r="F11303" s="21" t="s">
        <v>1403</v>
      </c>
      <c r="G11303" s="25" t="s">
        <v>1403</v>
      </c>
      <c r="H11303" s="21" t="s">
        <v>1403</v>
      </c>
      <c r="I11303" s="25" t="s">
        <v>1403</v>
      </c>
      <c r="J11303" s="21" t="s">
        <v>1403</v>
      </c>
      <c r="K11303" s="21" t="s">
        <v>1403</v>
      </c>
    </row>
    <row r="11304" s="7" customFormat="1" customHeight="1" spans="1:11">
      <c r="A11304" s="23"/>
      <c r="B11304" s="22"/>
      <c r="C11304" s="23"/>
      <c r="D11304" s="21" t="s">
        <v>1403</v>
      </c>
      <c r="E11304" s="21" t="s">
        <v>2358</v>
      </c>
      <c r="F11304" s="21" t="s">
        <v>1403</v>
      </c>
      <c r="G11304" s="25" t="s">
        <v>1403</v>
      </c>
      <c r="H11304" s="21" t="s">
        <v>1403</v>
      </c>
      <c r="I11304" s="25" t="s">
        <v>1403</v>
      </c>
      <c r="J11304" s="21" t="s">
        <v>1403</v>
      </c>
      <c r="K11304" s="21" t="s">
        <v>1403</v>
      </c>
    </row>
    <row r="11305" s="7" customFormat="1" customHeight="1" spans="1:11">
      <c r="A11305" s="23"/>
      <c r="B11305" s="22"/>
      <c r="C11305" s="23"/>
      <c r="D11305" s="21" t="s">
        <v>1403</v>
      </c>
      <c r="E11305" s="21" t="s">
        <v>1403</v>
      </c>
      <c r="F11305" s="21" t="s">
        <v>14288</v>
      </c>
      <c r="G11305" s="25" t="s">
        <v>2341</v>
      </c>
      <c r="H11305" s="21" t="s">
        <v>5662</v>
      </c>
      <c r="I11305" s="25" t="s">
        <v>5662</v>
      </c>
      <c r="J11305" s="21" t="s">
        <v>14288</v>
      </c>
      <c r="K11305" s="21" t="s">
        <v>14266</v>
      </c>
    </row>
    <row r="11306" s="7" customFormat="1" customHeight="1" spans="1:11">
      <c r="A11306" s="23"/>
      <c r="B11306" s="22"/>
      <c r="C11306" s="23"/>
      <c r="D11306" s="21" t="s">
        <v>1403</v>
      </c>
      <c r="E11306" s="21" t="s">
        <v>1403</v>
      </c>
      <c r="F11306" s="21" t="s">
        <v>14289</v>
      </c>
      <c r="G11306" s="25" t="s">
        <v>2354</v>
      </c>
      <c r="H11306" s="21" t="s">
        <v>2367</v>
      </c>
      <c r="I11306" s="25" t="s">
        <v>2562</v>
      </c>
      <c r="J11306" s="21" t="s">
        <v>14290</v>
      </c>
      <c r="K11306" s="21" t="s">
        <v>14266</v>
      </c>
    </row>
    <row r="11307" s="7" customFormat="1" customHeight="1" spans="1:11">
      <c r="A11307" s="23"/>
      <c r="B11307" s="22"/>
      <c r="C11307" s="23"/>
      <c r="D11307" s="21" t="s">
        <v>1403</v>
      </c>
      <c r="E11307" s="21" t="s">
        <v>2578</v>
      </c>
      <c r="F11307" s="21" t="s">
        <v>1403</v>
      </c>
      <c r="G11307" s="25" t="s">
        <v>1403</v>
      </c>
      <c r="H11307" s="21" t="s">
        <v>1403</v>
      </c>
      <c r="I11307" s="25" t="s">
        <v>1403</v>
      </c>
      <c r="J11307" s="21" t="s">
        <v>1403</v>
      </c>
      <c r="K11307" s="21" t="s">
        <v>1403</v>
      </c>
    </row>
    <row r="11308" s="7" customFormat="1" customHeight="1" spans="1:11">
      <c r="A11308" s="23"/>
      <c r="B11308" s="22"/>
      <c r="C11308" s="23"/>
      <c r="D11308" s="21" t="s">
        <v>1403</v>
      </c>
      <c r="E11308" s="21" t="s">
        <v>1403</v>
      </c>
      <c r="F11308" s="21" t="s">
        <v>14291</v>
      </c>
      <c r="G11308" s="25" t="s">
        <v>2341</v>
      </c>
      <c r="H11308" s="21" t="s">
        <v>5662</v>
      </c>
      <c r="I11308" s="25" t="s">
        <v>5662</v>
      </c>
      <c r="J11308" s="21" t="s">
        <v>14291</v>
      </c>
      <c r="K11308" s="21" t="s">
        <v>14266</v>
      </c>
    </row>
    <row r="11309" s="7" customFormat="1" customHeight="1" spans="1:11">
      <c r="A11309" s="23"/>
      <c r="B11309" s="22"/>
      <c r="C11309" s="23"/>
      <c r="D11309" s="21" t="s">
        <v>2373</v>
      </c>
      <c r="E11309" s="21" t="s">
        <v>1403</v>
      </c>
      <c r="F11309" s="21" t="s">
        <v>1403</v>
      </c>
      <c r="G11309" s="25" t="s">
        <v>1403</v>
      </c>
      <c r="H11309" s="21" t="s">
        <v>1403</v>
      </c>
      <c r="I11309" s="25" t="s">
        <v>1403</v>
      </c>
      <c r="J11309" s="21" t="s">
        <v>1403</v>
      </c>
      <c r="K11309" s="21" t="s">
        <v>1403</v>
      </c>
    </row>
    <row r="11310" s="7" customFormat="1" customHeight="1" spans="1:11">
      <c r="A11310" s="23"/>
      <c r="B11310" s="22"/>
      <c r="C11310" s="23"/>
      <c r="D11310" s="21" t="s">
        <v>1403</v>
      </c>
      <c r="E11310" s="21" t="s">
        <v>2374</v>
      </c>
      <c r="F11310" s="21" t="s">
        <v>1403</v>
      </c>
      <c r="G11310" s="25" t="s">
        <v>1403</v>
      </c>
      <c r="H11310" s="21" t="s">
        <v>1403</v>
      </c>
      <c r="I11310" s="25" t="s">
        <v>1403</v>
      </c>
      <c r="J11310" s="21" t="s">
        <v>1403</v>
      </c>
      <c r="K11310" s="21" t="s">
        <v>1403</v>
      </c>
    </row>
    <row r="11311" s="7" customFormat="1" customHeight="1" spans="1:11">
      <c r="A11311" s="23"/>
      <c r="B11311" s="22"/>
      <c r="C11311" s="23"/>
      <c r="D11311" s="21" t="s">
        <v>1403</v>
      </c>
      <c r="E11311" s="21" t="s">
        <v>1403</v>
      </c>
      <c r="F11311" s="21" t="s">
        <v>14292</v>
      </c>
      <c r="G11311" s="25" t="s">
        <v>2354</v>
      </c>
      <c r="H11311" s="21" t="s">
        <v>2394</v>
      </c>
      <c r="I11311" s="25" t="s">
        <v>2343</v>
      </c>
      <c r="J11311" s="21" t="s">
        <v>14293</v>
      </c>
      <c r="K11311" s="21" t="s">
        <v>14266</v>
      </c>
    </row>
    <row r="11312" s="7" customFormat="1" customHeight="1" spans="1:11">
      <c r="A11312" s="21" t="s">
        <v>14294</v>
      </c>
      <c r="B11312" s="24" t="s">
        <v>14295</v>
      </c>
      <c r="C11312" s="21" t="s">
        <v>14296</v>
      </c>
      <c r="D11312" s="23"/>
      <c r="E11312" s="23"/>
      <c r="F11312" s="23"/>
      <c r="G11312" s="22"/>
      <c r="H11312" s="23"/>
      <c r="I11312" s="22"/>
      <c r="J11312" s="23"/>
      <c r="K11312" s="23"/>
    </row>
    <row r="11313" s="7" customFormat="1" customHeight="1" spans="1:11">
      <c r="A11313" s="23"/>
      <c r="B11313" s="22"/>
      <c r="C11313" s="23"/>
      <c r="D11313" s="21" t="s">
        <v>2338</v>
      </c>
      <c r="E11313" s="21" t="s">
        <v>1403</v>
      </c>
      <c r="F11313" s="21" t="s">
        <v>1403</v>
      </c>
      <c r="G11313" s="25" t="s">
        <v>1403</v>
      </c>
      <c r="H11313" s="21" t="s">
        <v>1403</v>
      </c>
      <c r="I11313" s="25" t="s">
        <v>1403</v>
      </c>
      <c r="J11313" s="21" t="s">
        <v>1403</v>
      </c>
      <c r="K11313" s="21" t="s">
        <v>1403</v>
      </c>
    </row>
    <row r="11314" s="7" customFormat="1" customHeight="1" spans="1:11">
      <c r="A11314" s="23"/>
      <c r="B11314" s="22"/>
      <c r="C11314" s="23"/>
      <c r="D11314" s="21" t="s">
        <v>1403</v>
      </c>
      <c r="E11314" s="21" t="s">
        <v>2339</v>
      </c>
      <c r="F11314" s="21" t="s">
        <v>1403</v>
      </c>
      <c r="G11314" s="25" t="s">
        <v>1403</v>
      </c>
      <c r="H11314" s="21" t="s">
        <v>1403</v>
      </c>
      <c r="I11314" s="25" t="s">
        <v>1403</v>
      </c>
      <c r="J11314" s="21" t="s">
        <v>1403</v>
      </c>
      <c r="K11314" s="21" t="s">
        <v>1403</v>
      </c>
    </row>
    <row r="11315" s="7" customFormat="1" customHeight="1" spans="1:11">
      <c r="A11315" s="23"/>
      <c r="B11315" s="22"/>
      <c r="C11315" s="23"/>
      <c r="D11315" s="21" t="s">
        <v>1403</v>
      </c>
      <c r="E11315" s="21" t="s">
        <v>1403</v>
      </c>
      <c r="F11315" s="21" t="s">
        <v>14297</v>
      </c>
      <c r="G11315" s="25" t="s">
        <v>2341</v>
      </c>
      <c r="H11315" s="21" t="s">
        <v>2355</v>
      </c>
      <c r="I11315" s="25" t="s">
        <v>2416</v>
      </c>
      <c r="J11315" s="21" t="s">
        <v>14298</v>
      </c>
      <c r="K11315" s="21" t="s">
        <v>14299</v>
      </c>
    </row>
    <row r="11316" s="7" customFormat="1" customHeight="1" spans="1:11">
      <c r="A11316" s="23"/>
      <c r="B11316" s="22"/>
      <c r="C11316" s="23"/>
      <c r="D11316" s="21" t="s">
        <v>1403</v>
      </c>
      <c r="E11316" s="21" t="s">
        <v>1403</v>
      </c>
      <c r="F11316" s="21" t="s">
        <v>14300</v>
      </c>
      <c r="G11316" s="25" t="s">
        <v>2354</v>
      </c>
      <c r="H11316" s="21" t="s">
        <v>2753</v>
      </c>
      <c r="I11316" s="25" t="s">
        <v>2650</v>
      </c>
      <c r="J11316" s="21" t="s">
        <v>14301</v>
      </c>
      <c r="K11316" s="21" t="s">
        <v>14299</v>
      </c>
    </row>
    <row r="11317" s="7" customFormat="1" customHeight="1" spans="1:11">
      <c r="A11317" s="23"/>
      <c r="B11317" s="22"/>
      <c r="C11317" s="23"/>
      <c r="D11317" s="21" t="s">
        <v>1403</v>
      </c>
      <c r="E11317" s="21" t="s">
        <v>1403</v>
      </c>
      <c r="F11317" s="21" t="s">
        <v>14302</v>
      </c>
      <c r="G11317" s="25" t="s">
        <v>2354</v>
      </c>
      <c r="H11317" s="21" t="s">
        <v>2342</v>
      </c>
      <c r="I11317" s="25" t="s">
        <v>2562</v>
      </c>
      <c r="J11317" s="21" t="s">
        <v>14303</v>
      </c>
      <c r="K11317" s="21" t="s">
        <v>14299</v>
      </c>
    </row>
    <row r="11318" s="7" customFormat="1" customHeight="1" spans="1:11">
      <c r="A11318" s="23"/>
      <c r="B11318" s="22"/>
      <c r="C11318" s="23"/>
      <c r="D11318" s="21" t="s">
        <v>1403</v>
      </c>
      <c r="E11318" s="21" t="s">
        <v>1403</v>
      </c>
      <c r="F11318" s="21" t="s">
        <v>14304</v>
      </c>
      <c r="G11318" s="25" t="s">
        <v>2341</v>
      </c>
      <c r="H11318" s="21" t="s">
        <v>2355</v>
      </c>
      <c r="I11318" s="25" t="s">
        <v>3384</v>
      </c>
      <c r="J11318" s="21" t="s">
        <v>14305</v>
      </c>
      <c r="K11318" s="21" t="s">
        <v>14299</v>
      </c>
    </row>
    <row r="11319" s="7" customFormat="1" customHeight="1" spans="1:11">
      <c r="A11319" s="23"/>
      <c r="B11319" s="22"/>
      <c r="C11319" s="23"/>
      <c r="D11319" s="21" t="s">
        <v>1403</v>
      </c>
      <c r="E11319" s="21" t="s">
        <v>1403</v>
      </c>
      <c r="F11319" s="21" t="s">
        <v>14306</v>
      </c>
      <c r="G11319" s="25" t="s">
        <v>2341</v>
      </c>
      <c r="H11319" s="21" t="s">
        <v>2439</v>
      </c>
      <c r="I11319" s="25" t="s">
        <v>2562</v>
      </c>
      <c r="J11319" s="21" t="s">
        <v>14307</v>
      </c>
      <c r="K11319" s="21" t="s">
        <v>14299</v>
      </c>
    </row>
    <row r="11320" s="7" customFormat="1" customHeight="1" spans="1:11">
      <c r="A11320" s="23"/>
      <c r="B11320" s="22"/>
      <c r="C11320" s="23"/>
      <c r="D11320" s="21" t="s">
        <v>1403</v>
      </c>
      <c r="E11320" s="21" t="s">
        <v>1403</v>
      </c>
      <c r="F11320" s="21" t="s">
        <v>14308</v>
      </c>
      <c r="G11320" s="25" t="s">
        <v>2341</v>
      </c>
      <c r="H11320" s="21" t="s">
        <v>2355</v>
      </c>
      <c r="I11320" s="25" t="s">
        <v>2416</v>
      </c>
      <c r="J11320" s="21" t="s">
        <v>14309</v>
      </c>
      <c r="K11320" s="21" t="s">
        <v>14299</v>
      </c>
    </row>
    <row r="11321" s="7" customFormat="1" customHeight="1" spans="1:11">
      <c r="A11321" s="23"/>
      <c r="B11321" s="22"/>
      <c r="C11321" s="23"/>
      <c r="D11321" s="21" t="s">
        <v>1403</v>
      </c>
      <c r="E11321" s="21" t="s">
        <v>1403</v>
      </c>
      <c r="F11321" s="21" t="s">
        <v>14310</v>
      </c>
      <c r="G11321" s="25" t="s">
        <v>2341</v>
      </c>
      <c r="H11321" s="21" t="s">
        <v>2367</v>
      </c>
      <c r="I11321" s="25" t="s">
        <v>2491</v>
      </c>
      <c r="J11321" s="21" t="s">
        <v>14311</v>
      </c>
      <c r="K11321" s="21" t="s">
        <v>14312</v>
      </c>
    </row>
    <row r="11322" s="7" customFormat="1" customHeight="1" spans="1:11">
      <c r="A11322" s="23"/>
      <c r="B11322" s="22"/>
      <c r="C11322" s="23"/>
      <c r="D11322" s="21" t="s">
        <v>1403</v>
      </c>
      <c r="E11322" s="21" t="s">
        <v>1403</v>
      </c>
      <c r="F11322" s="21" t="s">
        <v>14313</v>
      </c>
      <c r="G11322" s="25" t="s">
        <v>2341</v>
      </c>
      <c r="H11322" s="21" t="s">
        <v>13258</v>
      </c>
      <c r="I11322" s="25" t="s">
        <v>2384</v>
      </c>
      <c r="J11322" s="21" t="s">
        <v>14314</v>
      </c>
      <c r="K11322" s="21" t="s">
        <v>14315</v>
      </c>
    </row>
    <row r="11323" s="7" customFormat="1" customHeight="1" spans="1:11">
      <c r="A11323" s="23"/>
      <c r="B11323" s="22"/>
      <c r="C11323" s="23"/>
      <c r="D11323" s="21" t="s">
        <v>1403</v>
      </c>
      <c r="E11323" s="21" t="s">
        <v>1403</v>
      </c>
      <c r="F11323" s="21" t="s">
        <v>14316</v>
      </c>
      <c r="G11323" s="25" t="s">
        <v>2341</v>
      </c>
      <c r="H11323" s="21" t="s">
        <v>2365</v>
      </c>
      <c r="I11323" s="25" t="s">
        <v>2384</v>
      </c>
      <c r="J11323" s="21" t="s">
        <v>14317</v>
      </c>
      <c r="K11323" s="21" t="s">
        <v>14315</v>
      </c>
    </row>
    <row r="11324" s="7" customFormat="1" customHeight="1" spans="1:11">
      <c r="A11324" s="23"/>
      <c r="B11324" s="22"/>
      <c r="C11324" s="23"/>
      <c r="D11324" s="21" t="s">
        <v>1403</v>
      </c>
      <c r="E11324" s="21" t="s">
        <v>1403</v>
      </c>
      <c r="F11324" s="21" t="s">
        <v>14318</v>
      </c>
      <c r="G11324" s="25" t="s">
        <v>2341</v>
      </c>
      <c r="H11324" s="21" t="s">
        <v>2439</v>
      </c>
      <c r="I11324" s="25" t="s">
        <v>2416</v>
      </c>
      <c r="J11324" s="21" t="s">
        <v>14319</v>
      </c>
      <c r="K11324" s="21" t="s">
        <v>14299</v>
      </c>
    </row>
    <row r="11325" s="7" customFormat="1" customHeight="1" spans="1:11">
      <c r="A11325" s="23"/>
      <c r="B11325" s="22"/>
      <c r="C11325" s="23"/>
      <c r="D11325" s="21" t="s">
        <v>1403</v>
      </c>
      <c r="E11325" s="21" t="s">
        <v>2352</v>
      </c>
      <c r="F11325" s="21" t="s">
        <v>1403</v>
      </c>
      <c r="G11325" s="25" t="s">
        <v>1403</v>
      </c>
      <c r="H11325" s="21" t="s">
        <v>1403</v>
      </c>
      <c r="I11325" s="25" t="s">
        <v>1403</v>
      </c>
      <c r="J11325" s="21" t="s">
        <v>1403</v>
      </c>
      <c r="K11325" s="21" t="s">
        <v>1403</v>
      </c>
    </row>
    <row r="11326" s="7" customFormat="1" customHeight="1" spans="1:11">
      <c r="A11326" s="23"/>
      <c r="B11326" s="22"/>
      <c r="C11326" s="23"/>
      <c r="D11326" s="21" t="s">
        <v>1403</v>
      </c>
      <c r="E11326" s="21" t="s">
        <v>1403</v>
      </c>
      <c r="F11326" s="21" t="s">
        <v>14320</v>
      </c>
      <c r="G11326" s="25" t="s">
        <v>2341</v>
      </c>
      <c r="H11326" s="21" t="s">
        <v>5662</v>
      </c>
      <c r="I11326" s="25" t="s">
        <v>5662</v>
      </c>
      <c r="J11326" s="21" t="s">
        <v>14320</v>
      </c>
      <c r="K11326" s="21" t="s">
        <v>14299</v>
      </c>
    </row>
    <row r="11327" s="7" customFormat="1" customHeight="1" spans="1:11">
      <c r="A11327" s="23"/>
      <c r="B11327" s="22"/>
      <c r="C11327" s="23"/>
      <c r="D11327" s="21" t="s">
        <v>1403</v>
      </c>
      <c r="E11327" s="21" t="s">
        <v>2389</v>
      </c>
      <c r="F11327" s="21" t="s">
        <v>1403</v>
      </c>
      <c r="G11327" s="25" t="s">
        <v>1403</v>
      </c>
      <c r="H11327" s="21" t="s">
        <v>1403</v>
      </c>
      <c r="I11327" s="25" t="s">
        <v>1403</v>
      </c>
      <c r="J11327" s="21" t="s">
        <v>1403</v>
      </c>
      <c r="K11327" s="21" t="s">
        <v>1403</v>
      </c>
    </row>
    <row r="11328" s="7" customFormat="1" customHeight="1" spans="1:11">
      <c r="A11328" s="23"/>
      <c r="B11328" s="22"/>
      <c r="C11328" s="23"/>
      <c r="D11328" s="21" t="s">
        <v>1403</v>
      </c>
      <c r="E11328" s="21" t="s">
        <v>1403</v>
      </c>
      <c r="F11328" s="21" t="s">
        <v>14321</v>
      </c>
      <c r="G11328" s="25" t="s">
        <v>2341</v>
      </c>
      <c r="H11328" s="21" t="s">
        <v>5662</v>
      </c>
      <c r="I11328" s="25" t="s">
        <v>5662</v>
      </c>
      <c r="J11328" s="21" t="s">
        <v>14321</v>
      </c>
      <c r="K11328" s="21" t="s">
        <v>14299</v>
      </c>
    </row>
    <row r="11329" s="7" customFormat="1" customHeight="1" spans="1:11">
      <c r="A11329" s="23"/>
      <c r="B11329" s="22"/>
      <c r="C11329" s="23"/>
      <c r="D11329" s="21" t="s">
        <v>2357</v>
      </c>
      <c r="E11329" s="21" t="s">
        <v>1403</v>
      </c>
      <c r="F11329" s="21" t="s">
        <v>1403</v>
      </c>
      <c r="G11329" s="25" t="s">
        <v>1403</v>
      </c>
      <c r="H11329" s="21" t="s">
        <v>1403</v>
      </c>
      <c r="I11329" s="25" t="s">
        <v>1403</v>
      </c>
      <c r="J11329" s="21" t="s">
        <v>1403</v>
      </c>
      <c r="K11329" s="21" t="s">
        <v>1403</v>
      </c>
    </row>
    <row r="11330" s="7" customFormat="1" customHeight="1" spans="1:11">
      <c r="A11330" s="23"/>
      <c r="B11330" s="22"/>
      <c r="C11330" s="23"/>
      <c r="D11330" s="21" t="s">
        <v>1403</v>
      </c>
      <c r="E11330" s="21" t="s">
        <v>2550</v>
      </c>
      <c r="F11330" s="21" t="s">
        <v>1403</v>
      </c>
      <c r="G11330" s="25" t="s">
        <v>1403</v>
      </c>
      <c r="H11330" s="21" t="s">
        <v>1403</v>
      </c>
      <c r="I11330" s="25" t="s">
        <v>1403</v>
      </c>
      <c r="J11330" s="21" t="s">
        <v>1403</v>
      </c>
      <c r="K11330" s="21" t="s">
        <v>1403</v>
      </c>
    </row>
    <row r="11331" s="7" customFormat="1" customHeight="1" spans="1:11">
      <c r="A11331" s="23"/>
      <c r="B11331" s="22"/>
      <c r="C11331" s="23"/>
      <c r="D11331" s="21" t="s">
        <v>1403</v>
      </c>
      <c r="E11331" s="21" t="s">
        <v>1403</v>
      </c>
      <c r="F11331" s="21" t="s">
        <v>14322</v>
      </c>
      <c r="G11331" s="25" t="s">
        <v>2354</v>
      </c>
      <c r="H11331" s="21" t="s">
        <v>2524</v>
      </c>
      <c r="I11331" s="25" t="s">
        <v>2343</v>
      </c>
      <c r="J11331" s="21" t="s">
        <v>14323</v>
      </c>
      <c r="K11331" s="21" t="s">
        <v>14299</v>
      </c>
    </row>
    <row r="11332" s="7" customFormat="1" customHeight="1" spans="1:11">
      <c r="A11332" s="23"/>
      <c r="B11332" s="22"/>
      <c r="C11332" s="23"/>
      <c r="D11332" s="21" t="s">
        <v>1403</v>
      </c>
      <c r="E11332" s="21" t="s">
        <v>2358</v>
      </c>
      <c r="F11332" s="21" t="s">
        <v>1403</v>
      </c>
      <c r="G11332" s="25" t="s">
        <v>1403</v>
      </c>
      <c r="H11332" s="21" t="s">
        <v>1403</v>
      </c>
      <c r="I11332" s="25" t="s">
        <v>1403</v>
      </c>
      <c r="J11332" s="21" t="s">
        <v>1403</v>
      </c>
      <c r="K11332" s="21" t="s">
        <v>1403</v>
      </c>
    </row>
    <row r="11333" s="7" customFormat="1" customHeight="1" spans="1:11">
      <c r="A11333" s="23"/>
      <c r="B11333" s="22"/>
      <c r="C11333" s="23"/>
      <c r="D11333" s="21" t="s">
        <v>1403</v>
      </c>
      <c r="E11333" s="21" t="s">
        <v>1403</v>
      </c>
      <c r="F11333" s="21" t="s">
        <v>14324</v>
      </c>
      <c r="G11333" s="25" t="s">
        <v>2341</v>
      </c>
      <c r="H11333" s="21" t="s">
        <v>14325</v>
      </c>
      <c r="I11333" s="25" t="s">
        <v>5662</v>
      </c>
      <c r="J11333" s="21" t="s">
        <v>14324</v>
      </c>
      <c r="K11333" s="21" t="s">
        <v>14299</v>
      </c>
    </row>
    <row r="11334" s="7" customFormat="1" customHeight="1" spans="1:11">
      <c r="A11334" s="23"/>
      <c r="B11334" s="22"/>
      <c r="C11334" s="23"/>
      <c r="D11334" s="21" t="s">
        <v>1403</v>
      </c>
      <c r="E11334" s="21" t="s">
        <v>2578</v>
      </c>
      <c r="F11334" s="21" t="s">
        <v>1403</v>
      </c>
      <c r="G11334" s="25" t="s">
        <v>1403</v>
      </c>
      <c r="H11334" s="21" t="s">
        <v>1403</v>
      </c>
      <c r="I11334" s="25" t="s">
        <v>1403</v>
      </c>
      <c r="J11334" s="21" t="s">
        <v>1403</v>
      </c>
      <c r="K11334" s="21" t="s">
        <v>1403</v>
      </c>
    </row>
    <row r="11335" s="7" customFormat="1" customHeight="1" spans="1:11">
      <c r="A11335" s="23"/>
      <c r="B11335" s="22"/>
      <c r="C11335" s="23"/>
      <c r="D11335" s="21" t="s">
        <v>1403</v>
      </c>
      <c r="E11335" s="21" t="s">
        <v>1403</v>
      </c>
      <c r="F11335" s="21" t="s">
        <v>14326</v>
      </c>
      <c r="G11335" s="25" t="s">
        <v>2341</v>
      </c>
      <c r="H11335" s="21" t="s">
        <v>5662</v>
      </c>
      <c r="I11335" s="25" t="s">
        <v>5662</v>
      </c>
      <c r="J11335" s="21" t="s">
        <v>14326</v>
      </c>
      <c r="K11335" s="21" t="s">
        <v>14299</v>
      </c>
    </row>
    <row r="11336" s="7" customFormat="1" customHeight="1" spans="1:11">
      <c r="A11336" s="23"/>
      <c r="B11336" s="22"/>
      <c r="C11336" s="23"/>
      <c r="D11336" s="21" t="s">
        <v>2373</v>
      </c>
      <c r="E11336" s="21" t="s">
        <v>1403</v>
      </c>
      <c r="F11336" s="21" t="s">
        <v>1403</v>
      </c>
      <c r="G11336" s="25" t="s">
        <v>1403</v>
      </c>
      <c r="H11336" s="21" t="s">
        <v>1403</v>
      </c>
      <c r="I11336" s="25" t="s">
        <v>1403</v>
      </c>
      <c r="J11336" s="21" t="s">
        <v>1403</v>
      </c>
      <c r="K11336" s="21" t="s">
        <v>1403</v>
      </c>
    </row>
    <row r="11337" s="7" customFormat="1" customHeight="1" spans="1:11">
      <c r="A11337" s="23"/>
      <c r="B11337" s="22"/>
      <c r="C11337" s="23"/>
      <c r="D11337" s="21" t="s">
        <v>1403</v>
      </c>
      <c r="E11337" s="21" t="s">
        <v>2374</v>
      </c>
      <c r="F11337" s="21" t="s">
        <v>1403</v>
      </c>
      <c r="G11337" s="25" t="s">
        <v>1403</v>
      </c>
      <c r="H11337" s="21" t="s">
        <v>1403</v>
      </c>
      <c r="I11337" s="25" t="s">
        <v>1403</v>
      </c>
      <c r="J11337" s="21" t="s">
        <v>1403</v>
      </c>
      <c r="K11337" s="21" t="s">
        <v>1403</v>
      </c>
    </row>
    <row r="11338" s="7" customFormat="1" customHeight="1" spans="1:11">
      <c r="A11338" s="23"/>
      <c r="B11338" s="22"/>
      <c r="C11338" s="23"/>
      <c r="D11338" s="21" t="s">
        <v>1403</v>
      </c>
      <c r="E11338" s="21" t="s">
        <v>1403</v>
      </c>
      <c r="F11338" s="21" t="s">
        <v>14292</v>
      </c>
      <c r="G11338" s="25" t="s">
        <v>2354</v>
      </c>
      <c r="H11338" s="21" t="s">
        <v>2394</v>
      </c>
      <c r="I11338" s="25" t="s">
        <v>2343</v>
      </c>
      <c r="J11338" s="21" t="s">
        <v>14293</v>
      </c>
      <c r="K11338" s="21" t="s">
        <v>14299</v>
      </c>
    </row>
    <row r="11339" s="7" customFormat="1" customHeight="1" spans="1:11">
      <c r="A11339" s="21" t="s">
        <v>14327</v>
      </c>
      <c r="B11339" s="24" t="s">
        <v>14328</v>
      </c>
      <c r="C11339" s="21" t="s">
        <v>14329</v>
      </c>
      <c r="D11339" s="23"/>
      <c r="E11339" s="23"/>
      <c r="F11339" s="23"/>
      <c r="G11339" s="22"/>
      <c r="H11339" s="23"/>
      <c r="I11339" s="22"/>
      <c r="J11339" s="23"/>
      <c r="K11339" s="23"/>
    </row>
    <row r="11340" s="7" customFormat="1" customHeight="1" spans="1:11">
      <c r="A11340" s="23"/>
      <c r="B11340" s="22"/>
      <c r="C11340" s="23"/>
      <c r="D11340" s="21" t="s">
        <v>2338</v>
      </c>
      <c r="E11340" s="21" t="s">
        <v>1403</v>
      </c>
      <c r="F11340" s="21" t="s">
        <v>1403</v>
      </c>
      <c r="G11340" s="25" t="s">
        <v>1403</v>
      </c>
      <c r="H11340" s="21" t="s">
        <v>1403</v>
      </c>
      <c r="I11340" s="25" t="s">
        <v>1403</v>
      </c>
      <c r="J11340" s="21" t="s">
        <v>1403</v>
      </c>
      <c r="K11340" s="21" t="s">
        <v>1403</v>
      </c>
    </row>
    <row r="11341" s="7" customFormat="1" customHeight="1" spans="1:11">
      <c r="A11341" s="23"/>
      <c r="B11341" s="22"/>
      <c r="C11341" s="23"/>
      <c r="D11341" s="21" t="s">
        <v>1403</v>
      </c>
      <c r="E11341" s="21" t="s">
        <v>2339</v>
      </c>
      <c r="F11341" s="21" t="s">
        <v>1403</v>
      </c>
      <c r="G11341" s="25" t="s">
        <v>1403</v>
      </c>
      <c r="H11341" s="21" t="s">
        <v>1403</v>
      </c>
      <c r="I11341" s="25" t="s">
        <v>1403</v>
      </c>
      <c r="J11341" s="21" t="s">
        <v>1403</v>
      </c>
      <c r="K11341" s="21" t="s">
        <v>1403</v>
      </c>
    </row>
    <row r="11342" s="7" customFormat="1" customHeight="1" spans="1:11">
      <c r="A11342" s="23"/>
      <c r="B11342" s="22"/>
      <c r="C11342" s="23"/>
      <c r="D11342" s="21" t="s">
        <v>1403</v>
      </c>
      <c r="E11342" s="21" t="s">
        <v>1403</v>
      </c>
      <c r="F11342" s="21" t="s">
        <v>14330</v>
      </c>
      <c r="G11342" s="25" t="s">
        <v>2341</v>
      </c>
      <c r="H11342" s="21" t="s">
        <v>2515</v>
      </c>
      <c r="I11342" s="25" t="s">
        <v>2384</v>
      </c>
      <c r="J11342" s="21" t="s">
        <v>14331</v>
      </c>
      <c r="K11342" s="21" t="s">
        <v>14332</v>
      </c>
    </row>
    <row r="11343" s="7" customFormat="1" customHeight="1" spans="1:11">
      <c r="A11343" s="23"/>
      <c r="B11343" s="22"/>
      <c r="C11343" s="23"/>
      <c r="D11343" s="21" t="s">
        <v>2357</v>
      </c>
      <c r="E11343" s="21" t="s">
        <v>1403</v>
      </c>
      <c r="F11343" s="21" t="s">
        <v>1403</v>
      </c>
      <c r="G11343" s="25" t="s">
        <v>1403</v>
      </c>
      <c r="H11343" s="21" t="s">
        <v>1403</v>
      </c>
      <c r="I11343" s="25" t="s">
        <v>1403</v>
      </c>
      <c r="J11343" s="21" t="s">
        <v>1403</v>
      </c>
      <c r="K11343" s="21" t="s">
        <v>1403</v>
      </c>
    </row>
    <row r="11344" s="7" customFormat="1" customHeight="1" spans="1:11">
      <c r="A11344" s="23"/>
      <c r="B11344" s="22"/>
      <c r="C11344" s="23"/>
      <c r="D11344" s="21" t="s">
        <v>1403</v>
      </c>
      <c r="E11344" s="21" t="s">
        <v>2578</v>
      </c>
      <c r="F11344" s="21" t="s">
        <v>1403</v>
      </c>
      <c r="G11344" s="25" t="s">
        <v>1403</v>
      </c>
      <c r="H11344" s="21" t="s">
        <v>1403</v>
      </c>
      <c r="I11344" s="25" t="s">
        <v>1403</v>
      </c>
      <c r="J11344" s="21" t="s">
        <v>1403</v>
      </c>
      <c r="K11344" s="21" t="s">
        <v>1403</v>
      </c>
    </row>
    <row r="11345" s="7" customFormat="1" customHeight="1" spans="1:11">
      <c r="A11345" s="23"/>
      <c r="B11345" s="22"/>
      <c r="C11345" s="23"/>
      <c r="D11345" s="21" t="s">
        <v>1403</v>
      </c>
      <c r="E11345" s="21" t="s">
        <v>1403</v>
      </c>
      <c r="F11345" s="21" t="s">
        <v>14333</v>
      </c>
      <c r="G11345" s="25" t="s">
        <v>2341</v>
      </c>
      <c r="H11345" s="21" t="s">
        <v>5662</v>
      </c>
      <c r="I11345" s="25" t="s">
        <v>5662</v>
      </c>
      <c r="J11345" s="21" t="s">
        <v>14333</v>
      </c>
      <c r="K11345" s="21" t="s">
        <v>14332</v>
      </c>
    </row>
    <row r="11346" s="7" customFormat="1" customHeight="1" spans="1:11">
      <c r="A11346" s="23"/>
      <c r="B11346" s="22"/>
      <c r="C11346" s="23"/>
      <c r="D11346" s="21" t="s">
        <v>2373</v>
      </c>
      <c r="E11346" s="21" t="s">
        <v>1403</v>
      </c>
      <c r="F11346" s="21" t="s">
        <v>1403</v>
      </c>
      <c r="G11346" s="25" t="s">
        <v>1403</v>
      </c>
      <c r="H11346" s="21" t="s">
        <v>1403</v>
      </c>
      <c r="I11346" s="25" t="s">
        <v>1403</v>
      </c>
      <c r="J11346" s="21" t="s">
        <v>1403</v>
      </c>
      <c r="K11346" s="21" t="s">
        <v>1403</v>
      </c>
    </row>
    <row r="11347" s="7" customFormat="1" customHeight="1" spans="1:11">
      <c r="A11347" s="23"/>
      <c r="B11347" s="22"/>
      <c r="C11347" s="23"/>
      <c r="D11347" s="21" t="s">
        <v>1403</v>
      </c>
      <c r="E11347" s="21" t="s">
        <v>2374</v>
      </c>
      <c r="F11347" s="21" t="s">
        <v>1403</v>
      </c>
      <c r="G11347" s="25" t="s">
        <v>1403</v>
      </c>
      <c r="H11347" s="21" t="s">
        <v>1403</v>
      </c>
      <c r="I11347" s="25" t="s">
        <v>1403</v>
      </c>
      <c r="J11347" s="21" t="s">
        <v>1403</v>
      </c>
      <c r="K11347" s="21" t="s">
        <v>1403</v>
      </c>
    </row>
    <row r="11348" s="7" customFormat="1" customHeight="1" spans="1:11">
      <c r="A11348" s="23"/>
      <c r="B11348" s="22"/>
      <c r="C11348" s="23"/>
      <c r="D11348" s="21" t="s">
        <v>1403</v>
      </c>
      <c r="E11348" s="21" t="s">
        <v>1403</v>
      </c>
      <c r="F11348" s="21" t="s">
        <v>14334</v>
      </c>
      <c r="G11348" s="25" t="s">
        <v>2354</v>
      </c>
      <c r="H11348" s="21" t="s">
        <v>2394</v>
      </c>
      <c r="I11348" s="25" t="s">
        <v>2343</v>
      </c>
      <c r="J11348" s="21" t="s">
        <v>14335</v>
      </c>
      <c r="K11348" s="21" t="s">
        <v>14332</v>
      </c>
    </row>
    <row r="11349" s="7" customFormat="1" customHeight="1" spans="1:11">
      <c r="A11349" s="21" t="s">
        <v>14336</v>
      </c>
      <c r="B11349" s="24" t="s">
        <v>14337</v>
      </c>
      <c r="C11349" s="21" t="s">
        <v>14338</v>
      </c>
      <c r="D11349" s="23"/>
      <c r="E11349" s="23"/>
      <c r="F11349" s="23"/>
      <c r="G11349" s="22"/>
      <c r="H11349" s="23"/>
      <c r="I11349" s="22"/>
      <c r="J11349" s="23"/>
      <c r="K11349" s="23"/>
    </row>
    <row r="11350" s="7" customFormat="1" customHeight="1" spans="1:11">
      <c r="A11350" s="23"/>
      <c r="B11350" s="22"/>
      <c r="C11350" s="23"/>
      <c r="D11350" s="21" t="s">
        <v>2338</v>
      </c>
      <c r="E11350" s="21" t="s">
        <v>1403</v>
      </c>
      <c r="F11350" s="21" t="s">
        <v>1403</v>
      </c>
      <c r="G11350" s="25" t="s">
        <v>1403</v>
      </c>
      <c r="H11350" s="21" t="s">
        <v>1403</v>
      </c>
      <c r="I11350" s="25" t="s">
        <v>1403</v>
      </c>
      <c r="J11350" s="21" t="s">
        <v>1403</v>
      </c>
      <c r="K11350" s="21" t="s">
        <v>1403</v>
      </c>
    </row>
    <row r="11351" s="7" customFormat="1" customHeight="1" spans="1:11">
      <c r="A11351" s="23"/>
      <c r="B11351" s="22"/>
      <c r="C11351" s="23"/>
      <c r="D11351" s="21" t="s">
        <v>1403</v>
      </c>
      <c r="E11351" s="21" t="s">
        <v>2339</v>
      </c>
      <c r="F11351" s="21" t="s">
        <v>1403</v>
      </c>
      <c r="G11351" s="25" t="s">
        <v>1403</v>
      </c>
      <c r="H11351" s="21" t="s">
        <v>1403</v>
      </c>
      <c r="I11351" s="25" t="s">
        <v>1403</v>
      </c>
      <c r="J11351" s="21" t="s">
        <v>1403</v>
      </c>
      <c r="K11351" s="21" t="s">
        <v>1403</v>
      </c>
    </row>
    <row r="11352" s="7" customFormat="1" customHeight="1" spans="1:11">
      <c r="A11352" s="23"/>
      <c r="B11352" s="22"/>
      <c r="C11352" s="23"/>
      <c r="D11352" s="21" t="s">
        <v>1403</v>
      </c>
      <c r="E11352" s="21" t="s">
        <v>1403</v>
      </c>
      <c r="F11352" s="21" t="s">
        <v>14339</v>
      </c>
      <c r="G11352" s="25" t="s">
        <v>2341</v>
      </c>
      <c r="H11352" s="21" t="s">
        <v>2355</v>
      </c>
      <c r="I11352" s="25" t="s">
        <v>2384</v>
      </c>
      <c r="J11352" s="21" t="s">
        <v>14340</v>
      </c>
      <c r="K11352" s="21" t="s">
        <v>14341</v>
      </c>
    </row>
    <row r="11353" s="7" customFormat="1" customHeight="1" spans="1:11">
      <c r="A11353" s="23"/>
      <c r="B11353" s="22"/>
      <c r="C11353" s="23"/>
      <c r="D11353" s="21" t="s">
        <v>2357</v>
      </c>
      <c r="E11353" s="21" t="s">
        <v>1403</v>
      </c>
      <c r="F11353" s="21" t="s">
        <v>1403</v>
      </c>
      <c r="G11353" s="25" t="s">
        <v>1403</v>
      </c>
      <c r="H11353" s="21" t="s">
        <v>1403</v>
      </c>
      <c r="I11353" s="25" t="s">
        <v>1403</v>
      </c>
      <c r="J11353" s="21" t="s">
        <v>1403</v>
      </c>
      <c r="K11353" s="21" t="s">
        <v>1403</v>
      </c>
    </row>
    <row r="11354" s="7" customFormat="1" customHeight="1" spans="1:11">
      <c r="A11354" s="23"/>
      <c r="B11354" s="22"/>
      <c r="C11354" s="23"/>
      <c r="D11354" s="21" t="s">
        <v>1403</v>
      </c>
      <c r="E11354" s="21" t="s">
        <v>2578</v>
      </c>
      <c r="F11354" s="21" t="s">
        <v>1403</v>
      </c>
      <c r="G11354" s="25" t="s">
        <v>1403</v>
      </c>
      <c r="H11354" s="21" t="s">
        <v>1403</v>
      </c>
      <c r="I11354" s="25" t="s">
        <v>1403</v>
      </c>
      <c r="J11354" s="21" t="s">
        <v>1403</v>
      </c>
      <c r="K11354" s="21" t="s">
        <v>1403</v>
      </c>
    </row>
    <row r="11355" s="7" customFormat="1" customHeight="1" spans="1:11">
      <c r="A11355" s="23"/>
      <c r="B11355" s="22"/>
      <c r="C11355" s="23"/>
      <c r="D11355" s="21" t="s">
        <v>1403</v>
      </c>
      <c r="E11355" s="21" t="s">
        <v>1403</v>
      </c>
      <c r="F11355" s="21" t="s">
        <v>14342</v>
      </c>
      <c r="G11355" s="25" t="s">
        <v>2341</v>
      </c>
      <c r="H11355" s="21" t="s">
        <v>5662</v>
      </c>
      <c r="I11355" s="25" t="s">
        <v>5662</v>
      </c>
      <c r="J11355" s="21" t="s">
        <v>14342</v>
      </c>
      <c r="K11355" s="21" t="s">
        <v>14341</v>
      </c>
    </row>
    <row r="11356" s="7" customFormat="1" customHeight="1" spans="1:11">
      <c r="A11356" s="23"/>
      <c r="B11356" s="22"/>
      <c r="C11356" s="23"/>
      <c r="D11356" s="21" t="s">
        <v>2373</v>
      </c>
      <c r="E11356" s="21" t="s">
        <v>1403</v>
      </c>
      <c r="F11356" s="21" t="s">
        <v>1403</v>
      </c>
      <c r="G11356" s="25" t="s">
        <v>1403</v>
      </c>
      <c r="H11356" s="21" t="s">
        <v>1403</v>
      </c>
      <c r="I11356" s="25" t="s">
        <v>1403</v>
      </c>
      <c r="J11356" s="21" t="s">
        <v>1403</v>
      </c>
      <c r="K11356" s="21" t="s">
        <v>1403</v>
      </c>
    </row>
    <row r="11357" s="7" customFormat="1" customHeight="1" spans="1:11">
      <c r="A11357" s="23"/>
      <c r="B11357" s="22"/>
      <c r="C11357" s="23"/>
      <c r="D11357" s="21" t="s">
        <v>1403</v>
      </c>
      <c r="E11357" s="21" t="s">
        <v>2374</v>
      </c>
      <c r="F11357" s="21" t="s">
        <v>1403</v>
      </c>
      <c r="G11357" s="25" t="s">
        <v>1403</v>
      </c>
      <c r="H11357" s="21" t="s">
        <v>1403</v>
      </c>
      <c r="I11357" s="25" t="s">
        <v>1403</v>
      </c>
      <c r="J11357" s="21" t="s">
        <v>1403</v>
      </c>
      <c r="K11357" s="21" t="s">
        <v>1403</v>
      </c>
    </row>
    <row r="11358" s="7" customFormat="1" customHeight="1" spans="1:11">
      <c r="A11358" s="23"/>
      <c r="B11358" s="22"/>
      <c r="C11358" s="23"/>
      <c r="D11358" s="21" t="s">
        <v>1403</v>
      </c>
      <c r="E11358" s="21" t="s">
        <v>1403</v>
      </c>
      <c r="F11358" s="21" t="s">
        <v>14343</v>
      </c>
      <c r="G11358" s="25" t="s">
        <v>2354</v>
      </c>
      <c r="H11358" s="21" t="s">
        <v>2394</v>
      </c>
      <c r="I11358" s="25" t="s">
        <v>2343</v>
      </c>
      <c r="J11358" s="21" t="s">
        <v>14344</v>
      </c>
      <c r="K11358" s="21" t="s">
        <v>14341</v>
      </c>
    </row>
    <row r="11359" s="7" customFormat="1" customHeight="1" spans="1:11">
      <c r="A11359" s="21" t="s">
        <v>14345</v>
      </c>
      <c r="B11359" s="22"/>
      <c r="C11359" s="23"/>
      <c r="D11359" s="23"/>
      <c r="E11359" s="23"/>
      <c r="F11359" s="23"/>
      <c r="G11359" s="22"/>
      <c r="H11359" s="23"/>
      <c r="I11359" s="22"/>
      <c r="J11359" s="23"/>
      <c r="K11359" s="23"/>
    </row>
    <row r="11360" s="7" customFormat="1" customHeight="1" spans="1:11">
      <c r="A11360" s="21" t="s">
        <v>14346</v>
      </c>
      <c r="B11360" s="22"/>
      <c r="C11360" s="23"/>
      <c r="D11360" s="23"/>
      <c r="E11360" s="23"/>
      <c r="F11360" s="23"/>
      <c r="G11360" s="22"/>
      <c r="H11360" s="23"/>
      <c r="I11360" s="22"/>
      <c r="J11360" s="23"/>
      <c r="K11360" s="23"/>
    </row>
    <row r="11361" s="7" customFormat="1" customHeight="1" spans="1:11">
      <c r="A11361" s="21" t="s">
        <v>9523</v>
      </c>
      <c r="B11361" s="24" t="s">
        <v>14347</v>
      </c>
      <c r="C11361" s="21" t="s">
        <v>2614</v>
      </c>
      <c r="D11361" s="23"/>
      <c r="E11361" s="23"/>
      <c r="F11361" s="23"/>
      <c r="G11361" s="22"/>
      <c r="H11361" s="23"/>
      <c r="I11361" s="22"/>
      <c r="J11361" s="23"/>
      <c r="K11361" s="23"/>
    </row>
    <row r="11362" s="7" customFormat="1" customHeight="1" spans="1:11">
      <c r="A11362" s="23"/>
      <c r="B11362" s="22"/>
      <c r="C11362" s="23"/>
      <c r="D11362" s="21" t="s">
        <v>2338</v>
      </c>
      <c r="E11362" s="21" t="s">
        <v>1403</v>
      </c>
      <c r="F11362" s="21" t="s">
        <v>1403</v>
      </c>
      <c r="G11362" s="25" t="s">
        <v>1403</v>
      </c>
      <c r="H11362" s="21" t="s">
        <v>1403</v>
      </c>
      <c r="I11362" s="25" t="s">
        <v>1403</v>
      </c>
      <c r="J11362" s="21" t="s">
        <v>1403</v>
      </c>
      <c r="K11362" s="21" t="s">
        <v>1403</v>
      </c>
    </row>
    <row r="11363" s="7" customFormat="1" customHeight="1" spans="1:11">
      <c r="A11363" s="23"/>
      <c r="B11363" s="22"/>
      <c r="C11363" s="23"/>
      <c r="D11363" s="21" t="s">
        <v>1403</v>
      </c>
      <c r="E11363" s="21" t="s">
        <v>2339</v>
      </c>
      <c r="F11363" s="21" t="s">
        <v>1403</v>
      </c>
      <c r="G11363" s="25" t="s">
        <v>1403</v>
      </c>
      <c r="H11363" s="21" t="s">
        <v>1403</v>
      </c>
      <c r="I11363" s="25" t="s">
        <v>1403</v>
      </c>
      <c r="J11363" s="21" t="s">
        <v>1403</v>
      </c>
      <c r="K11363" s="21" t="s">
        <v>1403</v>
      </c>
    </row>
    <row r="11364" s="7" customFormat="1" customHeight="1" spans="1:11">
      <c r="A11364" s="23"/>
      <c r="B11364" s="22"/>
      <c r="C11364" s="23"/>
      <c r="D11364" s="21" t="s">
        <v>1403</v>
      </c>
      <c r="E11364" s="21" t="s">
        <v>1403</v>
      </c>
      <c r="F11364" s="21" t="s">
        <v>9525</v>
      </c>
      <c r="G11364" s="25" t="s">
        <v>2341</v>
      </c>
      <c r="H11364" s="21" t="s">
        <v>11089</v>
      </c>
      <c r="I11364" s="25" t="s">
        <v>2384</v>
      </c>
      <c r="J11364" s="21" t="s">
        <v>2617</v>
      </c>
      <c r="K11364" s="21" t="s">
        <v>2618</v>
      </c>
    </row>
    <row r="11365" s="7" customFormat="1" customHeight="1" spans="1:11">
      <c r="A11365" s="23"/>
      <c r="B11365" s="22"/>
      <c r="C11365" s="23"/>
      <c r="D11365" s="21" t="s">
        <v>1403</v>
      </c>
      <c r="E11365" s="21" t="s">
        <v>1403</v>
      </c>
      <c r="F11365" s="21" t="s">
        <v>9526</v>
      </c>
      <c r="G11365" s="25" t="s">
        <v>2341</v>
      </c>
      <c r="H11365" s="21" t="s">
        <v>2503</v>
      </c>
      <c r="I11365" s="25" t="s">
        <v>2384</v>
      </c>
      <c r="J11365" s="21" t="s">
        <v>2631</v>
      </c>
      <c r="K11365" s="21" t="s">
        <v>2618</v>
      </c>
    </row>
    <row r="11366" s="7" customFormat="1" customHeight="1" spans="1:11">
      <c r="A11366" s="23"/>
      <c r="B11366" s="22"/>
      <c r="C11366" s="23"/>
      <c r="D11366" s="21" t="s">
        <v>1403</v>
      </c>
      <c r="E11366" s="21" t="s">
        <v>1403</v>
      </c>
      <c r="F11366" s="21" t="s">
        <v>2621</v>
      </c>
      <c r="G11366" s="25" t="s">
        <v>2341</v>
      </c>
      <c r="H11366" s="21" t="s">
        <v>7843</v>
      </c>
      <c r="I11366" s="25" t="s">
        <v>2384</v>
      </c>
      <c r="J11366" s="21" t="s">
        <v>2632</v>
      </c>
      <c r="K11366" s="21" t="s">
        <v>2618</v>
      </c>
    </row>
    <row r="11367" s="7" customFormat="1" customHeight="1" spans="1:11">
      <c r="A11367" s="23"/>
      <c r="B11367" s="22"/>
      <c r="C11367" s="23"/>
      <c r="D11367" s="21" t="s">
        <v>2357</v>
      </c>
      <c r="E11367" s="21" t="s">
        <v>1403</v>
      </c>
      <c r="F11367" s="21" t="s">
        <v>1403</v>
      </c>
      <c r="G11367" s="25" t="s">
        <v>1403</v>
      </c>
      <c r="H11367" s="21" t="s">
        <v>1403</v>
      </c>
      <c r="I11367" s="25" t="s">
        <v>1403</v>
      </c>
      <c r="J11367" s="21" t="s">
        <v>1403</v>
      </c>
      <c r="K11367" s="21" t="s">
        <v>1403</v>
      </c>
    </row>
    <row r="11368" s="7" customFormat="1" customHeight="1" spans="1:11">
      <c r="A11368" s="23"/>
      <c r="B11368" s="22"/>
      <c r="C11368" s="23"/>
      <c r="D11368" s="21" t="s">
        <v>1403</v>
      </c>
      <c r="E11368" s="21" t="s">
        <v>2550</v>
      </c>
      <c r="F11368" s="21" t="s">
        <v>1403</v>
      </c>
      <c r="G11368" s="25" t="s">
        <v>1403</v>
      </c>
      <c r="H11368" s="21" t="s">
        <v>1403</v>
      </c>
      <c r="I11368" s="25" t="s">
        <v>1403</v>
      </c>
      <c r="J11368" s="21" t="s">
        <v>1403</v>
      </c>
      <c r="K11368" s="21" t="s">
        <v>1403</v>
      </c>
    </row>
    <row r="11369" s="7" customFormat="1" customHeight="1" spans="1:11">
      <c r="A11369" s="23"/>
      <c r="B11369" s="22"/>
      <c r="C11369" s="23"/>
      <c r="D11369" s="21" t="s">
        <v>1403</v>
      </c>
      <c r="E11369" s="21" t="s">
        <v>1403</v>
      </c>
      <c r="F11369" s="21" t="s">
        <v>2590</v>
      </c>
      <c r="G11369" s="25" t="s">
        <v>2341</v>
      </c>
      <c r="H11369" s="21" t="s">
        <v>3265</v>
      </c>
      <c r="I11369" s="25" t="s">
        <v>1403</v>
      </c>
      <c r="J11369" s="21" t="s">
        <v>2623</v>
      </c>
      <c r="K11369" s="21" t="s">
        <v>2624</v>
      </c>
    </row>
    <row r="11370" s="7" customFormat="1" customHeight="1" spans="1:11">
      <c r="A11370" s="23"/>
      <c r="B11370" s="22"/>
      <c r="C11370" s="23"/>
      <c r="D11370" s="21" t="s">
        <v>2373</v>
      </c>
      <c r="E11370" s="21" t="s">
        <v>1403</v>
      </c>
      <c r="F11370" s="21" t="s">
        <v>1403</v>
      </c>
      <c r="G11370" s="25" t="s">
        <v>1403</v>
      </c>
      <c r="H11370" s="21" t="s">
        <v>1403</v>
      </c>
      <c r="I11370" s="25" t="s">
        <v>1403</v>
      </c>
      <c r="J11370" s="21" t="s">
        <v>1403</v>
      </c>
      <c r="K11370" s="21" t="s">
        <v>1403</v>
      </c>
    </row>
    <row r="11371" s="7" customFormat="1" customHeight="1" spans="1:11">
      <c r="A11371" s="23"/>
      <c r="B11371" s="22"/>
      <c r="C11371" s="23"/>
      <c r="D11371" s="21" t="s">
        <v>1403</v>
      </c>
      <c r="E11371" s="21" t="s">
        <v>2374</v>
      </c>
      <c r="F11371" s="21" t="s">
        <v>1403</v>
      </c>
      <c r="G11371" s="25" t="s">
        <v>1403</v>
      </c>
      <c r="H11371" s="21" t="s">
        <v>1403</v>
      </c>
      <c r="I11371" s="25" t="s">
        <v>1403</v>
      </c>
      <c r="J11371" s="21" t="s">
        <v>1403</v>
      </c>
      <c r="K11371" s="21" t="s">
        <v>1403</v>
      </c>
    </row>
    <row r="11372" s="7" customFormat="1" customHeight="1" spans="1:11">
      <c r="A11372" s="23"/>
      <c r="B11372" s="22"/>
      <c r="C11372" s="23"/>
      <c r="D11372" s="21" t="s">
        <v>1403</v>
      </c>
      <c r="E11372" s="21" t="s">
        <v>1403</v>
      </c>
      <c r="F11372" s="21" t="s">
        <v>2594</v>
      </c>
      <c r="G11372" s="25" t="s">
        <v>2354</v>
      </c>
      <c r="H11372" s="21" t="s">
        <v>2394</v>
      </c>
      <c r="I11372" s="25" t="s">
        <v>2343</v>
      </c>
      <c r="J11372" s="21" t="s">
        <v>3199</v>
      </c>
      <c r="K11372" s="21" t="s">
        <v>2626</v>
      </c>
    </row>
    <row r="11373" s="7" customFormat="1" customHeight="1" spans="1:11">
      <c r="A11373" s="23"/>
      <c r="B11373" s="22"/>
      <c r="C11373" s="23"/>
      <c r="D11373" s="21" t="s">
        <v>1403</v>
      </c>
      <c r="E11373" s="21" t="s">
        <v>1403</v>
      </c>
      <c r="F11373" s="21" t="s">
        <v>2627</v>
      </c>
      <c r="G11373" s="25" t="s">
        <v>2354</v>
      </c>
      <c r="H11373" s="21" t="s">
        <v>2394</v>
      </c>
      <c r="I11373" s="25" t="s">
        <v>2343</v>
      </c>
      <c r="J11373" s="21" t="s">
        <v>2628</v>
      </c>
      <c r="K11373" s="21" t="s">
        <v>2626</v>
      </c>
    </row>
    <row r="11374" s="7" customFormat="1" customHeight="1" spans="1:11">
      <c r="A11374" s="21" t="s">
        <v>14348</v>
      </c>
      <c r="B11374" s="24" t="s">
        <v>14349</v>
      </c>
      <c r="C11374" s="21" t="s">
        <v>14350</v>
      </c>
      <c r="D11374" s="23"/>
      <c r="E11374" s="23"/>
      <c r="F11374" s="23"/>
      <c r="G11374" s="22"/>
      <c r="H11374" s="23"/>
      <c r="I11374" s="22"/>
      <c r="J11374" s="23"/>
      <c r="K11374" s="23"/>
    </row>
    <row r="11375" s="7" customFormat="1" customHeight="1" spans="1:11">
      <c r="A11375" s="23"/>
      <c r="B11375" s="22"/>
      <c r="C11375" s="23"/>
      <c r="D11375" s="21" t="s">
        <v>2338</v>
      </c>
      <c r="E11375" s="21" t="s">
        <v>1403</v>
      </c>
      <c r="F11375" s="21" t="s">
        <v>1403</v>
      </c>
      <c r="G11375" s="25" t="s">
        <v>1403</v>
      </c>
      <c r="H11375" s="21" t="s">
        <v>1403</v>
      </c>
      <c r="I11375" s="25" t="s">
        <v>1403</v>
      </c>
      <c r="J11375" s="21" t="s">
        <v>1403</v>
      </c>
      <c r="K11375" s="21" t="s">
        <v>1403</v>
      </c>
    </row>
    <row r="11376" s="7" customFormat="1" customHeight="1" spans="1:11">
      <c r="A11376" s="23"/>
      <c r="B11376" s="22"/>
      <c r="C11376" s="23"/>
      <c r="D11376" s="21" t="s">
        <v>1403</v>
      </c>
      <c r="E11376" s="21" t="s">
        <v>2339</v>
      </c>
      <c r="F11376" s="21" t="s">
        <v>1403</v>
      </c>
      <c r="G11376" s="25" t="s">
        <v>1403</v>
      </c>
      <c r="H11376" s="21" t="s">
        <v>1403</v>
      </c>
      <c r="I11376" s="25" t="s">
        <v>1403</v>
      </c>
      <c r="J11376" s="21" t="s">
        <v>1403</v>
      </c>
      <c r="K11376" s="21" t="s">
        <v>1403</v>
      </c>
    </row>
    <row r="11377" s="7" customFormat="1" customHeight="1" spans="1:11">
      <c r="A11377" s="23"/>
      <c r="B11377" s="22"/>
      <c r="C11377" s="23"/>
      <c r="D11377" s="21" t="s">
        <v>1403</v>
      </c>
      <c r="E11377" s="21" t="s">
        <v>1403</v>
      </c>
      <c r="F11377" s="21" t="s">
        <v>14351</v>
      </c>
      <c r="G11377" s="25" t="s">
        <v>2354</v>
      </c>
      <c r="H11377" s="21" t="s">
        <v>2355</v>
      </c>
      <c r="I11377" s="25" t="s">
        <v>2581</v>
      </c>
      <c r="J11377" s="21" t="s">
        <v>14351</v>
      </c>
      <c r="K11377" s="21" t="s">
        <v>14352</v>
      </c>
    </row>
    <row r="11378" s="7" customFormat="1" customHeight="1" spans="1:11">
      <c r="A11378" s="23"/>
      <c r="B11378" s="22"/>
      <c r="C11378" s="23"/>
      <c r="D11378" s="21" t="s">
        <v>1403</v>
      </c>
      <c r="E11378" s="21" t="s">
        <v>1403</v>
      </c>
      <c r="F11378" s="21" t="s">
        <v>14353</v>
      </c>
      <c r="G11378" s="25" t="s">
        <v>2354</v>
      </c>
      <c r="H11378" s="21" t="s">
        <v>14354</v>
      </c>
      <c r="I11378" s="25" t="s">
        <v>2581</v>
      </c>
      <c r="J11378" s="21" t="s">
        <v>14353</v>
      </c>
      <c r="K11378" s="21" t="s">
        <v>14352</v>
      </c>
    </row>
    <row r="11379" s="7" customFormat="1" customHeight="1" spans="1:11">
      <c r="A11379" s="23"/>
      <c r="B11379" s="22"/>
      <c r="C11379" s="23"/>
      <c r="D11379" s="21" t="s">
        <v>1403</v>
      </c>
      <c r="E11379" s="21" t="s">
        <v>2352</v>
      </c>
      <c r="F11379" s="21" t="s">
        <v>1403</v>
      </c>
      <c r="G11379" s="25" t="s">
        <v>1403</v>
      </c>
      <c r="H11379" s="21" t="s">
        <v>1403</v>
      </c>
      <c r="I11379" s="25" t="s">
        <v>1403</v>
      </c>
      <c r="J11379" s="21" t="s">
        <v>1403</v>
      </c>
      <c r="K11379" s="21" t="s">
        <v>1403</v>
      </c>
    </row>
    <row r="11380" s="7" customFormat="1" customHeight="1" spans="1:11">
      <c r="A11380" s="23"/>
      <c r="B11380" s="22"/>
      <c r="C11380" s="23"/>
      <c r="D11380" s="21" t="s">
        <v>1403</v>
      </c>
      <c r="E11380" s="21" t="s">
        <v>1403</v>
      </c>
      <c r="F11380" s="21" t="s">
        <v>14353</v>
      </c>
      <c r="G11380" s="25" t="s">
        <v>2354</v>
      </c>
      <c r="H11380" s="21" t="s">
        <v>14354</v>
      </c>
      <c r="I11380" s="25" t="s">
        <v>2581</v>
      </c>
      <c r="J11380" s="21" t="s">
        <v>14353</v>
      </c>
      <c r="K11380" s="21" t="s">
        <v>14352</v>
      </c>
    </row>
    <row r="11381" s="7" customFormat="1" customHeight="1" spans="1:11">
      <c r="A11381" s="23"/>
      <c r="B11381" s="22"/>
      <c r="C11381" s="23"/>
      <c r="D11381" s="21" t="s">
        <v>1403</v>
      </c>
      <c r="E11381" s="21" t="s">
        <v>1403</v>
      </c>
      <c r="F11381" s="21" t="s">
        <v>14355</v>
      </c>
      <c r="G11381" s="25" t="s">
        <v>2341</v>
      </c>
      <c r="H11381" s="21" t="s">
        <v>14356</v>
      </c>
      <c r="I11381" s="25" t="s">
        <v>2581</v>
      </c>
      <c r="J11381" s="21" t="s">
        <v>14355</v>
      </c>
      <c r="K11381" s="21" t="s">
        <v>14357</v>
      </c>
    </row>
    <row r="11382" s="7" customFormat="1" customHeight="1" spans="1:11">
      <c r="A11382" s="23"/>
      <c r="B11382" s="22"/>
      <c r="C11382" s="23"/>
      <c r="D11382" s="21" t="s">
        <v>2357</v>
      </c>
      <c r="E11382" s="21" t="s">
        <v>1403</v>
      </c>
      <c r="F11382" s="21" t="s">
        <v>1403</v>
      </c>
      <c r="G11382" s="25" t="s">
        <v>1403</v>
      </c>
      <c r="H11382" s="21" t="s">
        <v>1403</v>
      </c>
      <c r="I11382" s="25" t="s">
        <v>1403</v>
      </c>
      <c r="J11382" s="21" t="s">
        <v>1403</v>
      </c>
      <c r="K11382" s="21" t="s">
        <v>1403</v>
      </c>
    </row>
    <row r="11383" s="7" customFormat="1" customHeight="1" spans="1:11">
      <c r="A11383" s="23"/>
      <c r="B11383" s="22"/>
      <c r="C11383" s="23"/>
      <c r="D11383" s="21" t="s">
        <v>1403</v>
      </c>
      <c r="E11383" s="21" t="s">
        <v>2550</v>
      </c>
      <c r="F11383" s="21" t="s">
        <v>1403</v>
      </c>
      <c r="G11383" s="25" t="s">
        <v>1403</v>
      </c>
      <c r="H11383" s="21" t="s">
        <v>1403</v>
      </c>
      <c r="I11383" s="25" t="s">
        <v>1403</v>
      </c>
      <c r="J11383" s="21" t="s">
        <v>1403</v>
      </c>
      <c r="K11383" s="21" t="s">
        <v>1403</v>
      </c>
    </row>
    <row r="11384" s="7" customFormat="1" customHeight="1" spans="1:11">
      <c r="A11384" s="23"/>
      <c r="B11384" s="22"/>
      <c r="C11384" s="23"/>
      <c r="D11384" s="21" t="s">
        <v>1403</v>
      </c>
      <c r="E11384" s="21" t="s">
        <v>1403</v>
      </c>
      <c r="F11384" s="21" t="s">
        <v>14358</v>
      </c>
      <c r="G11384" s="25" t="s">
        <v>2354</v>
      </c>
      <c r="H11384" s="21" t="s">
        <v>14359</v>
      </c>
      <c r="I11384" s="25" t="s">
        <v>2581</v>
      </c>
      <c r="J11384" s="21" t="s">
        <v>14358</v>
      </c>
      <c r="K11384" s="21" t="s">
        <v>14352</v>
      </c>
    </row>
    <row r="11385" s="7" customFormat="1" customHeight="1" spans="1:11">
      <c r="A11385" s="23"/>
      <c r="B11385" s="22"/>
      <c r="C11385" s="23"/>
      <c r="D11385" s="21" t="s">
        <v>1403</v>
      </c>
      <c r="E11385" s="21" t="s">
        <v>2361</v>
      </c>
      <c r="F11385" s="21" t="s">
        <v>1403</v>
      </c>
      <c r="G11385" s="25" t="s">
        <v>1403</v>
      </c>
      <c r="H11385" s="21" t="s">
        <v>1403</v>
      </c>
      <c r="I11385" s="25" t="s">
        <v>1403</v>
      </c>
      <c r="J11385" s="21" t="s">
        <v>1403</v>
      </c>
      <c r="K11385" s="21" t="s">
        <v>1403</v>
      </c>
    </row>
    <row r="11386" s="7" customFormat="1" customHeight="1" spans="1:11">
      <c r="A11386" s="23"/>
      <c r="B11386" s="22"/>
      <c r="C11386" s="23"/>
      <c r="D11386" s="21" t="s">
        <v>1403</v>
      </c>
      <c r="E11386" s="21" t="s">
        <v>1403</v>
      </c>
      <c r="F11386" s="21" t="s">
        <v>14360</v>
      </c>
      <c r="G11386" s="25" t="s">
        <v>2354</v>
      </c>
      <c r="H11386" s="21" t="s">
        <v>14359</v>
      </c>
      <c r="I11386" s="25" t="s">
        <v>2581</v>
      </c>
      <c r="J11386" s="21" t="s">
        <v>14360</v>
      </c>
      <c r="K11386" s="21" t="s">
        <v>14352</v>
      </c>
    </row>
    <row r="11387" s="7" customFormat="1" customHeight="1" spans="1:11">
      <c r="A11387" s="23"/>
      <c r="B11387" s="22"/>
      <c r="C11387" s="23"/>
      <c r="D11387" s="21" t="s">
        <v>1403</v>
      </c>
      <c r="E11387" s="21" t="s">
        <v>1403</v>
      </c>
      <c r="F11387" s="21" t="s">
        <v>14361</v>
      </c>
      <c r="G11387" s="25" t="s">
        <v>2354</v>
      </c>
      <c r="H11387" s="21" t="s">
        <v>14362</v>
      </c>
      <c r="I11387" s="25" t="s">
        <v>2581</v>
      </c>
      <c r="J11387" s="21" t="s">
        <v>14361</v>
      </c>
      <c r="K11387" s="21" t="s">
        <v>14352</v>
      </c>
    </row>
    <row r="11388" s="7" customFormat="1" customHeight="1" spans="1:11">
      <c r="A11388" s="23"/>
      <c r="B11388" s="22"/>
      <c r="C11388" s="23"/>
      <c r="D11388" s="21" t="s">
        <v>2373</v>
      </c>
      <c r="E11388" s="21" t="s">
        <v>1403</v>
      </c>
      <c r="F11388" s="21" t="s">
        <v>1403</v>
      </c>
      <c r="G11388" s="25" t="s">
        <v>1403</v>
      </c>
      <c r="H11388" s="21" t="s">
        <v>1403</v>
      </c>
      <c r="I11388" s="25" t="s">
        <v>1403</v>
      </c>
      <c r="J11388" s="21" t="s">
        <v>1403</v>
      </c>
      <c r="K11388" s="21" t="s">
        <v>1403</v>
      </c>
    </row>
    <row r="11389" s="7" customFormat="1" customHeight="1" spans="1:11">
      <c r="A11389" s="23"/>
      <c r="B11389" s="22"/>
      <c r="C11389" s="23"/>
      <c r="D11389" s="21" t="s">
        <v>1403</v>
      </c>
      <c r="E11389" s="21" t="s">
        <v>2374</v>
      </c>
      <c r="F11389" s="21" t="s">
        <v>1403</v>
      </c>
      <c r="G11389" s="25" t="s">
        <v>1403</v>
      </c>
      <c r="H11389" s="21" t="s">
        <v>1403</v>
      </c>
      <c r="I11389" s="25" t="s">
        <v>1403</v>
      </c>
      <c r="J11389" s="21" t="s">
        <v>1403</v>
      </c>
      <c r="K11389" s="21" t="s">
        <v>1403</v>
      </c>
    </row>
    <row r="11390" s="7" customFormat="1" customHeight="1" spans="1:11">
      <c r="A11390" s="23"/>
      <c r="B11390" s="22"/>
      <c r="C11390" s="23"/>
      <c r="D11390" s="21" t="s">
        <v>1403</v>
      </c>
      <c r="E11390" s="21" t="s">
        <v>1403</v>
      </c>
      <c r="F11390" s="21" t="s">
        <v>4642</v>
      </c>
      <c r="G11390" s="25" t="s">
        <v>2354</v>
      </c>
      <c r="H11390" s="21" t="s">
        <v>2394</v>
      </c>
      <c r="I11390" s="25" t="s">
        <v>2343</v>
      </c>
      <c r="J11390" s="21" t="s">
        <v>4642</v>
      </c>
      <c r="K11390" s="21" t="s">
        <v>14357</v>
      </c>
    </row>
    <row r="11391" s="7" customFormat="1" customHeight="1" spans="1:11">
      <c r="A11391" s="21" t="s">
        <v>3272</v>
      </c>
      <c r="B11391" s="24" t="s">
        <v>14363</v>
      </c>
      <c r="C11391" s="21" t="s">
        <v>2614</v>
      </c>
      <c r="D11391" s="23"/>
      <c r="E11391" s="23"/>
      <c r="F11391" s="23"/>
      <c r="G11391" s="22"/>
      <c r="H11391" s="23"/>
      <c r="I11391" s="22"/>
      <c r="J11391" s="23"/>
      <c r="K11391" s="23"/>
    </row>
    <row r="11392" s="7" customFormat="1" customHeight="1" spans="1:11">
      <c r="A11392" s="23"/>
      <c r="B11392" s="22"/>
      <c r="C11392" s="23"/>
      <c r="D11392" s="21" t="s">
        <v>2338</v>
      </c>
      <c r="E11392" s="21" t="s">
        <v>1403</v>
      </c>
      <c r="F11392" s="21" t="s">
        <v>1403</v>
      </c>
      <c r="G11392" s="25" t="s">
        <v>1403</v>
      </c>
      <c r="H11392" s="21" t="s">
        <v>1403</v>
      </c>
      <c r="I11392" s="25" t="s">
        <v>1403</v>
      </c>
      <c r="J11392" s="21" t="s">
        <v>1403</v>
      </c>
      <c r="K11392" s="21" t="s">
        <v>1403</v>
      </c>
    </row>
    <row r="11393" s="7" customFormat="1" customHeight="1" spans="1:11">
      <c r="A11393" s="23"/>
      <c r="B11393" s="22"/>
      <c r="C11393" s="23"/>
      <c r="D11393" s="21" t="s">
        <v>1403</v>
      </c>
      <c r="E11393" s="21" t="s">
        <v>2339</v>
      </c>
      <c r="F11393" s="21" t="s">
        <v>1403</v>
      </c>
      <c r="G11393" s="25" t="s">
        <v>1403</v>
      </c>
      <c r="H11393" s="21" t="s">
        <v>1403</v>
      </c>
      <c r="I11393" s="25" t="s">
        <v>1403</v>
      </c>
      <c r="J11393" s="21" t="s">
        <v>1403</v>
      </c>
      <c r="K11393" s="21" t="s">
        <v>1403</v>
      </c>
    </row>
    <row r="11394" s="7" customFormat="1" customHeight="1" spans="1:11">
      <c r="A11394" s="23"/>
      <c r="B11394" s="22"/>
      <c r="C11394" s="23"/>
      <c r="D11394" s="21" t="s">
        <v>1403</v>
      </c>
      <c r="E11394" s="21" t="s">
        <v>1403</v>
      </c>
      <c r="F11394" s="21" t="s">
        <v>2615</v>
      </c>
      <c r="G11394" s="25" t="s">
        <v>2341</v>
      </c>
      <c r="H11394" s="21" t="s">
        <v>11089</v>
      </c>
      <c r="I11394" s="25" t="s">
        <v>2384</v>
      </c>
      <c r="J11394" s="21" t="s">
        <v>2617</v>
      </c>
      <c r="K11394" s="21" t="s">
        <v>2618</v>
      </c>
    </row>
    <row r="11395" s="7" customFormat="1" customHeight="1" spans="1:11">
      <c r="A11395" s="23"/>
      <c r="B11395" s="22"/>
      <c r="C11395" s="23"/>
      <c r="D11395" s="21" t="s">
        <v>1403</v>
      </c>
      <c r="E11395" s="21" t="s">
        <v>1403</v>
      </c>
      <c r="F11395" s="21" t="s">
        <v>2619</v>
      </c>
      <c r="G11395" s="25" t="s">
        <v>2341</v>
      </c>
      <c r="H11395" s="21" t="s">
        <v>2503</v>
      </c>
      <c r="I11395" s="25" t="s">
        <v>2384</v>
      </c>
      <c r="J11395" s="21" t="s">
        <v>2631</v>
      </c>
      <c r="K11395" s="21" t="s">
        <v>2618</v>
      </c>
    </row>
    <row r="11396" s="7" customFormat="1" customHeight="1" spans="1:11">
      <c r="A11396" s="23"/>
      <c r="B11396" s="22"/>
      <c r="C11396" s="23"/>
      <c r="D11396" s="21" t="s">
        <v>1403</v>
      </c>
      <c r="E11396" s="21" t="s">
        <v>1403</v>
      </c>
      <c r="F11396" s="21" t="s">
        <v>2621</v>
      </c>
      <c r="G11396" s="25" t="s">
        <v>2341</v>
      </c>
      <c r="H11396" s="21" t="s">
        <v>2753</v>
      </c>
      <c r="I11396" s="25" t="s">
        <v>2384</v>
      </c>
      <c r="J11396" s="21" t="s">
        <v>2632</v>
      </c>
      <c r="K11396" s="21" t="s">
        <v>2618</v>
      </c>
    </row>
    <row r="11397" s="7" customFormat="1" customHeight="1" spans="1:11">
      <c r="A11397" s="23"/>
      <c r="B11397" s="22"/>
      <c r="C11397" s="23"/>
      <c r="D11397" s="21" t="s">
        <v>2357</v>
      </c>
      <c r="E11397" s="21" t="s">
        <v>1403</v>
      </c>
      <c r="F11397" s="21" t="s">
        <v>1403</v>
      </c>
      <c r="G11397" s="25" t="s">
        <v>1403</v>
      </c>
      <c r="H11397" s="21" t="s">
        <v>1403</v>
      </c>
      <c r="I11397" s="25" t="s">
        <v>1403</v>
      </c>
      <c r="J11397" s="21" t="s">
        <v>1403</v>
      </c>
      <c r="K11397" s="21" t="s">
        <v>1403</v>
      </c>
    </row>
    <row r="11398" s="7" customFormat="1" customHeight="1" spans="1:11">
      <c r="A11398" s="23"/>
      <c r="B11398" s="22"/>
      <c r="C11398" s="23"/>
      <c r="D11398" s="21" t="s">
        <v>1403</v>
      </c>
      <c r="E11398" s="21" t="s">
        <v>2550</v>
      </c>
      <c r="F11398" s="21" t="s">
        <v>1403</v>
      </c>
      <c r="G11398" s="25" t="s">
        <v>1403</v>
      </c>
      <c r="H11398" s="21" t="s">
        <v>1403</v>
      </c>
      <c r="I11398" s="25" t="s">
        <v>1403</v>
      </c>
      <c r="J11398" s="21" t="s">
        <v>1403</v>
      </c>
      <c r="K11398" s="21" t="s">
        <v>1403</v>
      </c>
    </row>
    <row r="11399" s="7" customFormat="1" customHeight="1" spans="1:11">
      <c r="A11399" s="23"/>
      <c r="B11399" s="22"/>
      <c r="C11399" s="23"/>
      <c r="D11399" s="21" t="s">
        <v>1403</v>
      </c>
      <c r="E11399" s="21" t="s">
        <v>1403</v>
      </c>
      <c r="F11399" s="21" t="s">
        <v>2590</v>
      </c>
      <c r="G11399" s="25" t="s">
        <v>2341</v>
      </c>
      <c r="H11399" s="21" t="s">
        <v>3265</v>
      </c>
      <c r="I11399" s="25" t="s">
        <v>1403</v>
      </c>
      <c r="J11399" s="21" t="s">
        <v>2623</v>
      </c>
      <c r="K11399" s="21" t="s">
        <v>2624</v>
      </c>
    </row>
    <row r="11400" s="7" customFormat="1" customHeight="1" spans="1:11">
      <c r="A11400" s="23"/>
      <c r="B11400" s="22"/>
      <c r="C11400" s="23"/>
      <c r="D11400" s="21" t="s">
        <v>2373</v>
      </c>
      <c r="E11400" s="21" t="s">
        <v>1403</v>
      </c>
      <c r="F11400" s="21" t="s">
        <v>1403</v>
      </c>
      <c r="G11400" s="25" t="s">
        <v>1403</v>
      </c>
      <c r="H11400" s="21" t="s">
        <v>1403</v>
      </c>
      <c r="I11400" s="25" t="s">
        <v>1403</v>
      </c>
      <c r="J11400" s="21" t="s">
        <v>1403</v>
      </c>
      <c r="K11400" s="21" t="s">
        <v>1403</v>
      </c>
    </row>
    <row r="11401" s="7" customFormat="1" customHeight="1" spans="1:11">
      <c r="A11401" s="23"/>
      <c r="B11401" s="22"/>
      <c r="C11401" s="23"/>
      <c r="D11401" s="21" t="s">
        <v>1403</v>
      </c>
      <c r="E11401" s="21" t="s">
        <v>2374</v>
      </c>
      <c r="F11401" s="21" t="s">
        <v>1403</v>
      </c>
      <c r="G11401" s="25" t="s">
        <v>1403</v>
      </c>
      <c r="H11401" s="21" t="s">
        <v>1403</v>
      </c>
      <c r="I11401" s="25" t="s">
        <v>1403</v>
      </c>
      <c r="J11401" s="21" t="s">
        <v>1403</v>
      </c>
      <c r="K11401" s="21" t="s">
        <v>1403</v>
      </c>
    </row>
    <row r="11402" s="7" customFormat="1" customHeight="1" spans="1:11">
      <c r="A11402" s="23"/>
      <c r="B11402" s="22"/>
      <c r="C11402" s="23"/>
      <c r="D11402" s="21" t="s">
        <v>1403</v>
      </c>
      <c r="E11402" s="21" t="s">
        <v>1403</v>
      </c>
      <c r="F11402" s="21" t="s">
        <v>2594</v>
      </c>
      <c r="G11402" s="25" t="s">
        <v>2354</v>
      </c>
      <c r="H11402" s="21" t="s">
        <v>2394</v>
      </c>
      <c r="I11402" s="25" t="s">
        <v>2343</v>
      </c>
      <c r="J11402" s="21" t="s">
        <v>2625</v>
      </c>
      <c r="K11402" s="21" t="s">
        <v>2626</v>
      </c>
    </row>
    <row r="11403" s="7" customFormat="1" customHeight="1" spans="1:11">
      <c r="A11403" s="23"/>
      <c r="B11403" s="22"/>
      <c r="C11403" s="23"/>
      <c r="D11403" s="21" t="s">
        <v>1403</v>
      </c>
      <c r="E11403" s="21" t="s">
        <v>1403</v>
      </c>
      <c r="F11403" s="21" t="s">
        <v>2627</v>
      </c>
      <c r="G11403" s="25" t="s">
        <v>2354</v>
      </c>
      <c r="H11403" s="21" t="s">
        <v>2394</v>
      </c>
      <c r="I11403" s="25" t="s">
        <v>2343</v>
      </c>
      <c r="J11403" s="21" t="s">
        <v>2628</v>
      </c>
      <c r="K11403" s="21" t="s">
        <v>2626</v>
      </c>
    </row>
    <row r="11404" s="7" customFormat="1" customHeight="1" spans="1:11">
      <c r="A11404" s="21" t="s">
        <v>14364</v>
      </c>
      <c r="B11404" s="24" t="s">
        <v>14365</v>
      </c>
      <c r="C11404" s="21" t="s">
        <v>14366</v>
      </c>
      <c r="D11404" s="23"/>
      <c r="E11404" s="23"/>
      <c r="F11404" s="23"/>
      <c r="G11404" s="22"/>
      <c r="H11404" s="23"/>
      <c r="I11404" s="22"/>
      <c r="J11404" s="23"/>
      <c r="K11404" s="23"/>
    </row>
    <row r="11405" s="7" customFormat="1" customHeight="1" spans="1:11">
      <c r="A11405" s="23"/>
      <c r="B11405" s="22"/>
      <c r="C11405" s="23"/>
      <c r="D11405" s="21" t="s">
        <v>2338</v>
      </c>
      <c r="E11405" s="21" t="s">
        <v>1403</v>
      </c>
      <c r="F11405" s="21" t="s">
        <v>1403</v>
      </c>
      <c r="G11405" s="25" t="s">
        <v>1403</v>
      </c>
      <c r="H11405" s="21" t="s">
        <v>1403</v>
      </c>
      <c r="I11405" s="25" t="s">
        <v>1403</v>
      </c>
      <c r="J11405" s="21" t="s">
        <v>1403</v>
      </c>
      <c r="K11405" s="21" t="s">
        <v>1403</v>
      </c>
    </row>
    <row r="11406" s="7" customFormat="1" customHeight="1" spans="1:11">
      <c r="A11406" s="23"/>
      <c r="B11406" s="22"/>
      <c r="C11406" s="23"/>
      <c r="D11406" s="21" t="s">
        <v>1403</v>
      </c>
      <c r="E11406" s="21" t="s">
        <v>2339</v>
      </c>
      <c r="F11406" s="21" t="s">
        <v>1403</v>
      </c>
      <c r="G11406" s="25" t="s">
        <v>1403</v>
      </c>
      <c r="H11406" s="21" t="s">
        <v>1403</v>
      </c>
      <c r="I11406" s="25" t="s">
        <v>1403</v>
      </c>
      <c r="J11406" s="21" t="s">
        <v>1403</v>
      </c>
      <c r="K11406" s="21" t="s">
        <v>1403</v>
      </c>
    </row>
    <row r="11407" s="7" customFormat="1" customHeight="1" spans="1:11">
      <c r="A11407" s="23"/>
      <c r="B11407" s="22"/>
      <c r="C11407" s="23"/>
      <c r="D11407" s="21" t="s">
        <v>1403</v>
      </c>
      <c r="E11407" s="21" t="s">
        <v>1403</v>
      </c>
      <c r="F11407" s="21" t="s">
        <v>14367</v>
      </c>
      <c r="G11407" s="25" t="s">
        <v>2354</v>
      </c>
      <c r="H11407" s="21" t="s">
        <v>14368</v>
      </c>
      <c r="I11407" s="25" t="s">
        <v>6432</v>
      </c>
      <c r="J11407" s="21" t="s">
        <v>14369</v>
      </c>
      <c r="K11407" s="21" t="s">
        <v>14370</v>
      </c>
    </row>
    <row r="11408" s="7" customFormat="1" customHeight="1" spans="1:11">
      <c r="A11408" s="23"/>
      <c r="B11408" s="22"/>
      <c r="C11408" s="23"/>
      <c r="D11408" s="21" t="s">
        <v>1403</v>
      </c>
      <c r="E11408" s="21" t="s">
        <v>1403</v>
      </c>
      <c r="F11408" s="21" t="s">
        <v>14371</v>
      </c>
      <c r="G11408" s="25" t="s">
        <v>2354</v>
      </c>
      <c r="H11408" s="21" t="s">
        <v>2367</v>
      </c>
      <c r="I11408" s="25" t="s">
        <v>2790</v>
      </c>
      <c r="J11408" s="21" t="s">
        <v>14372</v>
      </c>
      <c r="K11408" s="21" t="s">
        <v>14370</v>
      </c>
    </row>
    <row r="11409" s="7" customFormat="1" customHeight="1" spans="1:11">
      <c r="A11409" s="23"/>
      <c r="B11409" s="22"/>
      <c r="C11409" s="23"/>
      <c r="D11409" s="21" t="s">
        <v>1403</v>
      </c>
      <c r="E11409" s="21" t="s">
        <v>2352</v>
      </c>
      <c r="F11409" s="21" t="s">
        <v>1403</v>
      </c>
      <c r="G11409" s="25" t="s">
        <v>1403</v>
      </c>
      <c r="H11409" s="21" t="s">
        <v>1403</v>
      </c>
      <c r="I11409" s="25" t="s">
        <v>1403</v>
      </c>
      <c r="J11409" s="21" t="s">
        <v>1403</v>
      </c>
      <c r="K11409" s="21" t="s">
        <v>1403</v>
      </c>
    </row>
    <row r="11410" s="7" customFormat="1" customHeight="1" spans="1:11">
      <c r="A11410" s="23"/>
      <c r="B11410" s="22"/>
      <c r="C11410" s="23"/>
      <c r="D11410" s="21" t="s">
        <v>1403</v>
      </c>
      <c r="E11410" s="21" t="s">
        <v>1403</v>
      </c>
      <c r="F11410" s="21" t="s">
        <v>14373</v>
      </c>
      <c r="G11410" s="25" t="s">
        <v>2354</v>
      </c>
      <c r="H11410" s="21" t="s">
        <v>14374</v>
      </c>
      <c r="I11410" s="25" t="s">
        <v>2790</v>
      </c>
      <c r="J11410" s="21" t="s">
        <v>14375</v>
      </c>
      <c r="K11410" s="21" t="s">
        <v>14370</v>
      </c>
    </row>
    <row r="11411" s="7" customFormat="1" customHeight="1" spans="1:11">
      <c r="A11411" s="23"/>
      <c r="B11411" s="22"/>
      <c r="C11411" s="23"/>
      <c r="D11411" s="21" t="s">
        <v>2357</v>
      </c>
      <c r="E11411" s="21" t="s">
        <v>1403</v>
      </c>
      <c r="F11411" s="21" t="s">
        <v>1403</v>
      </c>
      <c r="G11411" s="25" t="s">
        <v>1403</v>
      </c>
      <c r="H11411" s="21" t="s">
        <v>1403</v>
      </c>
      <c r="I11411" s="25" t="s">
        <v>1403</v>
      </c>
      <c r="J11411" s="21" t="s">
        <v>1403</v>
      </c>
      <c r="K11411" s="21" t="s">
        <v>1403</v>
      </c>
    </row>
    <row r="11412" s="7" customFormat="1" customHeight="1" spans="1:11">
      <c r="A11412" s="23"/>
      <c r="B11412" s="22"/>
      <c r="C11412" s="23"/>
      <c r="D11412" s="21" t="s">
        <v>1403</v>
      </c>
      <c r="E11412" s="21" t="s">
        <v>2358</v>
      </c>
      <c r="F11412" s="21" t="s">
        <v>1403</v>
      </c>
      <c r="G11412" s="25" t="s">
        <v>1403</v>
      </c>
      <c r="H11412" s="21" t="s">
        <v>1403</v>
      </c>
      <c r="I11412" s="25" t="s">
        <v>1403</v>
      </c>
      <c r="J11412" s="21" t="s">
        <v>1403</v>
      </c>
      <c r="K11412" s="21" t="s">
        <v>1403</v>
      </c>
    </row>
    <row r="11413" s="7" customFormat="1" customHeight="1" spans="1:11">
      <c r="A11413" s="23"/>
      <c r="B11413" s="22"/>
      <c r="C11413" s="23"/>
      <c r="D11413" s="21" t="s">
        <v>1403</v>
      </c>
      <c r="E11413" s="21" t="s">
        <v>1403</v>
      </c>
      <c r="F11413" s="21" t="s">
        <v>14360</v>
      </c>
      <c r="G11413" s="25" t="s">
        <v>2354</v>
      </c>
      <c r="H11413" s="21" t="s">
        <v>14376</v>
      </c>
      <c r="I11413" s="25" t="s">
        <v>2491</v>
      </c>
      <c r="J11413" s="21" t="s">
        <v>14360</v>
      </c>
      <c r="K11413" s="21" t="s">
        <v>14370</v>
      </c>
    </row>
    <row r="11414" s="7" customFormat="1" customHeight="1" spans="1:11">
      <c r="A11414" s="23"/>
      <c r="B11414" s="22"/>
      <c r="C11414" s="23"/>
      <c r="D11414" s="21" t="s">
        <v>1403</v>
      </c>
      <c r="E11414" s="21" t="s">
        <v>1403</v>
      </c>
      <c r="F11414" s="21" t="s">
        <v>14361</v>
      </c>
      <c r="G11414" s="25" t="s">
        <v>2354</v>
      </c>
      <c r="H11414" s="21" t="s">
        <v>3958</v>
      </c>
      <c r="I11414" s="25" t="s">
        <v>2384</v>
      </c>
      <c r="J11414" s="21" t="s">
        <v>14361</v>
      </c>
      <c r="K11414" s="21" t="s">
        <v>14370</v>
      </c>
    </row>
    <row r="11415" s="7" customFormat="1" customHeight="1" spans="1:11">
      <c r="A11415" s="23"/>
      <c r="B11415" s="22"/>
      <c r="C11415" s="23"/>
      <c r="D11415" s="21" t="s">
        <v>2373</v>
      </c>
      <c r="E11415" s="21" t="s">
        <v>1403</v>
      </c>
      <c r="F11415" s="21" t="s">
        <v>1403</v>
      </c>
      <c r="G11415" s="25" t="s">
        <v>1403</v>
      </c>
      <c r="H11415" s="21" t="s">
        <v>1403</v>
      </c>
      <c r="I11415" s="25" t="s">
        <v>1403</v>
      </c>
      <c r="J11415" s="21" t="s">
        <v>1403</v>
      </c>
      <c r="K11415" s="21" t="s">
        <v>1403</v>
      </c>
    </row>
    <row r="11416" s="7" customFormat="1" customHeight="1" spans="1:11">
      <c r="A11416" s="23"/>
      <c r="B11416" s="22"/>
      <c r="C11416" s="23"/>
      <c r="D11416" s="21" t="s">
        <v>1403</v>
      </c>
      <c r="E11416" s="21" t="s">
        <v>2374</v>
      </c>
      <c r="F11416" s="21" t="s">
        <v>1403</v>
      </c>
      <c r="G11416" s="25" t="s">
        <v>1403</v>
      </c>
      <c r="H11416" s="21" t="s">
        <v>1403</v>
      </c>
      <c r="I11416" s="25" t="s">
        <v>1403</v>
      </c>
      <c r="J11416" s="21" t="s">
        <v>1403</v>
      </c>
      <c r="K11416" s="21" t="s">
        <v>1403</v>
      </c>
    </row>
    <row r="11417" s="7" customFormat="1" customHeight="1" spans="1:11">
      <c r="A11417" s="23"/>
      <c r="B11417" s="22"/>
      <c r="C11417" s="23"/>
      <c r="D11417" s="21" t="s">
        <v>1403</v>
      </c>
      <c r="E11417" s="21" t="s">
        <v>1403</v>
      </c>
      <c r="F11417" s="21" t="s">
        <v>4642</v>
      </c>
      <c r="G11417" s="25" t="s">
        <v>2341</v>
      </c>
      <c r="H11417" s="21" t="s">
        <v>2394</v>
      </c>
      <c r="I11417" s="25" t="s">
        <v>2343</v>
      </c>
      <c r="J11417" s="21" t="s">
        <v>4642</v>
      </c>
      <c r="K11417" s="21" t="s">
        <v>14370</v>
      </c>
    </row>
    <row r="11418" s="7" customFormat="1" customHeight="1" spans="1:11">
      <c r="A11418" s="21" t="s">
        <v>14377</v>
      </c>
      <c r="B11418" s="22"/>
      <c r="C11418" s="23"/>
      <c r="D11418" s="23"/>
      <c r="E11418" s="23"/>
      <c r="F11418" s="23"/>
      <c r="G11418" s="22"/>
      <c r="H11418" s="23"/>
      <c r="I11418" s="22"/>
      <c r="J11418" s="23"/>
      <c r="K11418" s="23"/>
    </row>
    <row r="11419" s="7" customFormat="1" customHeight="1" spans="1:11">
      <c r="A11419" s="21" t="s">
        <v>14378</v>
      </c>
      <c r="B11419" s="22"/>
      <c r="C11419" s="23"/>
      <c r="D11419" s="23"/>
      <c r="E11419" s="23"/>
      <c r="F11419" s="23"/>
      <c r="G11419" s="22"/>
      <c r="H11419" s="23"/>
      <c r="I11419" s="22"/>
      <c r="J11419" s="23"/>
      <c r="K11419" s="23"/>
    </row>
    <row r="11420" s="7" customFormat="1" customHeight="1" spans="1:11">
      <c r="A11420" s="21" t="s">
        <v>14379</v>
      </c>
      <c r="B11420" s="24" t="s">
        <v>14380</v>
      </c>
      <c r="C11420" s="21" t="s">
        <v>14381</v>
      </c>
      <c r="D11420" s="23"/>
      <c r="E11420" s="23"/>
      <c r="F11420" s="23"/>
      <c r="G11420" s="22"/>
      <c r="H11420" s="23"/>
      <c r="I11420" s="22"/>
      <c r="J11420" s="23"/>
      <c r="K11420" s="23"/>
    </row>
    <row r="11421" s="7" customFormat="1" customHeight="1" spans="1:11">
      <c r="A11421" s="23"/>
      <c r="B11421" s="22"/>
      <c r="C11421" s="23"/>
      <c r="D11421" s="21" t="s">
        <v>2338</v>
      </c>
      <c r="E11421" s="21" t="s">
        <v>1403</v>
      </c>
      <c r="F11421" s="21" t="s">
        <v>1403</v>
      </c>
      <c r="G11421" s="25" t="s">
        <v>1403</v>
      </c>
      <c r="H11421" s="21" t="s">
        <v>1403</v>
      </c>
      <c r="I11421" s="25" t="s">
        <v>1403</v>
      </c>
      <c r="J11421" s="21" t="s">
        <v>1403</v>
      </c>
      <c r="K11421" s="21" t="s">
        <v>1403</v>
      </c>
    </row>
    <row r="11422" s="7" customFormat="1" customHeight="1" spans="1:11">
      <c r="A11422" s="23"/>
      <c r="B11422" s="22"/>
      <c r="C11422" s="23"/>
      <c r="D11422" s="21" t="s">
        <v>1403</v>
      </c>
      <c r="E11422" s="21" t="s">
        <v>2339</v>
      </c>
      <c r="F11422" s="21" t="s">
        <v>1403</v>
      </c>
      <c r="G11422" s="25" t="s">
        <v>1403</v>
      </c>
      <c r="H11422" s="21" t="s">
        <v>1403</v>
      </c>
      <c r="I11422" s="25" t="s">
        <v>1403</v>
      </c>
      <c r="J11422" s="21" t="s">
        <v>1403</v>
      </c>
      <c r="K11422" s="21" t="s">
        <v>1403</v>
      </c>
    </row>
    <row r="11423" s="7" customFormat="1" customHeight="1" spans="1:11">
      <c r="A11423" s="23"/>
      <c r="B11423" s="22"/>
      <c r="C11423" s="23"/>
      <c r="D11423" s="21" t="s">
        <v>1403</v>
      </c>
      <c r="E11423" s="21" t="s">
        <v>1403</v>
      </c>
      <c r="F11423" s="21" t="s">
        <v>14382</v>
      </c>
      <c r="G11423" s="25" t="s">
        <v>2354</v>
      </c>
      <c r="H11423" s="21" t="s">
        <v>2524</v>
      </c>
      <c r="I11423" s="25" t="s">
        <v>2343</v>
      </c>
      <c r="J11423" s="21" t="s">
        <v>14383</v>
      </c>
      <c r="K11423" s="21" t="s">
        <v>14384</v>
      </c>
    </row>
    <row r="11424" s="7" customFormat="1" customHeight="1" spans="1:11">
      <c r="A11424" s="23"/>
      <c r="B11424" s="22"/>
      <c r="C11424" s="23"/>
      <c r="D11424" s="21" t="s">
        <v>1403</v>
      </c>
      <c r="E11424" s="21" t="s">
        <v>1403</v>
      </c>
      <c r="F11424" s="21" t="s">
        <v>14385</v>
      </c>
      <c r="G11424" s="25" t="s">
        <v>2354</v>
      </c>
      <c r="H11424" s="21" t="s">
        <v>2524</v>
      </c>
      <c r="I11424" s="25" t="s">
        <v>2343</v>
      </c>
      <c r="J11424" s="21" t="s">
        <v>14386</v>
      </c>
      <c r="K11424" s="21" t="s">
        <v>14384</v>
      </c>
    </row>
    <row r="11425" s="7" customFormat="1" customHeight="1" spans="1:11">
      <c r="A11425" s="23"/>
      <c r="B11425" s="22"/>
      <c r="C11425" s="23"/>
      <c r="D11425" s="21" t="s">
        <v>1403</v>
      </c>
      <c r="E11425" s="21" t="s">
        <v>1403</v>
      </c>
      <c r="F11425" s="21" t="s">
        <v>14387</v>
      </c>
      <c r="G11425" s="25" t="s">
        <v>2354</v>
      </c>
      <c r="H11425" s="21" t="s">
        <v>2603</v>
      </c>
      <c r="I11425" s="25" t="s">
        <v>2343</v>
      </c>
      <c r="J11425" s="21" t="s">
        <v>14388</v>
      </c>
      <c r="K11425" s="21" t="s">
        <v>14384</v>
      </c>
    </row>
    <row r="11426" s="7" customFormat="1" customHeight="1" spans="1:11">
      <c r="A11426" s="23"/>
      <c r="B11426" s="22"/>
      <c r="C11426" s="23"/>
      <c r="D11426" s="21" t="s">
        <v>1403</v>
      </c>
      <c r="E11426" s="21" t="s">
        <v>2352</v>
      </c>
      <c r="F11426" s="21" t="s">
        <v>1403</v>
      </c>
      <c r="G11426" s="25" t="s">
        <v>1403</v>
      </c>
      <c r="H11426" s="21" t="s">
        <v>1403</v>
      </c>
      <c r="I11426" s="25" t="s">
        <v>1403</v>
      </c>
      <c r="J11426" s="21" t="s">
        <v>1403</v>
      </c>
      <c r="K11426" s="21" t="s">
        <v>1403</v>
      </c>
    </row>
    <row r="11427" s="7" customFormat="1" customHeight="1" spans="1:11">
      <c r="A11427" s="23"/>
      <c r="B11427" s="22"/>
      <c r="C11427" s="23"/>
      <c r="D11427" s="21" t="s">
        <v>1403</v>
      </c>
      <c r="E11427" s="21" t="s">
        <v>1403</v>
      </c>
      <c r="F11427" s="21" t="s">
        <v>14389</v>
      </c>
      <c r="G11427" s="25" t="s">
        <v>2341</v>
      </c>
      <c r="H11427" s="21" t="s">
        <v>14390</v>
      </c>
      <c r="I11427" s="25" t="s">
        <v>3384</v>
      </c>
      <c r="J11427" s="21" t="s">
        <v>14391</v>
      </c>
      <c r="K11427" s="21" t="s">
        <v>14384</v>
      </c>
    </row>
    <row r="11428" s="7" customFormat="1" customHeight="1" spans="1:11">
      <c r="A11428" s="23"/>
      <c r="B11428" s="22"/>
      <c r="C11428" s="23"/>
      <c r="D11428" s="21" t="s">
        <v>1403</v>
      </c>
      <c r="E11428" s="21" t="s">
        <v>2389</v>
      </c>
      <c r="F11428" s="21" t="s">
        <v>1403</v>
      </c>
      <c r="G11428" s="25" t="s">
        <v>1403</v>
      </c>
      <c r="H11428" s="21" t="s">
        <v>1403</v>
      </c>
      <c r="I11428" s="25" t="s">
        <v>1403</v>
      </c>
      <c r="J11428" s="21" t="s">
        <v>1403</v>
      </c>
      <c r="K11428" s="21" t="s">
        <v>1403</v>
      </c>
    </row>
    <row r="11429" s="7" customFormat="1" customHeight="1" spans="1:11">
      <c r="A11429" s="23"/>
      <c r="B11429" s="22"/>
      <c r="C11429" s="23"/>
      <c r="D11429" s="21" t="s">
        <v>1403</v>
      </c>
      <c r="E11429" s="21" t="s">
        <v>1403</v>
      </c>
      <c r="F11429" s="21" t="s">
        <v>14392</v>
      </c>
      <c r="G11429" s="25" t="s">
        <v>2354</v>
      </c>
      <c r="H11429" s="21" t="s">
        <v>2394</v>
      </c>
      <c r="I11429" s="25" t="s">
        <v>2343</v>
      </c>
      <c r="J11429" s="21" t="s">
        <v>14393</v>
      </c>
      <c r="K11429" s="21" t="s">
        <v>14384</v>
      </c>
    </row>
    <row r="11430" s="7" customFormat="1" customHeight="1" spans="1:11">
      <c r="A11430" s="23"/>
      <c r="B11430" s="22"/>
      <c r="C11430" s="23"/>
      <c r="D11430" s="21" t="s">
        <v>1403</v>
      </c>
      <c r="E11430" s="21" t="s">
        <v>1403</v>
      </c>
      <c r="F11430" s="21" t="s">
        <v>14394</v>
      </c>
      <c r="G11430" s="25" t="s">
        <v>2341</v>
      </c>
      <c r="H11430" s="21" t="s">
        <v>2342</v>
      </c>
      <c r="I11430" s="25" t="s">
        <v>2343</v>
      </c>
      <c r="J11430" s="21" t="s">
        <v>14395</v>
      </c>
      <c r="K11430" s="21" t="s">
        <v>14384</v>
      </c>
    </row>
    <row r="11431" s="7" customFormat="1" customHeight="1" spans="1:11">
      <c r="A11431" s="23"/>
      <c r="B11431" s="22"/>
      <c r="C11431" s="23"/>
      <c r="D11431" s="21" t="s">
        <v>2357</v>
      </c>
      <c r="E11431" s="21" t="s">
        <v>1403</v>
      </c>
      <c r="F11431" s="21" t="s">
        <v>1403</v>
      </c>
      <c r="G11431" s="25" t="s">
        <v>1403</v>
      </c>
      <c r="H11431" s="21" t="s">
        <v>1403</v>
      </c>
      <c r="I11431" s="25" t="s">
        <v>1403</v>
      </c>
      <c r="J11431" s="21" t="s">
        <v>1403</v>
      </c>
      <c r="K11431" s="21" t="s">
        <v>1403</v>
      </c>
    </row>
    <row r="11432" s="7" customFormat="1" customHeight="1" spans="1:11">
      <c r="A11432" s="23"/>
      <c r="B11432" s="22"/>
      <c r="C11432" s="23"/>
      <c r="D11432" s="21" t="s">
        <v>1403</v>
      </c>
      <c r="E11432" s="21" t="s">
        <v>2550</v>
      </c>
      <c r="F11432" s="21" t="s">
        <v>1403</v>
      </c>
      <c r="G11432" s="25" t="s">
        <v>1403</v>
      </c>
      <c r="H11432" s="21" t="s">
        <v>1403</v>
      </c>
      <c r="I11432" s="25" t="s">
        <v>1403</v>
      </c>
      <c r="J11432" s="21" t="s">
        <v>1403</v>
      </c>
      <c r="K11432" s="21" t="s">
        <v>1403</v>
      </c>
    </row>
    <row r="11433" s="7" customFormat="1" customHeight="1" spans="1:11">
      <c r="A11433" s="23"/>
      <c r="B11433" s="22"/>
      <c r="C11433" s="23"/>
      <c r="D11433" s="21" t="s">
        <v>1403</v>
      </c>
      <c r="E11433" s="21" t="s">
        <v>1403</v>
      </c>
      <c r="F11433" s="21" t="s">
        <v>14396</v>
      </c>
      <c r="G11433" s="25" t="s">
        <v>2354</v>
      </c>
      <c r="H11433" s="21" t="s">
        <v>2394</v>
      </c>
      <c r="I11433" s="25" t="s">
        <v>2343</v>
      </c>
      <c r="J11433" s="21" t="s">
        <v>14397</v>
      </c>
      <c r="K11433" s="21" t="s">
        <v>14384</v>
      </c>
    </row>
    <row r="11434" s="7" customFormat="1" customHeight="1" spans="1:11">
      <c r="A11434" s="23"/>
      <c r="B11434" s="22"/>
      <c r="C11434" s="23"/>
      <c r="D11434" s="21" t="s">
        <v>1403</v>
      </c>
      <c r="E11434" s="21" t="s">
        <v>1403</v>
      </c>
      <c r="F11434" s="21" t="s">
        <v>14398</v>
      </c>
      <c r="G11434" s="25" t="s">
        <v>2354</v>
      </c>
      <c r="H11434" s="21" t="s">
        <v>2789</v>
      </c>
      <c r="I11434" s="25" t="s">
        <v>14399</v>
      </c>
      <c r="J11434" s="21" t="s">
        <v>14400</v>
      </c>
      <c r="K11434" s="21" t="s">
        <v>14401</v>
      </c>
    </row>
    <row r="11435" s="7" customFormat="1" customHeight="1" spans="1:11">
      <c r="A11435" s="23"/>
      <c r="B11435" s="22"/>
      <c r="C11435" s="23"/>
      <c r="D11435" s="21" t="s">
        <v>2373</v>
      </c>
      <c r="E11435" s="21" t="s">
        <v>1403</v>
      </c>
      <c r="F11435" s="21" t="s">
        <v>1403</v>
      </c>
      <c r="G11435" s="25" t="s">
        <v>1403</v>
      </c>
      <c r="H11435" s="21" t="s">
        <v>1403</v>
      </c>
      <c r="I11435" s="25" t="s">
        <v>1403</v>
      </c>
      <c r="J11435" s="21" t="s">
        <v>1403</v>
      </c>
      <c r="K11435" s="21" t="s">
        <v>1403</v>
      </c>
    </row>
    <row r="11436" s="7" customFormat="1" customHeight="1" spans="1:11">
      <c r="A11436" s="23"/>
      <c r="B11436" s="22"/>
      <c r="C11436" s="23"/>
      <c r="D11436" s="21" t="s">
        <v>1403</v>
      </c>
      <c r="E11436" s="21" t="s">
        <v>2374</v>
      </c>
      <c r="F11436" s="21" t="s">
        <v>1403</v>
      </c>
      <c r="G11436" s="25" t="s">
        <v>1403</v>
      </c>
      <c r="H11436" s="21" t="s">
        <v>1403</v>
      </c>
      <c r="I11436" s="25" t="s">
        <v>1403</v>
      </c>
      <c r="J11436" s="21" t="s">
        <v>1403</v>
      </c>
      <c r="K11436" s="21" t="s">
        <v>1403</v>
      </c>
    </row>
    <row r="11437" s="7" customFormat="1" customHeight="1" spans="1:11">
      <c r="A11437" s="23"/>
      <c r="B11437" s="22"/>
      <c r="C11437" s="23"/>
      <c r="D11437" s="21" t="s">
        <v>1403</v>
      </c>
      <c r="E11437" s="21" t="s">
        <v>1403</v>
      </c>
      <c r="F11437" s="21" t="s">
        <v>14402</v>
      </c>
      <c r="G11437" s="25" t="s">
        <v>2354</v>
      </c>
      <c r="H11437" s="21" t="s">
        <v>2394</v>
      </c>
      <c r="I11437" s="25" t="s">
        <v>2343</v>
      </c>
      <c r="J11437" s="21" t="s">
        <v>14403</v>
      </c>
      <c r="K11437" s="21" t="s">
        <v>14404</v>
      </c>
    </row>
    <row r="11438" s="7" customFormat="1" customHeight="1" spans="1:11">
      <c r="A11438" s="21" t="s">
        <v>14405</v>
      </c>
      <c r="B11438" s="24" t="s">
        <v>14406</v>
      </c>
      <c r="C11438" s="21" t="s">
        <v>14407</v>
      </c>
      <c r="D11438" s="23"/>
      <c r="E11438" s="23"/>
      <c r="F11438" s="23"/>
      <c r="G11438" s="22"/>
      <c r="H11438" s="23"/>
      <c r="I11438" s="22"/>
      <c r="J11438" s="23"/>
      <c r="K11438" s="23"/>
    </row>
    <row r="11439" s="7" customFormat="1" customHeight="1" spans="1:11">
      <c r="A11439" s="23"/>
      <c r="B11439" s="22"/>
      <c r="C11439" s="23"/>
      <c r="D11439" s="21" t="s">
        <v>2338</v>
      </c>
      <c r="E11439" s="21" t="s">
        <v>1403</v>
      </c>
      <c r="F11439" s="21" t="s">
        <v>1403</v>
      </c>
      <c r="G11439" s="25" t="s">
        <v>1403</v>
      </c>
      <c r="H11439" s="21" t="s">
        <v>1403</v>
      </c>
      <c r="I11439" s="25" t="s">
        <v>1403</v>
      </c>
      <c r="J11439" s="21" t="s">
        <v>1403</v>
      </c>
      <c r="K11439" s="21" t="s">
        <v>1403</v>
      </c>
    </row>
    <row r="11440" s="7" customFormat="1" customHeight="1" spans="1:11">
      <c r="A11440" s="23"/>
      <c r="B11440" s="22"/>
      <c r="C11440" s="23"/>
      <c r="D11440" s="21" t="s">
        <v>1403</v>
      </c>
      <c r="E11440" s="21" t="s">
        <v>2339</v>
      </c>
      <c r="F11440" s="21" t="s">
        <v>1403</v>
      </c>
      <c r="G11440" s="25" t="s">
        <v>1403</v>
      </c>
      <c r="H11440" s="21" t="s">
        <v>1403</v>
      </c>
      <c r="I11440" s="25" t="s">
        <v>1403</v>
      </c>
      <c r="J11440" s="21" t="s">
        <v>1403</v>
      </c>
      <c r="K11440" s="21" t="s">
        <v>1403</v>
      </c>
    </row>
    <row r="11441" s="7" customFormat="1" customHeight="1" spans="1:11">
      <c r="A11441" s="23"/>
      <c r="B11441" s="22"/>
      <c r="C11441" s="23"/>
      <c r="D11441" s="21" t="s">
        <v>1403</v>
      </c>
      <c r="E11441" s="21" t="s">
        <v>1403</v>
      </c>
      <c r="F11441" s="21" t="s">
        <v>14408</v>
      </c>
      <c r="G11441" s="25" t="s">
        <v>2354</v>
      </c>
      <c r="H11441" s="21" t="s">
        <v>2541</v>
      </c>
      <c r="I11441" s="25" t="s">
        <v>2516</v>
      </c>
      <c r="J11441" s="21" t="s">
        <v>14409</v>
      </c>
      <c r="K11441" s="21" t="s">
        <v>14410</v>
      </c>
    </row>
    <row r="11442" s="7" customFormat="1" customHeight="1" spans="1:11">
      <c r="A11442" s="23"/>
      <c r="B11442" s="22"/>
      <c r="C11442" s="23"/>
      <c r="D11442" s="21" t="s">
        <v>1403</v>
      </c>
      <c r="E11442" s="21" t="s">
        <v>1403</v>
      </c>
      <c r="F11442" s="21" t="s">
        <v>14382</v>
      </c>
      <c r="G11442" s="25" t="s">
        <v>2354</v>
      </c>
      <c r="H11442" s="21" t="s">
        <v>2524</v>
      </c>
      <c r="I11442" s="25" t="s">
        <v>2343</v>
      </c>
      <c r="J11442" s="21" t="s">
        <v>14411</v>
      </c>
      <c r="K11442" s="21" t="s">
        <v>14412</v>
      </c>
    </row>
    <row r="11443" s="7" customFormat="1" customHeight="1" spans="1:11">
      <c r="A11443" s="23"/>
      <c r="B11443" s="22"/>
      <c r="C11443" s="23"/>
      <c r="D11443" s="21" t="s">
        <v>1403</v>
      </c>
      <c r="E11443" s="21" t="s">
        <v>1403</v>
      </c>
      <c r="F11443" s="21" t="s">
        <v>14385</v>
      </c>
      <c r="G11443" s="25" t="s">
        <v>2354</v>
      </c>
      <c r="H11443" s="21" t="s">
        <v>2524</v>
      </c>
      <c r="I11443" s="25" t="s">
        <v>2343</v>
      </c>
      <c r="J11443" s="21" t="s">
        <v>14413</v>
      </c>
      <c r="K11443" s="21" t="s">
        <v>14412</v>
      </c>
    </row>
    <row r="11444" s="7" customFormat="1" customHeight="1" spans="1:11">
      <c r="A11444" s="23"/>
      <c r="B11444" s="22"/>
      <c r="C11444" s="23"/>
      <c r="D11444" s="21" t="s">
        <v>1403</v>
      </c>
      <c r="E11444" s="21" t="s">
        <v>1403</v>
      </c>
      <c r="F11444" s="21" t="s">
        <v>14414</v>
      </c>
      <c r="G11444" s="25" t="s">
        <v>2354</v>
      </c>
      <c r="H11444" s="21" t="s">
        <v>2603</v>
      </c>
      <c r="I11444" s="25" t="s">
        <v>2343</v>
      </c>
      <c r="J11444" s="21" t="s">
        <v>14415</v>
      </c>
      <c r="K11444" s="21" t="s">
        <v>14412</v>
      </c>
    </row>
    <row r="11445" s="7" customFormat="1" customHeight="1" spans="1:11">
      <c r="A11445" s="23"/>
      <c r="B11445" s="22"/>
      <c r="C11445" s="23"/>
      <c r="D11445" s="21" t="s">
        <v>2357</v>
      </c>
      <c r="E11445" s="21" t="s">
        <v>1403</v>
      </c>
      <c r="F11445" s="21" t="s">
        <v>1403</v>
      </c>
      <c r="G11445" s="25" t="s">
        <v>1403</v>
      </c>
      <c r="H11445" s="21" t="s">
        <v>1403</v>
      </c>
      <c r="I11445" s="25" t="s">
        <v>1403</v>
      </c>
      <c r="J11445" s="21" t="s">
        <v>1403</v>
      </c>
      <c r="K11445" s="21" t="s">
        <v>1403</v>
      </c>
    </row>
    <row r="11446" s="7" customFormat="1" customHeight="1" spans="1:11">
      <c r="A11446" s="23"/>
      <c r="B11446" s="22"/>
      <c r="C11446" s="23"/>
      <c r="D11446" s="21" t="s">
        <v>1403</v>
      </c>
      <c r="E11446" s="21" t="s">
        <v>2550</v>
      </c>
      <c r="F11446" s="21" t="s">
        <v>1403</v>
      </c>
      <c r="G11446" s="25" t="s">
        <v>1403</v>
      </c>
      <c r="H11446" s="21" t="s">
        <v>1403</v>
      </c>
      <c r="I11446" s="25" t="s">
        <v>1403</v>
      </c>
      <c r="J11446" s="21" t="s">
        <v>1403</v>
      </c>
      <c r="K11446" s="21" t="s">
        <v>1403</v>
      </c>
    </row>
    <row r="11447" s="7" customFormat="1" customHeight="1" spans="1:11">
      <c r="A11447" s="23"/>
      <c r="B11447" s="22"/>
      <c r="C11447" s="23"/>
      <c r="D11447" s="21" t="s">
        <v>1403</v>
      </c>
      <c r="E11447" s="21" t="s">
        <v>1403</v>
      </c>
      <c r="F11447" s="21" t="s">
        <v>14416</v>
      </c>
      <c r="G11447" s="25" t="s">
        <v>2354</v>
      </c>
      <c r="H11447" s="21" t="s">
        <v>2524</v>
      </c>
      <c r="I11447" s="25" t="s">
        <v>2343</v>
      </c>
      <c r="J11447" s="21" t="s">
        <v>14417</v>
      </c>
      <c r="K11447" s="21" t="s">
        <v>14412</v>
      </c>
    </row>
    <row r="11448" s="7" customFormat="1" customHeight="1" spans="1:11">
      <c r="A11448" s="23"/>
      <c r="B11448" s="22"/>
      <c r="C11448" s="23"/>
      <c r="D11448" s="21" t="s">
        <v>1403</v>
      </c>
      <c r="E11448" s="21" t="s">
        <v>1403</v>
      </c>
      <c r="F11448" s="21" t="s">
        <v>14418</v>
      </c>
      <c r="G11448" s="25" t="s">
        <v>2354</v>
      </c>
      <c r="H11448" s="21" t="s">
        <v>2524</v>
      </c>
      <c r="I11448" s="25" t="s">
        <v>2343</v>
      </c>
      <c r="J11448" s="21" t="s">
        <v>14419</v>
      </c>
      <c r="K11448" s="21" t="s">
        <v>14412</v>
      </c>
    </row>
    <row r="11449" s="7" customFormat="1" customHeight="1" spans="1:11">
      <c r="A11449" s="23"/>
      <c r="B11449" s="22"/>
      <c r="C11449" s="23"/>
      <c r="D11449" s="21" t="s">
        <v>1403</v>
      </c>
      <c r="E11449" s="21" t="s">
        <v>1403</v>
      </c>
      <c r="F11449" s="21" t="s">
        <v>14414</v>
      </c>
      <c r="G11449" s="25" t="s">
        <v>2354</v>
      </c>
      <c r="H11449" s="21" t="s">
        <v>2603</v>
      </c>
      <c r="I11449" s="25" t="s">
        <v>2343</v>
      </c>
      <c r="J11449" s="21" t="s">
        <v>14420</v>
      </c>
      <c r="K11449" s="21" t="s">
        <v>14412</v>
      </c>
    </row>
    <row r="11450" s="7" customFormat="1" customHeight="1" spans="1:11">
      <c r="A11450" s="23"/>
      <c r="B11450" s="22"/>
      <c r="C11450" s="23"/>
      <c r="D11450" s="21" t="s">
        <v>2373</v>
      </c>
      <c r="E11450" s="21" t="s">
        <v>1403</v>
      </c>
      <c r="F11450" s="21" t="s">
        <v>1403</v>
      </c>
      <c r="G11450" s="25" t="s">
        <v>1403</v>
      </c>
      <c r="H11450" s="21" t="s">
        <v>1403</v>
      </c>
      <c r="I11450" s="25" t="s">
        <v>1403</v>
      </c>
      <c r="J11450" s="21" t="s">
        <v>1403</v>
      </c>
      <c r="K11450" s="21" t="s">
        <v>1403</v>
      </c>
    </row>
    <row r="11451" s="7" customFormat="1" customHeight="1" spans="1:11">
      <c r="A11451" s="23"/>
      <c r="B11451" s="22"/>
      <c r="C11451" s="23"/>
      <c r="D11451" s="21" t="s">
        <v>1403</v>
      </c>
      <c r="E11451" s="21" t="s">
        <v>2374</v>
      </c>
      <c r="F11451" s="21" t="s">
        <v>1403</v>
      </c>
      <c r="G11451" s="25" t="s">
        <v>1403</v>
      </c>
      <c r="H11451" s="21" t="s">
        <v>1403</v>
      </c>
      <c r="I11451" s="25" t="s">
        <v>1403</v>
      </c>
      <c r="J11451" s="21" t="s">
        <v>1403</v>
      </c>
      <c r="K11451" s="21" t="s">
        <v>1403</v>
      </c>
    </row>
    <row r="11452" s="7" customFormat="1" customHeight="1" spans="1:11">
      <c r="A11452" s="23"/>
      <c r="B11452" s="22"/>
      <c r="C11452" s="23"/>
      <c r="D11452" s="21" t="s">
        <v>1403</v>
      </c>
      <c r="E11452" s="21" t="s">
        <v>1403</v>
      </c>
      <c r="F11452" s="21" t="s">
        <v>14421</v>
      </c>
      <c r="G11452" s="25" t="s">
        <v>2354</v>
      </c>
      <c r="H11452" s="21" t="s">
        <v>2394</v>
      </c>
      <c r="I11452" s="25" t="s">
        <v>2343</v>
      </c>
      <c r="J11452" s="21" t="s">
        <v>14422</v>
      </c>
      <c r="K11452" s="21" t="s">
        <v>14423</v>
      </c>
    </row>
    <row r="11453" s="7" customFormat="1" customHeight="1" spans="1:11">
      <c r="A11453" s="21" t="s">
        <v>3272</v>
      </c>
      <c r="B11453" s="24" t="s">
        <v>14424</v>
      </c>
      <c r="C11453" s="21" t="s">
        <v>2614</v>
      </c>
      <c r="D11453" s="23"/>
      <c r="E11453" s="23"/>
      <c r="F11453" s="23"/>
      <c r="G11453" s="22"/>
      <c r="H11453" s="23"/>
      <c r="I11453" s="22"/>
      <c r="J11453" s="23"/>
      <c r="K11453" s="23"/>
    </row>
    <row r="11454" s="7" customFormat="1" customHeight="1" spans="1:11">
      <c r="A11454" s="23"/>
      <c r="B11454" s="22"/>
      <c r="C11454" s="23"/>
      <c r="D11454" s="21" t="s">
        <v>2338</v>
      </c>
      <c r="E11454" s="21" t="s">
        <v>1403</v>
      </c>
      <c r="F11454" s="21" t="s">
        <v>1403</v>
      </c>
      <c r="G11454" s="25" t="s">
        <v>1403</v>
      </c>
      <c r="H11454" s="21" t="s">
        <v>1403</v>
      </c>
      <c r="I11454" s="25" t="s">
        <v>1403</v>
      </c>
      <c r="J11454" s="21" t="s">
        <v>1403</v>
      </c>
      <c r="K11454" s="21" t="s">
        <v>1403</v>
      </c>
    </row>
    <row r="11455" s="7" customFormat="1" customHeight="1" spans="1:11">
      <c r="A11455" s="23"/>
      <c r="B11455" s="22"/>
      <c r="C11455" s="23"/>
      <c r="D11455" s="21" t="s">
        <v>1403</v>
      </c>
      <c r="E11455" s="21" t="s">
        <v>2339</v>
      </c>
      <c r="F11455" s="21" t="s">
        <v>1403</v>
      </c>
      <c r="G11455" s="25" t="s">
        <v>1403</v>
      </c>
      <c r="H11455" s="21" t="s">
        <v>1403</v>
      </c>
      <c r="I11455" s="25" t="s">
        <v>1403</v>
      </c>
      <c r="J11455" s="21" t="s">
        <v>1403</v>
      </c>
      <c r="K11455" s="21" t="s">
        <v>1403</v>
      </c>
    </row>
    <row r="11456" s="7" customFormat="1" customHeight="1" spans="1:11">
      <c r="A11456" s="23"/>
      <c r="B11456" s="22"/>
      <c r="C11456" s="23"/>
      <c r="D11456" s="21" t="s">
        <v>1403</v>
      </c>
      <c r="E11456" s="21" t="s">
        <v>1403</v>
      </c>
      <c r="F11456" s="21" t="s">
        <v>2615</v>
      </c>
      <c r="G11456" s="25" t="s">
        <v>2341</v>
      </c>
      <c r="H11456" s="21" t="s">
        <v>6340</v>
      </c>
      <c r="I11456" s="25" t="s">
        <v>2384</v>
      </c>
      <c r="J11456" s="21" t="s">
        <v>2617</v>
      </c>
      <c r="K11456" s="21" t="s">
        <v>2618</v>
      </c>
    </row>
    <row r="11457" s="7" customFormat="1" customHeight="1" spans="1:11">
      <c r="A11457" s="23"/>
      <c r="B11457" s="22"/>
      <c r="C11457" s="23"/>
      <c r="D11457" s="21" t="s">
        <v>1403</v>
      </c>
      <c r="E11457" s="21" t="s">
        <v>1403</v>
      </c>
      <c r="F11457" s="21" t="s">
        <v>2621</v>
      </c>
      <c r="G11457" s="25" t="s">
        <v>2341</v>
      </c>
      <c r="H11457" s="21" t="s">
        <v>6312</v>
      </c>
      <c r="I11457" s="25" t="s">
        <v>2384</v>
      </c>
      <c r="J11457" s="21" t="s">
        <v>2632</v>
      </c>
      <c r="K11457" s="21" t="s">
        <v>2618</v>
      </c>
    </row>
    <row r="11458" s="7" customFormat="1" customHeight="1" spans="1:11">
      <c r="A11458" s="23"/>
      <c r="B11458" s="22"/>
      <c r="C11458" s="23"/>
      <c r="D11458" s="21" t="s">
        <v>1403</v>
      </c>
      <c r="E11458" s="21" t="s">
        <v>1403</v>
      </c>
      <c r="F11458" s="21" t="s">
        <v>14425</v>
      </c>
      <c r="G11458" s="25" t="s">
        <v>2341</v>
      </c>
      <c r="H11458" s="21" t="s">
        <v>2355</v>
      </c>
      <c r="I11458" s="25" t="s">
        <v>2384</v>
      </c>
      <c r="J11458" s="21" t="s">
        <v>14426</v>
      </c>
      <c r="K11458" s="21" t="s">
        <v>14427</v>
      </c>
    </row>
    <row r="11459" s="7" customFormat="1" customHeight="1" spans="1:11">
      <c r="A11459" s="23"/>
      <c r="B11459" s="22"/>
      <c r="C11459" s="23"/>
      <c r="D11459" s="21" t="s">
        <v>2357</v>
      </c>
      <c r="E11459" s="21" t="s">
        <v>1403</v>
      </c>
      <c r="F11459" s="21" t="s">
        <v>1403</v>
      </c>
      <c r="G11459" s="25" t="s">
        <v>1403</v>
      </c>
      <c r="H11459" s="21" t="s">
        <v>1403</v>
      </c>
      <c r="I11459" s="25" t="s">
        <v>1403</v>
      </c>
      <c r="J11459" s="21" t="s">
        <v>1403</v>
      </c>
      <c r="K11459" s="21" t="s">
        <v>1403</v>
      </c>
    </row>
    <row r="11460" s="7" customFormat="1" customHeight="1" spans="1:11">
      <c r="A11460" s="23"/>
      <c r="B11460" s="22"/>
      <c r="C11460" s="23"/>
      <c r="D11460" s="21" t="s">
        <v>1403</v>
      </c>
      <c r="E11460" s="21" t="s">
        <v>2358</v>
      </c>
      <c r="F11460" s="21" t="s">
        <v>1403</v>
      </c>
      <c r="G11460" s="25" t="s">
        <v>1403</v>
      </c>
      <c r="H11460" s="21" t="s">
        <v>1403</v>
      </c>
      <c r="I11460" s="25" t="s">
        <v>1403</v>
      </c>
      <c r="J11460" s="21" t="s">
        <v>1403</v>
      </c>
      <c r="K11460" s="21" t="s">
        <v>1403</v>
      </c>
    </row>
    <row r="11461" s="7" customFormat="1" customHeight="1" spans="1:11">
      <c r="A11461" s="23"/>
      <c r="B11461" s="22"/>
      <c r="C11461" s="23"/>
      <c r="D11461" s="21" t="s">
        <v>1403</v>
      </c>
      <c r="E11461" s="21" t="s">
        <v>1403</v>
      </c>
      <c r="F11461" s="21" t="s">
        <v>2590</v>
      </c>
      <c r="G11461" s="25" t="s">
        <v>2341</v>
      </c>
      <c r="H11461" s="21" t="s">
        <v>2591</v>
      </c>
      <c r="I11461" s="25" t="s">
        <v>1403</v>
      </c>
      <c r="J11461" s="21" t="s">
        <v>2623</v>
      </c>
      <c r="K11461" s="21" t="s">
        <v>2624</v>
      </c>
    </row>
    <row r="11462" s="7" customFormat="1" customHeight="1" spans="1:11">
      <c r="A11462" s="23"/>
      <c r="B11462" s="22"/>
      <c r="C11462" s="23"/>
      <c r="D11462" s="21" t="s">
        <v>2373</v>
      </c>
      <c r="E11462" s="21" t="s">
        <v>1403</v>
      </c>
      <c r="F11462" s="21" t="s">
        <v>1403</v>
      </c>
      <c r="G11462" s="25" t="s">
        <v>1403</v>
      </c>
      <c r="H11462" s="21" t="s">
        <v>1403</v>
      </c>
      <c r="I11462" s="25" t="s">
        <v>1403</v>
      </c>
      <c r="J11462" s="21" t="s">
        <v>1403</v>
      </c>
      <c r="K11462" s="21" t="s">
        <v>1403</v>
      </c>
    </row>
    <row r="11463" s="7" customFormat="1" customHeight="1" spans="1:11">
      <c r="A11463" s="23"/>
      <c r="B11463" s="22"/>
      <c r="C11463" s="23"/>
      <c r="D11463" s="21" t="s">
        <v>1403</v>
      </c>
      <c r="E11463" s="21" t="s">
        <v>2374</v>
      </c>
      <c r="F11463" s="21" t="s">
        <v>1403</v>
      </c>
      <c r="G11463" s="25" t="s">
        <v>1403</v>
      </c>
      <c r="H11463" s="21" t="s">
        <v>1403</v>
      </c>
      <c r="I11463" s="25" t="s">
        <v>1403</v>
      </c>
      <c r="J11463" s="21" t="s">
        <v>1403</v>
      </c>
      <c r="K11463" s="21" t="s">
        <v>1403</v>
      </c>
    </row>
    <row r="11464" s="7" customFormat="1" customHeight="1" spans="1:11">
      <c r="A11464" s="23"/>
      <c r="B11464" s="22"/>
      <c r="C11464" s="23"/>
      <c r="D11464" s="21" t="s">
        <v>1403</v>
      </c>
      <c r="E11464" s="21" t="s">
        <v>1403</v>
      </c>
      <c r="F11464" s="21" t="s">
        <v>2594</v>
      </c>
      <c r="G11464" s="25" t="s">
        <v>2354</v>
      </c>
      <c r="H11464" s="21" t="s">
        <v>2394</v>
      </c>
      <c r="I11464" s="25" t="s">
        <v>2343</v>
      </c>
      <c r="J11464" s="21" t="s">
        <v>2625</v>
      </c>
      <c r="K11464" s="21" t="s">
        <v>2626</v>
      </c>
    </row>
    <row r="11465" s="7" customFormat="1" customHeight="1" spans="1:11">
      <c r="A11465" s="23"/>
      <c r="B11465" s="22"/>
      <c r="C11465" s="23"/>
      <c r="D11465" s="21" t="s">
        <v>1403</v>
      </c>
      <c r="E11465" s="21" t="s">
        <v>1403</v>
      </c>
      <c r="F11465" s="21" t="s">
        <v>2627</v>
      </c>
      <c r="G11465" s="25" t="s">
        <v>2354</v>
      </c>
      <c r="H11465" s="21" t="s">
        <v>2394</v>
      </c>
      <c r="I11465" s="25" t="s">
        <v>2343</v>
      </c>
      <c r="J11465" s="21" t="s">
        <v>2628</v>
      </c>
      <c r="K11465" s="21" t="s">
        <v>2626</v>
      </c>
    </row>
    <row r="11466" s="7" customFormat="1" customHeight="1" spans="1:11">
      <c r="A11466" s="21" t="s">
        <v>4630</v>
      </c>
      <c r="B11466" s="24" t="s">
        <v>14428</v>
      </c>
      <c r="C11466" s="21" t="s">
        <v>14429</v>
      </c>
      <c r="D11466" s="23"/>
      <c r="E11466" s="23"/>
      <c r="F11466" s="23"/>
      <c r="G11466" s="22"/>
      <c r="H11466" s="23"/>
      <c r="I11466" s="22"/>
      <c r="J11466" s="23"/>
      <c r="K11466" s="23"/>
    </row>
    <row r="11467" s="7" customFormat="1" customHeight="1" spans="1:11">
      <c r="A11467" s="23"/>
      <c r="B11467" s="22"/>
      <c r="C11467" s="23"/>
      <c r="D11467" s="21" t="s">
        <v>2338</v>
      </c>
      <c r="E11467" s="21" t="s">
        <v>1403</v>
      </c>
      <c r="F11467" s="21" t="s">
        <v>1403</v>
      </c>
      <c r="G11467" s="25" t="s">
        <v>1403</v>
      </c>
      <c r="H11467" s="21" t="s">
        <v>1403</v>
      </c>
      <c r="I11467" s="25" t="s">
        <v>1403</v>
      </c>
      <c r="J11467" s="21" t="s">
        <v>1403</v>
      </c>
      <c r="K11467" s="21" t="s">
        <v>1403</v>
      </c>
    </row>
    <row r="11468" s="7" customFormat="1" customHeight="1" spans="1:11">
      <c r="A11468" s="23"/>
      <c r="B11468" s="22"/>
      <c r="C11468" s="23"/>
      <c r="D11468" s="21" t="s">
        <v>1403</v>
      </c>
      <c r="E11468" s="21" t="s">
        <v>2339</v>
      </c>
      <c r="F11468" s="21" t="s">
        <v>1403</v>
      </c>
      <c r="G11468" s="25" t="s">
        <v>1403</v>
      </c>
      <c r="H11468" s="21" t="s">
        <v>1403</v>
      </c>
      <c r="I11468" s="25" t="s">
        <v>1403</v>
      </c>
      <c r="J11468" s="21" t="s">
        <v>1403</v>
      </c>
      <c r="K11468" s="21" t="s">
        <v>1403</v>
      </c>
    </row>
    <row r="11469" s="7" customFormat="1" customHeight="1" spans="1:11">
      <c r="A11469" s="23"/>
      <c r="B11469" s="22"/>
      <c r="C11469" s="23"/>
      <c r="D11469" s="21" t="s">
        <v>1403</v>
      </c>
      <c r="E11469" s="21" t="s">
        <v>1403</v>
      </c>
      <c r="F11469" s="21" t="s">
        <v>2621</v>
      </c>
      <c r="G11469" s="25" t="s">
        <v>2341</v>
      </c>
      <c r="H11469" s="21" t="s">
        <v>2439</v>
      </c>
      <c r="I11469" s="25" t="s">
        <v>2384</v>
      </c>
      <c r="J11469" s="21" t="s">
        <v>2632</v>
      </c>
      <c r="K11469" s="21" t="s">
        <v>2618</v>
      </c>
    </row>
    <row r="11470" s="7" customFormat="1" customHeight="1" spans="1:11">
      <c r="A11470" s="23"/>
      <c r="B11470" s="22"/>
      <c r="C11470" s="23"/>
      <c r="D11470" s="21" t="s">
        <v>2357</v>
      </c>
      <c r="E11470" s="21" t="s">
        <v>1403</v>
      </c>
      <c r="F11470" s="21" t="s">
        <v>1403</v>
      </c>
      <c r="G11470" s="25" t="s">
        <v>1403</v>
      </c>
      <c r="H11470" s="21" t="s">
        <v>1403</v>
      </c>
      <c r="I11470" s="25" t="s">
        <v>1403</v>
      </c>
      <c r="J11470" s="21" t="s">
        <v>1403</v>
      </c>
      <c r="K11470" s="21" t="s">
        <v>1403</v>
      </c>
    </row>
    <row r="11471" s="7" customFormat="1" customHeight="1" spans="1:11">
      <c r="A11471" s="23"/>
      <c r="B11471" s="22"/>
      <c r="C11471" s="23"/>
      <c r="D11471" s="21" t="s">
        <v>1403</v>
      </c>
      <c r="E11471" s="21" t="s">
        <v>2358</v>
      </c>
      <c r="F11471" s="21" t="s">
        <v>1403</v>
      </c>
      <c r="G11471" s="25" t="s">
        <v>1403</v>
      </c>
      <c r="H11471" s="21" t="s">
        <v>1403</v>
      </c>
      <c r="I11471" s="25" t="s">
        <v>1403</v>
      </c>
      <c r="J11471" s="21" t="s">
        <v>1403</v>
      </c>
      <c r="K11471" s="21" t="s">
        <v>1403</v>
      </c>
    </row>
    <row r="11472" s="7" customFormat="1" customHeight="1" spans="1:11">
      <c r="A11472" s="23"/>
      <c r="B11472" s="22"/>
      <c r="C11472" s="23"/>
      <c r="D11472" s="21" t="s">
        <v>1403</v>
      </c>
      <c r="E11472" s="21" t="s">
        <v>1403</v>
      </c>
      <c r="F11472" s="21" t="s">
        <v>2590</v>
      </c>
      <c r="G11472" s="25" t="s">
        <v>2341</v>
      </c>
      <c r="H11472" s="21" t="s">
        <v>2591</v>
      </c>
      <c r="I11472" s="25" t="s">
        <v>1403</v>
      </c>
      <c r="J11472" s="21" t="s">
        <v>2623</v>
      </c>
      <c r="K11472" s="21" t="s">
        <v>2624</v>
      </c>
    </row>
    <row r="11473" s="7" customFormat="1" customHeight="1" spans="1:11">
      <c r="A11473" s="23"/>
      <c r="B11473" s="22"/>
      <c r="C11473" s="23"/>
      <c r="D11473" s="21" t="s">
        <v>1403</v>
      </c>
      <c r="E11473" s="21" t="s">
        <v>2361</v>
      </c>
      <c r="F11473" s="21" t="s">
        <v>1403</v>
      </c>
      <c r="G11473" s="25" t="s">
        <v>1403</v>
      </c>
      <c r="H11473" s="21" t="s">
        <v>1403</v>
      </c>
      <c r="I11473" s="25" t="s">
        <v>1403</v>
      </c>
      <c r="J11473" s="21" t="s">
        <v>1403</v>
      </c>
      <c r="K11473" s="21" t="s">
        <v>1403</v>
      </c>
    </row>
    <row r="11474" s="7" customFormat="1" customHeight="1" spans="1:11">
      <c r="A11474" s="23"/>
      <c r="B11474" s="22"/>
      <c r="C11474" s="23"/>
      <c r="D11474" s="21" t="s">
        <v>1403</v>
      </c>
      <c r="E11474" s="21" t="s">
        <v>2578</v>
      </c>
      <c r="F11474" s="21" t="s">
        <v>1403</v>
      </c>
      <c r="G11474" s="25" t="s">
        <v>1403</v>
      </c>
      <c r="H11474" s="21" t="s">
        <v>1403</v>
      </c>
      <c r="I11474" s="25" t="s">
        <v>1403</v>
      </c>
      <c r="J11474" s="21" t="s">
        <v>1403</v>
      </c>
      <c r="K11474" s="21" t="s">
        <v>1403</v>
      </c>
    </row>
    <row r="11475" s="7" customFormat="1" customHeight="1" spans="1:11">
      <c r="A11475" s="23"/>
      <c r="B11475" s="22"/>
      <c r="C11475" s="23"/>
      <c r="D11475" s="21" t="s">
        <v>2373</v>
      </c>
      <c r="E11475" s="21" t="s">
        <v>1403</v>
      </c>
      <c r="F11475" s="21" t="s">
        <v>1403</v>
      </c>
      <c r="G11475" s="25" t="s">
        <v>1403</v>
      </c>
      <c r="H11475" s="21" t="s">
        <v>1403</v>
      </c>
      <c r="I11475" s="25" t="s">
        <v>1403</v>
      </c>
      <c r="J11475" s="21" t="s">
        <v>1403</v>
      </c>
      <c r="K11475" s="21" t="s">
        <v>1403</v>
      </c>
    </row>
    <row r="11476" s="7" customFormat="1" customHeight="1" spans="1:11">
      <c r="A11476" s="23"/>
      <c r="B11476" s="22"/>
      <c r="C11476" s="23"/>
      <c r="D11476" s="21" t="s">
        <v>1403</v>
      </c>
      <c r="E11476" s="21" t="s">
        <v>2374</v>
      </c>
      <c r="F11476" s="21" t="s">
        <v>1403</v>
      </c>
      <c r="G11476" s="25" t="s">
        <v>1403</v>
      </c>
      <c r="H11476" s="21" t="s">
        <v>1403</v>
      </c>
      <c r="I11476" s="25" t="s">
        <v>1403</v>
      </c>
      <c r="J11476" s="21" t="s">
        <v>1403</v>
      </c>
      <c r="K11476" s="21" t="s">
        <v>1403</v>
      </c>
    </row>
    <row r="11477" s="7" customFormat="1" customHeight="1" spans="1:11">
      <c r="A11477" s="23"/>
      <c r="B11477" s="22"/>
      <c r="C11477" s="23"/>
      <c r="D11477" s="21" t="s">
        <v>1403</v>
      </c>
      <c r="E11477" s="21" t="s">
        <v>1403</v>
      </c>
      <c r="F11477" s="21" t="s">
        <v>2594</v>
      </c>
      <c r="G11477" s="25" t="s">
        <v>2341</v>
      </c>
      <c r="H11477" s="21" t="s">
        <v>2394</v>
      </c>
      <c r="I11477" s="25" t="s">
        <v>2343</v>
      </c>
      <c r="J11477" s="21" t="s">
        <v>2625</v>
      </c>
      <c r="K11477" s="21" t="s">
        <v>2626</v>
      </c>
    </row>
    <row r="11478" s="7" customFormat="1" customHeight="1" spans="1:11">
      <c r="A11478" s="21" t="s">
        <v>14430</v>
      </c>
      <c r="B11478" s="22"/>
      <c r="C11478" s="23"/>
      <c r="D11478" s="23"/>
      <c r="E11478" s="23"/>
      <c r="F11478" s="23"/>
      <c r="G11478" s="22"/>
      <c r="H11478" s="23"/>
      <c r="I11478" s="22"/>
      <c r="J11478" s="23"/>
      <c r="K11478" s="23"/>
    </row>
    <row r="11479" s="7" customFormat="1" customHeight="1" spans="1:11">
      <c r="A11479" s="21" t="s">
        <v>14431</v>
      </c>
      <c r="B11479" s="22"/>
      <c r="C11479" s="23"/>
      <c r="D11479" s="23"/>
      <c r="E11479" s="23"/>
      <c r="F11479" s="23"/>
      <c r="G11479" s="22"/>
      <c r="H11479" s="23"/>
      <c r="I11479" s="22"/>
      <c r="J11479" s="23"/>
      <c r="K11479" s="23"/>
    </row>
    <row r="11480" s="7" customFormat="1" customHeight="1" spans="1:11">
      <c r="A11480" s="21" t="s">
        <v>14432</v>
      </c>
      <c r="B11480" s="24" t="s">
        <v>14433</v>
      </c>
      <c r="C11480" s="21" t="s">
        <v>14434</v>
      </c>
      <c r="D11480" s="23"/>
      <c r="E11480" s="23"/>
      <c r="F11480" s="23"/>
      <c r="G11480" s="22"/>
      <c r="H11480" s="23"/>
      <c r="I11480" s="22"/>
      <c r="J11480" s="23"/>
      <c r="K11480" s="23"/>
    </row>
    <row r="11481" s="7" customFormat="1" customHeight="1" spans="1:11">
      <c r="A11481" s="23"/>
      <c r="B11481" s="22"/>
      <c r="C11481" s="23"/>
      <c r="D11481" s="21" t="s">
        <v>2338</v>
      </c>
      <c r="E11481" s="21" t="s">
        <v>1403</v>
      </c>
      <c r="F11481" s="21" t="s">
        <v>1403</v>
      </c>
      <c r="G11481" s="25" t="s">
        <v>1403</v>
      </c>
      <c r="H11481" s="21" t="s">
        <v>1403</v>
      </c>
      <c r="I11481" s="25" t="s">
        <v>1403</v>
      </c>
      <c r="J11481" s="21" t="s">
        <v>1403</v>
      </c>
      <c r="K11481" s="21" t="s">
        <v>1403</v>
      </c>
    </row>
    <row r="11482" s="7" customFormat="1" customHeight="1" spans="1:11">
      <c r="A11482" s="23"/>
      <c r="B11482" s="22"/>
      <c r="C11482" s="23"/>
      <c r="D11482" s="21" t="s">
        <v>1403</v>
      </c>
      <c r="E11482" s="21" t="s">
        <v>2389</v>
      </c>
      <c r="F11482" s="21" t="s">
        <v>1403</v>
      </c>
      <c r="G11482" s="25" t="s">
        <v>1403</v>
      </c>
      <c r="H11482" s="21" t="s">
        <v>1403</v>
      </c>
      <c r="I11482" s="25" t="s">
        <v>1403</v>
      </c>
      <c r="J11482" s="21" t="s">
        <v>1403</v>
      </c>
      <c r="K11482" s="21" t="s">
        <v>1403</v>
      </c>
    </row>
    <row r="11483" s="7" customFormat="1" customHeight="1" spans="1:11">
      <c r="A11483" s="23"/>
      <c r="B11483" s="22"/>
      <c r="C11483" s="23"/>
      <c r="D11483" s="21" t="s">
        <v>1403</v>
      </c>
      <c r="E11483" s="21" t="s">
        <v>1403</v>
      </c>
      <c r="F11483" s="21" t="s">
        <v>14435</v>
      </c>
      <c r="G11483" s="25" t="s">
        <v>2341</v>
      </c>
      <c r="H11483" s="21" t="s">
        <v>2622</v>
      </c>
      <c r="I11483" s="25" t="s">
        <v>2343</v>
      </c>
      <c r="J11483" s="21" t="s">
        <v>14436</v>
      </c>
      <c r="K11483" s="21" t="s">
        <v>14437</v>
      </c>
    </row>
    <row r="11484" s="7" customFormat="1" customHeight="1" spans="1:11">
      <c r="A11484" s="23"/>
      <c r="B11484" s="22"/>
      <c r="C11484" s="23"/>
      <c r="D11484" s="21" t="s">
        <v>1403</v>
      </c>
      <c r="E11484" s="21" t="s">
        <v>1403</v>
      </c>
      <c r="F11484" s="21" t="s">
        <v>14438</v>
      </c>
      <c r="G11484" s="25" t="s">
        <v>2341</v>
      </c>
      <c r="H11484" s="21" t="s">
        <v>2439</v>
      </c>
      <c r="I11484" s="25" t="s">
        <v>2797</v>
      </c>
      <c r="J11484" s="21" t="s">
        <v>14439</v>
      </c>
      <c r="K11484" s="21" t="s">
        <v>14437</v>
      </c>
    </row>
    <row r="11485" s="7" customFormat="1" customHeight="1" spans="1:11">
      <c r="A11485" s="23"/>
      <c r="B11485" s="22"/>
      <c r="C11485" s="23"/>
      <c r="D11485" s="21" t="s">
        <v>1403</v>
      </c>
      <c r="E11485" s="21" t="s">
        <v>1403</v>
      </c>
      <c r="F11485" s="21" t="s">
        <v>14440</v>
      </c>
      <c r="G11485" s="25" t="s">
        <v>2341</v>
      </c>
      <c r="H11485" s="21" t="s">
        <v>2622</v>
      </c>
      <c r="I11485" s="25" t="s">
        <v>2343</v>
      </c>
      <c r="J11485" s="21" t="s">
        <v>14439</v>
      </c>
      <c r="K11485" s="21" t="s">
        <v>14437</v>
      </c>
    </row>
    <row r="11486" s="7" customFormat="1" customHeight="1" spans="1:11">
      <c r="A11486" s="23"/>
      <c r="B11486" s="22"/>
      <c r="C11486" s="23"/>
      <c r="D11486" s="21" t="s">
        <v>2357</v>
      </c>
      <c r="E11486" s="21" t="s">
        <v>1403</v>
      </c>
      <c r="F11486" s="21" t="s">
        <v>1403</v>
      </c>
      <c r="G11486" s="25" t="s">
        <v>1403</v>
      </c>
      <c r="H11486" s="21" t="s">
        <v>1403</v>
      </c>
      <c r="I11486" s="25" t="s">
        <v>1403</v>
      </c>
      <c r="J11486" s="21" t="s">
        <v>1403</v>
      </c>
      <c r="K11486" s="21" t="s">
        <v>1403</v>
      </c>
    </row>
    <row r="11487" s="7" customFormat="1" customHeight="1" spans="1:11">
      <c r="A11487" s="23"/>
      <c r="B11487" s="22"/>
      <c r="C11487" s="23"/>
      <c r="D11487" s="21" t="s">
        <v>1403</v>
      </c>
      <c r="E11487" s="21" t="s">
        <v>2358</v>
      </c>
      <c r="F11487" s="21" t="s">
        <v>1403</v>
      </c>
      <c r="G11487" s="25" t="s">
        <v>1403</v>
      </c>
      <c r="H11487" s="21" t="s">
        <v>1403</v>
      </c>
      <c r="I11487" s="25" t="s">
        <v>1403</v>
      </c>
      <c r="J11487" s="21" t="s">
        <v>1403</v>
      </c>
      <c r="K11487" s="21" t="s">
        <v>1403</v>
      </c>
    </row>
    <row r="11488" s="7" customFormat="1" customHeight="1" spans="1:11">
      <c r="A11488" s="23"/>
      <c r="B11488" s="22"/>
      <c r="C11488" s="23"/>
      <c r="D11488" s="21" t="s">
        <v>1403</v>
      </c>
      <c r="E11488" s="21" t="s">
        <v>1403</v>
      </c>
      <c r="F11488" s="21" t="s">
        <v>14441</v>
      </c>
      <c r="G11488" s="25" t="s">
        <v>2341</v>
      </c>
      <c r="H11488" s="21" t="s">
        <v>2342</v>
      </c>
      <c r="I11488" s="25" t="s">
        <v>2343</v>
      </c>
      <c r="J11488" s="21" t="s">
        <v>14439</v>
      </c>
      <c r="K11488" s="21" t="s">
        <v>14437</v>
      </c>
    </row>
    <row r="11489" s="7" customFormat="1" customHeight="1" spans="1:11">
      <c r="A11489" s="23"/>
      <c r="B11489" s="22"/>
      <c r="C11489" s="23"/>
      <c r="D11489" s="21" t="s">
        <v>2373</v>
      </c>
      <c r="E11489" s="21" t="s">
        <v>1403</v>
      </c>
      <c r="F11489" s="21" t="s">
        <v>1403</v>
      </c>
      <c r="G11489" s="25" t="s">
        <v>1403</v>
      </c>
      <c r="H11489" s="21" t="s">
        <v>1403</v>
      </c>
      <c r="I11489" s="25" t="s">
        <v>1403</v>
      </c>
      <c r="J11489" s="21" t="s">
        <v>1403</v>
      </c>
      <c r="K11489" s="21" t="s">
        <v>1403</v>
      </c>
    </row>
    <row r="11490" s="7" customFormat="1" customHeight="1" spans="1:11">
      <c r="A11490" s="23"/>
      <c r="B11490" s="22"/>
      <c r="C11490" s="23"/>
      <c r="D11490" s="21" t="s">
        <v>1403</v>
      </c>
      <c r="E11490" s="21" t="s">
        <v>2374</v>
      </c>
      <c r="F11490" s="21" t="s">
        <v>1403</v>
      </c>
      <c r="G11490" s="25" t="s">
        <v>1403</v>
      </c>
      <c r="H11490" s="21" t="s">
        <v>1403</v>
      </c>
      <c r="I11490" s="25" t="s">
        <v>1403</v>
      </c>
      <c r="J11490" s="21" t="s">
        <v>1403</v>
      </c>
      <c r="K11490" s="21" t="s">
        <v>1403</v>
      </c>
    </row>
    <row r="11491" s="7" customFormat="1" customHeight="1" spans="1:11">
      <c r="A11491" s="23"/>
      <c r="B11491" s="22"/>
      <c r="C11491" s="23"/>
      <c r="D11491" s="21" t="s">
        <v>1403</v>
      </c>
      <c r="E11491" s="21" t="s">
        <v>1403</v>
      </c>
      <c r="F11491" s="21" t="s">
        <v>14442</v>
      </c>
      <c r="G11491" s="25" t="s">
        <v>2341</v>
      </c>
      <c r="H11491" s="21" t="s">
        <v>2342</v>
      </c>
      <c r="I11491" s="25" t="s">
        <v>2343</v>
      </c>
      <c r="J11491" s="21" t="s">
        <v>14439</v>
      </c>
      <c r="K11491" s="21" t="s">
        <v>14437</v>
      </c>
    </row>
    <row r="11492" s="7" customFormat="1" customHeight="1" spans="1:11">
      <c r="A11492" s="21" t="s">
        <v>3857</v>
      </c>
      <c r="B11492" s="24" t="s">
        <v>14443</v>
      </c>
      <c r="C11492" s="21" t="s">
        <v>2614</v>
      </c>
      <c r="D11492" s="23"/>
      <c r="E11492" s="23"/>
      <c r="F11492" s="23"/>
      <c r="G11492" s="22"/>
      <c r="H11492" s="23"/>
      <c r="I11492" s="22"/>
      <c r="J11492" s="23"/>
      <c r="K11492" s="23"/>
    </row>
    <row r="11493" s="7" customFormat="1" customHeight="1" spans="1:11">
      <c r="A11493" s="23"/>
      <c r="B11493" s="22"/>
      <c r="C11493" s="23"/>
      <c r="D11493" s="21" t="s">
        <v>2338</v>
      </c>
      <c r="E11493" s="21" t="s">
        <v>1403</v>
      </c>
      <c r="F11493" s="21" t="s">
        <v>1403</v>
      </c>
      <c r="G11493" s="25" t="s">
        <v>1403</v>
      </c>
      <c r="H11493" s="21" t="s">
        <v>1403</v>
      </c>
      <c r="I11493" s="25" t="s">
        <v>1403</v>
      </c>
      <c r="J11493" s="21" t="s">
        <v>1403</v>
      </c>
      <c r="K11493" s="21" t="s">
        <v>1403</v>
      </c>
    </row>
    <row r="11494" s="7" customFormat="1" customHeight="1" spans="1:11">
      <c r="A11494" s="23"/>
      <c r="B11494" s="22"/>
      <c r="C11494" s="23"/>
      <c r="D11494" s="21" t="s">
        <v>1403</v>
      </c>
      <c r="E11494" s="21" t="s">
        <v>2339</v>
      </c>
      <c r="F11494" s="21" t="s">
        <v>1403</v>
      </c>
      <c r="G11494" s="25" t="s">
        <v>1403</v>
      </c>
      <c r="H11494" s="21" t="s">
        <v>1403</v>
      </c>
      <c r="I11494" s="25" t="s">
        <v>1403</v>
      </c>
      <c r="J11494" s="21" t="s">
        <v>1403</v>
      </c>
      <c r="K11494" s="21" t="s">
        <v>1403</v>
      </c>
    </row>
    <row r="11495" s="7" customFormat="1" customHeight="1" spans="1:11">
      <c r="A11495" s="23"/>
      <c r="B11495" s="22"/>
      <c r="C11495" s="23"/>
      <c r="D11495" s="21" t="s">
        <v>1403</v>
      </c>
      <c r="E11495" s="21" t="s">
        <v>1403</v>
      </c>
      <c r="F11495" s="21" t="s">
        <v>14444</v>
      </c>
      <c r="G11495" s="25" t="s">
        <v>2341</v>
      </c>
      <c r="H11495" s="21" t="s">
        <v>2355</v>
      </c>
      <c r="I11495" s="25" t="s">
        <v>2384</v>
      </c>
      <c r="J11495" s="21" t="s">
        <v>4110</v>
      </c>
      <c r="K11495" s="21" t="s">
        <v>2618</v>
      </c>
    </row>
    <row r="11496" s="7" customFormat="1" customHeight="1" spans="1:11">
      <c r="A11496" s="23"/>
      <c r="B11496" s="22"/>
      <c r="C11496" s="23"/>
      <c r="D11496" s="21" t="s">
        <v>2357</v>
      </c>
      <c r="E11496" s="21" t="s">
        <v>1403</v>
      </c>
      <c r="F11496" s="21" t="s">
        <v>1403</v>
      </c>
      <c r="G11496" s="25" t="s">
        <v>1403</v>
      </c>
      <c r="H11496" s="21" t="s">
        <v>1403</v>
      </c>
      <c r="I11496" s="25" t="s">
        <v>1403</v>
      </c>
      <c r="J11496" s="21" t="s">
        <v>1403</v>
      </c>
      <c r="K11496" s="21" t="s">
        <v>1403</v>
      </c>
    </row>
    <row r="11497" s="7" customFormat="1" customHeight="1" spans="1:11">
      <c r="A11497" s="23"/>
      <c r="B11497" s="22"/>
      <c r="C11497" s="23"/>
      <c r="D11497" s="21" t="s">
        <v>1403</v>
      </c>
      <c r="E11497" s="21" t="s">
        <v>2358</v>
      </c>
      <c r="F11497" s="21" t="s">
        <v>1403</v>
      </c>
      <c r="G11497" s="25" t="s">
        <v>1403</v>
      </c>
      <c r="H11497" s="21" t="s">
        <v>1403</v>
      </c>
      <c r="I11497" s="25" t="s">
        <v>1403</v>
      </c>
      <c r="J11497" s="21" t="s">
        <v>1403</v>
      </c>
      <c r="K11497" s="21" t="s">
        <v>1403</v>
      </c>
    </row>
    <row r="11498" s="7" customFormat="1" customHeight="1" spans="1:11">
      <c r="A11498" s="23"/>
      <c r="B11498" s="22"/>
      <c r="C11498" s="23"/>
      <c r="D11498" s="21" t="s">
        <v>1403</v>
      </c>
      <c r="E11498" s="21" t="s">
        <v>1403</v>
      </c>
      <c r="F11498" s="21" t="s">
        <v>2590</v>
      </c>
      <c r="G11498" s="25" t="s">
        <v>2341</v>
      </c>
      <c r="H11498" s="21" t="s">
        <v>2591</v>
      </c>
      <c r="I11498" s="25" t="s">
        <v>1403</v>
      </c>
      <c r="J11498" s="21" t="s">
        <v>4110</v>
      </c>
      <c r="K11498" s="21" t="s">
        <v>2624</v>
      </c>
    </row>
    <row r="11499" s="7" customFormat="1" customHeight="1" spans="1:11">
      <c r="A11499" s="23"/>
      <c r="B11499" s="22"/>
      <c r="C11499" s="23"/>
      <c r="D11499" s="21" t="s">
        <v>2373</v>
      </c>
      <c r="E11499" s="21" t="s">
        <v>1403</v>
      </c>
      <c r="F11499" s="21" t="s">
        <v>1403</v>
      </c>
      <c r="G11499" s="25" t="s">
        <v>1403</v>
      </c>
      <c r="H11499" s="21" t="s">
        <v>1403</v>
      </c>
      <c r="I11499" s="25" t="s">
        <v>1403</v>
      </c>
      <c r="J11499" s="21" t="s">
        <v>1403</v>
      </c>
      <c r="K11499" s="21" t="s">
        <v>1403</v>
      </c>
    </row>
    <row r="11500" s="7" customFormat="1" customHeight="1" spans="1:11">
      <c r="A11500" s="23"/>
      <c r="B11500" s="22"/>
      <c r="C11500" s="23"/>
      <c r="D11500" s="21" t="s">
        <v>1403</v>
      </c>
      <c r="E11500" s="21" t="s">
        <v>2374</v>
      </c>
      <c r="F11500" s="21" t="s">
        <v>1403</v>
      </c>
      <c r="G11500" s="25" t="s">
        <v>1403</v>
      </c>
      <c r="H11500" s="21" t="s">
        <v>1403</v>
      </c>
      <c r="I11500" s="25" t="s">
        <v>1403</v>
      </c>
      <c r="J11500" s="21" t="s">
        <v>1403</v>
      </c>
      <c r="K11500" s="21" t="s">
        <v>1403</v>
      </c>
    </row>
    <row r="11501" s="7" customFormat="1" customHeight="1" spans="1:11">
      <c r="A11501" s="23"/>
      <c r="B11501" s="22"/>
      <c r="C11501" s="23"/>
      <c r="D11501" s="21" t="s">
        <v>1403</v>
      </c>
      <c r="E11501" s="21" t="s">
        <v>1403</v>
      </c>
      <c r="F11501" s="21" t="s">
        <v>2594</v>
      </c>
      <c r="G11501" s="25" t="s">
        <v>2341</v>
      </c>
      <c r="H11501" s="21" t="s">
        <v>2394</v>
      </c>
      <c r="I11501" s="25" t="s">
        <v>2343</v>
      </c>
      <c r="J11501" s="21" t="s">
        <v>4112</v>
      </c>
      <c r="K11501" s="21" t="s">
        <v>2626</v>
      </c>
    </row>
  </sheetData>
  <mergeCells count="3">
    <mergeCell ref="A1:K1"/>
    <mergeCell ref="A2:A3"/>
    <mergeCell ref="B2:B3"/>
  </mergeCells>
  <printOptions horizontalCentered="1"/>
  <pageMargins left="0.393055555555556" right="0.393055555555556" top="0.393055555555556" bottom="0.708333333333333" header="0.507638888888889" footer="0.507638888888889"/>
  <pageSetup paperSize="9" scale="56" fitToHeight="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23"/>
  <sheetViews>
    <sheetView tabSelected="1" workbookViewId="0">
      <selection activeCell="E3" sqref="E3"/>
    </sheetView>
  </sheetViews>
  <sheetFormatPr defaultColWidth="9" defaultRowHeight="13.5" outlineLevelCol="1"/>
  <cols>
    <col min="1" max="1" width="22.875" style="1" customWidth="1"/>
    <col min="2" max="2" width="100.625" style="1" customWidth="1"/>
    <col min="3" max="16384" width="9" style="1"/>
  </cols>
  <sheetData>
    <row r="1" ht="32" customHeight="1" spans="1:2">
      <c r="A1" s="2" t="s">
        <v>14445</v>
      </c>
      <c r="B1" s="2"/>
    </row>
    <row r="2" ht="40" customHeight="1" spans="1:2">
      <c r="A2" s="3" t="s">
        <v>14446</v>
      </c>
      <c r="B2" s="4" t="s">
        <v>14447</v>
      </c>
    </row>
    <row r="3" ht="231" customHeight="1" spans="1:2">
      <c r="A3" s="5" t="s">
        <v>14448</v>
      </c>
      <c r="B3" s="6" t="s">
        <v>14449</v>
      </c>
    </row>
    <row r="4" ht="155" customHeight="1" spans="1:2">
      <c r="A4" s="5" t="s">
        <v>14450</v>
      </c>
      <c r="B4" s="6" t="s">
        <v>14451</v>
      </c>
    </row>
    <row r="5" ht="128" customHeight="1" spans="1:2">
      <c r="A5" s="5" t="s">
        <v>14452</v>
      </c>
      <c r="B5" s="6" t="s">
        <v>14453</v>
      </c>
    </row>
    <row r="6" ht="181" customHeight="1" spans="1:2">
      <c r="A6" s="5" t="s">
        <v>14454</v>
      </c>
      <c r="B6" s="6" t="s">
        <v>14455</v>
      </c>
    </row>
    <row r="7" ht="156" customHeight="1" spans="1:2">
      <c r="A7" s="5" t="s">
        <v>14456</v>
      </c>
      <c r="B7" s="6" t="s">
        <v>14457</v>
      </c>
    </row>
    <row r="8" ht="201" customHeight="1" spans="1:2">
      <c r="A8" s="5" t="s">
        <v>14458</v>
      </c>
      <c r="B8" s="6" t="s">
        <v>14459</v>
      </c>
    </row>
    <row r="9" ht="312" customHeight="1" spans="1:2">
      <c r="A9" s="5" t="s">
        <v>14460</v>
      </c>
      <c r="B9" s="6" t="s">
        <v>14461</v>
      </c>
    </row>
    <row r="10" ht="88" customHeight="1" spans="1:2">
      <c r="A10" s="5" t="s">
        <v>14462</v>
      </c>
      <c r="B10" s="6" t="s">
        <v>14463</v>
      </c>
    </row>
    <row r="11" ht="123" customHeight="1" spans="1:2">
      <c r="A11" s="5" t="s">
        <v>14464</v>
      </c>
      <c r="B11" s="6" t="s">
        <v>14465</v>
      </c>
    </row>
    <row r="12" ht="92" customHeight="1" spans="1:2">
      <c r="A12" s="5" t="s">
        <v>14466</v>
      </c>
      <c r="B12" s="6" t="s">
        <v>14467</v>
      </c>
    </row>
    <row r="13" ht="334" customHeight="1" spans="1:2">
      <c r="A13" s="5" t="s">
        <v>14468</v>
      </c>
      <c r="B13" s="6" t="s">
        <v>14469</v>
      </c>
    </row>
    <row r="14" ht="117" customHeight="1" spans="1:2">
      <c r="A14" s="5" t="s">
        <v>14470</v>
      </c>
      <c r="B14" s="6" t="s">
        <v>14471</v>
      </c>
    </row>
    <row r="15" ht="75" customHeight="1" spans="1:2">
      <c r="A15" s="5" t="s">
        <v>14472</v>
      </c>
      <c r="B15" s="6" t="s">
        <v>14473</v>
      </c>
    </row>
    <row r="16" ht="60" customHeight="1" spans="1:2">
      <c r="A16" s="5" t="s">
        <v>14474</v>
      </c>
      <c r="B16" s="6" t="s">
        <v>14475</v>
      </c>
    </row>
    <row r="17" ht="72" customHeight="1" spans="1:2">
      <c r="A17" s="5" t="s">
        <v>14476</v>
      </c>
      <c r="B17" s="6" t="s">
        <v>14477</v>
      </c>
    </row>
    <row r="18" ht="133" customHeight="1" spans="1:2">
      <c r="A18" s="5" t="s">
        <v>14478</v>
      </c>
      <c r="B18" s="6" t="s">
        <v>14479</v>
      </c>
    </row>
    <row r="19" ht="103" customHeight="1" spans="1:2">
      <c r="A19" s="5" t="s">
        <v>14480</v>
      </c>
      <c r="B19" s="6" t="s">
        <v>14481</v>
      </c>
    </row>
    <row r="20" ht="67" customHeight="1" spans="1:2">
      <c r="A20" s="5" t="s">
        <v>14482</v>
      </c>
      <c r="B20" s="6" t="s">
        <v>14483</v>
      </c>
    </row>
    <row r="21" ht="153" customHeight="1" spans="1:2">
      <c r="A21" s="5" t="s">
        <v>14484</v>
      </c>
      <c r="B21" s="6" t="s">
        <v>14485</v>
      </c>
    </row>
    <row r="22" ht="60" customHeight="1" spans="1:2">
      <c r="A22" s="5" t="s">
        <v>14486</v>
      </c>
      <c r="B22" s="6" t="s">
        <v>14487</v>
      </c>
    </row>
    <row r="23" ht="104" customHeight="1" spans="1:2">
      <c r="A23" s="5" t="s">
        <v>14480</v>
      </c>
      <c r="B23" s="6" t="s">
        <v>14481</v>
      </c>
    </row>
  </sheetData>
  <mergeCells count="1">
    <mergeCell ref="A1:B1"/>
  </mergeCells>
  <conditionalFormatting sqref="A5">
    <cfRule type="expression" dxfId="1" priority="1" stopIfTrue="1">
      <formula>"len($A:$A)=3"</formula>
    </cfRule>
  </conditionalFormatting>
  <conditionalFormatting sqref="A3:A4 A6">
    <cfRule type="expression" dxfId="1" priority="2" stopIfTrue="1">
      <formula>"len($A:$A)=3"</formula>
    </cfRule>
  </conditionalFormatting>
  <pageMargins left="0.751388888888889" right="0.751388888888889" top="1" bottom="1" header="0.507638888888889" footer="0.507638888888889"/>
  <pageSetup paperSize="9" scale="71" fitToHeight="0"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rgb="FF00B0F0"/>
  </sheetPr>
  <dimension ref="A1:G1368"/>
  <sheetViews>
    <sheetView showGridLines="0" showZeros="0" view="pageBreakPreview" zoomScaleNormal="100" workbookViewId="0">
      <pane xSplit="1" ySplit="3" topLeftCell="B4" activePane="bottomRight" state="frozen"/>
      <selection/>
      <selection pane="topRight"/>
      <selection pane="bottomLeft"/>
      <selection pane="bottomRight" activeCell="J9" sqref="J9"/>
    </sheetView>
  </sheetViews>
  <sheetFormatPr defaultColWidth="9" defaultRowHeight="14.25" outlineLevelCol="6"/>
  <cols>
    <col min="1" max="1" width="19.1333333333333" style="146" hidden="1" customWidth="1"/>
    <col min="2" max="2" width="50.6333333333333" style="149" customWidth="1"/>
    <col min="3" max="4" width="20.6333333333333" style="149" customWidth="1"/>
    <col min="5" max="5" width="20.6333333333333" style="401" customWidth="1"/>
    <col min="6" max="6" width="4" style="146" hidden="1" customWidth="1"/>
    <col min="7" max="7" width="9" style="146" hidden="1" customWidth="1"/>
    <col min="8" max="16384" width="9" style="149"/>
  </cols>
  <sheetData>
    <row r="1" s="185" customFormat="1" ht="45" customHeight="1" spans="2:5">
      <c r="B1" s="302" t="s">
        <v>135</v>
      </c>
      <c r="C1" s="302"/>
      <c r="D1" s="302"/>
      <c r="E1" s="302"/>
    </row>
    <row r="2" s="185" customFormat="1" ht="20.1" customHeight="1" spans="1:5">
      <c r="A2" s="402"/>
      <c r="B2" s="403"/>
      <c r="C2" s="305"/>
      <c r="D2" s="404"/>
      <c r="E2" s="404" t="s">
        <v>2</v>
      </c>
    </row>
    <row r="3" s="398" customFormat="1" ht="45" customHeight="1" spans="1:7">
      <c r="A3" s="405" t="s">
        <v>3</v>
      </c>
      <c r="B3" s="308" t="s">
        <v>4</v>
      </c>
      <c r="C3" s="82" t="s">
        <v>130</v>
      </c>
      <c r="D3" s="82" t="s">
        <v>6</v>
      </c>
      <c r="E3" s="82" t="s">
        <v>131</v>
      </c>
      <c r="F3" s="377" t="s">
        <v>8</v>
      </c>
      <c r="G3" s="147" t="s">
        <v>136</v>
      </c>
    </row>
    <row r="4" s="399" customFormat="1" ht="36" customHeight="1" spans="1:7">
      <c r="A4" s="406">
        <v>201</v>
      </c>
      <c r="B4" s="269" t="s">
        <v>71</v>
      </c>
      <c r="C4" s="310">
        <v>50332</v>
      </c>
      <c r="D4" s="310">
        <v>43316</v>
      </c>
      <c r="E4" s="407">
        <f t="shared" ref="E4:E67" si="0">IF(C4&lt;&gt;0,D4/C4-1,"")</f>
        <v>-0.139</v>
      </c>
      <c r="F4" s="387" t="str">
        <f t="shared" ref="F4:F67" si="1">IF(LEN(A4)=3,"是",IF(B4&lt;&gt;"",IF(SUM(C4:D4)&lt;&gt;0,"是","否"),"是"))</f>
        <v>是</v>
      </c>
      <c r="G4" s="339" t="str">
        <f t="shared" ref="G4:G67" si="2">IF(LEN(A4)=3,"类",IF(LEN(A4)=5,"款","项"))</f>
        <v>类</v>
      </c>
    </row>
    <row r="5" s="399" customFormat="1" ht="36" customHeight="1" spans="1:7">
      <c r="A5" s="406">
        <v>20101</v>
      </c>
      <c r="B5" s="269" t="s">
        <v>137</v>
      </c>
      <c r="C5" s="310">
        <v>1975</v>
      </c>
      <c r="D5" s="310">
        <v>1855</v>
      </c>
      <c r="E5" s="407">
        <f t="shared" si="0"/>
        <v>-0.061</v>
      </c>
      <c r="F5" s="387" t="str">
        <f t="shared" si="1"/>
        <v>是</v>
      </c>
      <c r="G5" s="339" t="str">
        <f t="shared" si="2"/>
        <v>款</v>
      </c>
    </row>
    <row r="6" s="149" customFormat="1" ht="36" customHeight="1" spans="1:7">
      <c r="A6" s="408">
        <v>2010101</v>
      </c>
      <c r="B6" s="273" t="s">
        <v>138</v>
      </c>
      <c r="C6" s="285">
        <v>1448</v>
      </c>
      <c r="D6" s="285">
        <v>1500</v>
      </c>
      <c r="E6" s="409">
        <f t="shared" si="0"/>
        <v>0.036</v>
      </c>
      <c r="F6" s="248" t="str">
        <f t="shared" si="1"/>
        <v>是</v>
      </c>
      <c r="G6" s="146" t="str">
        <f t="shared" si="2"/>
        <v>项</v>
      </c>
    </row>
    <row r="7" s="149" customFormat="1" ht="36" customHeight="1" spans="1:7">
      <c r="A7" s="408">
        <v>2010102</v>
      </c>
      <c r="B7" s="273" t="s">
        <v>139</v>
      </c>
      <c r="C7" s="285">
        <v>270</v>
      </c>
      <c r="D7" s="285">
        <v>70</v>
      </c>
      <c r="E7" s="409">
        <f t="shared" si="0"/>
        <v>-0.741</v>
      </c>
      <c r="F7" s="248" t="str">
        <f t="shared" si="1"/>
        <v>是</v>
      </c>
      <c r="G7" s="146" t="str">
        <f t="shared" si="2"/>
        <v>项</v>
      </c>
    </row>
    <row r="8" s="146" customFormat="1" ht="36" hidden="1" customHeight="1" spans="1:7">
      <c r="A8" s="408">
        <v>2010103</v>
      </c>
      <c r="B8" s="273" t="s">
        <v>140</v>
      </c>
      <c r="C8" s="285">
        <v>0</v>
      </c>
      <c r="D8" s="285">
        <v>0</v>
      </c>
      <c r="E8" s="409" t="str">
        <f t="shared" si="0"/>
        <v/>
      </c>
      <c r="F8" s="248" t="str">
        <f t="shared" si="1"/>
        <v>否</v>
      </c>
      <c r="G8" s="146" t="str">
        <f t="shared" si="2"/>
        <v>项</v>
      </c>
    </row>
    <row r="9" s="149" customFormat="1" ht="36" customHeight="1" spans="1:7">
      <c r="A9" s="408">
        <v>2010104</v>
      </c>
      <c r="B9" s="273" t="s">
        <v>141</v>
      </c>
      <c r="C9" s="285">
        <v>160</v>
      </c>
      <c r="D9" s="285">
        <v>150</v>
      </c>
      <c r="E9" s="409">
        <f t="shared" si="0"/>
        <v>-0.063</v>
      </c>
      <c r="F9" s="248" t="str">
        <f t="shared" si="1"/>
        <v>是</v>
      </c>
      <c r="G9" s="146" t="str">
        <f t="shared" si="2"/>
        <v>项</v>
      </c>
    </row>
    <row r="10" s="146" customFormat="1" ht="36" hidden="1" customHeight="1" spans="1:7">
      <c r="A10" s="408">
        <v>2010105</v>
      </c>
      <c r="B10" s="273" t="s">
        <v>142</v>
      </c>
      <c r="C10" s="285">
        <v>0</v>
      </c>
      <c r="D10" s="285">
        <v>0</v>
      </c>
      <c r="E10" s="409" t="str">
        <f t="shared" si="0"/>
        <v/>
      </c>
      <c r="F10" s="248" t="str">
        <f t="shared" si="1"/>
        <v>否</v>
      </c>
      <c r="G10" s="146" t="str">
        <f t="shared" si="2"/>
        <v>项</v>
      </c>
    </row>
    <row r="11" s="149" customFormat="1" ht="36" customHeight="1" spans="1:7">
      <c r="A11" s="408">
        <v>2010106</v>
      </c>
      <c r="B11" s="273" t="s">
        <v>143</v>
      </c>
      <c r="C11" s="285">
        <v>9</v>
      </c>
      <c r="D11" s="285">
        <v>25</v>
      </c>
      <c r="E11" s="409">
        <f t="shared" si="0"/>
        <v>1.778</v>
      </c>
      <c r="F11" s="248" t="str">
        <f t="shared" si="1"/>
        <v>是</v>
      </c>
      <c r="G11" s="146" t="str">
        <f t="shared" si="2"/>
        <v>项</v>
      </c>
    </row>
    <row r="12" s="149" customFormat="1" ht="36" customHeight="1" spans="1:7">
      <c r="A12" s="408">
        <v>2010107</v>
      </c>
      <c r="B12" s="273" t="s">
        <v>144</v>
      </c>
      <c r="C12" s="285">
        <v>36</v>
      </c>
      <c r="D12" s="285">
        <v>70</v>
      </c>
      <c r="E12" s="409">
        <f t="shared" si="0"/>
        <v>0.944</v>
      </c>
      <c r="F12" s="248" t="str">
        <f t="shared" si="1"/>
        <v>是</v>
      </c>
      <c r="G12" s="146" t="str">
        <f t="shared" si="2"/>
        <v>项</v>
      </c>
    </row>
    <row r="13" s="149" customFormat="1" ht="36" customHeight="1" spans="1:7">
      <c r="A13" s="408">
        <v>2010108</v>
      </c>
      <c r="B13" s="273" t="s">
        <v>145</v>
      </c>
      <c r="C13" s="285">
        <v>52</v>
      </c>
      <c r="D13" s="285">
        <v>40</v>
      </c>
      <c r="E13" s="409">
        <f t="shared" si="0"/>
        <v>-0.231</v>
      </c>
      <c r="F13" s="248" t="str">
        <f t="shared" si="1"/>
        <v>是</v>
      </c>
      <c r="G13" s="146" t="str">
        <f t="shared" si="2"/>
        <v>项</v>
      </c>
    </row>
    <row r="14" s="146" customFormat="1" ht="36" hidden="1" customHeight="1" spans="1:7">
      <c r="A14" s="408">
        <v>2010109</v>
      </c>
      <c r="B14" s="273" t="s">
        <v>146</v>
      </c>
      <c r="C14" s="285">
        <v>0</v>
      </c>
      <c r="D14" s="285">
        <v>0</v>
      </c>
      <c r="E14" s="409" t="str">
        <f t="shared" si="0"/>
        <v/>
      </c>
      <c r="F14" s="248" t="str">
        <f t="shared" si="1"/>
        <v>否</v>
      </c>
      <c r="G14" s="146" t="str">
        <f t="shared" si="2"/>
        <v>项</v>
      </c>
    </row>
    <row r="15" s="146" customFormat="1" ht="36" hidden="1" customHeight="1" spans="1:7">
      <c r="A15" s="408">
        <v>2010150</v>
      </c>
      <c r="B15" s="273" t="s">
        <v>147</v>
      </c>
      <c r="C15" s="285">
        <v>0</v>
      </c>
      <c r="D15" s="285">
        <v>0</v>
      </c>
      <c r="E15" s="409" t="str">
        <f t="shared" si="0"/>
        <v/>
      </c>
      <c r="F15" s="248" t="str">
        <f t="shared" si="1"/>
        <v>否</v>
      </c>
      <c r="G15" s="146" t="str">
        <f t="shared" si="2"/>
        <v>项</v>
      </c>
    </row>
    <row r="16" s="146" customFormat="1" ht="36" hidden="1" customHeight="1" spans="1:7">
      <c r="A16" s="408">
        <v>2010199</v>
      </c>
      <c r="B16" s="273" t="s">
        <v>148</v>
      </c>
      <c r="C16" s="285">
        <v>0</v>
      </c>
      <c r="D16" s="285">
        <v>0</v>
      </c>
      <c r="E16" s="409" t="str">
        <f t="shared" si="0"/>
        <v/>
      </c>
      <c r="F16" s="248" t="str">
        <f t="shared" si="1"/>
        <v>否</v>
      </c>
      <c r="G16" s="146" t="str">
        <f t="shared" si="2"/>
        <v>项</v>
      </c>
    </row>
    <row r="17" s="399" customFormat="1" ht="36" customHeight="1" spans="1:7">
      <c r="A17" s="406">
        <v>20102</v>
      </c>
      <c r="B17" s="269" t="s">
        <v>149</v>
      </c>
      <c r="C17" s="310">
        <v>1990</v>
      </c>
      <c r="D17" s="310">
        <v>1846</v>
      </c>
      <c r="E17" s="407">
        <f t="shared" si="0"/>
        <v>-0.072</v>
      </c>
      <c r="F17" s="387" t="str">
        <f t="shared" si="1"/>
        <v>是</v>
      </c>
      <c r="G17" s="339" t="str">
        <f t="shared" si="2"/>
        <v>款</v>
      </c>
    </row>
    <row r="18" s="149" customFormat="1" ht="36" customHeight="1" spans="1:7">
      <c r="A18" s="408">
        <v>2010201</v>
      </c>
      <c r="B18" s="273" t="s">
        <v>138</v>
      </c>
      <c r="C18" s="285">
        <v>1400</v>
      </c>
      <c r="D18" s="285">
        <v>1396</v>
      </c>
      <c r="E18" s="409">
        <f t="shared" si="0"/>
        <v>-0.003</v>
      </c>
      <c r="F18" s="248" t="str">
        <f t="shared" si="1"/>
        <v>是</v>
      </c>
      <c r="G18" s="146" t="str">
        <f t="shared" si="2"/>
        <v>项</v>
      </c>
    </row>
    <row r="19" s="149" customFormat="1" ht="36" customHeight="1" spans="1:7">
      <c r="A19" s="408">
        <v>2010202</v>
      </c>
      <c r="B19" s="273" t="s">
        <v>139</v>
      </c>
      <c r="C19" s="285">
        <v>390</v>
      </c>
      <c r="D19" s="285">
        <v>280</v>
      </c>
      <c r="E19" s="409">
        <f t="shared" si="0"/>
        <v>-0.282</v>
      </c>
      <c r="F19" s="248" t="str">
        <f t="shared" si="1"/>
        <v>是</v>
      </c>
      <c r="G19" s="146" t="str">
        <f t="shared" si="2"/>
        <v>项</v>
      </c>
    </row>
    <row r="20" s="146" customFormat="1" ht="36" hidden="1" customHeight="1" spans="1:7">
      <c r="A20" s="408">
        <v>2010203</v>
      </c>
      <c r="B20" s="273" t="s">
        <v>140</v>
      </c>
      <c r="C20" s="285">
        <v>0</v>
      </c>
      <c r="D20" s="285">
        <v>0</v>
      </c>
      <c r="E20" s="409" t="str">
        <f t="shared" si="0"/>
        <v/>
      </c>
      <c r="F20" s="248" t="str">
        <f t="shared" si="1"/>
        <v>否</v>
      </c>
      <c r="G20" s="146" t="str">
        <f t="shared" si="2"/>
        <v>项</v>
      </c>
    </row>
    <row r="21" s="149" customFormat="1" ht="36" customHeight="1" spans="1:7">
      <c r="A21" s="408">
        <v>2010204</v>
      </c>
      <c r="B21" s="273" t="s">
        <v>150</v>
      </c>
      <c r="C21" s="285">
        <v>160</v>
      </c>
      <c r="D21" s="285">
        <v>110</v>
      </c>
      <c r="E21" s="409">
        <f t="shared" si="0"/>
        <v>-0.313</v>
      </c>
      <c r="F21" s="248" t="str">
        <f t="shared" si="1"/>
        <v>是</v>
      </c>
      <c r="G21" s="146" t="str">
        <f t="shared" si="2"/>
        <v>项</v>
      </c>
    </row>
    <row r="22" s="146" customFormat="1" ht="36" hidden="1" customHeight="1" spans="1:7">
      <c r="A22" s="408">
        <v>2010205</v>
      </c>
      <c r="B22" s="273" t="s">
        <v>151</v>
      </c>
      <c r="C22" s="285">
        <v>0</v>
      </c>
      <c r="D22" s="285">
        <v>0</v>
      </c>
      <c r="E22" s="409" t="str">
        <f t="shared" si="0"/>
        <v/>
      </c>
      <c r="F22" s="248" t="str">
        <f t="shared" si="1"/>
        <v>否</v>
      </c>
      <c r="G22" s="146" t="str">
        <f t="shared" si="2"/>
        <v>项</v>
      </c>
    </row>
    <row r="23" s="146" customFormat="1" ht="36" hidden="1" customHeight="1" spans="1:7">
      <c r="A23" s="408">
        <v>2010206</v>
      </c>
      <c r="B23" s="273" t="s">
        <v>152</v>
      </c>
      <c r="C23" s="285">
        <v>0</v>
      </c>
      <c r="D23" s="285">
        <v>0</v>
      </c>
      <c r="E23" s="409" t="str">
        <f t="shared" si="0"/>
        <v/>
      </c>
      <c r="F23" s="248" t="str">
        <f t="shared" si="1"/>
        <v>否</v>
      </c>
      <c r="G23" s="146" t="str">
        <f t="shared" si="2"/>
        <v>项</v>
      </c>
    </row>
    <row r="24" s="146" customFormat="1" ht="36" hidden="1" customHeight="1" spans="1:7">
      <c r="A24" s="408">
        <v>2010250</v>
      </c>
      <c r="B24" s="273" t="s">
        <v>147</v>
      </c>
      <c r="C24" s="285">
        <v>0</v>
      </c>
      <c r="D24" s="285">
        <v>0</v>
      </c>
      <c r="E24" s="409" t="str">
        <f t="shared" si="0"/>
        <v/>
      </c>
      <c r="F24" s="248" t="str">
        <f t="shared" si="1"/>
        <v>否</v>
      </c>
      <c r="G24" s="146" t="str">
        <f t="shared" si="2"/>
        <v>项</v>
      </c>
    </row>
    <row r="25" s="149" customFormat="1" ht="36" customHeight="1" spans="1:7">
      <c r="A25" s="408">
        <v>2010299</v>
      </c>
      <c r="B25" s="273" t="s">
        <v>153</v>
      </c>
      <c r="C25" s="285">
        <v>40</v>
      </c>
      <c r="D25" s="285">
        <v>60</v>
      </c>
      <c r="E25" s="409">
        <f t="shared" si="0"/>
        <v>0.5</v>
      </c>
      <c r="F25" s="248" t="str">
        <f t="shared" si="1"/>
        <v>是</v>
      </c>
      <c r="G25" s="146" t="str">
        <f t="shared" si="2"/>
        <v>项</v>
      </c>
    </row>
    <row r="26" s="399" customFormat="1" ht="36" customHeight="1" spans="1:7">
      <c r="A26" s="406">
        <v>20103</v>
      </c>
      <c r="B26" s="269" t="s">
        <v>154</v>
      </c>
      <c r="C26" s="310">
        <v>7745</v>
      </c>
      <c r="D26" s="310">
        <v>6740</v>
      </c>
      <c r="E26" s="407">
        <f t="shared" si="0"/>
        <v>-0.13</v>
      </c>
      <c r="F26" s="387" t="str">
        <f t="shared" si="1"/>
        <v>是</v>
      </c>
      <c r="G26" s="339" t="str">
        <f t="shared" si="2"/>
        <v>款</v>
      </c>
    </row>
    <row r="27" s="149" customFormat="1" ht="36" customHeight="1" spans="1:7">
      <c r="A27" s="408">
        <v>2010301</v>
      </c>
      <c r="B27" s="273" t="s">
        <v>138</v>
      </c>
      <c r="C27" s="285">
        <v>4590</v>
      </c>
      <c r="D27" s="285">
        <v>3616</v>
      </c>
      <c r="E27" s="409">
        <f t="shared" si="0"/>
        <v>-0.212</v>
      </c>
      <c r="F27" s="248" t="str">
        <f t="shared" si="1"/>
        <v>是</v>
      </c>
      <c r="G27" s="146" t="str">
        <f t="shared" si="2"/>
        <v>项</v>
      </c>
    </row>
    <row r="28" s="149" customFormat="1" ht="36" customHeight="1" spans="1:7">
      <c r="A28" s="408">
        <v>2010302</v>
      </c>
      <c r="B28" s="273" t="s">
        <v>139</v>
      </c>
      <c r="C28" s="285">
        <v>2750</v>
      </c>
      <c r="D28" s="285">
        <v>2919</v>
      </c>
      <c r="E28" s="409">
        <f t="shared" si="0"/>
        <v>0.061</v>
      </c>
      <c r="F28" s="248" t="str">
        <f t="shared" si="1"/>
        <v>是</v>
      </c>
      <c r="G28" s="146" t="str">
        <f t="shared" si="2"/>
        <v>项</v>
      </c>
    </row>
    <row r="29" s="146" customFormat="1" ht="36" hidden="1" customHeight="1" spans="1:7">
      <c r="A29" s="408">
        <v>2010303</v>
      </c>
      <c r="B29" s="273" t="s">
        <v>140</v>
      </c>
      <c r="C29" s="285">
        <v>0</v>
      </c>
      <c r="D29" s="285">
        <v>0</v>
      </c>
      <c r="E29" s="409" t="str">
        <f t="shared" si="0"/>
        <v/>
      </c>
      <c r="F29" s="248" t="str">
        <f t="shared" si="1"/>
        <v>否</v>
      </c>
      <c r="G29" s="146" t="str">
        <f t="shared" si="2"/>
        <v>项</v>
      </c>
    </row>
    <row r="30" s="146" customFormat="1" ht="36" hidden="1" customHeight="1" spans="1:7">
      <c r="A30" s="408">
        <v>2010304</v>
      </c>
      <c r="B30" s="273" t="s">
        <v>155</v>
      </c>
      <c r="C30" s="285">
        <v>0</v>
      </c>
      <c r="D30" s="285">
        <v>0</v>
      </c>
      <c r="E30" s="409" t="str">
        <f t="shared" si="0"/>
        <v/>
      </c>
      <c r="F30" s="248" t="str">
        <f t="shared" si="1"/>
        <v>否</v>
      </c>
      <c r="G30" s="146" t="str">
        <f t="shared" si="2"/>
        <v>项</v>
      </c>
    </row>
    <row r="31" s="146" customFormat="1" ht="36" hidden="1" customHeight="1" spans="1:7">
      <c r="A31" s="408">
        <v>2010305</v>
      </c>
      <c r="B31" s="273" t="s">
        <v>156</v>
      </c>
      <c r="C31" s="285">
        <v>0</v>
      </c>
      <c r="D31" s="285">
        <v>0</v>
      </c>
      <c r="E31" s="409" t="str">
        <f t="shared" si="0"/>
        <v/>
      </c>
      <c r="F31" s="248" t="str">
        <f t="shared" si="1"/>
        <v>否</v>
      </c>
      <c r="G31" s="146" t="str">
        <f t="shared" si="2"/>
        <v>项</v>
      </c>
    </row>
    <row r="32" s="146" customFormat="1" ht="36" hidden="1" customHeight="1" spans="1:7">
      <c r="A32" s="408">
        <v>2010306</v>
      </c>
      <c r="B32" s="273" t="s">
        <v>157</v>
      </c>
      <c r="C32" s="285">
        <v>0</v>
      </c>
      <c r="D32" s="285">
        <v>0</v>
      </c>
      <c r="E32" s="409" t="str">
        <f t="shared" si="0"/>
        <v/>
      </c>
      <c r="F32" s="248" t="str">
        <f t="shared" si="1"/>
        <v>否</v>
      </c>
      <c r="G32" s="146" t="str">
        <f t="shared" si="2"/>
        <v>项</v>
      </c>
    </row>
    <row r="33" s="146" customFormat="1" ht="36" hidden="1" customHeight="1" spans="1:7">
      <c r="A33" s="408">
        <v>2010308</v>
      </c>
      <c r="B33" s="273" t="s">
        <v>158</v>
      </c>
      <c r="C33" s="285">
        <v>0</v>
      </c>
      <c r="D33" s="285">
        <v>0</v>
      </c>
      <c r="E33" s="409" t="str">
        <f t="shared" si="0"/>
        <v/>
      </c>
      <c r="F33" s="248" t="str">
        <f t="shared" si="1"/>
        <v>否</v>
      </c>
      <c r="G33" s="146" t="str">
        <f t="shared" si="2"/>
        <v>项</v>
      </c>
    </row>
    <row r="34" s="146" customFormat="1" ht="36" hidden="1" customHeight="1" spans="1:7">
      <c r="A34" s="408">
        <v>2010309</v>
      </c>
      <c r="B34" s="273" t="s">
        <v>159</v>
      </c>
      <c r="C34" s="285">
        <v>0</v>
      </c>
      <c r="D34" s="285">
        <v>0</v>
      </c>
      <c r="E34" s="409" t="str">
        <f t="shared" si="0"/>
        <v/>
      </c>
      <c r="F34" s="248" t="str">
        <f t="shared" si="1"/>
        <v>否</v>
      </c>
      <c r="G34" s="146" t="str">
        <f t="shared" si="2"/>
        <v>项</v>
      </c>
    </row>
    <row r="35" s="149" customFormat="1" ht="36" customHeight="1" spans="1:7">
      <c r="A35" s="408">
        <v>2010350</v>
      </c>
      <c r="B35" s="273" t="s">
        <v>147</v>
      </c>
      <c r="C35" s="285">
        <v>390</v>
      </c>
      <c r="D35" s="285">
        <v>200</v>
      </c>
      <c r="E35" s="409">
        <f t="shared" si="0"/>
        <v>-0.487</v>
      </c>
      <c r="F35" s="248" t="str">
        <f t="shared" si="1"/>
        <v>是</v>
      </c>
      <c r="G35" s="146" t="str">
        <f t="shared" si="2"/>
        <v>项</v>
      </c>
    </row>
    <row r="36" s="149" customFormat="1" ht="36" customHeight="1" spans="1:7">
      <c r="A36" s="410">
        <v>2010399</v>
      </c>
      <c r="B36" s="273" t="s">
        <v>160</v>
      </c>
      <c r="C36" s="285">
        <v>15</v>
      </c>
      <c r="D36" s="285">
        <v>5</v>
      </c>
      <c r="E36" s="409">
        <f t="shared" si="0"/>
        <v>-0.667</v>
      </c>
      <c r="F36" s="248" t="str">
        <f t="shared" si="1"/>
        <v>是</v>
      </c>
      <c r="G36" s="146" t="str">
        <f t="shared" si="2"/>
        <v>项</v>
      </c>
    </row>
    <row r="37" s="399" customFormat="1" ht="36" customHeight="1" spans="1:7">
      <c r="A37" s="406">
        <v>20104</v>
      </c>
      <c r="B37" s="269" t="s">
        <v>161</v>
      </c>
      <c r="C37" s="310">
        <v>2229</v>
      </c>
      <c r="D37" s="310">
        <v>1953</v>
      </c>
      <c r="E37" s="407">
        <f t="shared" si="0"/>
        <v>-0.124</v>
      </c>
      <c r="F37" s="387" t="str">
        <f t="shared" si="1"/>
        <v>是</v>
      </c>
      <c r="G37" s="339" t="str">
        <f t="shared" si="2"/>
        <v>款</v>
      </c>
    </row>
    <row r="38" s="149" customFormat="1" ht="36" customHeight="1" spans="1:7">
      <c r="A38" s="408">
        <v>2010401</v>
      </c>
      <c r="B38" s="273" t="s">
        <v>138</v>
      </c>
      <c r="C38" s="285">
        <v>1568</v>
      </c>
      <c r="D38" s="285">
        <v>1400</v>
      </c>
      <c r="E38" s="409">
        <f t="shared" si="0"/>
        <v>-0.107</v>
      </c>
      <c r="F38" s="248" t="str">
        <f t="shared" si="1"/>
        <v>是</v>
      </c>
      <c r="G38" s="146" t="str">
        <f t="shared" si="2"/>
        <v>项</v>
      </c>
    </row>
    <row r="39" s="149" customFormat="1" ht="36" customHeight="1" spans="1:7">
      <c r="A39" s="408">
        <v>2010402</v>
      </c>
      <c r="B39" s="273" t="s">
        <v>139</v>
      </c>
      <c r="C39" s="285">
        <v>650</v>
      </c>
      <c r="D39" s="285">
        <v>540</v>
      </c>
      <c r="E39" s="409">
        <f t="shared" si="0"/>
        <v>-0.169</v>
      </c>
      <c r="F39" s="248" t="str">
        <f t="shared" si="1"/>
        <v>是</v>
      </c>
      <c r="G39" s="146" t="str">
        <f t="shared" si="2"/>
        <v>项</v>
      </c>
    </row>
    <row r="40" s="146" customFormat="1" ht="36" hidden="1" customHeight="1" spans="1:7">
      <c r="A40" s="408">
        <v>2010403</v>
      </c>
      <c r="B40" s="273" t="s">
        <v>140</v>
      </c>
      <c r="C40" s="285">
        <v>0</v>
      </c>
      <c r="D40" s="285">
        <v>0</v>
      </c>
      <c r="E40" s="409" t="str">
        <f t="shared" si="0"/>
        <v/>
      </c>
      <c r="F40" s="248" t="str">
        <f t="shared" si="1"/>
        <v>否</v>
      </c>
      <c r="G40" s="146" t="str">
        <f t="shared" si="2"/>
        <v>项</v>
      </c>
    </row>
    <row r="41" s="146" customFormat="1" ht="36" hidden="1" customHeight="1" spans="1:7">
      <c r="A41" s="408">
        <v>2010404</v>
      </c>
      <c r="B41" s="273" t="s">
        <v>162</v>
      </c>
      <c r="C41" s="285">
        <v>0</v>
      </c>
      <c r="D41" s="285">
        <v>0</v>
      </c>
      <c r="E41" s="409" t="str">
        <f t="shared" si="0"/>
        <v/>
      </c>
      <c r="F41" s="248" t="str">
        <f t="shared" si="1"/>
        <v>否</v>
      </c>
      <c r="G41" s="146" t="str">
        <f t="shared" si="2"/>
        <v>项</v>
      </c>
    </row>
    <row r="42" s="146" customFormat="1" ht="36" hidden="1" customHeight="1" spans="1:7">
      <c r="A42" s="408">
        <v>2010405</v>
      </c>
      <c r="B42" s="273" t="s">
        <v>163</v>
      </c>
      <c r="C42" s="285">
        <v>0</v>
      </c>
      <c r="D42" s="285">
        <v>0</v>
      </c>
      <c r="E42" s="409" t="str">
        <f t="shared" si="0"/>
        <v/>
      </c>
      <c r="F42" s="248" t="str">
        <f t="shared" si="1"/>
        <v>否</v>
      </c>
      <c r="G42" s="146" t="str">
        <f t="shared" si="2"/>
        <v>项</v>
      </c>
    </row>
    <row r="43" s="146" customFormat="1" ht="36" hidden="1" customHeight="1" spans="1:7">
      <c r="A43" s="408">
        <v>2010406</v>
      </c>
      <c r="B43" s="273" t="s">
        <v>164</v>
      </c>
      <c r="C43" s="285">
        <v>0</v>
      </c>
      <c r="D43" s="285">
        <v>0</v>
      </c>
      <c r="E43" s="409" t="str">
        <f t="shared" si="0"/>
        <v/>
      </c>
      <c r="F43" s="248" t="str">
        <f t="shared" si="1"/>
        <v>否</v>
      </c>
      <c r="G43" s="146" t="str">
        <f t="shared" si="2"/>
        <v>项</v>
      </c>
    </row>
    <row r="44" s="146" customFormat="1" ht="36" hidden="1" customHeight="1" spans="1:7">
      <c r="A44" s="408">
        <v>2010407</v>
      </c>
      <c r="B44" s="273" t="s">
        <v>165</v>
      </c>
      <c r="C44" s="285">
        <v>0</v>
      </c>
      <c r="D44" s="285">
        <v>0</v>
      </c>
      <c r="E44" s="409" t="str">
        <f t="shared" si="0"/>
        <v/>
      </c>
      <c r="F44" s="248" t="str">
        <f t="shared" si="1"/>
        <v>否</v>
      </c>
      <c r="G44" s="146" t="str">
        <f t="shared" si="2"/>
        <v>项</v>
      </c>
    </row>
    <row r="45" s="149" customFormat="1" ht="36" customHeight="1" spans="1:7">
      <c r="A45" s="408">
        <v>2010408</v>
      </c>
      <c r="B45" s="273" t="s">
        <v>166</v>
      </c>
      <c r="C45" s="285">
        <v>0</v>
      </c>
      <c r="D45" s="285">
        <v>5</v>
      </c>
      <c r="E45" s="409" t="str">
        <f t="shared" si="0"/>
        <v/>
      </c>
      <c r="F45" s="248" t="str">
        <f t="shared" si="1"/>
        <v>是</v>
      </c>
      <c r="G45" s="146" t="str">
        <f t="shared" si="2"/>
        <v>项</v>
      </c>
    </row>
    <row r="46" s="146" customFormat="1" ht="36" hidden="1" customHeight="1" spans="1:7">
      <c r="A46" s="408">
        <v>2010450</v>
      </c>
      <c r="B46" s="273" t="s">
        <v>147</v>
      </c>
      <c r="C46" s="285">
        <v>0</v>
      </c>
      <c r="D46" s="285">
        <v>0</v>
      </c>
      <c r="E46" s="409" t="str">
        <f t="shared" si="0"/>
        <v/>
      </c>
      <c r="F46" s="248" t="str">
        <f t="shared" si="1"/>
        <v>否</v>
      </c>
      <c r="G46" s="146" t="str">
        <f t="shared" si="2"/>
        <v>项</v>
      </c>
    </row>
    <row r="47" s="149" customFormat="1" ht="36" customHeight="1" spans="1:7">
      <c r="A47" s="408">
        <v>2010499</v>
      </c>
      <c r="B47" s="273" t="s">
        <v>167</v>
      </c>
      <c r="C47" s="285">
        <v>11</v>
      </c>
      <c r="D47" s="285">
        <v>8</v>
      </c>
      <c r="E47" s="409">
        <f t="shared" si="0"/>
        <v>-0.273</v>
      </c>
      <c r="F47" s="248" t="str">
        <f t="shared" si="1"/>
        <v>是</v>
      </c>
      <c r="G47" s="146" t="str">
        <f t="shared" si="2"/>
        <v>项</v>
      </c>
    </row>
    <row r="48" s="399" customFormat="1" ht="36" customHeight="1" spans="1:7">
      <c r="A48" s="406">
        <v>20105</v>
      </c>
      <c r="B48" s="269" t="s">
        <v>168</v>
      </c>
      <c r="C48" s="310">
        <v>1106</v>
      </c>
      <c r="D48" s="310">
        <v>1065</v>
      </c>
      <c r="E48" s="407">
        <f t="shared" si="0"/>
        <v>-0.037</v>
      </c>
      <c r="F48" s="387" t="str">
        <f t="shared" si="1"/>
        <v>是</v>
      </c>
      <c r="G48" s="339" t="str">
        <f t="shared" si="2"/>
        <v>款</v>
      </c>
    </row>
    <row r="49" s="149" customFormat="1" ht="36" customHeight="1" spans="1:7">
      <c r="A49" s="408">
        <v>2010501</v>
      </c>
      <c r="B49" s="273" t="s">
        <v>138</v>
      </c>
      <c r="C49" s="285">
        <v>758</v>
      </c>
      <c r="D49" s="285">
        <v>740</v>
      </c>
      <c r="E49" s="409">
        <f t="shared" si="0"/>
        <v>-0.024</v>
      </c>
      <c r="F49" s="248" t="str">
        <f t="shared" si="1"/>
        <v>是</v>
      </c>
      <c r="G49" s="146" t="str">
        <f t="shared" si="2"/>
        <v>项</v>
      </c>
    </row>
    <row r="50" s="149" customFormat="1" ht="36" customHeight="1" spans="1:7">
      <c r="A50" s="408">
        <v>2010502</v>
      </c>
      <c r="B50" s="273" t="s">
        <v>139</v>
      </c>
      <c r="C50" s="285">
        <v>140</v>
      </c>
      <c r="D50" s="285">
        <v>70</v>
      </c>
      <c r="E50" s="409">
        <f t="shared" si="0"/>
        <v>-0.5</v>
      </c>
      <c r="F50" s="248" t="str">
        <f t="shared" si="1"/>
        <v>是</v>
      </c>
      <c r="G50" s="146" t="str">
        <f t="shared" si="2"/>
        <v>项</v>
      </c>
    </row>
    <row r="51" s="146" customFormat="1" ht="36" hidden="1" customHeight="1" spans="1:7">
      <c r="A51" s="408">
        <v>2010503</v>
      </c>
      <c r="B51" s="273" t="s">
        <v>140</v>
      </c>
      <c r="C51" s="285">
        <v>0</v>
      </c>
      <c r="D51" s="285">
        <v>0</v>
      </c>
      <c r="E51" s="409" t="str">
        <f t="shared" si="0"/>
        <v/>
      </c>
      <c r="F51" s="248" t="str">
        <f t="shared" si="1"/>
        <v>否</v>
      </c>
      <c r="G51" s="146" t="str">
        <f t="shared" si="2"/>
        <v>项</v>
      </c>
    </row>
    <row r="52" s="146" customFormat="1" ht="36" hidden="1" customHeight="1" spans="1:7">
      <c r="A52" s="408">
        <v>2010504</v>
      </c>
      <c r="B52" s="273" t="s">
        <v>169</v>
      </c>
      <c r="C52" s="285">
        <v>0</v>
      </c>
      <c r="D52" s="285">
        <v>0</v>
      </c>
      <c r="E52" s="409" t="str">
        <f t="shared" si="0"/>
        <v/>
      </c>
      <c r="F52" s="248" t="str">
        <f t="shared" si="1"/>
        <v>否</v>
      </c>
      <c r="G52" s="146" t="str">
        <f t="shared" si="2"/>
        <v>项</v>
      </c>
    </row>
    <row r="53" s="149" customFormat="1" ht="36" customHeight="1" spans="1:7">
      <c r="A53" s="408">
        <v>2010505</v>
      </c>
      <c r="B53" s="273" t="s">
        <v>170</v>
      </c>
      <c r="C53" s="285">
        <v>115</v>
      </c>
      <c r="D53" s="285">
        <v>120</v>
      </c>
      <c r="E53" s="409">
        <f t="shared" si="0"/>
        <v>0.043</v>
      </c>
      <c r="F53" s="248" t="str">
        <f t="shared" si="1"/>
        <v>是</v>
      </c>
      <c r="G53" s="146" t="str">
        <f t="shared" si="2"/>
        <v>项</v>
      </c>
    </row>
    <row r="54" s="149" customFormat="1" ht="36" customHeight="1" spans="1:7">
      <c r="A54" s="408">
        <v>2010506</v>
      </c>
      <c r="B54" s="273" t="s">
        <v>171</v>
      </c>
      <c r="C54" s="285">
        <v>18</v>
      </c>
      <c r="D54" s="285">
        <v>35</v>
      </c>
      <c r="E54" s="409">
        <f t="shared" si="0"/>
        <v>0.944</v>
      </c>
      <c r="F54" s="248" t="str">
        <f t="shared" si="1"/>
        <v>是</v>
      </c>
      <c r="G54" s="146" t="str">
        <f t="shared" si="2"/>
        <v>项</v>
      </c>
    </row>
    <row r="55" s="149" customFormat="1" ht="36" customHeight="1" spans="1:7">
      <c r="A55" s="408">
        <v>2010507</v>
      </c>
      <c r="B55" s="273" t="s">
        <v>172</v>
      </c>
      <c r="C55" s="285">
        <v>75</v>
      </c>
      <c r="D55" s="285">
        <v>100</v>
      </c>
      <c r="E55" s="409">
        <f t="shared" si="0"/>
        <v>0.333</v>
      </c>
      <c r="F55" s="248" t="str">
        <f t="shared" si="1"/>
        <v>是</v>
      </c>
      <c r="G55" s="146" t="str">
        <f t="shared" si="2"/>
        <v>项</v>
      </c>
    </row>
    <row r="56" s="146" customFormat="1" ht="36" hidden="1" customHeight="1" spans="1:7">
      <c r="A56" s="408">
        <v>2010508</v>
      </c>
      <c r="B56" s="273" t="s">
        <v>173</v>
      </c>
      <c r="C56" s="285">
        <v>0</v>
      </c>
      <c r="D56" s="285">
        <v>0</v>
      </c>
      <c r="E56" s="409" t="str">
        <f t="shared" si="0"/>
        <v/>
      </c>
      <c r="F56" s="248" t="str">
        <f t="shared" si="1"/>
        <v>否</v>
      </c>
      <c r="G56" s="146" t="str">
        <f t="shared" si="2"/>
        <v>项</v>
      </c>
    </row>
    <row r="57" s="146" customFormat="1" ht="36" hidden="1" customHeight="1" spans="1:7">
      <c r="A57" s="408">
        <v>2010550</v>
      </c>
      <c r="B57" s="273" t="s">
        <v>147</v>
      </c>
      <c r="C57" s="285">
        <v>0</v>
      </c>
      <c r="D57" s="285">
        <v>0</v>
      </c>
      <c r="E57" s="409" t="str">
        <f t="shared" si="0"/>
        <v/>
      </c>
      <c r="F57" s="248" t="str">
        <f t="shared" si="1"/>
        <v>否</v>
      </c>
      <c r="G57" s="146" t="str">
        <f t="shared" si="2"/>
        <v>项</v>
      </c>
    </row>
    <row r="58" s="146" customFormat="1" ht="36" hidden="1" customHeight="1" spans="1:7">
      <c r="A58" s="408">
        <v>2010599</v>
      </c>
      <c r="B58" s="273" t="s">
        <v>174</v>
      </c>
      <c r="C58" s="285">
        <v>0</v>
      </c>
      <c r="D58" s="285">
        <v>0</v>
      </c>
      <c r="E58" s="409" t="str">
        <f t="shared" si="0"/>
        <v/>
      </c>
      <c r="F58" s="248" t="str">
        <f t="shared" si="1"/>
        <v>否</v>
      </c>
      <c r="G58" s="146" t="str">
        <f t="shared" si="2"/>
        <v>项</v>
      </c>
    </row>
    <row r="59" s="399" customFormat="1" ht="36" customHeight="1" spans="1:7">
      <c r="A59" s="406">
        <v>20106</v>
      </c>
      <c r="B59" s="269" t="s">
        <v>175</v>
      </c>
      <c r="C59" s="310">
        <v>2960</v>
      </c>
      <c r="D59" s="310">
        <v>3200</v>
      </c>
      <c r="E59" s="407">
        <f t="shared" si="0"/>
        <v>0.081</v>
      </c>
      <c r="F59" s="387" t="str">
        <f t="shared" si="1"/>
        <v>是</v>
      </c>
      <c r="G59" s="339" t="str">
        <f t="shared" si="2"/>
        <v>款</v>
      </c>
    </row>
    <row r="60" s="149" customFormat="1" ht="36" customHeight="1" spans="1:7">
      <c r="A60" s="408">
        <v>2010601</v>
      </c>
      <c r="B60" s="273" t="s">
        <v>138</v>
      </c>
      <c r="C60" s="285">
        <v>2300</v>
      </c>
      <c r="D60" s="285">
        <v>2000</v>
      </c>
      <c r="E60" s="409">
        <f t="shared" si="0"/>
        <v>-0.13</v>
      </c>
      <c r="F60" s="248" t="str">
        <f t="shared" si="1"/>
        <v>是</v>
      </c>
      <c r="G60" s="146" t="str">
        <f t="shared" si="2"/>
        <v>项</v>
      </c>
    </row>
    <row r="61" s="149" customFormat="1" ht="36" customHeight="1" spans="1:7">
      <c r="A61" s="408">
        <v>2010602</v>
      </c>
      <c r="B61" s="273" t="s">
        <v>139</v>
      </c>
      <c r="C61" s="285">
        <v>410</v>
      </c>
      <c r="D61" s="285">
        <v>545</v>
      </c>
      <c r="E61" s="409">
        <f t="shared" si="0"/>
        <v>0.329</v>
      </c>
      <c r="F61" s="248" t="str">
        <f t="shared" si="1"/>
        <v>是</v>
      </c>
      <c r="G61" s="146" t="str">
        <f t="shared" si="2"/>
        <v>项</v>
      </c>
    </row>
    <row r="62" s="146" customFormat="1" ht="36" hidden="1" customHeight="1" spans="1:7">
      <c r="A62" s="408">
        <v>2010603</v>
      </c>
      <c r="B62" s="273" t="s">
        <v>140</v>
      </c>
      <c r="C62" s="285">
        <v>0</v>
      </c>
      <c r="D62" s="285">
        <v>0</v>
      </c>
      <c r="E62" s="409" t="str">
        <f t="shared" si="0"/>
        <v/>
      </c>
      <c r="F62" s="248" t="str">
        <f t="shared" si="1"/>
        <v>否</v>
      </c>
      <c r="G62" s="146" t="str">
        <f t="shared" si="2"/>
        <v>项</v>
      </c>
    </row>
    <row r="63" s="146" customFormat="1" ht="36" hidden="1" customHeight="1" spans="1:7">
      <c r="A63" s="408">
        <v>2010604</v>
      </c>
      <c r="B63" s="273" t="s">
        <v>176</v>
      </c>
      <c r="C63" s="285">
        <v>0</v>
      </c>
      <c r="D63" s="285">
        <v>0</v>
      </c>
      <c r="E63" s="409" t="str">
        <f t="shared" si="0"/>
        <v/>
      </c>
      <c r="F63" s="248" t="str">
        <f t="shared" si="1"/>
        <v>否</v>
      </c>
      <c r="G63" s="146" t="str">
        <f t="shared" si="2"/>
        <v>项</v>
      </c>
    </row>
    <row r="64" s="146" customFormat="1" ht="36" hidden="1" customHeight="1" spans="1:7">
      <c r="A64" s="408">
        <v>2010605</v>
      </c>
      <c r="B64" s="273" t="s">
        <v>177</v>
      </c>
      <c r="C64" s="285">
        <v>0</v>
      </c>
      <c r="D64" s="285">
        <v>0</v>
      </c>
      <c r="E64" s="409" t="str">
        <f t="shared" si="0"/>
        <v/>
      </c>
      <c r="F64" s="248" t="str">
        <f t="shared" si="1"/>
        <v>否</v>
      </c>
      <c r="G64" s="146" t="str">
        <f t="shared" si="2"/>
        <v>项</v>
      </c>
    </row>
    <row r="65" s="146" customFormat="1" ht="36" hidden="1" customHeight="1" spans="1:7">
      <c r="A65" s="408">
        <v>2010606</v>
      </c>
      <c r="B65" s="273" t="s">
        <v>178</v>
      </c>
      <c r="C65" s="285">
        <v>0</v>
      </c>
      <c r="D65" s="285">
        <v>0</v>
      </c>
      <c r="E65" s="409" t="str">
        <f t="shared" si="0"/>
        <v/>
      </c>
      <c r="F65" s="248" t="str">
        <f t="shared" si="1"/>
        <v>否</v>
      </c>
      <c r="G65" s="146" t="str">
        <f t="shared" si="2"/>
        <v>项</v>
      </c>
    </row>
    <row r="66" s="149" customFormat="1" ht="36" customHeight="1" spans="1:7">
      <c r="A66" s="408">
        <v>2010607</v>
      </c>
      <c r="B66" s="273" t="s">
        <v>179</v>
      </c>
      <c r="C66" s="285">
        <v>250</v>
      </c>
      <c r="D66" s="285">
        <v>625</v>
      </c>
      <c r="E66" s="409">
        <f t="shared" si="0"/>
        <v>1.5</v>
      </c>
      <c r="F66" s="248" t="str">
        <f t="shared" si="1"/>
        <v>是</v>
      </c>
      <c r="G66" s="146" t="str">
        <f t="shared" si="2"/>
        <v>项</v>
      </c>
    </row>
    <row r="67" s="146" customFormat="1" ht="36" hidden="1" customHeight="1" spans="1:7">
      <c r="A67" s="408">
        <v>2010608</v>
      </c>
      <c r="B67" s="273" t="s">
        <v>180</v>
      </c>
      <c r="C67" s="285">
        <v>0</v>
      </c>
      <c r="D67" s="285">
        <v>0</v>
      </c>
      <c r="E67" s="409" t="str">
        <f t="shared" si="0"/>
        <v/>
      </c>
      <c r="F67" s="248" t="str">
        <f t="shared" si="1"/>
        <v>否</v>
      </c>
      <c r="G67" s="146" t="str">
        <f t="shared" si="2"/>
        <v>项</v>
      </c>
    </row>
    <row r="68" s="146" customFormat="1" ht="36" hidden="1" customHeight="1" spans="1:7">
      <c r="A68" s="408">
        <v>2010650</v>
      </c>
      <c r="B68" s="273" t="s">
        <v>147</v>
      </c>
      <c r="C68" s="285">
        <v>0</v>
      </c>
      <c r="D68" s="285">
        <v>0</v>
      </c>
      <c r="E68" s="409" t="str">
        <f t="shared" ref="E68:E131" si="3">IF(C68&lt;&gt;0,D68/C68-1,"")</f>
        <v/>
      </c>
      <c r="F68" s="248" t="str">
        <f t="shared" ref="F68:F131" si="4">IF(LEN(A68)=3,"是",IF(B68&lt;&gt;"",IF(SUM(C68:D68)&lt;&gt;0,"是","否"),"是"))</f>
        <v>否</v>
      </c>
      <c r="G68" s="146" t="str">
        <f t="shared" ref="G68:G131" si="5">IF(LEN(A68)=3,"类",IF(LEN(A68)=5,"款","项"))</f>
        <v>项</v>
      </c>
    </row>
    <row r="69" s="149" customFormat="1" ht="36" customHeight="1" spans="1:7">
      <c r="A69" s="408">
        <v>2010699</v>
      </c>
      <c r="B69" s="273" t="s">
        <v>181</v>
      </c>
      <c r="C69" s="285">
        <v>0</v>
      </c>
      <c r="D69" s="285">
        <v>30</v>
      </c>
      <c r="E69" s="409" t="str">
        <f t="shared" si="3"/>
        <v/>
      </c>
      <c r="F69" s="248" t="str">
        <f t="shared" si="4"/>
        <v>是</v>
      </c>
      <c r="G69" s="146" t="str">
        <f t="shared" si="5"/>
        <v>项</v>
      </c>
    </row>
    <row r="70" s="399" customFormat="1" ht="36" customHeight="1" spans="1:7">
      <c r="A70" s="406">
        <v>20107</v>
      </c>
      <c r="B70" s="269" t="s">
        <v>182</v>
      </c>
      <c r="C70" s="310">
        <v>960</v>
      </c>
      <c r="D70" s="310">
        <v>521</v>
      </c>
      <c r="E70" s="407">
        <f t="shared" si="3"/>
        <v>-0.457</v>
      </c>
      <c r="F70" s="387" t="str">
        <f t="shared" si="4"/>
        <v>是</v>
      </c>
      <c r="G70" s="339" t="str">
        <f t="shared" si="5"/>
        <v>款</v>
      </c>
    </row>
    <row r="71" s="149" customFormat="1" ht="36" customHeight="1" spans="1:7">
      <c r="A71" s="408">
        <v>2010701</v>
      </c>
      <c r="B71" s="273" t="s">
        <v>138</v>
      </c>
      <c r="C71" s="285">
        <v>750</v>
      </c>
      <c r="D71" s="285">
        <v>431</v>
      </c>
      <c r="E71" s="409">
        <f t="shared" si="3"/>
        <v>-0.425</v>
      </c>
      <c r="F71" s="248" t="str">
        <f t="shared" si="4"/>
        <v>是</v>
      </c>
      <c r="G71" s="146" t="str">
        <f t="shared" si="5"/>
        <v>项</v>
      </c>
    </row>
    <row r="72" s="149" customFormat="1" ht="36" customHeight="1" spans="1:7">
      <c r="A72" s="408">
        <v>2010702</v>
      </c>
      <c r="B72" s="273" t="s">
        <v>139</v>
      </c>
      <c r="C72" s="285">
        <v>210</v>
      </c>
      <c r="D72" s="285">
        <v>90</v>
      </c>
      <c r="E72" s="409">
        <f t="shared" si="3"/>
        <v>-0.571</v>
      </c>
      <c r="F72" s="248" t="str">
        <f t="shared" si="4"/>
        <v>是</v>
      </c>
      <c r="G72" s="146" t="str">
        <f t="shared" si="5"/>
        <v>项</v>
      </c>
    </row>
    <row r="73" s="146" customFormat="1" ht="36" hidden="1" customHeight="1" spans="1:7">
      <c r="A73" s="408">
        <v>2010703</v>
      </c>
      <c r="B73" s="273" t="s">
        <v>140</v>
      </c>
      <c r="C73" s="285">
        <v>0</v>
      </c>
      <c r="D73" s="285">
        <v>0</v>
      </c>
      <c r="E73" s="409" t="str">
        <f t="shared" si="3"/>
        <v/>
      </c>
      <c r="F73" s="248" t="str">
        <f t="shared" si="4"/>
        <v>否</v>
      </c>
      <c r="G73" s="146" t="str">
        <f t="shared" si="5"/>
        <v>项</v>
      </c>
    </row>
    <row r="74" s="146" customFormat="1" ht="36" hidden="1" customHeight="1" spans="1:7">
      <c r="A74" s="408">
        <v>2010704</v>
      </c>
      <c r="B74" s="273" t="s">
        <v>183</v>
      </c>
      <c r="C74" s="285">
        <v>0</v>
      </c>
      <c r="D74" s="285">
        <v>0</v>
      </c>
      <c r="E74" s="409" t="str">
        <f t="shared" si="3"/>
        <v/>
      </c>
      <c r="F74" s="248" t="str">
        <f t="shared" si="4"/>
        <v>否</v>
      </c>
      <c r="G74" s="146" t="str">
        <f t="shared" si="5"/>
        <v>项</v>
      </c>
    </row>
    <row r="75" s="146" customFormat="1" ht="36" hidden="1" customHeight="1" spans="1:7">
      <c r="A75" s="408">
        <v>2010705</v>
      </c>
      <c r="B75" s="273" t="s">
        <v>184</v>
      </c>
      <c r="C75" s="285">
        <v>0</v>
      </c>
      <c r="D75" s="285">
        <v>0</v>
      </c>
      <c r="E75" s="409" t="str">
        <f t="shared" si="3"/>
        <v/>
      </c>
      <c r="F75" s="248" t="str">
        <f t="shared" si="4"/>
        <v>否</v>
      </c>
      <c r="G75" s="146" t="str">
        <f t="shared" si="5"/>
        <v>项</v>
      </c>
    </row>
    <row r="76" s="146" customFormat="1" ht="36" hidden="1" customHeight="1" spans="1:7">
      <c r="A76" s="408">
        <v>2010706</v>
      </c>
      <c r="B76" s="273" t="s">
        <v>185</v>
      </c>
      <c r="C76" s="285">
        <v>0</v>
      </c>
      <c r="D76" s="285">
        <v>0</v>
      </c>
      <c r="E76" s="409" t="str">
        <f t="shared" si="3"/>
        <v/>
      </c>
      <c r="F76" s="248" t="str">
        <f t="shared" si="4"/>
        <v>否</v>
      </c>
      <c r="G76" s="146" t="str">
        <f t="shared" si="5"/>
        <v>项</v>
      </c>
    </row>
    <row r="77" s="146" customFormat="1" ht="36" hidden="1" customHeight="1" spans="1:7">
      <c r="A77" s="408">
        <v>2010707</v>
      </c>
      <c r="B77" s="273" t="s">
        <v>186</v>
      </c>
      <c r="C77" s="285">
        <v>0</v>
      </c>
      <c r="D77" s="285">
        <v>0</v>
      </c>
      <c r="E77" s="409" t="str">
        <f t="shared" si="3"/>
        <v/>
      </c>
      <c r="F77" s="248" t="str">
        <f t="shared" si="4"/>
        <v>否</v>
      </c>
      <c r="G77" s="146" t="str">
        <f t="shared" si="5"/>
        <v>项</v>
      </c>
    </row>
    <row r="78" s="146" customFormat="1" ht="36" hidden="1" customHeight="1" spans="1:7">
      <c r="A78" s="408">
        <v>2010708</v>
      </c>
      <c r="B78" s="273" t="s">
        <v>187</v>
      </c>
      <c r="C78" s="285">
        <v>0</v>
      </c>
      <c r="D78" s="285">
        <v>0</v>
      </c>
      <c r="E78" s="409" t="str">
        <f t="shared" si="3"/>
        <v/>
      </c>
      <c r="F78" s="248" t="str">
        <f t="shared" si="4"/>
        <v>否</v>
      </c>
      <c r="G78" s="146" t="str">
        <f t="shared" si="5"/>
        <v>项</v>
      </c>
    </row>
    <row r="79" s="146" customFormat="1" ht="36" hidden="1" customHeight="1" spans="1:7">
      <c r="A79" s="408">
        <v>2010709</v>
      </c>
      <c r="B79" s="273" t="s">
        <v>179</v>
      </c>
      <c r="C79" s="285">
        <v>0</v>
      </c>
      <c r="D79" s="285">
        <v>0</v>
      </c>
      <c r="E79" s="409" t="str">
        <f t="shared" si="3"/>
        <v/>
      </c>
      <c r="F79" s="248" t="str">
        <f t="shared" si="4"/>
        <v>否</v>
      </c>
      <c r="G79" s="146" t="str">
        <f t="shared" si="5"/>
        <v>项</v>
      </c>
    </row>
    <row r="80" s="146" customFormat="1" ht="36" hidden="1" customHeight="1" spans="1:7">
      <c r="A80" s="411">
        <v>2010710</v>
      </c>
      <c r="B80" s="273" t="s">
        <v>188</v>
      </c>
      <c r="C80" s="285">
        <v>0</v>
      </c>
      <c r="D80" s="285">
        <v>0</v>
      </c>
      <c r="E80" s="409" t="str">
        <f t="shared" si="3"/>
        <v/>
      </c>
      <c r="F80" s="248" t="str">
        <f t="shared" si="4"/>
        <v>否</v>
      </c>
      <c r="G80" s="146" t="str">
        <f t="shared" si="5"/>
        <v>项</v>
      </c>
    </row>
    <row r="81" s="146" customFormat="1" ht="36" hidden="1" customHeight="1" spans="1:7">
      <c r="A81" s="408">
        <v>2010750</v>
      </c>
      <c r="B81" s="273" t="s">
        <v>147</v>
      </c>
      <c r="C81" s="285">
        <v>0</v>
      </c>
      <c r="D81" s="285">
        <v>0</v>
      </c>
      <c r="E81" s="409" t="str">
        <f t="shared" si="3"/>
        <v/>
      </c>
      <c r="F81" s="248" t="str">
        <f t="shared" si="4"/>
        <v>否</v>
      </c>
      <c r="G81" s="146" t="str">
        <f t="shared" si="5"/>
        <v>项</v>
      </c>
    </row>
    <row r="82" s="146" customFormat="1" ht="36" hidden="1" customHeight="1" spans="1:7">
      <c r="A82" s="408">
        <v>2010799</v>
      </c>
      <c r="B82" s="273" t="s">
        <v>189</v>
      </c>
      <c r="C82" s="285">
        <v>0</v>
      </c>
      <c r="D82" s="285">
        <v>0</v>
      </c>
      <c r="E82" s="409" t="str">
        <f t="shared" si="3"/>
        <v/>
      </c>
      <c r="F82" s="248" t="str">
        <f t="shared" si="4"/>
        <v>否</v>
      </c>
      <c r="G82" s="146" t="str">
        <f t="shared" si="5"/>
        <v>项</v>
      </c>
    </row>
    <row r="83" s="399" customFormat="1" ht="36" customHeight="1" spans="1:7">
      <c r="A83" s="406">
        <v>20108</v>
      </c>
      <c r="B83" s="269" t="s">
        <v>190</v>
      </c>
      <c r="C83" s="310">
        <v>525</v>
      </c>
      <c r="D83" s="310">
        <v>240</v>
      </c>
      <c r="E83" s="407">
        <f t="shared" si="3"/>
        <v>-0.543</v>
      </c>
      <c r="F83" s="387" t="str">
        <f t="shared" si="4"/>
        <v>是</v>
      </c>
      <c r="G83" s="339" t="str">
        <f t="shared" si="5"/>
        <v>款</v>
      </c>
    </row>
    <row r="84" s="149" customFormat="1" ht="36" customHeight="1" spans="1:7">
      <c r="A84" s="408">
        <v>2010801</v>
      </c>
      <c r="B84" s="273" t="s">
        <v>138</v>
      </c>
      <c r="C84" s="285">
        <v>45</v>
      </c>
      <c r="D84" s="285">
        <v>0</v>
      </c>
      <c r="E84" s="409">
        <f t="shared" si="3"/>
        <v>-1</v>
      </c>
      <c r="F84" s="248" t="str">
        <f t="shared" si="4"/>
        <v>是</v>
      </c>
      <c r="G84" s="146" t="str">
        <f t="shared" si="5"/>
        <v>项</v>
      </c>
    </row>
    <row r="85" s="149" customFormat="1" ht="36" customHeight="1" spans="1:7">
      <c r="A85" s="408">
        <v>2010802</v>
      </c>
      <c r="B85" s="273" t="s">
        <v>139</v>
      </c>
      <c r="C85" s="285">
        <v>210</v>
      </c>
      <c r="D85" s="285">
        <v>10</v>
      </c>
      <c r="E85" s="409">
        <f t="shared" si="3"/>
        <v>-0.952</v>
      </c>
      <c r="F85" s="248" t="str">
        <f t="shared" si="4"/>
        <v>是</v>
      </c>
      <c r="G85" s="146" t="str">
        <f t="shared" si="5"/>
        <v>项</v>
      </c>
    </row>
    <row r="86" s="146" customFormat="1" ht="36" hidden="1" customHeight="1" spans="1:7">
      <c r="A86" s="408">
        <v>2010803</v>
      </c>
      <c r="B86" s="273" t="s">
        <v>140</v>
      </c>
      <c r="C86" s="285">
        <v>0</v>
      </c>
      <c r="D86" s="285">
        <v>0</v>
      </c>
      <c r="E86" s="409" t="str">
        <f t="shared" si="3"/>
        <v/>
      </c>
      <c r="F86" s="248" t="str">
        <f t="shared" si="4"/>
        <v>否</v>
      </c>
      <c r="G86" s="146" t="str">
        <f t="shared" si="5"/>
        <v>项</v>
      </c>
    </row>
    <row r="87" s="149" customFormat="1" ht="36" customHeight="1" spans="1:7">
      <c r="A87" s="408">
        <v>2010804</v>
      </c>
      <c r="B87" s="273" t="s">
        <v>191</v>
      </c>
      <c r="C87" s="285">
        <v>270</v>
      </c>
      <c r="D87" s="285">
        <v>230</v>
      </c>
      <c r="E87" s="409">
        <f t="shared" si="3"/>
        <v>-0.148</v>
      </c>
      <c r="F87" s="248" t="str">
        <f t="shared" si="4"/>
        <v>是</v>
      </c>
      <c r="G87" s="146" t="str">
        <f t="shared" si="5"/>
        <v>项</v>
      </c>
    </row>
    <row r="88" s="146" customFormat="1" ht="36" hidden="1" customHeight="1" spans="1:7">
      <c r="A88" s="408">
        <v>2010805</v>
      </c>
      <c r="B88" s="273" t="s">
        <v>192</v>
      </c>
      <c r="C88" s="285">
        <v>0</v>
      </c>
      <c r="D88" s="285">
        <v>0</v>
      </c>
      <c r="E88" s="409" t="str">
        <f t="shared" si="3"/>
        <v/>
      </c>
      <c r="F88" s="248" t="str">
        <f t="shared" si="4"/>
        <v>否</v>
      </c>
      <c r="G88" s="146" t="str">
        <f t="shared" si="5"/>
        <v>项</v>
      </c>
    </row>
    <row r="89" s="146" customFormat="1" ht="36" hidden="1" customHeight="1" spans="1:7">
      <c r="A89" s="408">
        <v>2010806</v>
      </c>
      <c r="B89" s="273" t="s">
        <v>179</v>
      </c>
      <c r="C89" s="285">
        <v>0</v>
      </c>
      <c r="D89" s="285">
        <v>0</v>
      </c>
      <c r="E89" s="409" t="str">
        <f t="shared" si="3"/>
        <v/>
      </c>
      <c r="F89" s="248" t="str">
        <f t="shared" si="4"/>
        <v>否</v>
      </c>
      <c r="G89" s="146" t="str">
        <f t="shared" si="5"/>
        <v>项</v>
      </c>
    </row>
    <row r="90" s="146" customFormat="1" ht="36" hidden="1" customHeight="1" spans="1:7">
      <c r="A90" s="408">
        <v>2010850</v>
      </c>
      <c r="B90" s="273" t="s">
        <v>147</v>
      </c>
      <c r="C90" s="285">
        <v>0</v>
      </c>
      <c r="D90" s="285">
        <v>0</v>
      </c>
      <c r="E90" s="409" t="str">
        <f t="shared" si="3"/>
        <v/>
      </c>
      <c r="F90" s="248" t="str">
        <f t="shared" si="4"/>
        <v>否</v>
      </c>
      <c r="G90" s="146" t="str">
        <f t="shared" si="5"/>
        <v>项</v>
      </c>
    </row>
    <row r="91" s="146" customFormat="1" ht="36" hidden="1" customHeight="1" spans="1:7">
      <c r="A91" s="408">
        <v>2010899</v>
      </c>
      <c r="B91" s="273" t="s">
        <v>193</v>
      </c>
      <c r="C91" s="285">
        <v>0</v>
      </c>
      <c r="D91" s="285">
        <v>0</v>
      </c>
      <c r="E91" s="409" t="str">
        <f t="shared" si="3"/>
        <v/>
      </c>
      <c r="F91" s="248" t="str">
        <f t="shared" si="4"/>
        <v>否</v>
      </c>
      <c r="G91" s="146" t="str">
        <f t="shared" si="5"/>
        <v>项</v>
      </c>
    </row>
    <row r="92" s="146" customFormat="1" ht="36" hidden="1" customHeight="1" spans="1:7">
      <c r="A92" s="406">
        <v>20109</v>
      </c>
      <c r="B92" s="269" t="s">
        <v>194</v>
      </c>
      <c r="C92" s="285">
        <v>0</v>
      </c>
      <c r="D92" s="285">
        <v>0</v>
      </c>
      <c r="E92" s="409" t="str">
        <f t="shared" si="3"/>
        <v/>
      </c>
      <c r="F92" s="248" t="str">
        <f t="shared" si="4"/>
        <v>否</v>
      </c>
      <c r="G92" s="146" t="str">
        <f t="shared" si="5"/>
        <v>款</v>
      </c>
    </row>
    <row r="93" s="146" customFormat="1" ht="36" hidden="1" customHeight="1" spans="1:7">
      <c r="A93" s="408">
        <v>2010901</v>
      </c>
      <c r="B93" s="273" t="s">
        <v>138</v>
      </c>
      <c r="C93" s="285">
        <v>0</v>
      </c>
      <c r="D93" s="285">
        <v>0</v>
      </c>
      <c r="E93" s="409" t="str">
        <f t="shared" si="3"/>
        <v/>
      </c>
      <c r="F93" s="248" t="str">
        <f t="shared" si="4"/>
        <v>否</v>
      </c>
      <c r="G93" s="146" t="str">
        <f t="shared" si="5"/>
        <v>项</v>
      </c>
    </row>
    <row r="94" s="146" customFormat="1" ht="36" hidden="1" customHeight="1" spans="1:7">
      <c r="A94" s="408">
        <v>2010902</v>
      </c>
      <c r="B94" s="273" t="s">
        <v>139</v>
      </c>
      <c r="C94" s="285">
        <v>0</v>
      </c>
      <c r="D94" s="285">
        <v>0</v>
      </c>
      <c r="E94" s="409" t="str">
        <f t="shared" si="3"/>
        <v/>
      </c>
      <c r="F94" s="248" t="str">
        <f t="shared" si="4"/>
        <v>否</v>
      </c>
      <c r="G94" s="146" t="str">
        <f t="shared" si="5"/>
        <v>项</v>
      </c>
    </row>
    <row r="95" s="146" customFormat="1" ht="36" hidden="1" customHeight="1" spans="1:7">
      <c r="A95" s="408">
        <v>2010903</v>
      </c>
      <c r="B95" s="273" t="s">
        <v>140</v>
      </c>
      <c r="C95" s="285">
        <v>0</v>
      </c>
      <c r="D95" s="285">
        <v>0</v>
      </c>
      <c r="E95" s="409" t="str">
        <f t="shared" si="3"/>
        <v/>
      </c>
      <c r="F95" s="248" t="str">
        <f t="shared" si="4"/>
        <v>否</v>
      </c>
      <c r="G95" s="146" t="str">
        <f t="shared" si="5"/>
        <v>项</v>
      </c>
    </row>
    <row r="96" s="146" customFormat="1" ht="36" hidden="1" customHeight="1" spans="1:7">
      <c r="A96" s="408">
        <v>2010905</v>
      </c>
      <c r="B96" s="273" t="s">
        <v>195</v>
      </c>
      <c r="C96" s="285">
        <v>0</v>
      </c>
      <c r="D96" s="285">
        <v>0</v>
      </c>
      <c r="E96" s="409" t="str">
        <f t="shared" si="3"/>
        <v/>
      </c>
      <c r="F96" s="248" t="str">
        <f t="shared" si="4"/>
        <v>否</v>
      </c>
      <c r="G96" s="146" t="str">
        <f t="shared" si="5"/>
        <v>项</v>
      </c>
    </row>
    <row r="97" s="146" customFormat="1" ht="36" hidden="1" customHeight="1" spans="1:7">
      <c r="A97" s="408">
        <v>2010907</v>
      </c>
      <c r="B97" s="273" t="s">
        <v>196</v>
      </c>
      <c r="C97" s="285">
        <v>0</v>
      </c>
      <c r="D97" s="285">
        <v>0</v>
      </c>
      <c r="E97" s="409" t="str">
        <f t="shared" si="3"/>
        <v/>
      </c>
      <c r="F97" s="248" t="str">
        <f t="shared" si="4"/>
        <v>否</v>
      </c>
      <c r="G97" s="146" t="str">
        <f t="shared" si="5"/>
        <v>项</v>
      </c>
    </row>
    <row r="98" s="146" customFormat="1" ht="36" hidden="1" customHeight="1" spans="1:7">
      <c r="A98" s="408">
        <v>2010908</v>
      </c>
      <c r="B98" s="273" t="s">
        <v>179</v>
      </c>
      <c r="C98" s="285">
        <v>0</v>
      </c>
      <c r="D98" s="285">
        <v>0</v>
      </c>
      <c r="E98" s="409" t="str">
        <f t="shared" si="3"/>
        <v/>
      </c>
      <c r="F98" s="248" t="str">
        <f t="shared" si="4"/>
        <v>否</v>
      </c>
      <c r="G98" s="146" t="str">
        <f t="shared" si="5"/>
        <v>项</v>
      </c>
    </row>
    <row r="99" s="146" customFormat="1" ht="36" hidden="1" customHeight="1" spans="1:7">
      <c r="A99" s="408">
        <v>2010909</v>
      </c>
      <c r="B99" s="273" t="s">
        <v>197</v>
      </c>
      <c r="C99" s="285">
        <v>0</v>
      </c>
      <c r="D99" s="285">
        <v>0</v>
      </c>
      <c r="E99" s="409" t="str">
        <f t="shared" si="3"/>
        <v/>
      </c>
      <c r="F99" s="248" t="str">
        <f t="shared" si="4"/>
        <v>否</v>
      </c>
      <c r="G99" s="146" t="str">
        <f t="shared" si="5"/>
        <v>项</v>
      </c>
    </row>
    <row r="100" s="146" customFormat="1" ht="36" hidden="1" customHeight="1" spans="1:7">
      <c r="A100" s="408">
        <v>2010910</v>
      </c>
      <c r="B100" s="273" t="s">
        <v>198</v>
      </c>
      <c r="C100" s="285">
        <v>0</v>
      </c>
      <c r="D100" s="285">
        <v>0</v>
      </c>
      <c r="E100" s="409" t="str">
        <f t="shared" si="3"/>
        <v/>
      </c>
      <c r="F100" s="248" t="str">
        <f t="shared" si="4"/>
        <v>否</v>
      </c>
      <c r="G100" s="146" t="str">
        <f t="shared" si="5"/>
        <v>项</v>
      </c>
    </row>
    <row r="101" s="146" customFormat="1" ht="36" hidden="1" customHeight="1" spans="1:7">
      <c r="A101" s="408">
        <v>2010911</v>
      </c>
      <c r="B101" s="273" t="s">
        <v>199</v>
      </c>
      <c r="C101" s="285">
        <v>0</v>
      </c>
      <c r="D101" s="285">
        <v>0</v>
      </c>
      <c r="E101" s="409" t="str">
        <f t="shared" si="3"/>
        <v/>
      </c>
      <c r="F101" s="248" t="str">
        <f t="shared" si="4"/>
        <v>否</v>
      </c>
      <c r="G101" s="146" t="str">
        <f t="shared" si="5"/>
        <v>项</v>
      </c>
    </row>
    <row r="102" s="146" customFormat="1" ht="36" hidden="1" customHeight="1" spans="1:7">
      <c r="A102" s="408">
        <v>2010912</v>
      </c>
      <c r="B102" s="273" t="s">
        <v>200</v>
      </c>
      <c r="C102" s="285">
        <v>0</v>
      </c>
      <c r="D102" s="285">
        <v>0</v>
      </c>
      <c r="E102" s="409" t="str">
        <f t="shared" si="3"/>
        <v/>
      </c>
      <c r="F102" s="248" t="str">
        <f t="shared" si="4"/>
        <v>否</v>
      </c>
      <c r="G102" s="146" t="str">
        <f t="shared" si="5"/>
        <v>项</v>
      </c>
    </row>
    <row r="103" s="146" customFormat="1" ht="36" hidden="1" customHeight="1" spans="1:7">
      <c r="A103" s="408">
        <v>2010950</v>
      </c>
      <c r="B103" s="273" t="s">
        <v>147</v>
      </c>
      <c r="C103" s="285">
        <v>0</v>
      </c>
      <c r="D103" s="285">
        <v>0</v>
      </c>
      <c r="E103" s="409" t="str">
        <f t="shared" si="3"/>
        <v/>
      </c>
      <c r="F103" s="248" t="str">
        <f t="shared" si="4"/>
        <v>否</v>
      </c>
      <c r="G103" s="146" t="str">
        <f t="shared" si="5"/>
        <v>项</v>
      </c>
    </row>
    <row r="104" s="146" customFormat="1" ht="36" hidden="1" customHeight="1" spans="1:7">
      <c r="A104" s="408">
        <v>2010999</v>
      </c>
      <c r="B104" s="273" t="s">
        <v>201</v>
      </c>
      <c r="C104" s="285">
        <v>0</v>
      </c>
      <c r="D104" s="285">
        <v>0</v>
      </c>
      <c r="E104" s="409" t="str">
        <f t="shared" si="3"/>
        <v/>
      </c>
      <c r="F104" s="248" t="str">
        <f t="shared" si="4"/>
        <v>否</v>
      </c>
      <c r="G104" s="146" t="str">
        <f t="shared" si="5"/>
        <v>项</v>
      </c>
    </row>
    <row r="105" s="146" customFormat="1" ht="36" hidden="1" customHeight="1" spans="1:7">
      <c r="A105" s="406">
        <v>20110</v>
      </c>
      <c r="B105" s="269" t="s">
        <v>202</v>
      </c>
      <c r="C105" s="285">
        <v>0</v>
      </c>
      <c r="D105" s="285">
        <v>0</v>
      </c>
      <c r="E105" s="409" t="str">
        <f t="shared" si="3"/>
        <v/>
      </c>
      <c r="F105" s="248" t="str">
        <f t="shared" si="4"/>
        <v>否</v>
      </c>
      <c r="G105" s="146" t="str">
        <f t="shared" si="5"/>
        <v>款</v>
      </c>
    </row>
    <row r="106" s="146" customFormat="1" ht="36" hidden="1" customHeight="1" spans="1:7">
      <c r="A106" s="408">
        <v>2011001</v>
      </c>
      <c r="B106" s="273" t="s">
        <v>138</v>
      </c>
      <c r="C106" s="285">
        <v>0</v>
      </c>
      <c r="D106" s="285">
        <v>0</v>
      </c>
      <c r="E106" s="409" t="str">
        <f t="shared" si="3"/>
        <v/>
      </c>
      <c r="F106" s="248" t="str">
        <f t="shared" si="4"/>
        <v>否</v>
      </c>
      <c r="G106" s="146" t="str">
        <f t="shared" si="5"/>
        <v>项</v>
      </c>
    </row>
    <row r="107" s="146" customFormat="1" ht="36" hidden="1" customHeight="1" spans="1:7">
      <c r="A107" s="408">
        <v>2011002</v>
      </c>
      <c r="B107" s="273" t="s">
        <v>139</v>
      </c>
      <c r="C107" s="285">
        <v>0</v>
      </c>
      <c r="D107" s="285">
        <v>0</v>
      </c>
      <c r="E107" s="409" t="str">
        <f t="shared" si="3"/>
        <v/>
      </c>
      <c r="F107" s="248" t="str">
        <f t="shared" si="4"/>
        <v>否</v>
      </c>
      <c r="G107" s="146" t="str">
        <f t="shared" si="5"/>
        <v>项</v>
      </c>
    </row>
    <row r="108" s="146" customFormat="1" ht="36" hidden="1" customHeight="1" spans="1:7">
      <c r="A108" s="408">
        <v>2011003</v>
      </c>
      <c r="B108" s="273" t="s">
        <v>140</v>
      </c>
      <c r="C108" s="285">
        <v>0</v>
      </c>
      <c r="D108" s="285">
        <v>0</v>
      </c>
      <c r="E108" s="409" t="str">
        <f t="shared" si="3"/>
        <v/>
      </c>
      <c r="F108" s="248" t="str">
        <f t="shared" si="4"/>
        <v>否</v>
      </c>
      <c r="G108" s="146" t="str">
        <f t="shared" si="5"/>
        <v>项</v>
      </c>
    </row>
    <row r="109" s="146" customFormat="1" ht="36" hidden="1" customHeight="1" spans="1:7">
      <c r="A109" s="408">
        <v>2011004</v>
      </c>
      <c r="B109" s="273" t="s">
        <v>203</v>
      </c>
      <c r="C109" s="285">
        <v>0</v>
      </c>
      <c r="D109" s="285">
        <v>0</v>
      </c>
      <c r="E109" s="409" t="str">
        <f t="shared" si="3"/>
        <v/>
      </c>
      <c r="F109" s="248" t="str">
        <f t="shared" si="4"/>
        <v>否</v>
      </c>
      <c r="G109" s="146" t="str">
        <f t="shared" si="5"/>
        <v>项</v>
      </c>
    </row>
    <row r="110" s="146" customFormat="1" ht="36" hidden="1" customHeight="1" spans="1:7">
      <c r="A110" s="408">
        <v>2011005</v>
      </c>
      <c r="B110" s="273" t="s">
        <v>204</v>
      </c>
      <c r="C110" s="285">
        <v>0</v>
      </c>
      <c r="D110" s="285">
        <v>0</v>
      </c>
      <c r="E110" s="409" t="str">
        <f t="shared" si="3"/>
        <v/>
      </c>
      <c r="F110" s="248" t="str">
        <f t="shared" si="4"/>
        <v>否</v>
      </c>
      <c r="G110" s="146" t="str">
        <f t="shared" si="5"/>
        <v>项</v>
      </c>
    </row>
    <row r="111" s="146" customFormat="1" ht="36" hidden="1" customHeight="1" spans="1:7">
      <c r="A111" s="408">
        <v>2011007</v>
      </c>
      <c r="B111" s="273" t="s">
        <v>205</v>
      </c>
      <c r="C111" s="285">
        <v>0</v>
      </c>
      <c r="D111" s="285">
        <v>0</v>
      </c>
      <c r="E111" s="409" t="str">
        <f t="shared" si="3"/>
        <v/>
      </c>
      <c r="F111" s="248" t="str">
        <f t="shared" si="4"/>
        <v>否</v>
      </c>
      <c r="G111" s="146" t="str">
        <f t="shared" si="5"/>
        <v>项</v>
      </c>
    </row>
    <row r="112" s="146" customFormat="1" ht="36" hidden="1" customHeight="1" spans="1:7">
      <c r="A112" s="408">
        <v>2011008</v>
      </c>
      <c r="B112" s="273" t="s">
        <v>206</v>
      </c>
      <c r="C112" s="285">
        <v>0</v>
      </c>
      <c r="D112" s="285">
        <v>0</v>
      </c>
      <c r="E112" s="409" t="str">
        <f t="shared" si="3"/>
        <v/>
      </c>
      <c r="F112" s="248" t="str">
        <f t="shared" si="4"/>
        <v>否</v>
      </c>
      <c r="G112" s="146" t="str">
        <f t="shared" si="5"/>
        <v>项</v>
      </c>
    </row>
    <row r="113" s="146" customFormat="1" ht="36" hidden="1" customHeight="1" spans="1:7">
      <c r="A113" s="408">
        <v>2011050</v>
      </c>
      <c r="B113" s="273" t="s">
        <v>147</v>
      </c>
      <c r="C113" s="285">
        <v>0</v>
      </c>
      <c r="D113" s="285">
        <v>0</v>
      </c>
      <c r="E113" s="409" t="str">
        <f t="shared" si="3"/>
        <v/>
      </c>
      <c r="F113" s="248" t="str">
        <f t="shared" si="4"/>
        <v>否</v>
      </c>
      <c r="G113" s="146" t="str">
        <f t="shared" si="5"/>
        <v>项</v>
      </c>
    </row>
    <row r="114" s="146" customFormat="1" ht="36" hidden="1" customHeight="1" spans="1:7">
      <c r="A114" s="408">
        <v>2011099</v>
      </c>
      <c r="B114" s="273" t="s">
        <v>207</v>
      </c>
      <c r="C114" s="285">
        <v>0</v>
      </c>
      <c r="D114" s="285">
        <v>0</v>
      </c>
      <c r="E114" s="409" t="str">
        <f t="shared" si="3"/>
        <v/>
      </c>
      <c r="F114" s="248" t="str">
        <f t="shared" si="4"/>
        <v>否</v>
      </c>
      <c r="G114" s="146" t="str">
        <f t="shared" si="5"/>
        <v>项</v>
      </c>
    </row>
    <row r="115" s="399" customFormat="1" ht="36" customHeight="1" spans="1:7">
      <c r="A115" s="406">
        <v>20111</v>
      </c>
      <c r="B115" s="269" t="s">
        <v>208</v>
      </c>
      <c r="C115" s="310">
        <v>5048</v>
      </c>
      <c r="D115" s="310">
        <v>6358</v>
      </c>
      <c r="E115" s="407">
        <f t="shared" si="3"/>
        <v>0.26</v>
      </c>
      <c r="F115" s="387" t="str">
        <f t="shared" si="4"/>
        <v>是</v>
      </c>
      <c r="G115" s="339" t="str">
        <f t="shared" si="5"/>
        <v>款</v>
      </c>
    </row>
    <row r="116" s="149" customFormat="1" ht="36" customHeight="1" spans="1:7">
      <c r="A116" s="408">
        <v>2011101</v>
      </c>
      <c r="B116" s="273" t="s">
        <v>138</v>
      </c>
      <c r="C116" s="285">
        <v>3568</v>
      </c>
      <c r="D116" s="285">
        <v>3300</v>
      </c>
      <c r="E116" s="409">
        <f t="shared" si="3"/>
        <v>-0.075</v>
      </c>
      <c r="F116" s="248" t="str">
        <f t="shared" si="4"/>
        <v>是</v>
      </c>
      <c r="G116" s="146" t="str">
        <f t="shared" si="5"/>
        <v>项</v>
      </c>
    </row>
    <row r="117" s="149" customFormat="1" ht="36" customHeight="1" spans="1:7">
      <c r="A117" s="408">
        <v>2011102</v>
      </c>
      <c r="B117" s="273" t="s">
        <v>139</v>
      </c>
      <c r="C117" s="285">
        <v>800</v>
      </c>
      <c r="D117" s="285">
        <v>1258</v>
      </c>
      <c r="E117" s="409">
        <f t="shared" si="3"/>
        <v>0.573</v>
      </c>
      <c r="F117" s="248" t="str">
        <f t="shared" si="4"/>
        <v>是</v>
      </c>
      <c r="G117" s="146" t="str">
        <f t="shared" si="5"/>
        <v>项</v>
      </c>
    </row>
    <row r="118" s="146" customFormat="1" ht="36" hidden="1" customHeight="1" spans="1:7">
      <c r="A118" s="408">
        <v>2011103</v>
      </c>
      <c r="B118" s="273" t="s">
        <v>140</v>
      </c>
      <c r="C118" s="285">
        <v>0</v>
      </c>
      <c r="D118" s="285">
        <v>0</v>
      </c>
      <c r="E118" s="409" t="str">
        <f t="shared" si="3"/>
        <v/>
      </c>
      <c r="F118" s="248" t="str">
        <f t="shared" si="4"/>
        <v>否</v>
      </c>
      <c r="G118" s="146" t="str">
        <f t="shared" si="5"/>
        <v>项</v>
      </c>
    </row>
    <row r="119" s="149" customFormat="1" ht="36" customHeight="1" spans="1:7">
      <c r="A119" s="408">
        <v>2011104</v>
      </c>
      <c r="B119" s="273" t="s">
        <v>209</v>
      </c>
      <c r="C119" s="285">
        <v>200</v>
      </c>
      <c r="D119" s="285">
        <v>700</v>
      </c>
      <c r="E119" s="409">
        <f t="shared" si="3"/>
        <v>2.5</v>
      </c>
      <c r="F119" s="248" t="str">
        <f t="shared" si="4"/>
        <v>是</v>
      </c>
      <c r="G119" s="146" t="str">
        <f t="shared" si="5"/>
        <v>项</v>
      </c>
    </row>
    <row r="120" s="146" customFormat="1" ht="36" hidden="1" customHeight="1" spans="1:7">
      <c r="A120" s="408">
        <v>2011105</v>
      </c>
      <c r="B120" s="273" t="s">
        <v>210</v>
      </c>
      <c r="C120" s="285">
        <v>0</v>
      </c>
      <c r="D120" s="285">
        <v>0</v>
      </c>
      <c r="E120" s="409" t="str">
        <f t="shared" si="3"/>
        <v/>
      </c>
      <c r="F120" s="248" t="str">
        <f t="shared" si="4"/>
        <v>否</v>
      </c>
      <c r="G120" s="146" t="str">
        <f t="shared" si="5"/>
        <v>项</v>
      </c>
    </row>
    <row r="121" s="146" customFormat="1" ht="36" hidden="1" customHeight="1" spans="1:7">
      <c r="A121" s="408">
        <v>2011106</v>
      </c>
      <c r="B121" s="273" t="s">
        <v>211</v>
      </c>
      <c r="C121" s="285">
        <v>0</v>
      </c>
      <c r="D121" s="285">
        <v>0</v>
      </c>
      <c r="E121" s="409" t="str">
        <f t="shared" si="3"/>
        <v/>
      </c>
      <c r="F121" s="248" t="str">
        <f t="shared" si="4"/>
        <v>否</v>
      </c>
      <c r="G121" s="146" t="str">
        <f t="shared" si="5"/>
        <v>项</v>
      </c>
    </row>
    <row r="122" s="146" customFormat="1" ht="36" hidden="1" customHeight="1" spans="1:7">
      <c r="A122" s="408">
        <v>2011150</v>
      </c>
      <c r="B122" s="273" t="s">
        <v>147</v>
      </c>
      <c r="C122" s="285">
        <v>0</v>
      </c>
      <c r="D122" s="285">
        <v>0</v>
      </c>
      <c r="E122" s="409" t="str">
        <f t="shared" si="3"/>
        <v/>
      </c>
      <c r="F122" s="248" t="str">
        <f t="shared" si="4"/>
        <v>否</v>
      </c>
      <c r="G122" s="146" t="str">
        <f t="shared" si="5"/>
        <v>项</v>
      </c>
    </row>
    <row r="123" s="149" customFormat="1" ht="36" customHeight="1" spans="1:7">
      <c r="A123" s="408">
        <v>2011199</v>
      </c>
      <c r="B123" s="273" t="s">
        <v>212</v>
      </c>
      <c r="C123" s="285">
        <v>480</v>
      </c>
      <c r="D123" s="285">
        <v>1100</v>
      </c>
      <c r="E123" s="409">
        <f t="shared" si="3"/>
        <v>1.292</v>
      </c>
      <c r="F123" s="248" t="str">
        <f t="shared" si="4"/>
        <v>是</v>
      </c>
      <c r="G123" s="146" t="str">
        <f t="shared" si="5"/>
        <v>项</v>
      </c>
    </row>
    <row r="124" s="399" customFormat="1" ht="36" customHeight="1" spans="1:7">
      <c r="A124" s="406">
        <v>20113</v>
      </c>
      <c r="B124" s="269" t="s">
        <v>213</v>
      </c>
      <c r="C124" s="310">
        <v>1570</v>
      </c>
      <c r="D124" s="310">
        <v>1448</v>
      </c>
      <c r="E124" s="407">
        <f t="shared" si="3"/>
        <v>-0.078</v>
      </c>
      <c r="F124" s="387" t="str">
        <f t="shared" si="4"/>
        <v>是</v>
      </c>
      <c r="G124" s="339" t="str">
        <f t="shared" si="5"/>
        <v>款</v>
      </c>
    </row>
    <row r="125" s="149" customFormat="1" ht="36" customHeight="1" spans="1:7">
      <c r="A125" s="408">
        <v>2011301</v>
      </c>
      <c r="B125" s="273" t="s">
        <v>138</v>
      </c>
      <c r="C125" s="285">
        <v>990</v>
      </c>
      <c r="D125" s="285">
        <v>900</v>
      </c>
      <c r="E125" s="409">
        <f t="shared" si="3"/>
        <v>-0.091</v>
      </c>
      <c r="F125" s="248" t="str">
        <f t="shared" si="4"/>
        <v>是</v>
      </c>
      <c r="G125" s="146" t="str">
        <f t="shared" si="5"/>
        <v>项</v>
      </c>
    </row>
    <row r="126" s="149" customFormat="1" ht="36" customHeight="1" spans="1:7">
      <c r="A126" s="408">
        <v>2011302</v>
      </c>
      <c r="B126" s="273" t="s">
        <v>139</v>
      </c>
      <c r="C126" s="285">
        <v>190</v>
      </c>
      <c r="D126" s="285">
        <v>130</v>
      </c>
      <c r="E126" s="409">
        <f t="shared" si="3"/>
        <v>-0.316</v>
      </c>
      <c r="F126" s="248" t="str">
        <f t="shared" si="4"/>
        <v>是</v>
      </c>
      <c r="G126" s="146" t="str">
        <f t="shared" si="5"/>
        <v>项</v>
      </c>
    </row>
    <row r="127" s="146" customFormat="1" ht="36" hidden="1" customHeight="1" spans="1:7">
      <c r="A127" s="408">
        <v>2011303</v>
      </c>
      <c r="B127" s="273" t="s">
        <v>140</v>
      </c>
      <c r="C127" s="285">
        <v>0</v>
      </c>
      <c r="D127" s="285">
        <v>0</v>
      </c>
      <c r="E127" s="409" t="str">
        <f t="shared" si="3"/>
        <v/>
      </c>
      <c r="F127" s="248" t="str">
        <f t="shared" si="4"/>
        <v>否</v>
      </c>
      <c r="G127" s="146" t="str">
        <f t="shared" si="5"/>
        <v>项</v>
      </c>
    </row>
    <row r="128" s="146" customFormat="1" ht="36" hidden="1" customHeight="1" spans="1:7">
      <c r="A128" s="408">
        <v>2011304</v>
      </c>
      <c r="B128" s="273" t="s">
        <v>214</v>
      </c>
      <c r="C128" s="285">
        <v>0</v>
      </c>
      <c r="D128" s="285">
        <v>0</v>
      </c>
      <c r="E128" s="409" t="str">
        <f t="shared" si="3"/>
        <v/>
      </c>
      <c r="F128" s="248" t="str">
        <f t="shared" si="4"/>
        <v>否</v>
      </c>
      <c r="G128" s="146" t="str">
        <f t="shared" si="5"/>
        <v>项</v>
      </c>
    </row>
    <row r="129" s="146" customFormat="1" ht="36" hidden="1" customHeight="1" spans="1:7">
      <c r="A129" s="408">
        <v>2011305</v>
      </c>
      <c r="B129" s="273" t="s">
        <v>215</v>
      </c>
      <c r="C129" s="285">
        <v>0</v>
      </c>
      <c r="D129" s="285">
        <v>0</v>
      </c>
      <c r="E129" s="409" t="str">
        <f t="shared" si="3"/>
        <v/>
      </c>
      <c r="F129" s="248" t="str">
        <f t="shared" si="4"/>
        <v>否</v>
      </c>
      <c r="G129" s="146" t="str">
        <f t="shared" si="5"/>
        <v>项</v>
      </c>
    </row>
    <row r="130" s="146" customFormat="1" ht="36" hidden="1" customHeight="1" spans="1:7">
      <c r="A130" s="408">
        <v>2011306</v>
      </c>
      <c r="B130" s="273" t="s">
        <v>216</v>
      </c>
      <c r="C130" s="285">
        <v>0</v>
      </c>
      <c r="D130" s="285">
        <v>0</v>
      </c>
      <c r="E130" s="409" t="str">
        <f t="shared" si="3"/>
        <v/>
      </c>
      <c r="F130" s="248" t="str">
        <f t="shared" si="4"/>
        <v>否</v>
      </c>
      <c r="G130" s="146" t="str">
        <f t="shared" si="5"/>
        <v>项</v>
      </c>
    </row>
    <row r="131" s="146" customFormat="1" ht="36" hidden="1" customHeight="1" spans="1:7">
      <c r="A131" s="408">
        <v>2011307</v>
      </c>
      <c r="B131" s="273" t="s">
        <v>217</v>
      </c>
      <c r="C131" s="285">
        <v>0</v>
      </c>
      <c r="D131" s="285">
        <v>0</v>
      </c>
      <c r="E131" s="409" t="str">
        <f t="shared" si="3"/>
        <v/>
      </c>
      <c r="F131" s="248" t="str">
        <f t="shared" si="4"/>
        <v>否</v>
      </c>
      <c r="G131" s="146" t="str">
        <f t="shared" si="5"/>
        <v>项</v>
      </c>
    </row>
    <row r="132" s="149" customFormat="1" ht="36" customHeight="1" spans="1:7">
      <c r="A132" s="408">
        <v>2011308</v>
      </c>
      <c r="B132" s="273" t="s">
        <v>218</v>
      </c>
      <c r="C132" s="285">
        <v>300</v>
      </c>
      <c r="D132" s="285">
        <v>344</v>
      </c>
      <c r="E132" s="409">
        <f t="shared" ref="E132:E195" si="6">IF(C132&lt;&gt;0,D132/C132-1,"")</f>
        <v>0.147</v>
      </c>
      <c r="F132" s="248" t="str">
        <f t="shared" ref="F132:F195" si="7">IF(LEN(A132)=3,"是",IF(B132&lt;&gt;"",IF(SUM(C132:D132)&lt;&gt;0,"是","否"),"是"))</f>
        <v>是</v>
      </c>
      <c r="G132" s="146" t="str">
        <f t="shared" ref="G132:G195" si="8">IF(LEN(A132)=3,"类",IF(LEN(A132)=5,"款","项"))</f>
        <v>项</v>
      </c>
    </row>
    <row r="133" s="149" customFormat="1" ht="36" customHeight="1" spans="1:7">
      <c r="A133" s="408">
        <v>2011350</v>
      </c>
      <c r="B133" s="273" t="s">
        <v>147</v>
      </c>
      <c r="C133" s="285">
        <v>30</v>
      </c>
      <c r="D133" s="285">
        <v>69</v>
      </c>
      <c r="E133" s="409">
        <f t="shared" si="6"/>
        <v>1.3</v>
      </c>
      <c r="F133" s="248" t="str">
        <f t="shared" si="7"/>
        <v>是</v>
      </c>
      <c r="G133" s="146" t="str">
        <f t="shared" si="8"/>
        <v>项</v>
      </c>
    </row>
    <row r="134" s="149" customFormat="1" ht="36" customHeight="1" spans="1:7">
      <c r="A134" s="408">
        <v>2011399</v>
      </c>
      <c r="B134" s="273" t="s">
        <v>219</v>
      </c>
      <c r="C134" s="285">
        <v>60</v>
      </c>
      <c r="D134" s="285">
        <v>5</v>
      </c>
      <c r="E134" s="409">
        <f t="shared" si="6"/>
        <v>-0.917</v>
      </c>
      <c r="F134" s="248" t="str">
        <f t="shared" si="7"/>
        <v>是</v>
      </c>
      <c r="G134" s="146" t="str">
        <f t="shared" si="8"/>
        <v>项</v>
      </c>
    </row>
    <row r="135" s="146" customFormat="1" ht="36" hidden="1" customHeight="1" spans="1:7">
      <c r="A135" s="406">
        <v>20114</v>
      </c>
      <c r="B135" s="269" t="s">
        <v>220</v>
      </c>
      <c r="C135" s="285">
        <v>0</v>
      </c>
      <c r="D135" s="285">
        <v>0</v>
      </c>
      <c r="E135" s="409" t="str">
        <f t="shared" si="6"/>
        <v/>
      </c>
      <c r="F135" s="248" t="str">
        <f t="shared" si="7"/>
        <v>否</v>
      </c>
      <c r="G135" s="146" t="str">
        <f t="shared" si="8"/>
        <v>款</v>
      </c>
    </row>
    <row r="136" s="146" customFormat="1" ht="36" hidden="1" customHeight="1" spans="1:7">
      <c r="A136" s="408">
        <v>2011401</v>
      </c>
      <c r="B136" s="273" t="s">
        <v>138</v>
      </c>
      <c r="C136" s="285">
        <v>0</v>
      </c>
      <c r="D136" s="285">
        <v>0</v>
      </c>
      <c r="E136" s="409" t="str">
        <f t="shared" si="6"/>
        <v/>
      </c>
      <c r="F136" s="248" t="str">
        <f t="shared" si="7"/>
        <v>否</v>
      </c>
      <c r="G136" s="146" t="str">
        <f t="shared" si="8"/>
        <v>项</v>
      </c>
    </row>
    <row r="137" s="146" customFormat="1" ht="36" hidden="1" customHeight="1" spans="1:7">
      <c r="A137" s="408">
        <v>2011402</v>
      </c>
      <c r="B137" s="273" t="s">
        <v>139</v>
      </c>
      <c r="C137" s="285">
        <v>0</v>
      </c>
      <c r="D137" s="285">
        <v>0</v>
      </c>
      <c r="E137" s="409" t="str">
        <f t="shared" si="6"/>
        <v/>
      </c>
      <c r="F137" s="248" t="str">
        <f t="shared" si="7"/>
        <v>否</v>
      </c>
      <c r="G137" s="146" t="str">
        <f t="shared" si="8"/>
        <v>项</v>
      </c>
    </row>
    <row r="138" s="146" customFormat="1" ht="36" hidden="1" customHeight="1" spans="1:7">
      <c r="A138" s="408">
        <v>2011403</v>
      </c>
      <c r="B138" s="273" t="s">
        <v>140</v>
      </c>
      <c r="C138" s="285">
        <v>0</v>
      </c>
      <c r="D138" s="285">
        <v>0</v>
      </c>
      <c r="E138" s="409" t="str">
        <f t="shared" si="6"/>
        <v/>
      </c>
      <c r="F138" s="248" t="str">
        <f t="shared" si="7"/>
        <v>否</v>
      </c>
      <c r="G138" s="146" t="str">
        <f t="shared" si="8"/>
        <v>项</v>
      </c>
    </row>
    <row r="139" s="146" customFormat="1" ht="36" hidden="1" customHeight="1" spans="1:7">
      <c r="A139" s="408">
        <v>2011404</v>
      </c>
      <c r="B139" s="273" t="s">
        <v>221</v>
      </c>
      <c r="C139" s="285">
        <v>0</v>
      </c>
      <c r="D139" s="285">
        <v>0</v>
      </c>
      <c r="E139" s="409" t="str">
        <f t="shared" si="6"/>
        <v/>
      </c>
      <c r="F139" s="248" t="str">
        <f t="shared" si="7"/>
        <v>否</v>
      </c>
      <c r="G139" s="146" t="str">
        <f t="shared" si="8"/>
        <v>项</v>
      </c>
    </row>
    <row r="140" s="146" customFormat="1" ht="36" hidden="1" customHeight="1" spans="1:7">
      <c r="A140" s="408">
        <v>2011405</v>
      </c>
      <c r="B140" s="273" t="s">
        <v>222</v>
      </c>
      <c r="C140" s="285">
        <v>0</v>
      </c>
      <c r="D140" s="285">
        <v>0</v>
      </c>
      <c r="E140" s="409" t="str">
        <f t="shared" si="6"/>
        <v/>
      </c>
      <c r="F140" s="248" t="str">
        <f t="shared" si="7"/>
        <v>否</v>
      </c>
      <c r="G140" s="146" t="str">
        <f t="shared" si="8"/>
        <v>项</v>
      </c>
    </row>
    <row r="141" s="146" customFormat="1" ht="36" hidden="1" customHeight="1" spans="1:7">
      <c r="A141" s="408">
        <v>2011406</v>
      </c>
      <c r="B141" s="273" t="s">
        <v>223</v>
      </c>
      <c r="C141" s="285">
        <v>0</v>
      </c>
      <c r="D141" s="285">
        <v>0</v>
      </c>
      <c r="E141" s="409" t="str">
        <f t="shared" si="6"/>
        <v/>
      </c>
      <c r="F141" s="248" t="str">
        <f t="shared" si="7"/>
        <v>否</v>
      </c>
      <c r="G141" s="146" t="str">
        <f t="shared" si="8"/>
        <v>项</v>
      </c>
    </row>
    <row r="142" s="146" customFormat="1" ht="36" hidden="1" customHeight="1" spans="1:7">
      <c r="A142" s="408">
        <v>2011408</v>
      </c>
      <c r="B142" s="273" t="s">
        <v>224</v>
      </c>
      <c r="C142" s="285">
        <v>0</v>
      </c>
      <c r="D142" s="285">
        <v>0</v>
      </c>
      <c r="E142" s="409" t="str">
        <f t="shared" si="6"/>
        <v/>
      </c>
      <c r="F142" s="248" t="str">
        <f t="shared" si="7"/>
        <v>否</v>
      </c>
      <c r="G142" s="146" t="str">
        <f t="shared" si="8"/>
        <v>项</v>
      </c>
    </row>
    <row r="143" s="146" customFormat="1" ht="36" hidden="1" customHeight="1" spans="1:7">
      <c r="A143" s="408">
        <v>2011409</v>
      </c>
      <c r="B143" s="273" t="s">
        <v>225</v>
      </c>
      <c r="C143" s="285">
        <v>0</v>
      </c>
      <c r="D143" s="285">
        <v>0</v>
      </c>
      <c r="E143" s="409" t="str">
        <f t="shared" si="6"/>
        <v/>
      </c>
      <c r="F143" s="248" t="str">
        <f t="shared" si="7"/>
        <v>否</v>
      </c>
      <c r="G143" s="146" t="str">
        <f t="shared" si="8"/>
        <v>项</v>
      </c>
    </row>
    <row r="144" s="146" customFormat="1" ht="36" hidden="1" customHeight="1" spans="1:7">
      <c r="A144" s="408">
        <v>2011410</v>
      </c>
      <c r="B144" s="273" t="s">
        <v>226</v>
      </c>
      <c r="C144" s="285">
        <v>0</v>
      </c>
      <c r="D144" s="285">
        <v>0</v>
      </c>
      <c r="E144" s="409" t="str">
        <f t="shared" si="6"/>
        <v/>
      </c>
      <c r="F144" s="248" t="str">
        <f t="shared" si="7"/>
        <v>否</v>
      </c>
      <c r="G144" s="146" t="str">
        <f t="shared" si="8"/>
        <v>项</v>
      </c>
    </row>
    <row r="145" s="146" customFormat="1" ht="36" hidden="1" customHeight="1" spans="1:7">
      <c r="A145" s="408">
        <v>2011411</v>
      </c>
      <c r="B145" s="273" t="s">
        <v>227</v>
      </c>
      <c r="C145" s="285">
        <v>0</v>
      </c>
      <c r="D145" s="285">
        <v>0</v>
      </c>
      <c r="E145" s="409" t="str">
        <f t="shared" si="6"/>
        <v/>
      </c>
      <c r="F145" s="248" t="str">
        <f t="shared" si="7"/>
        <v>否</v>
      </c>
      <c r="G145" s="146" t="str">
        <f t="shared" si="8"/>
        <v>项</v>
      </c>
    </row>
    <row r="146" s="146" customFormat="1" ht="36" hidden="1" customHeight="1" spans="1:7">
      <c r="A146" s="408">
        <v>2011450</v>
      </c>
      <c r="B146" s="273" t="s">
        <v>147</v>
      </c>
      <c r="C146" s="285">
        <v>0</v>
      </c>
      <c r="D146" s="285">
        <v>0</v>
      </c>
      <c r="E146" s="409" t="str">
        <f t="shared" si="6"/>
        <v/>
      </c>
      <c r="F146" s="248" t="str">
        <f t="shared" si="7"/>
        <v>否</v>
      </c>
      <c r="G146" s="146" t="str">
        <f t="shared" si="8"/>
        <v>项</v>
      </c>
    </row>
    <row r="147" s="146" customFormat="1" ht="36" hidden="1" customHeight="1" spans="1:7">
      <c r="A147" s="408">
        <v>2011499</v>
      </c>
      <c r="B147" s="273" t="s">
        <v>228</v>
      </c>
      <c r="C147" s="285">
        <v>0</v>
      </c>
      <c r="D147" s="285">
        <v>0</v>
      </c>
      <c r="E147" s="409" t="str">
        <f t="shared" si="6"/>
        <v/>
      </c>
      <c r="F147" s="248" t="str">
        <f t="shared" si="7"/>
        <v>否</v>
      </c>
      <c r="G147" s="146" t="str">
        <f t="shared" si="8"/>
        <v>项</v>
      </c>
    </row>
    <row r="148" s="399" customFormat="1" ht="36" customHeight="1" spans="1:7">
      <c r="A148" s="406">
        <v>20123</v>
      </c>
      <c r="B148" s="269" t="s">
        <v>229</v>
      </c>
      <c r="C148" s="310">
        <v>830</v>
      </c>
      <c r="D148" s="310">
        <v>856</v>
      </c>
      <c r="E148" s="407">
        <f t="shared" si="6"/>
        <v>0.031</v>
      </c>
      <c r="F148" s="387" t="str">
        <f t="shared" si="7"/>
        <v>是</v>
      </c>
      <c r="G148" s="339" t="str">
        <f t="shared" si="8"/>
        <v>款</v>
      </c>
    </row>
    <row r="149" s="149" customFormat="1" ht="36" customHeight="1" spans="1:7">
      <c r="A149" s="408">
        <v>2012301</v>
      </c>
      <c r="B149" s="273" t="s">
        <v>138</v>
      </c>
      <c r="C149" s="285">
        <v>560</v>
      </c>
      <c r="D149" s="285">
        <v>540</v>
      </c>
      <c r="E149" s="409">
        <f t="shared" si="6"/>
        <v>-0.036</v>
      </c>
      <c r="F149" s="248" t="str">
        <f t="shared" si="7"/>
        <v>是</v>
      </c>
      <c r="G149" s="146" t="str">
        <f t="shared" si="8"/>
        <v>项</v>
      </c>
    </row>
    <row r="150" s="149" customFormat="1" ht="36" customHeight="1" spans="1:7">
      <c r="A150" s="408">
        <v>2012302</v>
      </c>
      <c r="B150" s="273" t="s">
        <v>139</v>
      </c>
      <c r="C150" s="285">
        <v>70</v>
      </c>
      <c r="D150" s="285">
        <v>16</v>
      </c>
      <c r="E150" s="409">
        <f t="shared" si="6"/>
        <v>-0.771</v>
      </c>
      <c r="F150" s="248" t="str">
        <f t="shared" si="7"/>
        <v>是</v>
      </c>
      <c r="G150" s="146" t="str">
        <f t="shared" si="8"/>
        <v>项</v>
      </c>
    </row>
    <row r="151" s="146" customFormat="1" ht="36" hidden="1" customHeight="1" spans="1:7">
      <c r="A151" s="408">
        <v>2012303</v>
      </c>
      <c r="B151" s="273" t="s">
        <v>140</v>
      </c>
      <c r="C151" s="285">
        <v>0</v>
      </c>
      <c r="D151" s="285">
        <v>0</v>
      </c>
      <c r="E151" s="409" t="str">
        <f t="shared" si="6"/>
        <v/>
      </c>
      <c r="F151" s="248" t="str">
        <f t="shared" si="7"/>
        <v>否</v>
      </c>
      <c r="G151" s="146" t="str">
        <f t="shared" si="8"/>
        <v>项</v>
      </c>
    </row>
    <row r="152" s="149" customFormat="1" ht="36" customHeight="1" spans="1:7">
      <c r="A152" s="408">
        <v>2012304</v>
      </c>
      <c r="B152" s="273" t="s">
        <v>230</v>
      </c>
      <c r="C152" s="285">
        <v>200</v>
      </c>
      <c r="D152" s="285">
        <v>300</v>
      </c>
      <c r="E152" s="409">
        <f t="shared" si="6"/>
        <v>0.5</v>
      </c>
      <c r="F152" s="248" t="str">
        <f t="shared" si="7"/>
        <v>是</v>
      </c>
      <c r="G152" s="146" t="str">
        <f t="shared" si="8"/>
        <v>项</v>
      </c>
    </row>
    <row r="153" s="146" customFormat="1" ht="36" hidden="1" customHeight="1" spans="1:7">
      <c r="A153" s="408">
        <v>2012350</v>
      </c>
      <c r="B153" s="273" t="s">
        <v>147</v>
      </c>
      <c r="C153" s="285">
        <v>0</v>
      </c>
      <c r="D153" s="285">
        <v>0</v>
      </c>
      <c r="E153" s="409" t="str">
        <f t="shared" si="6"/>
        <v/>
      </c>
      <c r="F153" s="248" t="str">
        <f t="shared" si="7"/>
        <v>否</v>
      </c>
      <c r="G153" s="146" t="str">
        <f t="shared" si="8"/>
        <v>项</v>
      </c>
    </row>
    <row r="154" s="146" customFormat="1" ht="36" hidden="1" customHeight="1" spans="1:7">
      <c r="A154" s="408">
        <v>2012399</v>
      </c>
      <c r="B154" s="273" t="s">
        <v>231</v>
      </c>
      <c r="C154" s="285">
        <v>0</v>
      </c>
      <c r="D154" s="285">
        <v>0</v>
      </c>
      <c r="E154" s="409" t="str">
        <f t="shared" si="6"/>
        <v/>
      </c>
      <c r="F154" s="248" t="str">
        <f t="shared" si="7"/>
        <v>否</v>
      </c>
      <c r="G154" s="146" t="str">
        <f t="shared" si="8"/>
        <v>项</v>
      </c>
    </row>
    <row r="155" s="399" customFormat="1" ht="36" customHeight="1" spans="1:7">
      <c r="A155" s="406">
        <v>20125</v>
      </c>
      <c r="B155" s="269" t="s">
        <v>232</v>
      </c>
      <c r="C155" s="310">
        <v>176</v>
      </c>
      <c r="D155" s="310">
        <v>120</v>
      </c>
      <c r="E155" s="407">
        <f t="shared" si="6"/>
        <v>-0.318</v>
      </c>
      <c r="F155" s="387" t="str">
        <f t="shared" si="7"/>
        <v>是</v>
      </c>
      <c r="G155" s="339" t="str">
        <f t="shared" si="8"/>
        <v>款</v>
      </c>
    </row>
    <row r="156" s="149" customFormat="1" ht="36" customHeight="1" spans="1:7">
      <c r="A156" s="408">
        <v>2012501</v>
      </c>
      <c r="B156" s="273" t="s">
        <v>138</v>
      </c>
      <c r="C156" s="285">
        <v>111</v>
      </c>
      <c r="D156" s="285">
        <v>105</v>
      </c>
      <c r="E156" s="409">
        <f t="shared" si="6"/>
        <v>-0.054</v>
      </c>
      <c r="F156" s="248" t="str">
        <f t="shared" si="7"/>
        <v>是</v>
      </c>
      <c r="G156" s="146" t="str">
        <f t="shared" si="8"/>
        <v>项</v>
      </c>
    </row>
    <row r="157" s="149" customFormat="1" ht="36" customHeight="1" spans="1:7">
      <c r="A157" s="408">
        <v>2012502</v>
      </c>
      <c r="B157" s="273" t="s">
        <v>139</v>
      </c>
      <c r="C157" s="285">
        <v>65</v>
      </c>
      <c r="D157" s="285">
        <v>15</v>
      </c>
      <c r="E157" s="409">
        <f t="shared" si="6"/>
        <v>-0.769</v>
      </c>
      <c r="F157" s="248" t="str">
        <f t="shared" si="7"/>
        <v>是</v>
      </c>
      <c r="G157" s="146" t="str">
        <f t="shared" si="8"/>
        <v>项</v>
      </c>
    </row>
    <row r="158" s="146" customFormat="1" ht="36" hidden="1" customHeight="1" spans="1:7">
      <c r="A158" s="408">
        <v>2012503</v>
      </c>
      <c r="B158" s="273" t="s">
        <v>140</v>
      </c>
      <c r="C158" s="285">
        <v>0</v>
      </c>
      <c r="D158" s="285">
        <v>0</v>
      </c>
      <c r="E158" s="409" t="str">
        <f t="shared" si="6"/>
        <v/>
      </c>
      <c r="F158" s="248" t="str">
        <f t="shared" si="7"/>
        <v>否</v>
      </c>
      <c r="G158" s="146" t="str">
        <f t="shared" si="8"/>
        <v>项</v>
      </c>
    </row>
    <row r="159" s="146" customFormat="1" ht="36" hidden="1" customHeight="1" spans="1:7">
      <c r="A159" s="408">
        <v>2012504</v>
      </c>
      <c r="B159" s="273" t="s">
        <v>233</v>
      </c>
      <c r="C159" s="285">
        <v>0</v>
      </c>
      <c r="D159" s="285">
        <v>0</v>
      </c>
      <c r="E159" s="409" t="str">
        <f t="shared" si="6"/>
        <v/>
      </c>
      <c r="F159" s="248" t="str">
        <f t="shared" si="7"/>
        <v>否</v>
      </c>
      <c r="G159" s="146" t="str">
        <f t="shared" si="8"/>
        <v>项</v>
      </c>
    </row>
    <row r="160" s="146" customFormat="1" ht="36" hidden="1" customHeight="1" spans="1:7">
      <c r="A160" s="408">
        <v>2012505</v>
      </c>
      <c r="B160" s="273" t="s">
        <v>234</v>
      </c>
      <c r="C160" s="285">
        <v>0</v>
      </c>
      <c r="D160" s="285">
        <v>0</v>
      </c>
      <c r="E160" s="409" t="str">
        <f t="shared" si="6"/>
        <v/>
      </c>
      <c r="F160" s="248" t="str">
        <f t="shared" si="7"/>
        <v>否</v>
      </c>
      <c r="G160" s="146" t="str">
        <f t="shared" si="8"/>
        <v>项</v>
      </c>
    </row>
    <row r="161" s="146" customFormat="1" ht="36" hidden="1" customHeight="1" spans="1:7">
      <c r="A161" s="408">
        <v>2012550</v>
      </c>
      <c r="B161" s="273" t="s">
        <v>147</v>
      </c>
      <c r="C161" s="285">
        <v>0</v>
      </c>
      <c r="D161" s="285">
        <v>0</v>
      </c>
      <c r="E161" s="409" t="str">
        <f t="shared" si="6"/>
        <v/>
      </c>
      <c r="F161" s="248" t="str">
        <f t="shared" si="7"/>
        <v>否</v>
      </c>
      <c r="G161" s="146" t="str">
        <f t="shared" si="8"/>
        <v>项</v>
      </c>
    </row>
    <row r="162" s="146" customFormat="1" ht="36" hidden="1" customHeight="1" spans="1:7">
      <c r="A162" s="408">
        <v>2012599</v>
      </c>
      <c r="B162" s="273" t="s">
        <v>235</v>
      </c>
      <c r="C162" s="285">
        <v>0</v>
      </c>
      <c r="D162" s="285">
        <v>0</v>
      </c>
      <c r="E162" s="409" t="str">
        <f t="shared" si="6"/>
        <v/>
      </c>
      <c r="F162" s="248" t="str">
        <f t="shared" si="7"/>
        <v>否</v>
      </c>
      <c r="G162" s="146" t="str">
        <f t="shared" si="8"/>
        <v>项</v>
      </c>
    </row>
    <row r="163" s="399" customFormat="1" ht="36" customHeight="1" spans="1:7">
      <c r="A163" s="406">
        <v>20126</v>
      </c>
      <c r="B163" s="269" t="s">
        <v>236</v>
      </c>
      <c r="C163" s="310">
        <v>400</v>
      </c>
      <c r="D163" s="310">
        <v>220</v>
      </c>
      <c r="E163" s="407">
        <f t="shared" si="6"/>
        <v>-0.45</v>
      </c>
      <c r="F163" s="387" t="str">
        <f t="shared" si="7"/>
        <v>是</v>
      </c>
      <c r="G163" s="339" t="str">
        <f t="shared" si="8"/>
        <v>款</v>
      </c>
    </row>
    <row r="164" s="146" customFormat="1" ht="36" hidden="1" customHeight="1" spans="1:7">
      <c r="A164" s="408">
        <v>2012601</v>
      </c>
      <c r="B164" s="273" t="s">
        <v>138</v>
      </c>
      <c r="C164" s="285">
        <v>0</v>
      </c>
      <c r="D164" s="285">
        <v>0</v>
      </c>
      <c r="E164" s="409" t="str">
        <f t="shared" si="6"/>
        <v/>
      </c>
      <c r="F164" s="248" t="str">
        <f t="shared" si="7"/>
        <v>否</v>
      </c>
      <c r="G164" s="146" t="str">
        <f t="shared" si="8"/>
        <v>项</v>
      </c>
    </row>
    <row r="165" s="146" customFormat="1" ht="36" hidden="1" customHeight="1" spans="1:7">
      <c r="A165" s="408">
        <v>2012602</v>
      </c>
      <c r="B165" s="273" t="s">
        <v>139</v>
      </c>
      <c r="C165" s="285">
        <v>0</v>
      </c>
      <c r="D165" s="285">
        <v>0</v>
      </c>
      <c r="E165" s="409" t="str">
        <f t="shared" si="6"/>
        <v/>
      </c>
      <c r="F165" s="248" t="str">
        <f t="shared" si="7"/>
        <v>否</v>
      </c>
      <c r="G165" s="146" t="str">
        <f t="shared" si="8"/>
        <v>项</v>
      </c>
    </row>
    <row r="166" s="146" customFormat="1" ht="36" hidden="1" customHeight="1" spans="1:7">
      <c r="A166" s="408">
        <v>2012603</v>
      </c>
      <c r="B166" s="273" t="s">
        <v>140</v>
      </c>
      <c r="C166" s="285">
        <v>0</v>
      </c>
      <c r="D166" s="285">
        <v>0</v>
      </c>
      <c r="E166" s="409" t="str">
        <f t="shared" si="6"/>
        <v/>
      </c>
      <c r="F166" s="248" t="str">
        <f t="shared" si="7"/>
        <v>否</v>
      </c>
      <c r="G166" s="146" t="str">
        <f t="shared" si="8"/>
        <v>项</v>
      </c>
    </row>
    <row r="167" s="149" customFormat="1" ht="36" customHeight="1" spans="1:7">
      <c r="A167" s="408">
        <v>2012604</v>
      </c>
      <c r="B167" s="273" t="s">
        <v>237</v>
      </c>
      <c r="C167" s="285">
        <v>400</v>
      </c>
      <c r="D167" s="285">
        <v>220</v>
      </c>
      <c r="E167" s="409">
        <f t="shared" si="6"/>
        <v>-0.45</v>
      </c>
      <c r="F167" s="248" t="str">
        <f t="shared" si="7"/>
        <v>是</v>
      </c>
      <c r="G167" s="146" t="str">
        <f t="shared" si="8"/>
        <v>项</v>
      </c>
    </row>
    <row r="168" s="146" customFormat="1" ht="36" hidden="1" customHeight="1" spans="1:7">
      <c r="A168" s="408">
        <v>2012699</v>
      </c>
      <c r="B168" s="273" t="s">
        <v>238</v>
      </c>
      <c r="C168" s="285">
        <v>0</v>
      </c>
      <c r="D168" s="285">
        <v>0</v>
      </c>
      <c r="E168" s="409" t="str">
        <f t="shared" si="6"/>
        <v/>
      </c>
      <c r="F168" s="248" t="str">
        <f t="shared" si="7"/>
        <v>否</v>
      </c>
      <c r="G168" s="146" t="str">
        <f t="shared" si="8"/>
        <v>项</v>
      </c>
    </row>
    <row r="169" s="399" customFormat="1" ht="36" customHeight="1" spans="1:7">
      <c r="A169" s="406">
        <v>20128</v>
      </c>
      <c r="B169" s="269" t="s">
        <v>239</v>
      </c>
      <c r="C169" s="310">
        <v>818</v>
      </c>
      <c r="D169" s="310">
        <v>710</v>
      </c>
      <c r="E169" s="407">
        <f t="shared" si="6"/>
        <v>-0.132</v>
      </c>
      <c r="F169" s="387" t="str">
        <f t="shared" si="7"/>
        <v>是</v>
      </c>
      <c r="G169" s="339" t="str">
        <f t="shared" si="8"/>
        <v>款</v>
      </c>
    </row>
    <row r="170" s="149" customFormat="1" ht="36" customHeight="1" spans="1:7">
      <c r="A170" s="408">
        <v>2012801</v>
      </c>
      <c r="B170" s="273" t="s">
        <v>138</v>
      </c>
      <c r="C170" s="285">
        <v>652</v>
      </c>
      <c r="D170" s="285">
        <v>600</v>
      </c>
      <c r="E170" s="409">
        <f t="shared" si="6"/>
        <v>-0.08</v>
      </c>
      <c r="F170" s="248" t="str">
        <f t="shared" si="7"/>
        <v>是</v>
      </c>
      <c r="G170" s="146" t="str">
        <f t="shared" si="8"/>
        <v>项</v>
      </c>
    </row>
    <row r="171" s="149" customFormat="1" ht="36" customHeight="1" spans="1:7">
      <c r="A171" s="408">
        <v>2012802</v>
      </c>
      <c r="B171" s="273" t="s">
        <v>139</v>
      </c>
      <c r="C171" s="285">
        <v>156</v>
      </c>
      <c r="D171" s="285">
        <v>110</v>
      </c>
      <c r="E171" s="409">
        <f t="shared" si="6"/>
        <v>-0.295</v>
      </c>
      <c r="F171" s="248" t="str">
        <f t="shared" si="7"/>
        <v>是</v>
      </c>
      <c r="G171" s="146" t="str">
        <f t="shared" si="8"/>
        <v>项</v>
      </c>
    </row>
    <row r="172" s="146" customFormat="1" ht="36" hidden="1" customHeight="1" spans="1:7">
      <c r="A172" s="408">
        <v>2012803</v>
      </c>
      <c r="B172" s="273" t="s">
        <v>140</v>
      </c>
      <c r="C172" s="285">
        <v>0</v>
      </c>
      <c r="D172" s="285">
        <v>0</v>
      </c>
      <c r="E172" s="409" t="str">
        <f t="shared" si="6"/>
        <v/>
      </c>
      <c r="F172" s="248" t="str">
        <f t="shared" si="7"/>
        <v>否</v>
      </c>
      <c r="G172" s="146" t="str">
        <f t="shared" si="8"/>
        <v>项</v>
      </c>
    </row>
    <row r="173" s="149" customFormat="1" ht="36" customHeight="1" spans="1:7">
      <c r="A173" s="408">
        <v>2012804</v>
      </c>
      <c r="B173" s="273" t="s">
        <v>152</v>
      </c>
      <c r="C173" s="285">
        <v>10</v>
      </c>
      <c r="D173" s="285">
        <v>0</v>
      </c>
      <c r="E173" s="409">
        <f t="shared" si="6"/>
        <v>-1</v>
      </c>
      <c r="F173" s="248" t="str">
        <f t="shared" si="7"/>
        <v>是</v>
      </c>
      <c r="G173" s="146" t="str">
        <f t="shared" si="8"/>
        <v>项</v>
      </c>
    </row>
    <row r="174" s="146" customFormat="1" ht="36" hidden="1" customHeight="1" spans="1:7">
      <c r="A174" s="408">
        <v>2012850</v>
      </c>
      <c r="B174" s="273" t="s">
        <v>147</v>
      </c>
      <c r="C174" s="285">
        <v>0</v>
      </c>
      <c r="D174" s="285">
        <v>0</v>
      </c>
      <c r="E174" s="409" t="str">
        <f t="shared" si="6"/>
        <v/>
      </c>
      <c r="F174" s="248" t="str">
        <f t="shared" si="7"/>
        <v>否</v>
      </c>
      <c r="G174" s="146" t="str">
        <f t="shared" si="8"/>
        <v>项</v>
      </c>
    </row>
    <row r="175" s="146" customFormat="1" ht="36" hidden="1" customHeight="1" spans="1:7">
      <c r="A175" s="408">
        <v>2012899</v>
      </c>
      <c r="B175" s="273" t="s">
        <v>240</v>
      </c>
      <c r="C175" s="285">
        <v>0</v>
      </c>
      <c r="D175" s="285">
        <v>0</v>
      </c>
      <c r="E175" s="409" t="str">
        <f t="shared" si="6"/>
        <v/>
      </c>
      <c r="F175" s="248" t="str">
        <f t="shared" si="7"/>
        <v>否</v>
      </c>
      <c r="G175" s="146" t="str">
        <f t="shared" si="8"/>
        <v>项</v>
      </c>
    </row>
    <row r="176" s="399" customFormat="1" ht="36" customHeight="1" spans="1:7">
      <c r="A176" s="406">
        <v>20129</v>
      </c>
      <c r="B176" s="269" t="s">
        <v>241</v>
      </c>
      <c r="C176" s="310">
        <v>1758</v>
      </c>
      <c r="D176" s="310">
        <v>1429</v>
      </c>
      <c r="E176" s="407">
        <f t="shared" si="6"/>
        <v>-0.187</v>
      </c>
      <c r="F176" s="387" t="str">
        <f t="shared" si="7"/>
        <v>是</v>
      </c>
      <c r="G176" s="339" t="str">
        <f t="shared" si="8"/>
        <v>款</v>
      </c>
    </row>
    <row r="177" s="149" customFormat="1" ht="36" customHeight="1" spans="1:7">
      <c r="A177" s="408">
        <v>2012901</v>
      </c>
      <c r="B177" s="273" t="s">
        <v>138</v>
      </c>
      <c r="C177" s="285">
        <v>1125</v>
      </c>
      <c r="D177" s="285">
        <v>1099</v>
      </c>
      <c r="E177" s="409">
        <f t="shared" si="6"/>
        <v>-0.023</v>
      </c>
      <c r="F177" s="248" t="str">
        <f t="shared" si="7"/>
        <v>是</v>
      </c>
      <c r="G177" s="146" t="str">
        <f t="shared" si="8"/>
        <v>项</v>
      </c>
    </row>
    <row r="178" s="149" customFormat="1" ht="36" customHeight="1" spans="1:7">
      <c r="A178" s="408">
        <v>2012902</v>
      </c>
      <c r="B178" s="273" t="s">
        <v>139</v>
      </c>
      <c r="C178" s="285">
        <v>621</v>
      </c>
      <c r="D178" s="285">
        <v>330</v>
      </c>
      <c r="E178" s="409">
        <f t="shared" si="6"/>
        <v>-0.469</v>
      </c>
      <c r="F178" s="248" t="str">
        <f t="shared" si="7"/>
        <v>是</v>
      </c>
      <c r="G178" s="146" t="str">
        <f t="shared" si="8"/>
        <v>项</v>
      </c>
    </row>
    <row r="179" s="146" customFormat="1" ht="36" hidden="1" customHeight="1" spans="1:7">
      <c r="A179" s="408">
        <v>2012903</v>
      </c>
      <c r="B179" s="273" t="s">
        <v>140</v>
      </c>
      <c r="C179" s="285">
        <v>0</v>
      </c>
      <c r="D179" s="285">
        <v>0</v>
      </c>
      <c r="E179" s="409" t="str">
        <f t="shared" si="6"/>
        <v/>
      </c>
      <c r="F179" s="248" t="str">
        <f t="shared" si="7"/>
        <v>否</v>
      </c>
      <c r="G179" s="146" t="str">
        <f t="shared" si="8"/>
        <v>项</v>
      </c>
    </row>
    <row r="180" s="146" customFormat="1" ht="36" hidden="1" customHeight="1" spans="1:7">
      <c r="A180" s="412">
        <v>2012906</v>
      </c>
      <c r="B180" s="273" t="s">
        <v>242</v>
      </c>
      <c r="C180" s="285">
        <v>0</v>
      </c>
      <c r="D180" s="285">
        <v>0</v>
      </c>
      <c r="E180" s="409" t="str">
        <f t="shared" si="6"/>
        <v/>
      </c>
      <c r="F180" s="248" t="str">
        <f t="shared" si="7"/>
        <v>否</v>
      </c>
      <c r="G180" s="146" t="str">
        <f t="shared" si="8"/>
        <v>项</v>
      </c>
    </row>
    <row r="181" s="146" customFormat="1" ht="36" hidden="1" customHeight="1" spans="1:7">
      <c r="A181" s="408">
        <v>2012950</v>
      </c>
      <c r="B181" s="273" t="s">
        <v>147</v>
      </c>
      <c r="C181" s="285">
        <v>0</v>
      </c>
      <c r="D181" s="285">
        <v>0</v>
      </c>
      <c r="E181" s="409" t="str">
        <f t="shared" si="6"/>
        <v/>
      </c>
      <c r="F181" s="248" t="str">
        <f t="shared" si="7"/>
        <v>否</v>
      </c>
      <c r="G181" s="146" t="str">
        <f t="shared" si="8"/>
        <v>项</v>
      </c>
    </row>
    <row r="182" s="149" customFormat="1" ht="36" customHeight="1" spans="1:7">
      <c r="A182" s="408">
        <v>2012999</v>
      </c>
      <c r="B182" s="273" t="s">
        <v>243</v>
      </c>
      <c r="C182" s="285">
        <v>12</v>
      </c>
      <c r="D182" s="285">
        <v>0</v>
      </c>
      <c r="E182" s="409">
        <f t="shared" si="6"/>
        <v>-1</v>
      </c>
      <c r="F182" s="248" t="str">
        <f t="shared" si="7"/>
        <v>是</v>
      </c>
      <c r="G182" s="146" t="str">
        <f t="shared" si="8"/>
        <v>项</v>
      </c>
    </row>
    <row r="183" s="399" customFormat="1" ht="36" customHeight="1" spans="1:7">
      <c r="A183" s="406">
        <v>20131</v>
      </c>
      <c r="B183" s="269" t="s">
        <v>244</v>
      </c>
      <c r="C183" s="310">
        <v>9556</v>
      </c>
      <c r="D183" s="310">
        <v>6330</v>
      </c>
      <c r="E183" s="407">
        <f t="shared" si="6"/>
        <v>-0.338</v>
      </c>
      <c r="F183" s="387" t="str">
        <f t="shared" si="7"/>
        <v>是</v>
      </c>
      <c r="G183" s="339" t="str">
        <f t="shared" si="8"/>
        <v>款</v>
      </c>
    </row>
    <row r="184" s="149" customFormat="1" ht="36" customHeight="1" spans="1:7">
      <c r="A184" s="408">
        <v>2013101</v>
      </c>
      <c r="B184" s="273" t="s">
        <v>138</v>
      </c>
      <c r="C184" s="285">
        <v>4685</v>
      </c>
      <c r="D184" s="285">
        <v>4510</v>
      </c>
      <c r="E184" s="409">
        <f t="shared" si="6"/>
        <v>-0.037</v>
      </c>
      <c r="F184" s="248" t="str">
        <f t="shared" si="7"/>
        <v>是</v>
      </c>
      <c r="G184" s="146" t="str">
        <f t="shared" si="8"/>
        <v>项</v>
      </c>
    </row>
    <row r="185" s="149" customFormat="1" ht="36" customHeight="1" spans="1:7">
      <c r="A185" s="408">
        <v>2013102</v>
      </c>
      <c r="B185" s="273" t="s">
        <v>139</v>
      </c>
      <c r="C185" s="285">
        <v>4823</v>
      </c>
      <c r="D185" s="285">
        <v>1820</v>
      </c>
      <c r="E185" s="409">
        <f t="shared" si="6"/>
        <v>-0.623</v>
      </c>
      <c r="F185" s="248" t="str">
        <f t="shared" si="7"/>
        <v>是</v>
      </c>
      <c r="G185" s="146" t="str">
        <f t="shared" si="8"/>
        <v>项</v>
      </c>
    </row>
    <row r="186" s="146" customFormat="1" ht="36" hidden="1" customHeight="1" spans="1:7">
      <c r="A186" s="408">
        <v>2013103</v>
      </c>
      <c r="B186" s="273" t="s">
        <v>140</v>
      </c>
      <c r="C186" s="285">
        <v>0</v>
      </c>
      <c r="D186" s="285">
        <v>0</v>
      </c>
      <c r="E186" s="409" t="str">
        <f t="shared" si="6"/>
        <v/>
      </c>
      <c r="F186" s="248" t="str">
        <f t="shared" si="7"/>
        <v>否</v>
      </c>
      <c r="G186" s="146" t="str">
        <f t="shared" si="8"/>
        <v>项</v>
      </c>
    </row>
    <row r="187" s="149" customFormat="1" ht="36" customHeight="1" spans="1:7">
      <c r="A187" s="408">
        <v>2013105</v>
      </c>
      <c r="B187" s="273" t="s">
        <v>245</v>
      </c>
      <c r="C187" s="285">
        <v>40</v>
      </c>
      <c r="D187" s="285">
        <v>0</v>
      </c>
      <c r="E187" s="409">
        <f t="shared" si="6"/>
        <v>-1</v>
      </c>
      <c r="F187" s="248" t="str">
        <f t="shared" si="7"/>
        <v>是</v>
      </c>
      <c r="G187" s="146" t="str">
        <f t="shared" si="8"/>
        <v>项</v>
      </c>
    </row>
    <row r="188" s="146" customFormat="1" ht="36" hidden="1" customHeight="1" spans="1:7">
      <c r="A188" s="408">
        <v>2013150</v>
      </c>
      <c r="B188" s="273" t="s">
        <v>147</v>
      </c>
      <c r="C188" s="285">
        <v>0</v>
      </c>
      <c r="D188" s="285">
        <v>0</v>
      </c>
      <c r="E188" s="409" t="str">
        <f t="shared" si="6"/>
        <v/>
      </c>
      <c r="F188" s="248" t="str">
        <f t="shared" si="7"/>
        <v>否</v>
      </c>
      <c r="G188" s="146" t="str">
        <f t="shared" si="8"/>
        <v>项</v>
      </c>
    </row>
    <row r="189" s="149" customFormat="1" ht="36" customHeight="1" spans="1:7">
      <c r="A189" s="408">
        <v>2013199</v>
      </c>
      <c r="B189" s="273" t="s">
        <v>246</v>
      </c>
      <c r="C189" s="285">
        <v>8</v>
      </c>
      <c r="D189" s="285">
        <v>0</v>
      </c>
      <c r="E189" s="409">
        <f t="shared" si="6"/>
        <v>-1</v>
      </c>
      <c r="F189" s="248" t="str">
        <f t="shared" si="7"/>
        <v>是</v>
      </c>
      <c r="G189" s="146" t="str">
        <f t="shared" si="8"/>
        <v>项</v>
      </c>
    </row>
    <row r="190" s="399" customFormat="1" ht="36" customHeight="1" spans="1:7">
      <c r="A190" s="406">
        <v>20132</v>
      </c>
      <c r="B190" s="269" t="s">
        <v>247</v>
      </c>
      <c r="C190" s="310">
        <v>2034</v>
      </c>
      <c r="D190" s="310">
        <v>1478</v>
      </c>
      <c r="E190" s="407">
        <f t="shared" si="6"/>
        <v>-0.273</v>
      </c>
      <c r="F190" s="387" t="str">
        <f t="shared" si="7"/>
        <v>是</v>
      </c>
      <c r="G190" s="339" t="str">
        <f t="shared" si="8"/>
        <v>款</v>
      </c>
    </row>
    <row r="191" s="149" customFormat="1" ht="36" customHeight="1" spans="1:7">
      <c r="A191" s="408">
        <v>2013201</v>
      </c>
      <c r="B191" s="273" t="s">
        <v>138</v>
      </c>
      <c r="C191" s="285">
        <v>779</v>
      </c>
      <c r="D191" s="285">
        <v>780</v>
      </c>
      <c r="E191" s="409">
        <f t="shared" si="6"/>
        <v>0.001</v>
      </c>
      <c r="F191" s="248" t="str">
        <f t="shared" si="7"/>
        <v>是</v>
      </c>
      <c r="G191" s="146" t="str">
        <f t="shared" si="8"/>
        <v>项</v>
      </c>
    </row>
    <row r="192" s="149" customFormat="1" ht="36" customHeight="1" spans="1:7">
      <c r="A192" s="408">
        <v>2013202</v>
      </c>
      <c r="B192" s="273" t="s">
        <v>139</v>
      </c>
      <c r="C192" s="285">
        <v>1200</v>
      </c>
      <c r="D192" s="285">
        <v>698</v>
      </c>
      <c r="E192" s="409">
        <f t="shared" si="6"/>
        <v>-0.418</v>
      </c>
      <c r="F192" s="248" t="str">
        <f t="shared" si="7"/>
        <v>是</v>
      </c>
      <c r="G192" s="146" t="str">
        <f t="shared" si="8"/>
        <v>项</v>
      </c>
    </row>
    <row r="193" s="146" customFormat="1" ht="36" hidden="1" customHeight="1" spans="1:7">
      <c r="A193" s="408">
        <v>2013203</v>
      </c>
      <c r="B193" s="273" t="s">
        <v>140</v>
      </c>
      <c r="C193" s="285">
        <v>0</v>
      </c>
      <c r="D193" s="285">
        <v>0</v>
      </c>
      <c r="E193" s="409" t="str">
        <f t="shared" si="6"/>
        <v/>
      </c>
      <c r="F193" s="248" t="str">
        <f t="shared" si="7"/>
        <v>否</v>
      </c>
      <c r="G193" s="146" t="str">
        <f t="shared" si="8"/>
        <v>项</v>
      </c>
    </row>
    <row r="194" s="146" customFormat="1" ht="36" hidden="1" customHeight="1" spans="1:7">
      <c r="A194" s="408">
        <v>2013204</v>
      </c>
      <c r="B194" s="273" t="s">
        <v>248</v>
      </c>
      <c r="C194" s="285">
        <v>0</v>
      </c>
      <c r="D194" s="285">
        <v>0</v>
      </c>
      <c r="E194" s="409" t="str">
        <f t="shared" si="6"/>
        <v/>
      </c>
      <c r="F194" s="248" t="str">
        <f t="shared" si="7"/>
        <v>否</v>
      </c>
      <c r="G194" s="146" t="str">
        <f t="shared" si="8"/>
        <v>项</v>
      </c>
    </row>
    <row r="195" s="146" customFormat="1" ht="36" hidden="1" customHeight="1" spans="1:7">
      <c r="A195" s="408">
        <v>2013250</v>
      </c>
      <c r="B195" s="273" t="s">
        <v>147</v>
      </c>
      <c r="C195" s="285">
        <v>0</v>
      </c>
      <c r="D195" s="285">
        <v>0</v>
      </c>
      <c r="E195" s="409" t="str">
        <f t="shared" si="6"/>
        <v/>
      </c>
      <c r="F195" s="248" t="str">
        <f t="shared" si="7"/>
        <v>否</v>
      </c>
      <c r="G195" s="146" t="str">
        <f t="shared" si="8"/>
        <v>项</v>
      </c>
    </row>
    <row r="196" s="149" customFormat="1" ht="36" customHeight="1" spans="1:7">
      <c r="A196" s="408">
        <v>2013299</v>
      </c>
      <c r="B196" s="273" t="s">
        <v>249</v>
      </c>
      <c r="C196" s="285">
        <v>55</v>
      </c>
      <c r="D196" s="285">
        <v>0</v>
      </c>
      <c r="E196" s="409">
        <f t="shared" ref="E196:E259" si="9">IF(C196&lt;&gt;0,D196/C196-1,"")</f>
        <v>-1</v>
      </c>
      <c r="F196" s="248" t="str">
        <f t="shared" ref="F196:F259" si="10">IF(LEN(A196)=3,"是",IF(B196&lt;&gt;"",IF(SUM(C196:D196)&lt;&gt;0,"是","否"),"是"))</f>
        <v>是</v>
      </c>
      <c r="G196" s="146" t="str">
        <f t="shared" ref="G196:G259" si="11">IF(LEN(A196)=3,"类",IF(LEN(A196)=5,"款","项"))</f>
        <v>项</v>
      </c>
    </row>
    <row r="197" s="399" customFormat="1" ht="36" customHeight="1" spans="1:7">
      <c r="A197" s="406">
        <v>20133</v>
      </c>
      <c r="B197" s="269" t="s">
        <v>250</v>
      </c>
      <c r="C197" s="310">
        <v>1775</v>
      </c>
      <c r="D197" s="310">
        <v>1390</v>
      </c>
      <c r="E197" s="407">
        <f t="shared" si="9"/>
        <v>-0.217</v>
      </c>
      <c r="F197" s="387" t="str">
        <f t="shared" si="10"/>
        <v>是</v>
      </c>
      <c r="G197" s="339" t="str">
        <f t="shared" si="11"/>
        <v>款</v>
      </c>
    </row>
    <row r="198" s="149" customFormat="1" ht="36" customHeight="1" spans="1:7">
      <c r="A198" s="408">
        <v>2013301</v>
      </c>
      <c r="B198" s="273" t="s">
        <v>138</v>
      </c>
      <c r="C198" s="285">
        <v>852</v>
      </c>
      <c r="D198" s="285">
        <v>885</v>
      </c>
      <c r="E198" s="409">
        <f t="shared" si="9"/>
        <v>0.039</v>
      </c>
      <c r="F198" s="248" t="str">
        <f t="shared" si="10"/>
        <v>是</v>
      </c>
      <c r="G198" s="146" t="str">
        <f t="shared" si="11"/>
        <v>项</v>
      </c>
    </row>
    <row r="199" s="149" customFormat="1" ht="36" customHeight="1" spans="1:7">
      <c r="A199" s="408">
        <v>2013302</v>
      </c>
      <c r="B199" s="273" t="s">
        <v>139</v>
      </c>
      <c r="C199" s="285">
        <v>920</v>
      </c>
      <c r="D199" s="285">
        <v>483</v>
      </c>
      <c r="E199" s="409">
        <f t="shared" si="9"/>
        <v>-0.475</v>
      </c>
      <c r="F199" s="248" t="str">
        <f t="shared" si="10"/>
        <v>是</v>
      </c>
      <c r="G199" s="146" t="str">
        <f t="shared" si="11"/>
        <v>项</v>
      </c>
    </row>
    <row r="200" s="146" customFormat="1" ht="36" hidden="1" customHeight="1" spans="1:7">
      <c r="A200" s="408">
        <v>2013303</v>
      </c>
      <c r="B200" s="273" t="s">
        <v>140</v>
      </c>
      <c r="C200" s="285">
        <v>0</v>
      </c>
      <c r="D200" s="285">
        <v>0</v>
      </c>
      <c r="E200" s="409" t="str">
        <f t="shared" si="9"/>
        <v/>
      </c>
      <c r="F200" s="248" t="str">
        <f t="shared" si="10"/>
        <v>否</v>
      </c>
      <c r="G200" s="146" t="str">
        <f t="shared" si="11"/>
        <v>项</v>
      </c>
    </row>
    <row r="201" s="146" customFormat="1" ht="36" hidden="1" customHeight="1" spans="1:7">
      <c r="A201" s="408">
        <v>2013304</v>
      </c>
      <c r="B201" s="273" t="s">
        <v>251</v>
      </c>
      <c r="C201" s="285">
        <v>0</v>
      </c>
      <c r="D201" s="285">
        <v>0</v>
      </c>
      <c r="E201" s="409" t="str">
        <f t="shared" si="9"/>
        <v/>
      </c>
      <c r="F201" s="248" t="str">
        <f t="shared" si="10"/>
        <v>否</v>
      </c>
      <c r="G201" s="146" t="str">
        <f t="shared" si="11"/>
        <v>项</v>
      </c>
    </row>
    <row r="202" s="146" customFormat="1" ht="36" hidden="1" customHeight="1" spans="1:7">
      <c r="A202" s="408">
        <v>2013350</v>
      </c>
      <c r="B202" s="273" t="s">
        <v>147</v>
      </c>
      <c r="C202" s="285">
        <v>0</v>
      </c>
      <c r="D202" s="285">
        <v>0</v>
      </c>
      <c r="E202" s="409" t="str">
        <f t="shared" si="9"/>
        <v/>
      </c>
      <c r="F202" s="248" t="str">
        <f t="shared" si="10"/>
        <v>否</v>
      </c>
      <c r="G202" s="146" t="str">
        <f t="shared" si="11"/>
        <v>项</v>
      </c>
    </row>
    <row r="203" s="149" customFormat="1" ht="36" customHeight="1" spans="1:7">
      <c r="A203" s="408">
        <v>2013399</v>
      </c>
      <c r="B203" s="273" t="s">
        <v>252</v>
      </c>
      <c r="C203" s="285">
        <v>3</v>
      </c>
      <c r="D203" s="285">
        <v>22</v>
      </c>
      <c r="E203" s="409">
        <f t="shared" si="9"/>
        <v>6.333</v>
      </c>
      <c r="F203" s="248" t="str">
        <f t="shared" si="10"/>
        <v>是</v>
      </c>
      <c r="G203" s="146" t="str">
        <f t="shared" si="11"/>
        <v>项</v>
      </c>
    </row>
    <row r="204" s="399" customFormat="1" ht="36" customHeight="1" spans="1:7">
      <c r="A204" s="406">
        <v>20134</v>
      </c>
      <c r="B204" s="269" t="s">
        <v>253</v>
      </c>
      <c r="C204" s="310">
        <v>728</v>
      </c>
      <c r="D204" s="310">
        <v>597</v>
      </c>
      <c r="E204" s="407">
        <f t="shared" si="9"/>
        <v>-0.18</v>
      </c>
      <c r="F204" s="387" t="str">
        <f t="shared" si="10"/>
        <v>是</v>
      </c>
      <c r="G204" s="339" t="str">
        <f t="shared" si="11"/>
        <v>款</v>
      </c>
    </row>
    <row r="205" s="149" customFormat="1" ht="36" customHeight="1" spans="1:7">
      <c r="A205" s="408">
        <v>2013401</v>
      </c>
      <c r="B205" s="273" t="s">
        <v>138</v>
      </c>
      <c r="C205" s="285">
        <v>392</v>
      </c>
      <c r="D205" s="285">
        <v>369</v>
      </c>
      <c r="E205" s="409">
        <f t="shared" si="9"/>
        <v>-0.059</v>
      </c>
      <c r="F205" s="248" t="str">
        <f t="shared" si="10"/>
        <v>是</v>
      </c>
      <c r="G205" s="146" t="str">
        <f t="shared" si="11"/>
        <v>项</v>
      </c>
    </row>
    <row r="206" s="149" customFormat="1" ht="36" customHeight="1" spans="1:7">
      <c r="A206" s="408">
        <v>2013402</v>
      </c>
      <c r="B206" s="273" t="s">
        <v>139</v>
      </c>
      <c r="C206" s="285">
        <v>146</v>
      </c>
      <c r="D206" s="285">
        <v>58</v>
      </c>
      <c r="E206" s="409">
        <f t="shared" si="9"/>
        <v>-0.603</v>
      </c>
      <c r="F206" s="248" t="str">
        <f t="shared" si="10"/>
        <v>是</v>
      </c>
      <c r="G206" s="146" t="str">
        <f t="shared" si="11"/>
        <v>项</v>
      </c>
    </row>
    <row r="207" s="146" customFormat="1" ht="36" hidden="1" customHeight="1" spans="1:7">
      <c r="A207" s="408">
        <v>2013403</v>
      </c>
      <c r="B207" s="273" t="s">
        <v>140</v>
      </c>
      <c r="C207" s="285">
        <v>0</v>
      </c>
      <c r="D207" s="285">
        <v>0</v>
      </c>
      <c r="E207" s="409" t="str">
        <f t="shared" si="9"/>
        <v/>
      </c>
      <c r="F207" s="248" t="str">
        <f t="shared" si="10"/>
        <v>否</v>
      </c>
      <c r="G207" s="146" t="str">
        <f t="shared" si="11"/>
        <v>项</v>
      </c>
    </row>
    <row r="208" s="149" customFormat="1" ht="36" customHeight="1" spans="1:7">
      <c r="A208" s="408">
        <v>2013404</v>
      </c>
      <c r="B208" s="273" t="s">
        <v>254</v>
      </c>
      <c r="C208" s="285">
        <v>130</v>
      </c>
      <c r="D208" s="285">
        <v>120</v>
      </c>
      <c r="E208" s="409">
        <f t="shared" si="9"/>
        <v>-0.077</v>
      </c>
      <c r="F208" s="248" t="str">
        <f t="shared" si="10"/>
        <v>是</v>
      </c>
      <c r="G208" s="146" t="str">
        <f t="shared" si="11"/>
        <v>项</v>
      </c>
    </row>
    <row r="209" s="146" customFormat="1" ht="36" hidden="1" customHeight="1" spans="1:7">
      <c r="A209" s="408">
        <v>2013405</v>
      </c>
      <c r="B209" s="273" t="s">
        <v>255</v>
      </c>
      <c r="C209" s="285">
        <v>0</v>
      </c>
      <c r="D209" s="285">
        <v>0</v>
      </c>
      <c r="E209" s="409" t="str">
        <f t="shared" si="9"/>
        <v/>
      </c>
      <c r="F209" s="248" t="str">
        <f t="shared" si="10"/>
        <v>否</v>
      </c>
      <c r="G209" s="146" t="str">
        <f t="shared" si="11"/>
        <v>项</v>
      </c>
    </row>
    <row r="210" s="146" customFormat="1" ht="36" hidden="1" customHeight="1" spans="1:7">
      <c r="A210" s="408">
        <v>2013450</v>
      </c>
      <c r="B210" s="273" t="s">
        <v>147</v>
      </c>
      <c r="C210" s="285">
        <v>0</v>
      </c>
      <c r="D210" s="285">
        <v>0</v>
      </c>
      <c r="E210" s="409" t="str">
        <f t="shared" si="9"/>
        <v/>
      </c>
      <c r="F210" s="248" t="str">
        <f t="shared" si="10"/>
        <v>否</v>
      </c>
      <c r="G210" s="146" t="str">
        <f t="shared" si="11"/>
        <v>项</v>
      </c>
    </row>
    <row r="211" s="149" customFormat="1" ht="36" customHeight="1" spans="1:7">
      <c r="A211" s="408">
        <v>2013499</v>
      </c>
      <c r="B211" s="273" t="s">
        <v>256</v>
      </c>
      <c r="C211" s="285">
        <v>60</v>
      </c>
      <c r="D211" s="285">
        <v>50</v>
      </c>
      <c r="E211" s="409">
        <f t="shared" si="9"/>
        <v>-0.167</v>
      </c>
      <c r="F211" s="248" t="str">
        <f t="shared" si="10"/>
        <v>是</v>
      </c>
      <c r="G211" s="146" t="str">
        <f t="shared" si="11"/>
        <v>项</v>
      </c>
    </row>
    <row r="212" s="399" customFormat="1" ht="36" customHeight="1" spans="1:7">
      <c r="A212" s="406">
        <v>20135</v>
      </c>
      <c r="B212" s="269" t="s">
        <v>257</v>
      </c>
      <c r="C212" s="310">
        <v>242</v>
      </c>
      <c r="D212" s="310">
        <v>209</v>
      </c>
      <c r="E212" s="407">
        <f t="shared" si="9"/>
        <v>-0.136</v>
      </c>
      <c r="F212" s="387" t="str">
        <f t="shared" si="10"/>
        <v>是</v>
      </c>
      <c r="G212" s="339" t="str">
        <f t="shared" si="11"/>
        <v>款</v>
      </c>
    </row>
    <row r="213" s="149" customFormat="1" ht="36" customHeight="1" spans="1:7">
      <c r="A213" s="408">
        <v>2013501</v>
      </c>
      <c r="B213" s="273" t="s">
        <v>138</v>
      </c>
      <c r="C213" s="285">
        <v>172</v>
      </c>
      <c r="D213" s="285">
        <v>171</v>
      </c>
      <c r="E213" s="409">
        <f t="shared" si="9"/>
        <v>-0.006</v>
      </c>
      <c r="F213" s="248" t="str">
        <f t="shared" si="10"/>
        <v>是</v>
      </c>
      <c r="G213" s="146" t="str">
        <f t="shared" si="11"/>
        <v>项</v>
      </c>
    </row>
    <row r="214" s="149" customFormat="1" ht="36" customHeight="1" spans="1:7">
      <c r="A214" s="408">
        <v>2013502</v>
      </c>
      <c r="B214" s="273" t="s">
        <v>139</v>
      </c>
      <c r="C214" s="285">
        <v>70</v>
      </c>
      <c r="D214" s="285">
        <v>38</v>
      </c>
      <c r="E214" s="409">
        <f t="shared" si="9"/>
        <v>-0.457</v>
      </c>
      <c r="F214" s="248" t="str">
        <f t="shared" si="10"/>
        <v>是</v>
      </c>
      <c r="G214" s="146" t="str">
        <f t="shared" si="11"/>
        <v>项</v>
      </c>
    </row>
    <row r="215" s="146" customFormat="1" ht="36" hidden="1" customHeight="1" spans="1:7">
      <c r="A215" s="408">
        <v>2013503</v>
      </c>
      <c r="B215" s="273" t="s">
        <v>140</v>
      </c>
      <c r="C215" s="285">
        <v>0</v>
      </c>
      <c r="D215" s="285">
        <v>0</v>
      </c>
      <c r="E215" s="409" t="str">
        <f t="shared" si="9"/>
        <v/>
      </c>
      <c r="F215" s="248" t="str">
        <f t="shared" si="10"/>
        <v>否</v>
      </c>
      <c r="G215" s="146" t="str">
        <f t="shared" si="11"/>
        <v>项</v>
      </c>
    </row>
    <row r="216" s="146" customFormat="1" ht="36" hidden="1" customHeight="1" spans="1:7">
      <c r="A216" s="408">
        <v>2013550</v>
      </c>
      <c r="B216" s="273" t="s">
        <v>147</v>
      </c>
      <c r="C216" s="285">
        <v>0</v>
      </c>
      <c r="D216" s="285">
        <v>0</v>
      </c>
      <c r="E216" s="409" t="str">
        <f t="shared" si="9"/>
        <v/>
      </c>
      <c r="F216" s="248" t="str">
        <f t="shared" si="10"/>
        <v>否</v>
      </c>
      <c r="G216" s="146" t="str">
        <f t="shared" si="11"/>
        <v>项</v>
      </c>
    </row>
    <row r="217" s="146" customFormat="1" ht="36" hidden="1" customHeight="1" spans="1:7">
      <c r="A217" s="408">
        <v>2013599</v>
      </c>
      <c r="B217" s="273" t="s">
        <v>258</v>
      </c>
      <c r="C217" s="285">
        <v>0</v>
      </c>
      <c r="D217" s="285">
        <v>0</v>
      </c>
      <c r="E217" s="409" t="str">
        <f t="shared" si="9"/>
        <v/>
      </c>
      <c r="F217" s="248" t="str">
        <f t="shared" si="10"/>
        <v>否</v>
      </c>
      <c r="G217" s="146" t="str">
        <f t="shared" si="11"/>
        <v>项</v>
      </c>
    </row>
    <row r="218" s="146" customFormat="1" ht="36" hidden="1" customHeight="1" spans="1:7">
      <c r="A218" s="406">
        <v>20136</v>
      </c>
      <c r="B218" s="269" t="s">
        <v>259</v>
      </c>
      <c r="C218" s="285">
        <v>0</v>
      </c>
      <c r="D218" s="285">
        <v>0</v>
      </c>
      <c r="E218" s="409" t="str">
        <f t="shared" si="9"/>
        <v/>
      </c>
      <c r="F218" s="248" t="str">
        <f t="shared" si="10"/>
        <v>否</v>
      </c>
      <c r="G218" s="146" t="str">
        <f t="shared" si="11"/>
        <v>款</v>
      </c>
    </row>
    <row r="219" s="146" customFormat="1" ht="36" hidden="1" customHeight="1" spans="1:7">
      <c r="A219" s="408">
        <v>2013601</v>
      </c>
      <c r="B219" s="273" t="s">
        <v>138</v>
      </c>
      <c r="C219" s="285">
        <v>0</v>
      </c>
      <c r="D219" s="285">
        <v>0</v>
      </c>
      <c r="E219" s="409" t="str">
        <f t="shared" si="9"/>
        <v/>
      </c>
      <c r="F219" s="248" t="str">
        <f t="shared" si="10"/>
        <v>否</v>
      </c>
      <c r="G219" s="146" t="str">
        <f t="shared" si="11"/>
        <v>项</v>
      </c>
    </row>
    <row r="220" s="146" customFormat="1" ht="36" hidden="1" customHeight="1" spans="1:7">
      <c r="A220" s="408">
        <v>2013602</v>
      </c>
      <c r="B220" s="273" t="s">
        <v>139</v>
      </c>
      <c r="C220" s="285">
        <v>0</v>
      </c>
      <c r="D220" s="285">
        <v>0</v>
      </c>
      <c r="E220" s="409" t="str">
        <f t="shared" si="9"/>
        <v/>
      </c>
      <c r="F220" s="248" t="str">
        <f t="shared" si="10"/>
        <v>否</v>
      </c>
      <c r="G220" s="146" t="str">
        <f t="shared" si="11"/>
        <v>项</v>
      </c>
    </row>
    <row r="221" s="146" customFormat="1" ht="36" hidden="1" customHeight="1" spans="1:7">
      <c r="A221" s="408">
        <v>2013603</v>
      </c>
      <c r="B221" s="273" t="s">
        <v>140</v>
      </c>
      <c r="C221" s="285">
        <v>0</v>
      </c>
      <c r="D221" s="285">
        <v>0</v>
      </c>
      <c r="E221" s="409" t="str">
        <f t="shared" si="9"/>
        <v/>
      </c>
      <c r="F221" s="248" t="str">
        <f t="shared" si="10"/>
        <v>否</v>
      </c>
      <c r="G221" s="146" t="str">
        <f t="shared" si="11"/>
        <v>项</v>
      </c>
    </row>
    <row r="222" s="146" customFormat="1" ht="36" hidden="1" customHeight="1" spans="1:7">
      <c r="A222" s="408">
        <v>2013650</v>
      </c>
      <c r="B222" s="273" t="s">
        <v>147</v>
      </c>
      <c r="C222" s="285">
        <v>0</v>
      </c>
      <c r="D222" s="285">
        <v>0</v>
      </c>
      <c r="E222" s="409" t="str">
        <f t="shared" si="9"/>
        <v/>
      </c>
      <c r="F222" s="248" t="str">
        <f t="shared" si="10"/>
        <v>否</v>
      </c>
      <c r="G222" s="146" t="str">
        <f t="shared" si="11"/>
        <v>项</v>
      </c>
    </row>
    <row r="223" s="146" customFormat="1" ht="36" hidden="1" customHeight="1" spans="1:7">
      <c r="A223" s="408">
        <v>2013699</v>
      </c>
      <c r="B223" s="273" t="s">
        <v>260</v>
      </c>
      <c r="C223" s="285">
        <v>0</v>
      </c>
      <c r="D223" s="285">
        <v>0</v>
      </c>
      <c r="E223" s="409" t="str">
        <f t="shared" si="9"/>
        <v/>
      </c>
      <c r="F223" s="248" t="str">
        <f t="shared" si="10"/>
        <v>否</v>
      </c>
      <c r="G223" s="146" t="str">
        <f t="shared" si="11"/>
        <v>项</v>
      </c>
    </row>
    <row r="224" s="399" customFormat="1" ht="36" customHeight="1" spans="1:7">
      <c r="A224" s="406">
        <v>20137</v>
      </c>
      <c r="B224" s="269" t="s">
        <v>261</v>
      </c>
      <c r="C224" s="310">
        <v>940</v>
      </c>
      <c r="D224" s="310">
        <v>608</v>
      </c>
      <c r="E224" s="407">
        <f t="shared" si="9"/>
        <v>-0.353</v>
      </c>
      <c r="F224" s="387" t="str">
        <f t="shared" si="10"/>
        <v>是</v>
      </c>
      <c r="G224" s="339" t="str">
        <f t="shared" si="11"/>
        <v>款</v>
      </c>
    </row>
    <row r="225" s="149" customFormat="1" ht="36" customHeight="1" spans="1:7">
      <c r="A225" s="408">
        <v>2013701</v>
      </c>
      <c r="B225" s="273" t="s">
        <v>138</v>
      </c>
      <c r="C225" s="285">
        <v>340</v>
      </c>
      <c r="D225" s="285">
        <v>329</v>
      </c>
      <c r="E225" s="409">
        <f t="shared" si="9"/>
        <v>-0.032</v>
      </c>
      <c r="F225" s="248" t="str">
        <f t="shared" si="10"/>
        <v>是</v>
      </c>
      <c r="G225" s="146" t="str">
        <f t="shared" si="11"/>
        <v>项</v>
      </c>
    </row>
    <row r="226" s="149" customFormat="1" ht="36" customHeight="1" spans="1:7">
      <c r="A226" s="408">
        <v>2013702</v>
      </c>
      <c r="B226" s="273" t="s">
        <v>139</v>
      </c>
      <c r="C226" s="285">
        <v>600</v>
      </c>
      <c r="D226" s="285">
        <v>279</v>
      </c>
      <c r="E226" s="409">
        <f t="shared" si="9"/>
        <v>-0.535</v>
      </c>
      <c r="F226" s="248" t="str">
        <f t="shared" si="10"/>
        <v>是</v>
      </c>
      <c r="G226" s="146" t="str">
        <f t="shared" si="11"/>
        <v>项</v>
      </c>
    </row>
    <row r="227" s="146" customFormat="1" ht="36" hidden="1" customHeight="1" spans="1:7">
      <c r="A227" s="408">
        <v>2013703</v>
      </c>
      <c r="B227" s="273" t="s">
        <v>140</v>
      </c>
      <c r="C227" s="285">
        <v>0</v>
      </c>
      <c r="D227" s="285">
        <v>0</v>
      </c>
      <c r="E227" s="409" t="str">
        <f t="shared" si="9"/>
        <v/>
      </c>
      <c r="F227" s="248" t="str">
        <f t="shared" si="10"/>
        <v>否</v>
      </c>
      <c r="G227" s="146" t="str">
        <f t="shared" si="11"/>
        <v>项</v>
      </c>
    </row>
    <row r="228" s="146" customFormat="1" ht="36" hidden="1" customHeight="1" spans="1:7">
      <c r="A228" s="408">
        <v>2013704</v>
      </c>
      <c r="B228" s="273" t="s">
        <v>262</v>
      </c>
      <c r="C228" s="285">
        <v>0</v>
      </c>
      <c r="D228" s="285">
        <v>0</v>
      </c>
      <c r="E228" s="409" t="str">
        <f t="shared" si="9"/>
        <v/>
      </c>
      <c r="F228" s="248" t="str">
        <f t="shared" si="10"/>
        <v>否</v>
      </c>
      <c r="G228" s="146" t="str">
        <f t="shared" si="11"/>
        <v>项</v>
      </c>
    </row>
    <row r="229" s="146" customFormat="1" ht="36" hidden="1" customHeight="1" spans="1:7">
      <c r="A229" s="408">
        <v>2013750</v>
      </c>
      <c r="B229" s="273" t="s">
        <v>147</v>
      </c>
      <c r="C229" s="285">
        <v>0</v>
      </c>
      <c r="D229" s="285">
        <v>0</v>
      </c>
      <c r="E229" s="409" t="str">
        <f t="shared" si="9"/>
        <v/>
      </c>
      <c r="F229" s="248" t="str">
        <f t="shared" si="10"/>
        <v>否</v>
      </c>
      <c r="G229" s="146" t="str">
        <f t="shared" si="11"/>
        <v>项</v>
      </c>
    </row>
    <row r="230" s="146" customFormat="1" ht="36" hidden="1" customHeight="1" spans="1:7">
      <c r="A230" s="408">
        <v>2013799</v>
      </c>
      <c r="B230" s="273" t="s">
        <v>263</v>
      </c>
      <c r="C230" s="285">
        <v>0</v>
      </c>
      <c r="D230" s="285">
        <v>0</v>
      </c>
      <c r="E230" s="409" t="str">
        <f t="shared" si="9"/>
        <v/>
      </c>
      <c r="F230" s="248" t="str">
        <f t="shared" si="10"/>
        <v>否</v>
      </c>
      <c r="G230" s="146" t="str">
        <f t="shared" si="11"/>
        <v>项</v>
      </c>
    </row>
    <row r="231" s="399" customFormat="1" ht="36" customHeight="1" spans="1:7">
      <c r="A231" s="406">
        <v>20138</v>
      </c>
      <c r="B231" s="269" t="s">
        <v>264</v>
      </c>
      <c r="C231" s="310">
        <v>4589</v>
      </c>
      <c r="D231" s="310">
        <v>3858</v>
      </c>
      <c r="E231" s="407">
        <f t="shared" si="9"/>
        <v>-0.159</v>
      </c>
      <c r="F231" s="387" t="str">
        <f t="shared" si="10"/>
        <v>是</v>
      </c>
      <c r="G231" s="339" t="str">
        <f t="shared" si="11"/>
        <v>款</v>
      </c>
    </row>
    <row r="232" s="149" customFormat="1" ht="36" customHeight="1" spans="1:7">
      <c r="A232" s="408">
        <v>2013801</v>
      </c>
      <c r="B232" s="273" t="s">
        <v>138</v>
      </c>
      <c r="C232" s="285">
        <v>2600</v>
      </c>
      <c r="D232" s="285">
        <v>2399</v>
      </c>
      <c r="E232" s="409">
        <f t="shared" si="9"/>
        <v>-0.077</v>
      </c>
      <c r="F232" s="248" t="str">
        <f t="shared" si="10"/>
        <v>是</v>
      </c>
      <c r="G232" s="146" t="str">
        <f t="shared" si="11"/>
        <v>项</v>
      </c>
    </row>
    <row r="233" s="149" customFormat="1" ht="36" customHeight="1" spans="1:7">
      <c r="A233" s="408">
        <v>2013802</v>
      </c>
      <c r="B233" s="273" t="s">
        <v>139</v>
      </c>
      <c r="C233" s="285">
        <v>460</v>
      </c>
      <c r="D233" s="285">
        <v>275</v>
      </c>
      <c r="E233" s="409">
        <f t="shared" si="9"/>
        <v>-0.402</v>
      </c>
      <c r="F233" s="248" t="str">
        <f t="shared" si="10"/>
        <v>是</v>
      </c>
      <c r="G233" s="146" t="str">
        <f t="shared" si="11"/>
        <v>项</v>
      </c>
    </row>
    <row r="234" s="146" customFormat="1" ht="36" hidden="1" customHeight="1" spans="1:7">
      <c r="A234" s="408">
        <v>2013803</v>
      </c>
      <c r="B234" s="273" t="s">
        <v>140</v>
      </c>
      <c r="C234" s="285">
        <v>0</v>
      </c>
      <c r="D234" s="285">
        <v>0</v>
      </c>
      <c r="E234" s="409" t="str">
        <f t="shared" si="9"/>
        <v/>
      </c>
      <c r="F234" s="248" t="str">
        <f t="shared" si="10"/>
        <v>否</v>
      </c>
      <c r="G234" s="146" t="str">
        <f t="shared" si="11"/>
        <v>项</v>
      </c>
    </row>
    <row r="235" s="146" customFormat="1" ht="36" hidden="1" customHeight="1" spans="1:7">
      <c r="A235" s="408">
        <v>2013804</v>
      </c>
      <c r="B235" s="273" t="s">
        <v>265</v>
      </c>
      <c r="C235" s="285">
        <v>0</v>
      </c>
      <c r="D235" s="285">
        <v>0</v>
      </c>
      <c r="E235" s="409" t="str">
        <f t="shared" si="9"/>
        <v/>
      </c>
      <c r="F235" s="248" t="str">
        <f t="shared" si="10"/>
        <v>否</v>
      </c>
      <c r="G235" s="146" t="str">
        <f t="shared" si="11"/>
        <v>项</v>
      </c>
    </row>
    <row r="236" s="149" customFormat="1" ht="36" customHeight="1" spans="1:7">
      <c r="A236" s="408">
        <v>2013805</v>
      </c>
      <c r="B236" s="273" t="s">
        <v>266</v>
      </c>
      <c r="C236" s="285">
        <v>5</v>
      </c>
      <c r="D236" s="285">
        <v>0</v>
      </c>
      <c r="E236" s="409">
        <f t="shared" si="9"/>
        <v>-1</v>
      </c>
      <c r="F236" s="248" t="str">
        <f t="shared" si="10"/>
        <v>是</v>
      </c>
      <c r="G236" s="146" t="str">
        <f t="shared" si="11"/>
        <v>项</v>
      </c>
    </row>
    <row r="237" s="146" customFormat="1" ht="36" hidden="1" customHeight="1" spans="1:7">
      <c r="A237" s="408">
        <v>2013808</v>
      </c>
      <c r="B237" s="273" t="s">
        <v>179</v>
      </c>
      <c r="C237" s="285">
        <v>0</v>
      </c>
      <c r="D237" s="285">
        <v>0</v>
      </c>
      <c r="E237" s="409" t="str">
        <f t="shared" si="9"/>
        <v/>
      </c>
      <c r="F237" s="248" t="str">
        <f t="shared" si="10"/>
        <v>否</v>
      </c>
      <c r="G237" s="146" t="str">
        <f t="shared" si="11"/>
        <v>项</v>
      </c>
    </row>
    <row r="238" s="146" customFormat="1" ht="36" hidden="1" customHeight="1" spans="1:7">
      <c r="A238" s="408">
        <v>2013810</v>
      </c>
      <c r="B238" s="273" t="s">
        <v>267</v>
      </c>
      <c r="C238" s="285">
        <v>0</v>
      </c>
      <c r="D238" s="285">
        <v>0</v>
      </c>
      <c r="E238" s="409" t="str">
        <f t="shared" si="9"/>
        <v/>
      </c>
      <c r="F238" s="248" t="str">
        <f t="shared" si="10"/>
        <v>否</v>
      </c>
      <c r="G238" s="146" t="str">
        <f t="shared" si="11"/>
        <v>项</v>
      </c>
    </row>
    <row r="239" s="149" customFormat="1" ht="36" customHeight="1" spans="1:7">
      <c r="A239" s="408">
        <v>2013812</v>
      </c>
      <c r="B239" s="273" t="s">
        <v>268</v>
      </c>
      <c r="C239" s="285">
        <v>60</v>
      </c>
      <c r="D239" s="285">
        <v>20</v>
      </c>
      <c r="E239" s="409">
        <f t="shared" si="9"/>
        <v>-0.667</v>
      </c>
      <c r="F239" s="248" t="str">
        <f t="shared" si="10"/>
        <v>是</v>
      </c>
      <c r="G239" s="146" t="str">
        <f t="shared" si="11"/>
        <v>项</v>
      </c>
    </row>
    <row r="240" s="146" customFormat="1" ht="36" hidden="1" customHeight="1" spans="1:7">
      <c r="A240" s="408">
        <v>2013813</v>
      </c>
      <c r="B240" s="273" t="s">
        <v>269</v>
      </c>
      <c r="C240" s="285">
        <v>0</v>
      </c>
      <c r="D240" s="285">
        <v>0</v>
      </c>
      <c r="E240" s="409" t="str">
        <f t="shared" si="9"/>
        <v/>
      </c>
      <c r="F240" s="248" t="str">
        <f t="shared" si="10"/>
        <v>否</v>
      </c>
      <c r="G240" s="146" t="str">
        <f t="shared" si="11"/>
        <v>项</v>
      </c>
    </row>
    <row r="241" s="146" customFormat="1" ht="36" hidden="1" customHeight="1" spans="1:7">
      <c r="A241" s="408">
        <v>2013814</v>
      </c>
      <c r="B241" s="273" t="s">
        <v>270</v>
      </c>
      <c r="C241" s="285">
        <v>0</v>
      </c>
      <c r="D241" s="285">
        <v>0</v>
      </c>
      <c r="E241" s="409" t="str">
        <f t="shared" si="9"/>
        <v/>
      </c>
      <c r="F241" s="248" t="str">
        <f t="shared" si="10"/>
        <v>否</v>
      </c>
      <c r="G241" s="146" t="str">
        <f t="shared" si="11"/>
        <v>项</v>
      </c>
    </row>
    <row r="242" s="146" customFormat="1" ht="36" hidden="1" customHeight="1" spans="1:7">
      <c r="A242" s="408">
        <v>2013815</v>
      </c>
      <c r="B242" s="273" t="s">
        <v>271</v>
      </c>
      <c r="C242" s="285">
        <v>0</v>
      </c>
      <c r="D242" s="285">
        <v>0</v>
      </c>
      <c r="E242" s="409" t="str">
        <f t="shared" si="9"/>
        <v/>
      </c>
      <c r="F242" s="248" t="str">
        <f t="shared" si="10"/>
        <v>否</v>
      </c>
      <c r="G242" s="146" t="str">
        <f t="shared" si="11"/>
        <v>项</v>
      </c>
    </row>
    <row r="243" s="149" customFormat="1" ht="36" customHeight="1" spans="1:7">
      <c r="A243" s="408">
        <v>2013816</v>
      </c>
      <c r="B243" s="273" t="s">
        <v>272</v>
      </c>
      <c r="C243" s="285">
        <v>365</v>
      </c>
      <c r="D243" s="285">
        <v>174</v>
      </c>
      <c r="E243" s="409">
        <f t="shared" si="9"/>
        <v>-0.523</v>
      </c>
      <c r="F243" s="248" t="str">
        <f t="shared" si="10"/>
        <v>是</v>
      </c>
      <c r="G243" s="146" t="str">
        <f t="shared" si="11"/>
        <v>项</v>
      </c>
    </row>
    <row r="244" s="149" customFormat="1" ht="36" customHeight="1" spans="1:7">
      <c r="A244" s="408">
        <v>2013850</v>
      </c>
      <c r="B244" s="273" t="s">
        <v>147</v>
      </c>
      <c r="C244" s="285">
        <v>989</v>
      </c>
      <c r="D244" s="285">
        <v>810</v>
      </c>
      <c r="E244" s="409">
        <f t="shared" si="9"/>
        <v>-0.181</v>
      </c>
      <c r="F244" s="248" t="str">
        <f t="shared" si="10"/>
        <v>是</v>
      </c>
      <c r="G244" s="146" t="str">
        <f t="shared" si="11"/>
        <v>项</v>
      </c>
    </row>
    <row r="245" s="149" customFormat="1" ht="36" customHeight="1" spans="1:7">
      <c r="A245" s="408">
        <v>2013899</v>
      </c>
      <c r="B245" s="273" t="s">
        <v>273</v>
      </c>
      <c r="C245" s="285">
        <v>110</v>
      </c>
      <c r="D245" s="285">
        <v>180</v>
      </c>
      <c r="E245" s="409">
        <f t="shared" si="9"/>
        <v>0.636</v>
      </c>
      <c r="F245" s="248" t="str">
        <f t="shared" si="10"/>
        <v>是</v>
      </c>
      <c r="G245" s="146" t="str">
        <f t="shared" si="11"/>
        <v>项</v>
      </c>
    </row>
    <row r="246" s="399" customFormat="1" ht="36" customHeight="1" spans="1:7">
      <c r="A246" s="406">
        <v>20199</v>
      </c>
      <c r="B246" s="269" t="s">
        <v>274</v>
      </c>
      <c r="C246" s="310">
        <v>378</v>
      </c>
      <c r="D246" s="310">
        <v>285</v>
      </c>
      <c r="E246" s="407">
        <f t="shared" si="9"/>
        <v>-0.246</v>
      </c>
      <c r="F246" s="387" t="str">
        <f t="shared" si="10"/>
        <v>是</v>
      </c>
      <c r="G246" s="339" t="str">
        <f t="shared" si="11"/>
        <v>款</v>
      </c>
    </row>
    <row r="247" s="146" customFormat="1" ht="36" hidden="1" customHeight="1" spans="1:7">
      <c r="A247" s="408">
        <v>2019901</v>
      </c>
      <c r="B247" s="273" t="s">
        <v>275</v>
      </c>
      <c r="C247" s="285">
        <v>0</v>
      </c>
      <c r="D247" s="285">
        <v>0</v>
      </c>
      <c r="E247" s="409" t="str">
        <f t="shared" si="9"/>
        <v/>
      </c>
      <c r="F247" s="248" t="str">
        <f t="shared" si="10"/>
        <v>否</v>
      </c>
      <c r="G247" s="146" t="str">
        <f t="shared" si="11"/>
        <v>项</v>
      </c>
    </row>
    <row r="248" s="149" customFormat="1" ht="36" customHeight="1" spans="1:7">
      <c r="A248" s="408">
        <v>2019999</v>
      </c>
      <c r="B248" s="273" t="s">
        <v>276</v>
      </c>
      <c r="C248" s="285">
        <v>378</v>
      </c>
      <c r="D248" s="285">
        <v>285</v>
      </c>
      <c r="E248" s="409">
        <f t="shared" si="9"/>
        <v>-0.246</v>
      </c>
      <c r="F248" s="248" t="str">
        <f t="shared" si="10"/>
        <v>是</v>
      </c>
      <c r="G248" s="146" t="str">
        <f t="shared" si="11"/>
        <v>项</v>
      </c>
    </row>
    <row r="249" s="146" customFormat="1" ht="36" hidden="1" customHeight="1" spans="1:7">
      <c r="A249" s="413" t="s">
        <v>277</v>
      </c>
      <c r="B249" s="414" t="s">
        <v>278</v>
      </c>
      <c r="C249" s="285">
        <v>0</v>
      </c>
      <c r="D249" s="285">
        <v>0</v>
      </c>
      <c r="E249" s="409" t="str">
        <f t="shared" si="9"/>
        <v/>
      </c>
      <c r="F249" s="248" t="str">
        <f t="shared" si="10"/>
        <v>否</v>
      </c>
      <c r="G249" s="146" t="str">
        <f t="shared" si="11"/>
        <v>项</v>
      </c>
    </row>
    <row r="250" s="399" customFormat="1" ht="36" customHeight="1" spans="1:7">
      <c r="A250" s="406">
        <v>202</v>
      </c>
      <c r="B250" s="269" t="s">
        <v>73</v>
      </c>
      <c r="C250" s="310">
        <v>0</v>
      </c>
      <c r="D250" s="310">
        <v>0</v>
      </c>
      <c r="E250" s="407" t="str">
        <f t="shared" si="9"/>
        <v/>
      </c>
      <c r="F250" s="387" t="str">
        <f t="shared" si="10"/>
        <v>是</v>
      </c>
      <c r="G250" s="339" t="str">
        <f t="shared" si="11"/>
        <v>类</v>
      </c>
    </row>
    <row r="251" s="146" customFormat="1" ht="36" hidden="1" customHeight="1" spans="1:7">
      <c r="A251" s="406">
        <v>20205</v>
      </c>
      <c r="B251" s="269" t="s">
        <v>279</v>
      </c>
      <c r="C251" s="285">
        <v>0</v>
      </c>
      <c r="D251" s="285">
        <v>0</v>
      </c>
      <c r="E251" s="409" t="str">
        <f t="shared" si="9"/>
        <v/>
      </c>
      <c r="F251" s="248" t="str">
        <f t="shared" si="10"/>
        <v>否</v>
      </c>
      <c r="G251" s="146" t="str">
        <f t="shared" si="11"/>
        <v>款</v>
      </c>
    </row>
    <row r="252" s="146" customFormat="1" ht="36" hidden="1" customHeight="1" spans="1:7">
      <c r="A252" s="406">
        <v>20299</v>
      </c>
      <c r="B252" s="269" t="s">
        <v>280</v>
      </c>
      <c r="C252" s="285">
        <v>0</v>
      </c>
      <c r="D252" s="285">
        <v>0</v>
      </c>
      <c r="E252" s="409" t="str">
        <f t="shared" si="9"/>
        <v/>
      </c>
      <c r="F252" s="248" t="str">
        <f t="shared" si="10"/>
        <v>否</v>
      </c>
      <c r="G252" s="146" t="str">
        <f t="shared" si="11"/>
        <v>款</v>
      </c>
    </row>
    <row r="253" s="399" customFormat="1" ht="36" customHeight="1" spans="1:7">
      <c r="A253" s="406">
        <v>203</v>
      </c>
      <c r="B253" s="269" t="s">
        <v>75</v>
      </c>
      <c r="C253" s="310">
        <v>463</v>
      </c>
      <c r="D253" s="310">
        <v>490</v>
      </c>
      <c r="E253" s="407">
        <f t="shared" si="9"/>
        <v>0.058</v>
      </c>
      <c r="F253" s="387" t="str">
        <f t="shared" si="10"/>
        <v>是</v>
      </c>
      <c r="G253" s="339" t="str">
        <f t="shared" si="11"/>
        <v>类</v>
      </c>
    </row>
    <row r="254" s="146" customFormat="1" ht="36" hidden="1" customHeight="1" spans="1:7">
      <c r="A254" s="415">
        <v>20301</v>
      </c>
      <c r="B254" s="269" t="s">
        <v>281</v>
      </c>
      <c r="C254" s="285">
        <v>0</v>
      </c>
      <c r="D254" s="285">
        <v>0</v>
      </c>
      <c r="E254" s="409" t="str">
        <f t="shared" si="9"/>
        <v/>
      </c>
      <c r="F254" s="248" t="str">
        <f t="shared" si="10"/>
        <v>否</v>
      </c>
      <c r="G254" s="146" t="str">
        <f t="shared" si="11"/>
        <v>款</v>
      </c>
    </row>
    <row r="255" s="146" customFormat="1" ht="36" hidden="1" customHeight="1" spans="1:7">
      <c r="A255" s="416">
        <v>2030101</v>
      </c>
      <c r="B255" s="273" t="s">
        <v>282</v>
      </c>
      <c r="C255" s="285">
        <v>0</v>
      </c>
      <c r="D255" s="285">
        <v>0</v>
      </c>
      <c r="E255" s="409" t="str">
        <f t="shared" si="9"/>
        <v/>
      </c>
      <c r="F255" s="248" t="str">
        <f t="shared" si="10"/>
        <v>否</v>
      </c>
      <c r="G255" s="146" t="str">
        <f t="shared" si="11"/>
        <v>项</v>
      </c>
    </row>
    <row r="256" s="146" customFormat="1" ht="36" hidden="1" customHeight="1" spans="1:7">
      <c r="A256" s="415">
        <v>20304</v>
      </c>
      <c r="B256" s="269" t="s">
        <v>283</v>
      </c>
      <c r="C256" s="285">
        <v>0</v>
      </c>
      <c r="D256" s="285">
        <v>0</v>
      </c>
      <c r="E256" s="409" t="str">
        <f t="shared" si="9"/>
        <v/>
      </c>
      <c r="F256" s="248" t="str">
        <f t="shared" si="10"/>
        <v>否</v>
      </c>
      <c r="G256" s="146" t="str">
        <f t="shared" si="11"/>
        <v>款</v>
      </c>
    </row>
    <row r="257" s="146" customFormat="1" ht="36" hidden="1" customHeight="1" spans="1:7">
      <c r="A257" s="416">
        <v>2030401</v>
      </c>
      <c r="B257" s="273" t="s">
        <v>284</v>
      </c>
      <c r="C257" s="285">
        <v>0</v>
      </c>
      <c r="D257" s="285">
        <v>0</v>
      </c>
      <c r="E257" s="409" t="str">
        <f t="shared" si="9"/>
        <v/>
      </c>
      <c r="F257" s="248" t="str">
        <f t="shared" si="10"/>
        <v>否</v>
      </c>
      <c r="G257" s="146" t="str">
        <f t="shared" si="11"/>
        <v>项</v>
      </c>
    </row>
    <row r="258" s="146" customFormat="1" ht="36" hidden="1" customHeight="1" spans="1:7">
      <c r="A258" s="415">
        <v>20305</v>
      </c>
      <c r="B258" s="269" t="s">
        <v>285</v>
      </c>
      <c r="C258" s="285">
        <v>0</v>
      </c>
      <c r="D258" s="285">
        <v>0</v>
      </c>
      <c r="E258" s="409" t="str">
        <f t="shared" si="9"/>
        <v/>
      </c>
      <c r="F258" s="248" t="str">
        <f t="shared" si="10"/>
        <v>否</v>
      </c>
      <c r="G258" s="146" t="str">
        <f t="shared" si="11"/>
        <v>款</v>
      </c>
    </row>
    <row r="259" s="146" customFormat="1" ht="36" hidden="1" customHeight="1" spans="1:7">
      <c r="A259" s="416">
        <v>2030501</v>
      </c>
      <c r="B259" s="273" t="s">
        <v>286</v>
      </c>
      <c r="C259" s="285">
        <v>0</v>
      </c>
      <c r="D259" s="285">
        <v>0</v>
      </c>
      <c r="E259" s="409" t="str">
        <f t="shared" si="9"/>
        <v/>
      </c>
      <c r="F259" s="248" t="str">
        <f t="shared" si="10"/>
        <v>否</v>
      </c>
      <c r="G259" s="146" t="str">
        <f t="shared" si="11"/>
        <v>项</v>
      </c>
    </row>
    <row r="260" s="399" customFormat="1" ht="36" customHeight="1" spans="1:7">
      <c r="A260" s="406">
        <v>20306</v>
      </c>
      <c r="B260" s="269" t="s">
        <v>287</v>
      </c>
      <c r="C260" s="310">
        <v>233</v>
      </c>
      <c r="D260" s="310">
        <v>480</v>
      </c>
      <c r="E260" s="407">
        <f t="shared" ref="E260:E323" si="12">IF(C260&lt;&gt;0,D260/C260-1,"")</f>
        <v>1.06</v>
      </c>
      <c r="F260" s="387" t="str">
        <f t="shared" ref="F260:F323" si="13">IF(LEN(A260)=3,"是",IF(B260&lt;&gt;"",IF(SUM(C260:D260)&lt;&gt;0,"是","否"),"是"))</f>
        <v>是</v>
      </c>
      <c r="G260" s="339" t="str">
        <f t="shared" ref="G260:G323" si="14">IF(LEN(A260)=3,"类",IF(LEN(A260)=5,"款","项"))</f>
        <v>款</v>
      </c>
    </row>
    <row r="261" s="149" customFormat="1" ht="36" customHeight="1" spans="1:7">
      <c r="A261" s="408">
        <v>2030601</v>
      </c>
      <c r="B261" s="273" t="s">
        <v>288</v>
      </c>
      <c r="C261" s="285">
        <v>18</v>
      </c>
      <c r="D261" s="285">
        <v>60</v>
      </c>
      <c r="E261" s="409">
        <f t="shared" si="12"/>
        <v>2.333</v>
      </c>
      <c r="F261" s="248" t="str">
        <f t="shared" si="13"/>
        <v>是</v>
      </c>
      <c r="G261" s="146" t="str">
        <f t="shared" si="14"/>
        <v>项</v>
      </c>
    </row>
    <row r="262" s="146" customFormat="1" ht="36" hidden="1" customHeight="1" spans="1:7">
      <c r="A262" s="408">
        <v>2030602</v>
      </c>
      <c r="B262" s="273" t="s">
        <v>289</v>
      </c>
      <c r="C262" s="285">
        <v>0</v>
      </c>
      <c r="D262" s="285">
        <v>0</v>
      </c>
      <c r="E262" s="409" t="str">
        <f t="shared" si="12"/>
        <v/>
      </c>
      <c r="F262" s="248" t="str">
        <f t="shared" si="13"/>
        <v>否</v>
      </c>
      <c r="G262" s="146" t="str">
        <f t="shared" si="14"/>
        <v>项</v>
      </c>
    </row>
    <row r="263" s="149" customFormat="1" ht="36" customHeight="1" spans="1:7">
      <c r="A263" s="408">
        <v>2030603</v>
      </c>
      <c r="B263" s="273" t="s">
        <v>290</v>
      </c>
      <c r="C263" s="285">
        <v>35</v>
      </c>
      <c r="D263" s="285">
        <v>50</v>
      </c>
      <c r="E263" s="409">
        <f t="shared" si="12"/>
        <v>0.429</v>
      </c>
      <c r="F263" s="248" t="str">
        <f t="shared" si="13"/>
        <v>是</v>
      </c>
      <c r="G263" s="146" t="str">
        <f t="shared" si="14"/>
        <v>项</v>
      </c>
    </row>
    <row r="264" s="146" customFormat="1" ht="36" hidden="1" customHeight="1" spans="1:7">
      <c r="A264" s="408">
        <v>2030604</v>
      </c>
      <c r="B264" s="273" t="s">
        <v>291</v>
      </c>
      <c r="C264" s="285">
        <v>0</v>
      </c>
      <c r="D264" s="285">
        <v>0</v>
      </c>
      <c r="E264" s="409" t="str">
        <f t="shared" si="12"/>
        <v/>
      </c>
      <c r="F264" s="248" t="str">
        <f t="shared" si="13"/>
        <v>否</v>
      </c>
      <c r="G264" s="146" t="str">
        <f t="shared" si="14"/>
        <v>项</v>
      </c>
    </row>
    <row r="265" s="146" customFormat="1" ht="36" hidden="1" customHeight="1" spans="1:7">
      <c r="A265" s="408">
        <v>2030605</v>
      </c>
      <c r="B265" s="273" t="s">
        <v>292</v>
      </c>
      <c r="C265" s="285">
        <v>0</v>
      </c>
      <c r="D265" s="285">
        <v>0</v>
      </c>
      <c r="E265" s="409" t="str">
        <f t="shared" si="12"/>
        <v/>
      </c>
      <c r="F265" s="248" t="str">
        <f t="shared" si="13"/>
        <v>否</v>
      </c>
      <c r="G265" s="146" t="str">
        <f t="shared" si="14"/>
        <v>项</v>
      </c>
    </row>
    <row r="266" s="146" customFormat="1" ht="36" hidden="1" customHeight="1" spans="1:7">
      <c r="A266" s="408">
        <v>2030606</v>
      </c>
      <c r="B266" s="273" t="s">
        <v>293</v>
      </c>
      <c r="C266" s="285">
        <v>0</v>
      </c>
      <c r="D266" s="285">
        <v>0</v>
      </c>
      <c r="E266" s="409" t="str">
        <f t="shared" si="12"/>
        <v/>
      </c>
      <c r="F266" s="248" t="str">
        <f t="shared" si="13"/>
        <v>否</v>
      </c>
      <c r="G266" s="146" t="str">
        <f t="shared" si="14"/>
        <v>项</v>
      </c>
    </row>
    <row r="267" s="149" customFormat="1" ht="36" customHeight="1" spans="1:7">
      <c r="A267" s="408">
        <v>2030607</v>
      </c>
      <c r="B267" s="273" t="s">
        <v>294</v>
      </c>
      <c r="C267" s="285">
        <v>90</v>
      </c>
      <c r="D267" s="285">
        <v>250</v>
      </c>
      <c r="E267" s="409">
        <f t="shared" si="12"/>
        <v>1.778</v>
      </c>
      <c r="F267" s="248" t="str">
        <f t="shared" si="13"/>
        <v>是</v>
      </c>
      <c r="G267" s="146" t="str">
        <f t="shared" si="14"/>
        <v>项</v>
      </c>
    </row>
    <row r="268" s="146" customFormat="1" ht="36" hidden="1" customHeight="1" spans="1:7">
      <c r="A268" s="408">
        <v>2030608</v>
      </c>
      <c r="B268" s="273" t="s">
        <v>295</v>
      </c>
      <c r="C268" s="285">
        <v>0</v>
      </c>
      <c r="D268" s="285">
        <v>0</v>
      </c>
      <c r="E268" s="409" t="str">
        <f t="shared" si="12"/>
        <v/>
      </c>
      <c r="F268" s="248" t="str">
        <f t="shared" si="13"/>
        <v>否</v>
      </c>
      <c r="G268" s="146" t="str">
        <f t="shared" si="14"/>
        <v>项</v>
      </c>
    </row>
    <row r="269" s="149" customFormat="1" ht="36" customHeight="1" spans="1:7">
      <c r="A269" s="408">
        <v>2030699</v>
      </c>
      <c r="B269" s="273" t="s">
        <v>296</v>
      </c>
      <c r="C269" s="285">
        <v>90</v>
      </c>
      <c r="D269" s="285">
        <v>120</v>
      </c>
      <c r="E269" s="409">
        <f t="shared" si="12"/>
        <v>0.333</v>
      </c>
      <c r="F269" s="248" t="str">
        <f t="shared" si="13"/>
        <v>是</v>
      </c>
      <c r="G269" s="146" t="str">
        <f t="shared" si="14"/>
        <v>项</v>
      </c>
    </row>
    <row r="270" s="399" customFormat="1" ht="36" customHeight="1" spans="1:7">
      <c r="A270" s="406">
        <v>20399</v>
      </c>
      <c r="B270" s="269" t="s">
        <v>297</v>
      </c>
      <c r="C270" s="310">
        <v>230</v>
      </c>
      <c r="D270" s="310">
        <v>10</v>
      </c>
      <c r="E270" s="407">
        <f t="shared" si="12"/>
        <v>-0.957</v>
      </c>
      <c r="F270" s="387" t="str">
        <f t="shared" si="13"/>
        <v>是</v>
      </c>
      <c r="G270" s="339" t="str">
        <f t="shared" si="14"/>
        <v>款</v>
      </c>
    </row>
    <row r="271" s="149" customFormat="1" ht="36" customHeight="1" spans="1:7">
      <c r="A271" s="416">
        <v>2039999</v>
      </c>
      <c r="B271" s="273" t="s">
        <v>298</v>
      </c>
      <c r="C271" s="285">
        <v>230</v>
      </c>
      <c r="D271" s="285">
        <v>10</v>
      </c>
      <c r="E271" s="409">
        <f t="shared" si="12"/>
        <v>-0.957</v>
      </c>
      <c r="F271" s="248" t="str">
        <f t="shared" si="13"/>
        <v>是</v>
      </c>
      <c r="G271" s="146" t="str">
        <f t="shared" si="14"/>
        <v>项</v>
      </c>
    </row>
    <row r="272" s="146" customFormat="1" ht="36" hidden="1" customHeight="1" spans="1:7">
      <c r="A272" s="413" t="s">
        <v>299</v>
      </c>
      <c r="B272" s="414" t="s">
        <v>278</v>
      </c>
      <c r="C272" s="285">
        <v>0</v>
      </c>
      <c r="D272" s="285">
        <v>0</v>
      </c>
      <c r="E272" s="409" t="str">
        <f t="shared" si="12"/>
        <v/>
      </c>
      <c r="F272" s="248" t="str">
        <f t="shared" si="13"/>
        <v>否</v>
      </c>
      <c r="G272" s="146" t="str">
        <f t="shared" si="14"/>
        <v>项</v>
      </c>
    </row>
    <row r="273" s="399" customFormat="1" ht="36" customHeight="1" spans="1:7">
      <c r="A273" s="406">
        <v>204</v>
      </c>
      <c r="B273" s="269" t="s">
        <v>77</v>
      </c>
      <c r="C273" s="310">
        <v>21536</v>
      </c>
      <c r="D273" s="310">
        <v>18453</v>
      </c>
      <c r="E273" s="407">
        <f t="shared" si="12"/>
        <v>-0.143</v>
      </c>
      <c r="F273" s="387" t="str">
        <f t="shared" si="13"/>
        <v>是</v>
      </c>
      <c r="G273" s="339" t="str">
        <f t="shared" si="14"/>
        <v>类</v>
      </c>
    </row>
    <row r="274" s="146" customFormat="1" ht="36" hidden="1" customHeight="1" spans="1:7">
      <c r="A274" s="406">
        <v>20401</v>
      </c>
      <c r="B274" s="269" t="s">
        <v>300</v>
      </c>
      <c r="C274" s="285">
        <v>0</v>
      </c>
      <c r="D274" s="285">
        <v>0</v>
      </c>
      <c r="E274" s="409" t="str">
        <f t="shared" si="12"/>
        <v/>
      </c>
      <c r="F274" s="248" t="str">
        <f t="shared" si="13"/>
        <v>否</v>
      </c>
      <c r="G274" s="146" t="str">
        <f t="shared" si="14"/>
        <v>款</v>
      </c>
    </row>
    <row r="275" s="146" customFormat="1" ht="36" hidden="1" customHeight="1" spans="1:7">
      <c r="A275" s="408">
        <v>2040101</v>
      </c>
      <c r="B275" s="273" t="s">
        <v>301</v>
      </c>
      <c r="C275" s="285">
        <v>0</v>
      </c>
      <c r="D275" s="285">
        <v>0</v>
      </c>
      <c r="E275" s="409" t="str">
        <f t="shared" si="12"/>
        <v/>
      </c>
      <c r="F275" s="248" t="str">
        <f t="shared" si="13"/>
        <v>否</v>
      </c>
      <c r="G275" s="146" t="str">
        <f t="shared" si="14"/>
        <v>项</v>
      </c>
    </row>
    <row r="276" s="146" customFormat="1" ht="36" hidden="1" customHeight="1" spans="1:7">
      <c r="A276" s="408">
        <v>2040199</v>
      </c>
      <c r="B276" s="273" t="s">
        <v>302</v>
      </c>
      <c r="C276" s="285">
        <v>0</v>
      </c>
      <c r="D276" s="285">
        <v>0</v>
      </c>
      <c r="E276" s="409" t="str">
        <f t="shared" si="12"/>
        <v/>
      </c>
      <c r="F276" s="248" t="str">
        <f t="shared" si="13"/>
        <v>否</v>
      </c>
      <c r="G276" s="146" t="str">
        <f t="shared" si="14"/>
        <v>项</v>
      </c>
    </row>
    <row r="277" s="399" customFormat="1" ht="36" customHeight="1" spans="1:7">
      <c r="A277" s="406">
        <v>20402</v>
      </c>
      <c r="B277" s="269" t="s">
        <v>303</v>
      </c>
      <c r="C277" s="310">
        <v>20069</v>
      </c>
      <c r="D277" s="310">
        <v>16933</v>
      </c>
      <c r="E277" s="407">
        <f t="shared" si="12"/>
        <v>-0.156</v>
      </c>
      <c r="F277" s="387" t="str">
        <f t="shared" si="13"/>
        <v>是</v>
      </c>
      <c r="G277" s="339" t="str">
        <f t="shared" si="14"/>
        <v>款</v>
      </c>
    </row>
    <row r="278" s="149" customFormat="1" ht="36" customHeight="1" spans="1:7">
      <c r="A278" s="408">
        <v>2040201</v>
      </c>
      <c r="B278" s="273" t="s">
        <v>138</v>
      </c>
      <c r="C278" s="285">
        <v>10758</v>
      </c>
      <c r="D278" s="285">
        <v>10358</v>
      </c>
      <c r="E278" s="409">
        <f t="shared" si="12"/>
        <v>-0.037</v>
      </c>
      <c r="F278" s="248" t="str">
        <f t="shared" si="13"/>
        <v>是</v>
      </c>
      <c r="G278" s="146" t="str">
        <f t="shared" si="14"/>
        <v>项</v>
      </c>
    </row>
    <row r="279" s="149" customFormat="1" ht="36" customHeight="1" spans="1:7">
      <c r="A279" s="408">
        <v>2040202</v>
      </c>
      <c r="B279" s="273" t="s">
        <v>139</v>
      </c>
      <c r="C279" s="285">
        <v>3902</v>
      </c>
      <c r="D279" s="285">
        <v>1400</v>
      </c>
      <c r="E279" s="409">
        <f t="shared" si="12"/>
        <v>-0.641</v>
      </c>
      <c r="F279" s="248" t="str">
        <f t="shared" si="13"/>
        <v>是</v>
      </c>
      <c r="G279" s="146" t="str">
        <f t="shared" si="14"/>
        <v>项</v>
      </c>
    </row>
    <row r="280" s="146" customFormat="1" ht="36" hidden="1" customHeight="1" spans="1:7">
      <c r="A280" s="408">
        <v>2040203</v>
      </c>
      <c r="B280" s="273" t="s">
        <v>140</v>
      </c>
      <c r="C280" s="285">
        <v>0</v>
      </c>
      <c r="D280" s="285">
        <v>0</v>
      </c>
      <c r="E280" s="409" t="str">
        <f t="shared" si="12"/>
        <v/>
      </c>
      <c r="F280" s="248" t="str">
        <f t="shared" si="13"/>
        <v>否</v>
      </c>
      <c r="G280" s="146" t="str">
        <f t="shared" si="14"/>
        <v>项</v>
      </c>
    </row>
    <row r="281" s="149" customFormat="1" ht="36" customHeight="1" spans="1:7">
      <c r="A281" s="408">
        <v>2040219</v>
      </c>
      <c r="B281" s="273" t="s">
        <v>179</v>
      </c>
      <c r="C281" s="285">
        <v>2601</v>
      </c>
      <c r="D281" s="285">
        <v>1850</v>
      </c>
      <c r="E281" s="409">
        <f t="shared" si="12"/>
        <v>-0.289</v>
      </c>
      <c r="F281" s="248" t="str">
        <f t="shared" si="13"/>
        <v>是</v>
      </c>
      <c r="G281" s="146" t="str">
        <f t="shared" si="14"/>
        <v>项</v>
      </c>
    </row>
    <row r="282" s="149" customFormat="1" ht="36" customHeight="1" spans="1:7">
      <c r="A282" s="408">
        <v>2040220</v>
      </c>
      <c r="B282" s="273" t="s">
        <v>304</v>
      </c>
      <c r="C282" s="285">
        <v>2458</v>
      </c>
      <c r="D282" s="285">
        <v>2825</v>
      </c>
      <c r="E282" s="409">
        <f t="shared" si="12"/>
        <v>0.149</v>
      </c>
      <c r="F282" s="248" t="str">
        <f t="shared" si="13"/>
        <v>是</v>
      </c>
      <c r="G282" s="146" t="str">
        <f t="shared" si="14"/>
        <v>项</v>
      </c>
    </row>
    <row r="283" s="146" customFormat="1" ht="36" hidden="1" customHeight="1" spans="1:7">
      <c r="A283" s="408">
        <v>2040221</v>
      </c>
      <c r="B283" s="273" t="s">
        <v>305</v>
      </c>
      <c r="C283" s="285">
        <v>0</v>
      </c>
      <c r="D283" s="285">
        <v>0</v>
      </c>
      <c r="E283" s="409" t="str">
        <f t="shared" si="12"/>
        <v/>
      </c>
      <c r="F283" s="248" t="str">
        <f t="shared" si="13"/>
        <v>否</v>
      </c>
      <c r="G283" s="146" t="str">
        <f t="shared" si="14"/>
        <v>项</v>
      </c>
    </row>
    <row r="284" s="146" customFormat="1" ht="36" hidden="1" customHeight="1" spans="1:7">
      <c r="A284" s="408">
        <v>2040222</v>
      </c>
      <c r="B284" s="273" t="s">
        <v>306</v>
      </c>
      <c r="C284" s="285">
        <v>0</v>
      </c>
      <c r="D284" s="285">
        <v>0</v>
      </c>
      <c r="E284" s="409" t="str">
        <f t="shared" si="12"/>
        <v/>
      </c>
      <c r="F284" s="248" t="str">
        <f t="shared" si="13"/>
        <v>否</v>
      </c>
      <c r="G284" s="146" t="str">
        <f t="shared" si="14"/>
        <v>项</v>
      </c>
    </row>
    <row r="285" s="146" customFormat="1" ht="36" hidden="1" customHeight="1" spans="1:7">
      <c r="A285" s="408">
        <v>2040223</v>
      </c>
      <c r="B285" s="273" t="s">
        <v>307</v>
      </c>
      <c r="C285" s="285">
        <v>0</v>
      </c>
      <c r="D285" s="285">
        <v>0</v>
      </c>
      <c r="E285" s="409" t="str">
        <f t="shared" si="12"/>
        <v/>
      </c>
      <c r="F285" s="248" t="str">
        <f t="shared" si="13"/>
        <v>否</v>
      </c>
      <c r="G285" s="146" t="str">
        <f t="shared" si="14"/>
        <v>项</v>
      </c>
    </row>
    <row r="286" s="146" customFormat="1" ht="36" hidden="1" customHeight="1" spans="1:7">
      <c r="A286" s="408">
        <v>2040250</v>
      </c>
      <c r="B286" s="273" t="s">
        <v>147</v>
      </c>
      <c r="C286" s="285">
        <v>0</v>
      </c>
      <c r="D286" s="285">
        <v>0</v>
      </c>
      <c r="E286" s="409" t="str">
        <f t="shared" si="12"/>
        <v/>
      </c>
      <c r="F286" s="248" t="str">
        <f t="shared" si="13"/>
        <v>否</v>
      </c>
      <c r="G286" s="146" t="str">
        <f t="shared" si="14"/>
        <v>项</v>
      </c>
    </row>
    <row r="287" s="149" customFormat="1" ht="36" customHeight="1" spans="1:7">
      <c r="A287" s="408">
        <v>2040299</v>
      </c>
      <c r="B287" s="273" t="s">
        <v>308</v>
      </c>
      <c r="C287" s="285">
        <v>350</v>
      </c>
      <c r="D287" s="285">
        <v>500</v>
      </c>
      <c r="E287" s="409">
        <f t="shared" si="12"/>
        <v>0.429</v>
      </c>
      <c r="F287" s="248" t="str">
        <f t="shared" si="13"/>
        <v>是</v>
      </c>
      <c r="G287" s="146" t="str">
        <f t="shared" si="14"/>
        <v>项</v>
      </c>
    </row>
    <row r="288" s="399" customFormat="1" ht="36" customHeight="1" spans="1:7">
      <c r="A288" s="406">
        <v>20403</v>
      </c>
      <c r="B288" s="269" t="s">
        <v>309</v>
      </c>
      <c r="C288" s="310">
        <v>0</v>
      </c>
      <c r="D288" s="310">
        <v>13</v>
      </c>
      <c r="E288" s="407" t="str">
        <f t="shared" si="12"/>
        <v/>
      </c>
      <c r="F288" s="387" t="str">
        <f t="shared" si="13"/>
        <v>是</v>
      </c>
      <c r="G288" s="339" t="str">
        <f t="shared" si="14"/>
        <v>款</v>
      </c>
    </row>
    <row r="289" s="146" customFormat="1" ht="36" hidden="1" customHeight="1" spans="1:7">
      <c r="A289" s="408">
        <v>2040301</v>
      </c>
      <c r="B289" s="273" t="s">
        <v>138</v>
      </c>
      <c r="C289" s="285">
        <v>0</v>
      </c>
      <c r="D289" s="285">
        <v>0</v>
      </c>
      <c r="E289" s="409" t="str">
        <f t="shared" si="12"/>
        <v/>
      </c>
      <c r="F289" s="248" t="str">
        <f t="shared" si="13"/>
        <v>否</v>
      </c>
      <c r="G289" s="146" t="str">
        <f t="shared" si="14"/>
        <v>项</v>
      </c>
    </row>
    <row r="290" s="149" customFormat="1" ht="36" customHeight="1" spans="1:7">
      <c r="A290" s="408">
        <v>2040302</v>
      </c>
      <c r="B290" s="273" t="s">
        <v>139</v>
      </c>
      <c r="C290" s="285">
        <v>0</v>
      </c>
      <c r="D290" s="285">
        <v>1</v>
      </c>
      <c r="E290" s="409" t="str">
        <f t="shared" si="12"/>
        <v/>
      </c>
      <c r="F290" s="248" t="str">
        <f t="shared" si="13"/>
        <v>是</v>
      </c>
      <c r="G290" s="146" t="str">
        <f t="shared" si="14"/>
        <v>项</v>
      </c>
    </row>
    <row r="291" s="146" customFormat="1" ht="36" hidden="1" customHeight="1" spans="1:7">
      <c r="A291" s="408">
        <v>2040303</v>
      </c>
      <c r="B291" s="273" t="s">
        <v>140</v>
      </c>
      <c r="C291" s="285">
        <v>0</v>
      </c>
      <c r="D291" s="285">
        <v>0</v>
      </c>
      <c r="E291" s="409" t="str">
        <f t="shared" si="12"/>
        <v/>
      </c>
      <c r="F291" s="248" t="str">
        <f t="shared" si="13"/>
        <v>否</v>
      </c>
      <c r="G291" s="146" t="str">
        <f t="shared" si="14"/>
        <v>项</v>
      </c>
    </row>
    <row r="292" s="149" customFormat="1" ht="36" customHeight="1" spans="1:7">
      <c r="A292" s="408">
        <v>2040304</v>
      </c>
      <c r="B292" s="273" t="s">
        <v>310</v>
      </c>
      <c r="C292" s="285">
        <v>0</v>
      </c>
      <c r="D292" s="285">
        <v>12</v>
      </c>
      <c r="E292" s="409" t="str">
        <f t="shared" si="12"/>
        <v/>
      </c>
      <c r="F292" s="248" t="str">
        <f t="shared" si="13"/>
        <v>是</v>
      </c>
      <c r="G292" s="146" t="str">
        <f t="shared" si="14"/>
        <v>项</v>
      </c>
    </row>
    <row r="293" s="146" customFormat="1" ht="36" hidden="1" customHeight="1" spans="1:7">
      <c r="A293" s="408">
        <v>2040350</v>
      </c>
      <c r="B293" s="273" t="s">
        <v>147</v>
      </c>
      <c r="C293" s="285">
        <v>0</v>
      </c>
      <c r="D293" s="285">
        <v>0</v>
      </c>
      <c r="E293" s="409" t="str">
        <f t="shared" si="12"/>
        <v/>
      </c>
      <c r="F293" s="248" t="str">
        <f t="shared" si="13"/>
        <v>否</v>
      </c>
      <c r="G293" s="146" t="str">
        <f t="shared" si="14"/>
        <v>项</v>
      </c>
    </row>
    <row r="294" s="146" customFormat="1" ht="36" hidden="1" customHeight="1" spans="1:7">
      <c r="A294" s="408">
        <v>2040399</v>
      </c>
      <c r="B294" s="273" t="s">
        <v>311</v>
      </c>
      <c r="C294" s="285">
        <v>0</v>
      </c>
      <c r="D294" s="285">
        <v>0</v>
      </c>
      <c r="E294" s="409" t="str">
        <f t="shared" si="12"/>
        <v/>
      </c>
      <c r="F294" s="248" t="str">
        <f t="shared" si="13"/>
        <v>否</v>
      </c>
      <c r="G294" s="146" t="str">
        <f t="shared" si="14"/>
        <v>项</v>
      </c>
    </row>
    <row r="295" s="399" customFormat="1" ht="36" customHeight="1" spans="1:7">
      <c r="A295" s="406">
        <v>20404</v>
      </c>
      <c r="B295" s="269" t="s">
        <v>312</v>
      </c>
      <c r="C295" s="310">
        <v>89</v>
      </c>
      <c r="D295" s="310">
        <v>59</v>
      </c>
      <c r="E295" s="407">
        <f t="shared" si="12"/>
        <v>-0.337</v>
      </c>
      <c r="F295" s="387" t="str">
        <f t="shared" si="13"/>
        <v>是</v>
      </c>
      <c r="G295" s="339" t="str">
        <f t="shared" si="14"/>
        <v>款</v>
      </c>
    </row>
    <row r="296" s="149" customFormat="1" ht="36" customHeight="1" spans="1:7">
      <c r="A296" s="408">
        <v>2040401</v>
      </c>
      <c r="B296" s="273" t="s">
        <v>138</v>
      </c>
      <c r="C296" s="285">
        <v>42</v>
      </c>
      <c r="D296" s="285">
        <v>55</v>
      </c>
      <c r="E296" s="409">
        <f t="shared" si="12"/>
        <v>0.31</v>
      </c>
      <c r="F296" s="248" t="str">
        <f t="shared" si="13"/>
        <v>是</v>
      </c>
      <c r="G296" s="146" t="str">
        <f t="shared" si="14"/>
        <v>项</v>
      </c>
    </row>
    <row r="297" s="149" customFormat="1" ht="36" customHeight="1" spans="1:7">
      <c r="A297" s="408">
        <v>2040402</v>
      </c>
      <c r="B297" s="273" t="s">
        <v>139</v>
      </c>
      <c r="C297" s="285">
        <v>1</v>
      </c>
      <c r="D297" s="285">
        <v>4</v>
      </c>
      <c r="E297" s="409">
        <f t="shared" si="12"/>
        <v>3</v>
      </c>
      <c r="F297" s="248" t="str">
        <f t="shared" si="13"/>
        <v>是</v>
      </c>
      <c r="G297" s="146" t="str">
        <f t="shared" si="14"/>
        <v>项</v>
      </c>
    </row>
    <row r="298" s="146" customFormat="1" ht="36" hidden="1" customHeight="1" spans="1:7">
      <c r="A298" s="408">
        <v>2040403</v>
      </c>
      <c r="B298" s="273" t="s">
        <v>140</v>
      </c>
      <c r="C298" s="285">
        <v>0</v>
      </c>
      <c r="D298" s="285">
        <v>0</v>
      </c>
      <c r="E298" s="409" t="str">
        <f t="shared" si="12"/>
        <v/>
      </c>
      <c r="F298" s="248" t="str">
        <f t="shared" si="13"/>
        <v>否</v>
      </c>
      <c r="G298" s="146" t="str">
        <f t="shared" si="14"/>
        <v>项</v>
      </c>
    </row>
    <row r="299" s="146" customFormat="1" ht="36" hidden="1" customHeight="1" spans="1:7">
      <c r="A299" s="408">
        <v>2040409</v>
      </c>
      <c r="B299" s="273" t="s">
        <v>313</v>
      </c>
      <c r="C299" s="285">
        <v>0</v>
      </c>
      <c r="D299" s="285">
        <v>0</v>
      </c>
      <c r="E299" s="409" t="str">
        <f t="shared" si="12"/>
        <v/>
      </c>
      <c r="F299" s="248" t="str">
        <f t="shared" si="13"/>
        <v>否</v>
      </c>
      <c r="G299" s="146" t="str">
        <f t="shared" si="14"/>
        <v>项</v>
      </c>
    </row>
    <row r="300" s="149" customFormat="1" ht="36" customHeight="1" spans="1:7">
      <c r="A300" s="408">
        <v>2040410</v>
      </c>
      <c r="B300" s="273" t="s">
        <v>314</v>
      </c>
      <c r="C300" s="285">
        <v>11</v>
      </c>
      <c r="D300" s="285">
        <v>0</v>
      </c>
      <c r="E300" s="409">
        <f t="shared" si="12"/>
        <v>-1</v>
      </c>
      <c r="F300" s="248" t="str">
        <f t="shared" si="13"/>
        <v>是</v>
      </c>
      <c r="G300" s="146" t="str">
        <f t="shared" si="14"/>
        <v>项</v>
      </c>
    </row>
    <row r="301" s="146" customFormat="1" ht="36" hidden="1" customHeight="1" spans="1:7">
      <c r="A301" s="408">
        <v>2040450</v>
      </c>
      <c r="B301" s="273" t="s">
        <v>147</v>
      </c>
      <c r="C301" s="285">
        <v>0</v>
      </c>
      <c r="D301" s="285">
        <v>0</v>
      </c>
      <c r="E301" s="409" t="str">
        <f t="shared" si="12"/>
        <v/>
      </c>
      <c r="F301" s="248" t="str">
        <f t="shared" si="13"/>
        <v>否</v>
      </c>
      <c r="G301" s="146" t="str">
        <f t="shared" si="14"/>
        <v>项</v>
      </c>
    </row>
    <row r="302" s="149" customFormat="1" ht="36" customHeight="1" spans="1:7">
      <c r="A302" s="408">
        <v>2040499</v>
      </c>
      <c r="B302" s="273" t="s">
        <v>315</v>
      </c>
      <c r="C302" s="285">
        <v>35</v>
      </c>
      <c r="D302" s="285">
        <v>0</v>
      </c>
      <c r="E302" s="409">
        <f t="shared" si="12"/>
        <v>-1</v>
      </c>
      <c r="F302" s="248" t="str">
        <f t="shared" si="13"/>
        <v>是</v>
      </c>
      <c r="G302" s="146" t="str">
        <f t="shared" si="14"/>
        <v>项</v>
      </c>
    </row>
    <row r="303" s="399" customFormat="1" ht="36" customHeight="1" spans="1:7">
      <c r="A303" s="406">
        <v>20405</v>
      </c>
      <c r="B303" s="269" t="s">
        <v>316</v>
      </c>
      <c r="C303" s="310">
        <v>272</v>
      </c>
      <c r="D303" s="310">
        <v>79</v>
      </c>
      <c r="E303" s="407">
        <f t="shared" si="12"/>
        <v>-0.71</v>
      </c>
      <c r="F303" s="387" t="str">
        <f t="shared" si="13"/>
        <v>是</v>
      </c>
      <c r="G303" s="339" t="str">
        <f t="shared" si="14"/>
        <v>款</v>
      </c>
    </row>
    <row r="304" s="149" customFormat="1" ht="36" customHeight="1" spans="1:7">
      <c r="A304" s="408">
        <v>2040501</v>
      </c>
      <c r="B304" s="273" t="s">
        <v>138</v>
      </c>
      <c r="C304" s="285">
        <v>150</v>
      </c>
      <c r="D304" s="285">
        <v>78</v>
      </c>
      <c r="E304" s="409">
        <f t="shared" si="12"/>
        <v>-0.48</v>
      </c>
      <c r="F304" s="248" t="str">
        <f t="shared" si="13"/>
        <v>是</v>
      </c>
      <c r="G304" s="146" t="str">
        <f t="shared" si="14"/>
        <v>项</v>
      </c>
    </row>
    <row r="305" s="149" customFormat="1" ht="36" customHeight="1" spans="1:7">
      <c r="A305" s="408">
        <v>2040502</v>
      </c>
      <c r="B305" s="273" t="s">
        <v>139</v>
      </c>
      <c r="C305" s="285">
        <v>1</v>
      </c>
      <c r="D305" s="285">
        <v>1</v>
      </c>
      <c r="E305" s="409">
        <f t="shared" si="12"/>
        <v>0</v>
      </c>
      <c r="F305" s="248" t="str">
        <f t="shared" si="13"/>
        <v>是</v>
      </c>
      <c r="G305" s="146" t="str">
        <f t="shared" si="14"/>
        <v>项</v>
      </c>
    </row>
    <row r="306" s="146" customFormat="1" ht="36" hidden="1" customHeight="1" spans="1:7">
      <c r="A306" s="408">
        <v>2040503</v>
      </c>
      <c r="B306" s="273" t="s">
        <v>140</v>
      </c>
      <c r="C306" s="285">
        <v>0</v>
      </c>
      <c r="D306" s="285">
        <v>0</v>
      </c>
      <c r="E306" s="409" t="str">
        <f t="shared" si="12"/>
        <v/>
      </c>
      <c r="F306" s="248" t="str">
        <f t="shared" si="13"/>
        <v>否</v>
      </c>
      <c r="G306" s="146" t="str">
        <f t="shared" si="14"/>
        <v>项</v>
      </c>
    </row>
    <row r="307" s="146" customFormat="1" ht="36" hidden="1" customHeight="1" spans="1:7">
      <c r="A307" s="408">
        <v>2040504</v>
      </c>
      <c r="B307" s="273" t="s">
        <v>317</v>
      </c>
      <c r="C307" s="285">
        <v>0</v>
      </c>
      <c r="D307" s="285">
        <v>0</v>
      </c>
      <c r="E307" s="409" t="str">
        <f t="shared" si="12"/>
        <v/>
      </c>
      <c r="F307" s="248" t="str">
        <f t="shared" si="13"/>
        <v>否</v>
      </c>
      <c r="G307" s="146" t="str">
        <f t="shared" si="14"/>
        <v>项</v>
      </c>
    </row>
    <row r="308" s="149" customFormat="1" ht="36" customHeight="1" spans="1:7">
      <c r="A308" s="408">
        <v>2040505</v>
      </c>
      <c r="B308" s="273" t="s">
        <v>318</v>
      </c>
      <c r="C308" s="285">
        <v>105</v>
      </c>
      <c r="D308" s="285">
        <v>0</v>
      </c>
      <c r="E308" s="409">
        <f t="shared" si="12"/>
        <v>-1</v>
      </c>
      <c r="F308" s="248" t="str">
        <f t="shared" si="13"/>
        <v>是</v>
      </c>
      <c r="G308" s="146" t="str">
        <f t="shared" si="14"/>
        <v>项</v>
      </c>
    </row>
    <row r="309" s="146" customFormat="1" ht="36" hidden="1" customHeight="1" spans="1:7">
      <c r="A309" s="408">
        <v>2040506</v>
      </c>
      <c r="B309" s="273" t="s">
        <v>319</v>
      </c>
      <c r="C309" s="285">
        <v>0</v>
      </c>
      <c r="D309" s="285">
        <v>0</v>
      </c>
      <c r="E309" s="409" t="str">
        <f t="shared" si="12"/>
        <v/>
      </c>
      <c r="F309" s="248" t="str">
        <f t="shared" si="13"/>
        <v>否</v>
      </c>
      <c r="G309" s="146" t="str">
        <f t="shared" si="14"/>
        <v>项</v>
      </c>
    </row>
    <row r="310" s="146" customFormat="1" ht="36" hidden="1" customHeight="1" spans="1:7">
      <c r="A310" s="408">
        <v>2040550</v>
      </c>
      <c r="B310" s="273" t="s">
        <v>147</v>
      </c>
      <c r="C310" s="285">
        <v>0</v>
      </c>
      <c r="D310" s="285">
        <v>0</v>
      </c>
      <c r="E310" s="409" t="str">
        <f t="shared" si="12"/>
        <v/>
      </c>
      <c r="F310" s="248" t="str">
        <f t="shared" si="13"/>
        <v>否</v>
      </c>
      <c r="G310" s="146" t="str">
        <f t="shared" si="14"/>
        <v>项</v>
      </c>
    </row>
    <row r="311" s="149" customFormat="1" ht="36" customHeight="1" spans="1:7">
      <c r="A311" s="408">
        <v>2040599</v>
      </c>
      <c r="B311" s="273" t="s">
        <v>320</v>
      </c>
      <c r="C311" s="285">
        <v>16</v>
      </c>
      <c r="D311" s="285">
        <v>0</v>
      </c>
      <c r="E311" s="409">
        <f t="shared" si="12"/>
        <v>-1</v>
      </c>
      <c r="F311" s="248" t="str">
        <f t="shared" si="13"/>
        <v>是</v>
      </c>
      <c r="G311" s="146" t="str">
        <f t="shared" si="14"/>
        <v>项</v>
      </c>
    </row>
    <row r="312" s="399" customFormat="1" ht="36" customHeight="1" spans="1:7">
      <c r="A312" s="406">
        <v>20406</v>
      </c>
      <c r="B312" s="269" t="s">
        <v>321</v>
      </c>
      <c r="C312" s="310">
        <v>1087</v>
      </c>
      <c r="D312" s="310">
        <v>1159</v>
      </c>
      <c r="E312" s="407">
        <f t="shared" si="12"/>
        <v>0.066</v>
      </c>
      <c r="F312" s="387" t="str">
        <f t="shared" si="13"/>
        <v>是</v>
      </c>
      <c r="G312" s="339" t="str">
        <f t="shared" si="14"/>
        <v>款</v>
      </c>
    </row>
    <row r="313" s="149" customFormat="1" ht="36" customHeight="1" spans="1:7">
      <c r="A313" s="408">
        <v>2040601</v>
      </c>
      <c r="B313" s="273" t="s">
        <v>138</v>
      </c>
      <c r="C313" s="285">
        <v>800</v>
      </c>
      <c r="D313" s="285">
        <v>850</v>
      </c>
      <c r="E313" s="409">
        <f t="shared" si="12"/>
        <v>0.063</v>
      </c>
      <c r="F313" s="248" t="str">
        <f t="shared" si="13"/>
        <v>是</v>
      </c>
      <c r="G313" s="146" t="str">
        <f t="shared" si="14"/>
        <v>项</v>
      </c>
    </row>
    <row r="314" s="149" customFormat="1" ht="36" customHeight="1" spans="1:7">
      <c r="A314" s="408">
        <v>2040602</v>
      </c>
      <c r="B314" s="273" t="s">
        <v>139</v>
      </c>
      <c r="C314" s="285">
        <v>56</v>
      </c>
      <c r="D314" s="285">
        <v>5</v>
      </c>
      <c r="E314" s="409">
        <f t="shared" si="12"/>
        <v>-0.911</v>
      </c>
      <c r="F314" s="248" t="str">
        <f t="shared" si="13"/>
        <v>是</v>
      </c>
      <c r="G314" s="146" t="str">
        <f t="shared" si="14"/>
        <v>项</v>
      </c>
    </row>
    <row r="315" s="146" customFormat="1" ht="36" hidden="1" customHeight="1" spans="1:7">
      <c r="A315" s="408">
        <v>2040603</v>
      </c>
      <c r="B315" s="273" t="s">
        <v>140</v>
      </c>
      <c r="C315" s="285">
        <v>0</v>
      </c>
      <c r="D315" s="285">
        <v>0</v>
      </c>
      <c r="E315" s="409" t="str">
        <f t="shared" si="12"/>
        <v/>
      </c>
      <c r="F315" s="248" t="str">
        <f t="shared" si="13"/>
        <v>否</v>
      </c>
      <c r="G315" s="146" t="str">
        <f t="shared" si="14"/>
        <v>项</v>
      </c>
    </row>
    <row r="316" s="149" customFormat="1" ht="36" customHeight="1" spans="1:7">
      <c r="A316" s="408">
        <v>2040604</v>
      </c>
      <c r="B316" s="273" t="s">
        <v>322</v>
      </c>
      <c r="C316" s="285">
        <v>20</v>
      </c>
      <c r="D316" s="285">
        <v>1</v>
      </c>
      <c r="E316" s="409">
        <f t="shared" si="12"/>
        <v>-0.95</v>
      </c>
      <c r="F316" s="248" t="str">
        <f t="shared" si="13"/>
        <v>是</v>
      </c>
      <c r="G316" s="146" t="str">
        <f t="shared" si="14"/>
        <v>项</v>
      </c>
    </row>
    <row r="317" s="149" customFormat="1" ht="36" customHeight="1" spans="1:7">
      <c r="A317" s="408">
        <v>2040605</v>
      </c>
      <c r="B317" s="273" t="s">
        <v>323</v>
      </c>
      <c r="C317" s="285">
        <v>50</v>
      </c>
      <c r="D317" s="285">
        <v>65</v>
      </c>
      <c r="E317" s="409">
        <f t="shared" si="12"/>
        <v>0.3</v>
      </c>
      <c r="F317" s="248" t="str">
        <f t="shared" si="13"/>
        <v>是</v>
      </c>
      <c r="G317" s="146" t="str">
        <f t="shared" si="14"/>
        <v>项</v>
      </c>
    </row>
    <row r="318" s="149" customFormat="1" ht="36" customHeight="1" spans="1:7">
      <c r="A318" s="417">
        <v>2040606</v>
      </c>
      <c r="B318" s="273" t="s">
        <v>324</v>
      </c>
      <c r="C318" s="285">
        <v>6</v>
      </c>
      <c r="D318" s="285">
        <v>3</v>
      </c>
      <c r="E318" s="409">
        <f t="shared" si="12"/>
        <v>-0.5</v>
      </c>
      <c r="F318" s="248" t="str">
        <f t="shared" si="13"/>
        <v>是</v>
      </c>
      <c r="G318" s="146" t="str">
        <f t="shared" si="14"/>
        <v>项</v>
      </c>
    </row>
    <row r="319" s="149" customFormat="1" ht="36" customHeight="1" spans="1:7">
      <c r="A319" s="417">
        <v>2040607</v>
      </c>
      <c r="B319" s="273" t="s">
        <v>325</v>
      </c>
      <c r="C319" s="285">
        <v>50</v>
      </c>
      <c r="D319" s="285">
        <v>50</v>
      </c>
      <c r="E319" s="409">
        <f t="shared" si="12"/>
        <v>0</v>
      </c>
      <c r="F319" s="248" t="str">
        <f t="shared" si="13"/>
        <v>是</v>
      </c>
      <c r="G319" s="146" t="str">
        <f t="shared" si="14"/>
        <v>项</v>
      </c>
    </row>
    <row r="320" s="149" customFormat="1" ht="36" customHeight="1" spans="1:7">
      <c r="A320" s="408">
        <v>2040608</v>
      </c>
      <c r="B320" s="273" t="s">
        <v>326</v>
      </c>
      <c r="C320" s="285">
        <v>20</v>
      </c>
      <c r="D320" s="285">
        <v>40</v>
      </c>
      <c r="E320" s="409">
        <f t="shared" si="12"/>
        <v>1</v>
      </c>
      <c r="F320" s="248" t="str">
        <f t="shared" si="13"/>
        <v>是</v>
      </c>
      <c r="G320" s="146" t="str">
        <f t="shared" si="14"/>
        <v>项</v>
      </c>
    </row>
    <row r="321" s="146" customFormat="1" ht="36" hidden="1" customHeight="1" spans="1:7">
      <c r="A321" s="408">
        <v>2040609</v>
      </c>
      <c r="B321" s="273" t="s">
        <v>327</v>
      </c>
      <c r="C321" s="285">
        <v>0</v>
      </c>
      <c r="D321" s="285">
        <v>0</v>
      </c>
      <c r="E321" s="409" t="str">
        <f t="shared" si="12"/>
        <v/>
      </c>
      <c r="F321" s="248" t="str">
        <f t="shared" si="13"/>
        <v>否</v>
      </c>
      <c r="G321" s="146" t="str">
        <f t="shared" si="14"/>
        <v>项</v>
      </c>
    </row>
    <row r="322" s="149" customFormat="1" ht="36" customHeight="1" spans="1:7">
      <c r="A322" s="408">
        <v>2040610</v>
      </c>
      <c r="B322" s="273" t="s">
        <v>328</v>
      </c>
      <c r="C322" s="285">
        <v>30</v>
      </c>
      <c r="D322" s="285">
        <v>20</v>
      </c>
      <c r="E322" s="409">
        <f t="shared" si="12"/>
        <v>-0.333</v>
      </c>
      <c r="F322" s="248" t="str">
        <f t="shared" si="13"/>
        <v>是</v>
      </c>
      <c r="G322" s="146" t="str">
        <f t="shared" si="14"/>
        <v>项</v>
      </c>
    </row>
    <row r="323" s="146" customFormat="1" ht="36" hidden="1" customHeight="1" spans="1:7">
      <c r="A323" s="408">
        <v>2040611</v>
      </c>
      <c r="B323" s="273" t="s">
        <v>329</v>
      </c>
      <c r="C323" s="285">
        <v>0</v>
      </c>
      <c r="D323" s="285">
        <v>0</v>
      </c>
      <c r="E323" s="409" t="str">
        <f t="shared" si="12"/>
        <v/>
      </c>
      <c r="F323" s="248" t="str">
        <f t="shared" si="13"/>
        <v>否</v>
      </c>
      <c r="G323" s="146" t="str">
        <f t="shared" si="14"/>
        <v>项</v>
      </c>
    </row>
    <row r="324" s="149" customFormat="1" ht="36" customHeight="1" spans="1:7">
      <c r="A324" s="408">
        <v>2040612</v>
      </c>
      <c r="B324" s="273" t="s">
        <v>330</v>
      </c>
      <c r="C324" s="285">
        <v>25</v>
      </c>
      <c r="D324" s="285">
        <v>80</v>
      </c>
      <c r="E324" s="409">
        <f t="shared" ref="E324:E387" si="15">IF(C324&lt;&gt;0,D324/C324-1,"")</f>
        <v>2.2</v>
      </c>
      <c r="F324" s="248" t="str">
        <f t="shared" ref="F324:F387" si="16">IF(LEN(A324)=3,"是",IF(B324&lt;&gt;"",IF(SUM(C324:D324)&lt;&gt;0,"是","否"),"是"))</f>
        <v>是</v>
      </c>
      <c r="G324" s="146" t="str">
        <f t="shared" ref="G324:G387" si="17">IF(LEN(A324)=3,"类",IF(LEN(A324)=5,"款","项"))</f>
        <v>项</v>
      </c>
    </row>
    <row r="325" s="149" customFormat="1" ht="36" customHeight="1" spans="1:7">
      <c r="A325" s="408">
        <v>2040613</v>
      </c>
      <c r="B325" s="273" t="s">
        <v>179</v>
      </c>
      <c r="C325" s="285">
        <v>0</v>
      </c>
      <c r="D325" s="285">
        <v>45</v>
      </c>
      <c r="E325" s="409" t="str">
        <f t="shared" si="15"/>
        <v/>
      </c>
      <c r="F325" s="248" t="str">
        <f t="shared" si="16"/>
        <v>是</v>
      </c>
      <c r="G325" s="146" t="str">
        <f t="shared" si="17"/>
        <v>项</v>
      </c>
    </row>
    <row r="326" s="146" customFormat="1" ht="36" hidden="1" customHeight="1" spans="1:7">
      <c r="A326" s="408">
        <v>2040650</v>
      </c>
      <c r="B326" s="273" t="s">
        <v>147</v>
      </c>
      <c r="C326" s="285">
        <v>0</v>
      </c>
      <c r="D326" s="285">
        <v>0</v>
      </c>
      <c r="E326" s="409" t="str">
        <f t="shared" si="15"/>
        <v/>
      </c>
      <c r="F326" s="248" t="str">
        <f t="shared" si="16"/>
        <v>否</v>
      </c>
      <c r="G326" s="146" t="str">
        <f t="shared" si="17"/>
        <v>项</v>
      </c>
    </row>
    <row r="327" s="149" customFormat="1" ht="36" customHeight="1" spans="1:7">
      <c r="A327" s="408">
        <v>2040699</v>
      </c>
      <c r="B327" s="273" t="s">
        <v>331</v>
      </c>
      <c r="C327" s="285">
        <v>30</v>
      </c>
      <c r="D327" s="285">
        <v>0</v>
      </c>
      <c r="E327" s="409">
        <f t="shared" si="15"/>
        <v>-1</v>
      </c>
      <c r="F327" s="248" t="str">
        <f t="shared" si="16"/>
        <v>是</v>
      </c>
      <c r="G327" s="146" t="str">
        <f t="shared" si="17"/>
        <v>项</v>
      </c>
    </row>
    <row r="328" s="146" customFormat="1" ht="36" hidden="1" customHeight="1" spans="1:7">
      <c r="A328" s="406">
        <v>20407</v>
      </c>
      <c r="B328" s="269" t="s">
        <v>332</v>
      </c>
      <c r="C328" s="285">
        <v>0</v>
      </c>
      <c r="D328" s="285">
        <v>0</v>
      </c>
      <c r="E328" s="409" t="str">
        <f t="shared" si="15"/>
        <v/>
      </c>
      <c r="F328" s="248" t="str">
        <f t="shared" si="16"/>
        <v>否</v>
      </c>
      <c r="G328" s="146" t="str">
        <f t="shared" si="17"/>
        <v>款</v>
      </c>
    </row>
    <row r="329" s="146" customFormat="1" ht="36" hidden="1" customHeight="1" spans="1:7">
      <c r="A329" s="408">
        <v>2040701</v>
      </c>
      <c r="B329" s="273" t="s">
        <v>138</v>
      </c>
      <c r="C329" s="285">
        <v>0</v>
      </c>
      <c r="D329" s="285">
        <v>0</v>
      </c>
      <c r="E329" s="409" t="str">
        <f t="shared" si="15"/>
        <v/>
      </c>
      <c r="F329" s="248" t="str">
        <f t="shared" si="16"/>
        <v>否</v>
      </c>
      <c r="G329" s="146" t="str">
        <f t="shared" si="17"/>
        <v>项</v>
      </c>
    </row>
    <row r="330" s="146" customFormat="1" ht="36" hidden="1" customHeight="1" spans="1:7">
      <c r="A330" s="408">
        <v>2040702</v>
      </c>
      <c r="B330" s="273" t="s">
        <v>139</v>
      </c>
      <c r="C330" s="285">
        <v>0</v>
      </c>
      <c r="D330" s="285">
        <v>0</v>
      </c>
      <c r="E330" s="409" t="str">
        <f t="shared" si="15"/>
        <v/>
      </c>
      <c r="F330" s="248" t="str">
        <f t="shared" si="16"/>
        <v>否</v>
      </c>
      <c r="G330" s="146" t="str">
        <f t="shared" si="17"/>
        <v>项</v>
      </c>
    </row>
    <row r="331" s="146" customFormat="1" ht="36" hidden="1" customHeight="1" spans="1:7">
      <c r="A331" s="408">
        <v>2040703</v>
      </c>
      <c r="B331" s="273" t="s">
        <v>140</v>
      </c>
      <c r="C331" s="285">
        <v>0</v>
      </c>
      <c r="D331" s="285">
        <v>0</v>
      </c>
      <c r="E331" s="409" t="str">
        <f t="shared" si="15"/>
        <v/>
      </c>
      <c r="F331" s="248" t="str">
        <f t="shared" si="16"/>
        <v>否</v>
      </c>
      <c r="G331" s="146" t="str">
        <f t="shared" si="17"/>
        <v>项</v>
      </c>
    </row>
    <row r="332" s="146" customFormat="1" ht="36" hidden="1" customHeight="1" spans="1:7">
      <c r="A332" s="408">
        <v>2040704</v>
      </c>
      <c r="B332" s="273" t="s">
        <v>333</v>
      </c>
      <c r="C332" s="285">
        <v>0</v>
      </c>
      <c r="D332" s="285">
        <v>0</v>
      </c>
      <c r="E332" s="409" t="str">
        <f t="shared" si="15"/>
        <v/>
      </c>
      <c r="F332" s="248" t="str">
        <f t="shared" si="16"/>
        <v>否</v>
      </c>
      <c r="G332" s="146" t="str">
        <f t="shared" si="17"/>
        <v>项</v>
      </c>
    </row>
    <row r="333" s="146" customFormat="1" ht="36" hidden="1" customHeight="1" spans="1:7">
      <c r="A333" s="408">
        <v>2040705</v>
      </c>
      <c r="B333" s="273" t="s">
        <v>334</v>
      </c>
      <c r="C333" s="285">
        <v>0</v>
      </c>
      <c r="D333" s="285">
        <v>0</v>
      </c>
      <c r="E333" s="409" t="str">
        <f t="shared" si="15"/>
        <v/>
      </c>
      <c r="F333" s="248" t="str">
        <f t="shared" si="16"/>
        <v>否</v>
      </c>
      <c r="G333" s="146" t="str">
        <f t="shared" si="17"/>
        <v>项</v>
      </c>
    </row>
    <row r="334" s="146" customFormat="1" ht="36" hidden="1" customHeight="1" spans="1:7">
      <c r="A334" s="408">
        <v>2040706</v>
      </c>
      <c r="B334" s="273" t="s">
        <v>335</v>
      </c>
      <c r="C334" s="285">
        <v>0</v>
      </c>
      <c r="D334" s="285">
        <v>0</v>
      </c>
      <c r="E334" s="409" t="str">
        <f t="shared" si="15"/>
        <v/>
      </c>
      <c r="F334" s="248" t="str">
        <f t="shared" si="16"/>
        <v>否</v>
      </c>
      <c r="G334" s="146" t="str">
        <f t="shared" si="17"/>
        <v>项</v>
      </c>
    </row>
    <row r="335" s="146" customFormat="1" ht="36" hidden="1" customHeight="1" spans="1:7">
      <c r="A335" s="408">
        <v>2040707</v>
      </c>
      <c r="B335" s="273" t="s">
        <v>179</v>
      </c>
      <c r="C335" s="285">
        <v>0</v>
      </c>
      <c r="D335" s="285">
        <v>0</v>
      </c>
      <c r="E335" s="409" t="str">
        <f t="shared" si="15"/>
        <v/>
      </c>
      <c r="F335" s="248" t="str">
        <f t="shared" si="16"/>
        <v>否</v>
      </c>
      <c r="G335" s="146" t="str">
        <f t="shared" si="17"/>
        <v>项</v>
      </c>
    </row>
    <row r="336" s="146" customFormat="1" ht="36" hidden="1" customHeight="1" spans="1:7">
      <c r="A336" s="408">
        <v>2040750</v>
      </c>
      <c r="B336" s="273" t="s">
        <v>147</v>
      </c>
      <c r="C336" s="285">
        <v>0</v>
      </c>
      <c r="D336" s="285">
        <v>0</v>
      </c>
      <c r="E336" s="409" t="str">
        <f t="shared" si="15"/>
        <v/>
      </c>
      <c r="F336" s="248" t="str">
        <f t="shared" si="16"/>
        <v>否</v>
      </c>
      <c r="G336" s="146" t="str">
        <f t="shared" si="17"/>
        <v>项</v>
      </c>
    </row>
    <row r="337" s="146" customFormat="1" ht="36" hidden="1" customHeight="1" spans="1:7">
      <c r="A337" s="408">
        <v>2040799</v>
      </c>
      <c r="B337" s="273" t="s">
        <v>336</v>
      </c>
      <c r="C337" s="285">
        <v>0</v>
      </c>
      <c r="D337" s="285">
        <v>0</v>
      </c>
      <c r="E337" s="409" t="str">
        <f t="shared" si="15"/>
        <v/>
      </c>
      <c r="F337" s="248" t="str">
        <f t="shared" si="16"/>
        <v>否</v>
      </c>
      <c r="G337" s="146" t="str">
        <f t="shared" si="17"/>
        <v>项</v>
      </c>
    </row>
    <row r="338" s="146" customFormat="1" ht="36" hidden="1" customHeight="1" spans="1:7">
      <c r="A338" s="406">
        <v>20408</v>
      </c>
      <c r="B338" s="269" t="s">
        <v>337</v>
      </c>
      <c r="C338" s="285">
        <v>0</v>
      </c>
      <c r="D338" s="285">
        <v>0</v>
      </c>
      <c r="E338" s="409" t="str">
        <f t="shared" si="15"/>
        <v/>
      </c>
      <c r="F338" s="248" t="str">
        <f t="shared" si="16"/>
        <v>否</v>
      </c>
      <c r="G338" s="146" t="str">
        <f t="shared" si="17"/>
        <v>款</v>
      </c>
    </row>
    <row r="339" s="146" customFormat="1" ht="36" hidden="1" customHeight="1" spans="1:7">
      <c r="A339" s="408">
        <v>2040801</v>
      </c>
      <c r="B339" s="273" t="s">
        <v>138</v>
      </c>
      <c r="C339" s="285">
        <v>0</v>
      </c>
      <c r="D339" s="285">
        <v>0</v>
      </c>
      <c r="E339" s="409" t="str">
        <f t="shared" si="15"/>
        <v/>
      </c>
      <c r="F339" s="248" t="str">
        <f t="shared" si="16"/>
        <v>否</v>
      </c>
      <c r="G339" s="146" t="str">
        <f t="shared" si="17"/>
        <v>项</v>
      </c>
    </row>
    <row r="340" s="146" customFormat="1" ht="36" hidden="1" customHeight="1" spans="1:7">
      <c r="A340" s="408">
        <v>2040802</v>
      </c>
      <c r="B340" s="273" t="s">
        <v>139</v>
      </c>
      <c r="C340" s="285">
        <v>0</v>
      </c>
      <c r="D340" s="285">
        <v>0</v>
      </c>
      <c r="E340" s="409" t="str">
        <f t="shared" si="15"/>
        <v/>
      </c>
      <c r="F340" s="248" t="str">
        <f t="shared" si="16"/>
        <v>否</v>
      </c>
      <c r="G340" s="146" t="str">
        <f t="shared" si="17"/>
        <v>项</v>
      </c>
    </row>
    <row r="341" s="146" customFormat="1" ht="36" hidden="1" customHeight="1" spans="1:7">
      <c r="A341" s="408">
        <v>2040803</v>
      </c>
      <c r="B341" s="273" t="s">
        <v>140</v>
      </c>
      <c r="C341" s="285">
        <v>0</v>
      </c>
      <c r="D341" s="285">
        <v>0</v>
      </c>
      <c r="E341" s="409" t="str">
        <f t="shared" si="15"/>
        <v/>
      </c>
      <c r="F341" s="248" t="str">
        <f t="shared" si="16"/>
        <v>否</v>
      </c>
      <c r="G341" s="146" t="str">
        <f t="shared" si="17"/>
        <v>项</v>
      </c>
    </row>
    <row r="342" s="146" customFormat="1" ht="36" hidden="1" customHeight="1" spans="1:7">
      <c r="A342" s="408">
        <v>2040804</v>
      </c>
      <c r="B342" s="273" t="s">
        <v>338</v>
      </c>
      <c r="C342" s="285">
        <v>0</v>
      </c>
      <c r="D342" s="285">
        <v>0</v>
      </c>
      <c r="E342" s="409" t="str">
        <f t="shared" si="15"/>
        <v/>
      </c>
      <c r="F342" s="248" t="str">
        <f t="shared" si="16"/>
        <v>否</v>
      </c>
      <c r="G342" s="146" t="str">
        <f t="shared" si="17"/>
        <v>项</v>
      </c>
    </row>
    <row r="343" s="146" customFormat="1" ht="36" hidden="1" customHeight="1" spans="1:7">
      <c r="A343" s="408">
        <v>2040805</v>
      </c>
      <c r="B343" s="273" t="s">
        <v>339</v>
      </c>
      <c r="C343" s="285">
        <v>0</v>
      </c>
      <c r="D343" s="285">
        <v>0</v>
      </c>
      <c r="E343" s="409" t="str">
        <f t="shared" si="15"/>
        <v/>
      </c>
      <c r="F343" s="248" t="str">
        <f t="shared" si="16"/>
        <v>否</v>
      </c>
      <c r="G343" s="146" t="str">
        <f t="shared" si="17"/>
        <v>项</v>
      </c>
    </row>
    <row r="344" s="146" customFormat="1" ht="36" hidden="1" customHeight="1" spans="1:7">
      <c r="A344" s="408">
        <v>2040806</v>
      </c>
      <c r="B344" s="273" t="s">
        <v>340</v>
      </c>
      <c r="C344" s="285">
        <v>0</v>
      </c>
      <c r="D344" s="285">
        <v>0</v>
      </c>
      <c r="E344" s="409" t="str">
        <f t="shared" si="15"/>
        <v/>
      </c>
      <c r="F344" s="248" t="str">
        <f t="shared" si="16"/>
        <v>否</v>
      </c>
      <c r="G344" s="146" t="str">
        <f t="shared" si="17"/>
        <v>项</v>
      </c>
    </row>
    <row r="345" s="146" customFormat="1" ht="36" hidden="1" customHeight="1" spans="1:7">
      <c r="A345" s="408">
        <v>2040807</v>
      </c>
      <c r="B345" s="273" t="s">
        <v>179</v>
      </c>
      <c r="C345" s="285">
        <v>0</v>
      </c>
      <c r="D345" s="285">
        <v>0</v>
      </c>
      <c r="E345" s="409" t="str">
        <f t="shared" si="15"/>
        <v/>
      </c>
      <c r="F345" s="248" t="str">
        <f t="shared" si="16"/>
        <v>否</v>
      </c>
      <c r="G345" s="146" t="str">
        <f t="shared" si="17"/>
        <v>项</v>
      </c>
    </row>
    <row r="346" s="146" customFormat="1" ht="36" hidden="1" customHeight="1" spans="1:7">
      <c r="A346" s="408">
        <v>2040850</v>
      </c>
      <c r="B346" s="273" t="s">
        <v>147</v>
      </c>
      <c r="C346" s="285">
        <v>0</v>
      </c>
      <c r="D346" s="285">
        <v>0</v>
      </c>
      <c r="E346" s="409" t="str">
        <f t="shared" si="15"/>
        <v/>
      </c>
      <c r="F346" s="248" t="str">
        <f t="shared" si="16"/>
        <v>否</v>
      </c>
      <c r="G346" s="146" t="str">
        <f t="shared" si="17"/>
        <v>项</v>
      </c>
    </row>
    <row r="347" s="146" customFormat="1" ht="36" hidden="1" customHeight="1" spans="1:7">
      <c r="A347" s="408">
        <v>2040899</v>
      </c>
      <c r="B347" s="273" t="s">
        <v>341</v>
      </c>
      <c r="C347" s="285">
        <v>0</v>
      </c>
      <c r="D347" s="285">
        <v>0</v>
      </c>
      <c r="E347" s="409" t="str">
        <f t="shared" si="15"/>
        <v/>
      </c>
      <c r="F347" s="248" t="str">
        <f t="shared" si="16"/>
        <v>否</v>
      </c>
      <c r="G347" s="146" t="str">
        <f t="shared" si="17"/>
        <v>项</v>
      </c>
    </row>
    <row r="348" s="146" customFormat="1" ht="36" hidden="1" customHeight="1" spans="1:7">
      <c r="A348" s="406">
        <v>20409</v>
      </c>
      <c r="B348" s="269" t="s">
        <v>342</v>
      </c>
      <c r="C348" s="285">
        <v>0</v>
      </c>
      <c r="D348" s="285">
        <v>0</v>
      </c>
      <c r="E348" s="409" t="str">
        <f t="shared" si="15"/>
        <v/>
      </c>
      <c r="F348" s="248" t="str">
        <f t="shared" si="16"/>
        <v>否</v>
      </c>
      <c r="G348" s="146" t="str">
        <f t="shared" si="17"/>
        <v>款</v>
      </c>
    </row>
    <row r="349" s="146" customFormat="1" ht="36" hidden="1" customHeight="1" spans="1:7">
      <c r="A349" s="408">
        <v>2040901</v>
      </c>
      <c r="B349" s="273" t="s">
        <v>138</v>
      </c>
      <c r="C349" s="285">
        <v>0</v>
      </c>
      <c r="D349" s="285">
        <v>0</v>
      </c>
      <c r="E349" s="409" t="str">
        <f t="shared" si="15"/>
        <v/>
      </c>
      <c r="F349" s="248" t="str">
        <f t="shared" si="16"/>
        <v>否</v>
      </c>
      <c r="G349" s="146" t="str">
        <f t="shared" si="17"/>
        <v>项</v>
      </c>
    </row>
    <row r="350" s="146" customFormat="1" ht="36" hidden="1" customHeight="1" spans="1:7">
      <c r="A350" s="408">
        <v>2040902</v>
      </c>
      <c r="B350" s="273" t="s">
        <v>139</v>
      </c>
      <c r="C350" s="285">
        <v>0</v>
      </c>
      <c r="D350" s="285">
        <v>0</v>
      </c>
      <c r="E350" s="409" t="str">
        <f t="shared" si="15"/>
        <v/>
      </c>
      <c r="F350" s="248" t="str">
        <f t="shared" si="16"/>
        <v>否</v>
      </c>
      <c r="G350" s="146" t="str">
        <f t="shared" si="17"/>
        <v>项</v>
      </c>
    </row>
    <row r="351" s="146" customFormat="1" ht="36" hidden="1" customHeight="1" spans="1:7">
      <c r="A351" s="408">
        <v>2040903</v>
      </c>
      <c r="B351" s="273" t="s">
        <v>140</v>
      </c>
      <c r="C351" s="285">
        <v>0</v>
      </c>
      <c r="D351" s="285">
        <v>0</v>
      </c>
      <c r="E351" s="409" t="str">
        <f t="shared" si="15"/>
        <v/>
      </c>
      <c r="F351" s="248" t="str">
        <f t="shared" si="16"/>
        <v>否</v>
      </c>
      <c r="G351" s="146" t="str">
        <f t="shared" si="17"/>
        <v>项</v>
      </c>
    </row>
    <row r="352" s="146" customFormat="1" ht="36" hidden="1" customHeight="1" spans="1:7">
      <c r="A352" s="408">
        <v>2040904</v>
      </c>
      <c r="B352" s="273" t="s">
        <v>343</v>
      </c>
      <c r="C352" s="285">
        <v>0</v>
      </c>
      <c r="D352" s="285">
        <v>0</v>
      </c>
      <c r="E352" s="409" t="str">
        <f t="shared" si="15"/>
        <v/>
      </c>
      <c r="F352" s="248" t="str">
        <f t="shared" si="16"/>
        <v>否</v>
      </c>
      <c r="G352" s="146" t="str">
        <f t="shared" si="17"/>
        <v>项</v>
      </c>
    </row>
    <row r="353" s="146" customFormat="1" ht="36" hidden="1" customHeight="1" spans="1:7">
      <c r="A353" s="408">
        <v>2040905</v>
      </c>
      <c r="B353" s="273" t="s">
        <v>344</v>
      </c>
      <c r="C353" s="285">
        <v>0</v>
      </c>
      <c r="D353" s="285">
        <v>0</v>
      </c>
      <c r="E353" s="409" t="str">
        <f t="shared" si="15"/>
        <v/>
      </c>
      <c r="F353" s="248" t="str">
        <f t="shared" si="16"/>
        <v>否</v>
      </c>
      <c r="G353" s="146" t="str">
        <f t="shared" si="17"/>
        <v>项</v>
      </c>
    </row>
    <row r="354" s="146" customFormat="1" ht="36" hidden="1" customHeight="1" spans="1:7">
      <c r="A354" s="408">
        <v>2040950</v>
      </c>
      <c r="B354" s="273" t="s">
        <v>147</v>
      </c>
      <c r="C354" s="285">
        <v>0</v>
      </c>
      <c r="D354" s="285">
        <v>0</v>
      </c>
      <c r="E354" s="409" t="str">
        <f t="shared" si="15"/>
        <v/>
      </c>
      <c r="F354" s="248" t="str">
        <f t="shared" si="16"/>
        <v>否</v>
      </c>
      <c r="G354" s="146" t="str">
        <f t="shared" si="17"/>
        <v>项</v>
      </c>
    </row>
    <row r="355" s="146" customFormat="1" ht="36" hidden="1" customHeight="1" spans="1:7">
      <c r="A355" s="408">
        <v>2040999</v>
      </c>
      <c r="B355" s="273" t="s">
        <v>345</v>
      </c>
      <c r="C355" s="285">
        <v>0</v>
      </c>
      <c r="D355" s="285">
        <v>0</v>
      </c>
      <c r="E355" s="409" t="str">
        <f t="shared" si="15"/>
        <v/>
      </c>
      <c r="F355" s="248" t="str">
        <f t="shared" si="16"/>
        <v>否</v>
      </c>
      <c r="G355" s="146" t="str">
        <f t="shared" si="17"/>
        <v>项</v>
      </c>
    </row>
    <row r="356" s="146" customFormat="1" ht="36" hidden="1" customHeight="1" spans="1:7">
      <c r="A356" s="406">
        <v>20410</v>
      </c>
      <c r="B356" s="269" t="s">
        <v>346</v>
      </c>
      <c r="C356" s="285">
        <v>0</v>
      </c>
      <c r="D356" s="285">
        <v>0</v>
      </c>
      <c r="E356" s="409" t="str">
        <f t="shared" si="15"/>
        <v/>
      </c>
      <c r="F356" s="248" t="str">
        <f t="shared" si="16"/>
        <v>否</v>
      </c>
      <c r="G356" s="146" t="str">
        <f t="shared" si="17"/>
        <v>款</v>
      </c>
    </row>
    <row r="357" s="146" customFormat="1" ht="36" hidden="1" customHeight="1" spans="1:7">
      <c r="A357" s="408">
        <v>2041001</v>
      </c>
      <c r="B357" s="273" t="s">
        <v>138</v>
      </c>
      <c r="C357" s="285">
        <v>0</v>
      </c>
      <c r="D357" s="285">
        <v>0</v>
      </c>
      <c r="E357" s="409" t="str">
        <f t="shared" si="15"/>
        <v/>
      </c>
      <c r="F357" s="248" t="str">
        <f t="shared" si="16"/>
        <v>否</v>
      </c>
      <c r="G357" s="146" t="str">
        <f t="shared" si="17"/>
        <v>项</v>
      </c>
    </row>
    <row r="358" s="146" customFormat="1" ht="36" hidden="1" customHeight="1" spans="1:7">
      <c r="A358" s="408">
        <v>2041002</v>
      </c>
      <c r="B358" s="273" t="s">
        <v>139</v>
      </c>
      <c r="C358" s="285">
        <v>0</v>
      </c>
      <c r="D358" s="285">
        <v>0</v>
      </c>
      <c r="E358" s="409" t="str">
        <f t="shared" si="15"/>
        <v/>
      </c>
      <c r="F358" s="248" t="str">
        <f t="shared" si="16"/>
        <v>否</v>
      </c>
      <c r="G358" s="146" t="str">
        <f t="shared" si="17"/>
        <v>项</v>
      </c>
    </row>
    <row r="359" s="146" customFormat="1" ht="36" hidden="1" customHeight="1" spans="1:7">
      <c r="A359" s="408">
        <v>2041006</v>
      </c>
      <c r="B359" s="273" t="s">
        <v>179</v>
      </c>
      <c r="C359" s="285">
        <v>0</v>
      </c>
      <c r="D359" s="285">
        <v>0</v>
      </c>
      <c r="E359" s="409" t="str">
        <f t="shared" si="15"/>
        <v/>
      </c>
      <c r="F359" s="248" t="str">
        <f t="shared" si="16"/>
        <v>否</v>
      </c>
      <c r="G359" s="146" t="str">
        <f t="shared" si="17"/>
        <v>项</v>
      </c>
    </row>
    <row r="360" s="146" customFormat="1" ht="36" hidden="1" customHeight="1" spans="1:7">
      <c r="A360" s="408">
        <v>2041007</v>
      </c>
      <c r="B360" s="273" t="s">
        <v>347</v>
      </c>
      <c r="C360" s="285">
        <v>0</v>
      </c>
      <c r="D360" s="285">
        <v>0</v>
      </c>
      <c r="E360" s="409" t="str">
        <f t="shared" si="15"/>
        <v/>
      </c>
      <c r="F360" s="248" t="str">
        <f t="shared" si="16"/>
        <v>否</v>
      </c>
      <c r="G360" s="146" t="str">
        <f t="shared" si="17"/>
        <v>项</v>
      </c>
    </row>
    <row r="361" s="146" customFormat="1" ht="36" hidden="1" customHeight="1" spans="1:7">
      <c r="A361" s="408">
        <v>2041099</v>
      </c>
      <c r="B361" s="273" t="s">
        <v>348</v>
      </c>
      <c r="C361" s="285">
        <v>0</v>
      </c>
      <c r="D361" s="285">
        <v>0</v>
      </c>
      <c r="E361" s="409" t="str">
        <f t="shared" si="15"/>
        <v/>
      </c>
      <c r="F361" s="248" t="str">
        <f t="shared" si="16"/>
        <v>否</v>
      </c>
      <c r="G361" s="146" t="str">
        <f t="shared" si="17"/>
        <v>项</v>
      </c>
    </row>
    <row r="362" s="399" customFormat="1" ht="36" customHeight="1" spans="1:7">
      <c r="A362" s="406">
        <v>20499</v>
      </c>
      <c r="B362" s="269" t="s">
        <v>349</v>
      </c>
      <c r="C362" s="310">
        <v>20</v>
      </c>
      <c r="D362" s="310">
        <v>210</v>
      </c>
      <c r="E362" s="407">
        <f t="shared" si="15"/>
        <v>9.5</v>
      </c>
      <c r="F362" s="387" t="str">
        <f t="shared" si="16"/>
        <v>是</v>
      </c>
      <c r="G362" s="339" t="str">
        <f t="shared" si="17"/>
        <v>款</v>
      </c>
    </row>
    <row r="363" s="149" customFormat="1" ht="36" customHeight="1" spans="1:7">
      <c r="A363" s="412">
        <v>2049902</v>
      </c>
      <c r="B363" s="273" t="s">
        <v>350</v>
      </c>
      <c r="C363" s="285">
        <v>0</v>
      </c>
      <c r="D363" s="285">
        <v>150</v>
      </c>
      <c r="E363" s="409" t="str">
        <f t="shared" si="15"/>
        <v/>
      </c>
      <c r="F363" s="248" t="str">
        <f t="shared" si="16"/>
        <v>是</v>
      </c>
      <c r="G363" s="146" t="str">
        <f t="shared" si="17"/>
        <v>项</v>
      </c>
    </row>
    <row r="364" s="149" customFormat="1" ht="36" customHeight="1" spans="1:7">
      <c r="A364" s="418">
        <v>2049999</v>
      </c>
      <c r="B364" s="273" t="s">
        <v>351</v>
      </c>
      <c r="C364" s="285">
        <v>20</v>
      </c>
      <c r="D364" s="285">
        <v>60</v>
      </c>
      <c r="E364" s="409">
        <f t="shared" si="15"/>
        <v>2</v>
      </c>
      <c r="F364" s="248" t="str">
        <f t="shared" si="16"/>
        <v>是</v>
      </c>
      <c r="G364" s="146" t="str">
        <f t="shared" si="17"/>
        <v>项</v>
      </c>
    </row>
    <row r="365" s="146" customFormat="1" ht="36" hidden="1" customHeight="1" spans="1:7">
      <c r="A365" s="419" t="s">
        <v>352</v>
      </c>
      <c r="B365" s="414" t="s">
        <v>278</v>
      </c>
      <c r="C365" s="285">
        <v>0</v>
      </c>
      <c r="D365" s="285">
        <v>0</v>
      </c>
      <c r="E365" s="409" t="str">
        <f t="shared" si="15"/>
        <v/>
      </c>
      <c r="F365" s="248" t="str">
        <f t="shared" si="16"/>
        <v>否</v>
      </c>
      <c r="G365" s="146" t="str">
        <f t="shared" si="17"/>
        <v>项</v>
      </c>
    </row>
    <row r="366" s="146" customFormat="1" ht="36" hidden="1" customHeight="1" spans="1:7">
      <c r="A366" s="419" t="s">
        <v>353</v>
      </c>
      <c r="B366" s="414" t="s">
        <v>354</v>
      </c>
      <c r="C366" s="285">
        <v>0</v>
      </c>
      <c r="D366" s="285">
        <v>0</v>
      </c>
      <c r="E366" s="409" t="str">
        <f t="shared" si="15"/>
        <v/>
      </c>
      <c r="F366" s="248" t="str">
        <f t="shared" si="16"/>
        <v>否</v>
      </c>
      <c r="G366" s="146" t="str">
        <f t="shared" si="17"/>
        <v>项</v>
      </c>
    </row>
    <row r="367" s="399" customFormat="1" ht="36" customHeight="1" spans="1:7">
      <c r="A367" s="406">
        <v>205</v>
      </c>
      <c r="B367" s="269" t="s">
        <v>79</v>
      </c>
      <c r="C367" s="310">
        <v>44288</v>
      </c>
      <c r="D367" s="310">
        <v>51510</v>
      </c>
      <c r="E367" s="407">
        <f t="shared" si="15"/>
        <v>0.163</v>
      </c>
      <c r="F367" s="387" t="str">
        <f t="shared" si="16"/>
        <v>是</v>
      </c>
      <c r="G367" s="339" t="str">
        <f t="shared" si="17"/>
        <v>类</v>
      </c>
    </row>
    <row r="368" s="399" customFormat="1" ht="36" customHeight="1" spans="1:7">
      <c r="A368" s="406">
        <v>20501</v>
      </c>
      <c r="B368" s="269" t="s">
        <v>355</v>
      </c>
      <c r="C368" s="310">
        <v>2053</v>
      </c>
      <c r="D368" s="310">
        <v>1908</v>
      </c>
      <c r="E368" s="407">
        <f t="shared" si="15"/>
        <v>-0.071</v>
      </c>
      <c r="F368" s="387" t="str">
        <f t="shared" si="16"/>
        <v>是</v>
      </c>
      <c r="G368" s="339" t="str">
        <f t="shared" si="17"/>
        <v>款</v>
      </c>
    </row>
    <row r="369" s="149" customFormat="1" ht="36" customHeight="1" spans="1:7">
      <c r="A369" s="408">
        <v>2050101</v>
      </c>
      <c r="B369" s="273" t="s">
        <v>138</v>
      </c>
      <c r="C369" s="285">
        <v>1423</v>
      </c>
      <c r="D369" s="285">
        <v>1400</v>
      </c>
      <c r="E369" s="409">
        <f t="shared" si="15"/>
        <v>-0.016</v>
      </c>
      <c r="F369" s="248" t="str">
        <f t="shared" si="16"/>
        <v>是</v>
      </c>
      <c r="G369" s="146" t="str">
        <f t="shared" si="17"/>
        <v>项</v>
      </c>
    </row>
    <row r="370" s="149" customFormat="1" ht="36" customHeight="1" spans="1:7">
      <c r="A370" s="408">
        <v>2050102</v>
      </c>
      <c r="B370" s="273" t="s">
        <v>139</v>
      </c>
      <c r="C370" s="285">
        <v>630</v>
      </c>
      <c r="D370" s="285">
        <v>498</v>
      </c>
      <c r="E370" s="409">
        <f t="shared" si="15"/>
        <v>-0.21</v>
      </c>
      <c r="F370" s="248" t="str">
        <f t="shared" si="16"/>
        <v>是</v>
      </c>
      <c r="G370" s="146" t="str">
        <f t="shared" si="17"/>
        <v>项</v>
      </c>
    </row>
    <row r="371" s="146" customFormat="1" ht="36" hidden="1" customHeight="1" spans="1:7">
      <c r="A371" s="408">
        <v>2050103</v>
      </c>
      <c r="B371" s="273" t="s">
        <v>140</v>
      </c>
      <c r="C371" s="285">
        <v>0</v>
      </c>
      <c r="D371" s="285">
        <v>0</v>
      </c>
      <c r="E371" s="409" t="str">
        <f t="shared" si="15"/>
        <v/>
      </c>
      <c r="F371" s="248" t="str">
        <f t="shared" si="16"/>
        <v>否</v>
      </c>
      <c r="G371" s="146" t="str">
        <f t="shared" si="17"/>
        <v>项</v>
      </c>
    </row>
    <row r="372" s="149" customFormat="1" ht="36" customHeight="1" spans="1:7">
      <c r="A372" s="408">
        <v>2050199</v>
      </c>
      <c r="B372" s="273" t="s">
        <v>356</v>
      </c>
      <c r="C372" s="285">
        <v>0</v>
      </c>
      <c r="D372" s="285">
        <v>10</v>
      </c>
      <c r="E372" s="409" t="str">
        <f t="shared" si="15"/>
        <v/>
      </c>
      <c r="F372" s="248" t="str">
        <f t="shared" si="16"/>
        <v>是</v>
      </c>
      <c r="G372" s="146" t="str">
        <f t="shared" si="17"/>
        <v>项</v>
      </c>
    </row>
    <row r="373" s="399" customFormat="1" ht="36" customHeight="1" spans="1:7">
      <c r="A373" s="406">
        <v>20502</v>
      </c>
      <c r="B373" s="269" t="s">
        <v>357</v>
      </c>
      <c r="C373" s="310">
        <v>11747</v>
      </c>
      <c r="D373" s="310">
        <v>19484</v>
      </c>
      <c r="E373" s="407">
        <f t="shared" si="15"/>
        <v>0.659</v>
      </c>
      <c r="F373" s="387" t="str">
        <f t="shared" si="16"/>
        <v>是</v>
      </c>
      <c r="G373" s="339" t="str">
        <f t="shared" si="17"/>
        <v>款</v>
      </c>
    </row>
    <row r="374" s="149" customFormat="1" ht="36" customHeight="1" spans="1:7">
      <c r="A374" s="408">
        <v>2050201</v>
      </c>
      <c r="B374" s="273" t="s">
        <v>358</v>
      </c>
      <c r="C374" s="285">
        <v>1156</v>
      </c>
      <c r="D374" s="285">
        <v>1578</v>
      </c>
      <c r="E374" s="409">
        <f t="shared" si="15"/>
        <v>0.365</v>
      </c>
      <c r="F374" s="248" t="str">
        <f t="shared" si="16"/>
        <v>是</v>
      </c>
      <c r="G374" s="146" t="str">
        <f t="shared" si="17"/>
        <v>项</v>
      </c>
    </row>
    <row r="375" s="149" customFormat="1" ht="36" customHeight="1" spans="1:7">
      <c r="A375" s="408">
        <v>2050202</v>
      </c>
      <c r="B375" s="273" t="s">
        <v>359</v>
      </c>
      <c r="C375" s="285">
        <v>1088</v>
      </c>
      <c r="D375" s="285">
        <v>1200</v>
      </c>
      <c r="E375" s="409">
        <f t="shared" si="15"/>
        <v>0.103</v>
      </c>
      <c r="F375" s="248" t="str">
        <f t="shared" si="16"/>
        <v>是</v>
      </c>
      <c r="G375" s="146" t="str">
        <f t="shared" si="17"/>
        <v>项</v>
      </c>
    </row>
    <row r="376" s="149" customFormat="1" ht="36" customHeight="1" spans="1:7">
      <c r="A376" s="408">
        <v>2050203</v>
      </c>
      <c r="B376" s="273" t="s">
        <v>360</v>
      </c>
      <c r="C376" s="285">
        <v>1123</v>
      </c>
      <c r="D376" s="285">
        <v>1888</v>
      </c>
      <c r="E376" s="409">
        <f t="shared" si="15"/>
        <v>0.681</v>
      </c>
      <c r="F376" s="248" t="str">
        <f t="shared" si="16"/>
        <v>是</v>
      </c>
      <c r="G376" s="146" t="str">
        <f t="shared" si="17"/>
        <v>项</v>
      </c>
    </row>
    <row r="377" s="149" customFormat="1" ht="36" customHeight="1" spans="1:7">
      <c r="A377" s="408">
        <v>2050204</v>
      </c>
      <c r="B377" s="273" t="s">
        <v>361</v>
      </c>
      <c r="C377" s="285">
        <v>8312</v>
      </c>
      <c r="D377" s="285">
        <v>14653</v>
      </c>
      <c r="E377" s="409">
        <f t="shared" si="15"/>
        <v>0.763</v>
      </c>
      <c r="F377" s="248" t="str">
        <f t="shared" si="16"/>
        <v>是</v>
      </c>
      <c r="G377" s="146" t="str">
        <f t="shared" si="17"/>
        <v>项</v>
      </c>
    </row>
    <row r="378" s="149" customFormat="1" ht="36" customHeight="1" spans="1:7">
      <c r="A378" s="408">
        <v>2050205</v>
      </c>
      <c r="B378" s="273" t="s">
        <v>362</v>
      </c>
      <c r="C378" s="285">
        <v>60</v>
      </c>
      <c r="D378" s="285">
        <v>150</v>
      </c>
      <c r="E378" s="409">
        <f t="shared" si="15"/>
        <v>1.5</v>
      </c>
      <c r="F378" s="248" t="str">
        <f t="shared" si="16"/>
        <v>是</v>
      </c>
      <c r="G378" s="146" t="str">
        <f t="shared" si="17"/>
        <v>项</v>
      </c>
    </row>
    <row r="379" s="146" customFormat="1" ht="36" hidden="1" customHeight="1" spans="1:7">
      <c r="A379" s="408">
        <v>2050206</v>
      </c>
      <c r="B379" s="273" t="s">
        <v>363</v>
      </c>
      <c r="C379" s="285">
        <v>0</v>
      </c>
      <c r="D379" s="285">
        <v>0</v>
      </c>
      <c r="E379" s="409" t="str">
        <f t="shared" si="15"/>
        <v/>
      </c>
      <c r="F379" s="248" t="str">
        <f t="shared" si="16"/>
        <v>否</v>
      </c>
      <c r="G379" s="146" t="str">
        <f t="shared" si="17"/>
        <v>项</v>
      </c>
    </row>
    <row r="380" s="146" customFormat="1" ht="36" hidden="1" customHeight="1" spans="1:7">
      <c r="A380" s="408">
        <v>2050207</v>
      </c>
      <c r="B380" s="273" t="s">
        <v>364</v>
      </c>
      <c r="C380" s="285">
        <v>0</v>
      </c>
      <c r="D380" s="285">
        <v>0</v>
      </c>
      <c r="E380" s="409" t="str">
        <f t="shared" si="15"/>
        <v/>
      </c>
      <c r="F380" s="248" t="str">
        <f t="shared" si="16"/>
        <v>否</v>
      </c>
      <c r="G380" s="146" t="str">
        <f t="shared" si="17"/>
        <v>项</v>
      </c>
    </row>
    <row r="381" s="149" customFormat="1" ht="36" customHeight="1" spans="1:7">
      <c r="A381" s="408">
        <v>2050299</v>
      </c>
      <c r="B381" s="273" t="s">
        <v>365</v>
      </c>
      <c r="C381" s="285">
        <v>8</v>
      </c>
      <c r="D381" s="285">
        <v>15</v>
      </c>
      <c r="E381" s="409">
        <f t="shared" si="15"/>
        <v>0.875</v>
      </c>
      <c r="F381" s="248" t="str">
        <f t="shared" si="16"/>
        <v>是</v>
      </c>
      <c r="G381" s="146" t="str">
        <f t="shared" si="17"/>
        <v>项</v>
      </c>
    </row>
    <row r="382" s="399" customFormat="1" ht="36" customHeight="1" spans="1:7">
      <c r="A382" s="406">
        <v>20503</v>
      </c>
      <c r="B382" s="269" t="s">
        <v>366</v>
      </c>
      <c r="C382" s="310">
        <v>27537</v>
      </c>
      <c r="D382" s="310">
        <v>27212</v>
      </c>
      <c r="E382" s="407">
        <f t="shared" si="15"/>
        <v>-0.012</v>
      </c>
      <c r="F382" s="387" t="str">
        <f t="shared" si="16"/>
        <v>是</v>
      </c>
      <c r="G382" s="339" t="str">
        <f t="shared" si="17"/>
        <v>款</v>
      </c>
    </row>
    <row r="383" s="146" customFormat="1" ht="36" hidden="1" customHeight="1" spans="1:7">
      <c r="A383" s="408">
        <v>2050301</v>
      </c>
      <c r="B383" s="273" t="s">
        <v>367</v>
      </c>
      <c r="C383" s="285">
        <v>0</v>
      </c>
      <c r="D383" s="285">
        <v>0</v>
      </c>
      <c r="E383" s="409" t="str">
        <f t="shared" si="15"/>
        <v/>
      </c>
      <c r="F383" s="248" t="str">
        <f t="shared" si="16"/>
        <v>否</v>
      </c>
      <c r="G383" s="146" t="str">
        <f t="shared" si="17"/>
        <v>项</v>
      </c>
    </row>
    <row r="384" s="149" customFormat="1" ht="36" customHeight="1" spans="1:7">
      <c r="A384" s="408">
        <v>2050302</v>
      </c>
      <c r="B384" s="273" t="s">
        <v>368</v>
      </c>
      <c r="C384" s="285">
        <v>10550</v>
      </c>
      <c r="D384" s="285">
        <v>9312</v>
      </c>
      <c r="E384" s="409">
        <f t="shared" si="15"/>
        <v>-0.117</v>
      </c>
      <c r="F384" s="248" t="str">
        <f t="shared" si="16"/>
        <v>是</v>
      </c>
      <c r="G384" s="146" t="str">
        <f t="shared" si="17"/>
        <v>项</v>
      </c>
    </row>
    <row r="385" s="149" customFormat="1" ht="36" customHeight="1" spans="1:7">
      <c r="A385" s="408">
        <v>2050303</v>
      </c>
      <c r="B385" s="273" t="s">
        <v>369</v>
      </c>
      <c r="C385" s="285">
        <v>5486</v>
      </c>
      <c r="D385" s="285">
        <v>4800</v>
      </c>
      <c r="E385" s="409">
        <f t="shared" si="15"/>
        <v>-0.125</v>
      </c>
      <c r="F385" s="248" t="str">
        <f t="shared" si="16"/>
        <v>是</v>
      </c>
      <c r="G385" s="146" t="str">
        <f t="shared" si="17"/>
        <v>项</v>
      </c>
    </row>
    <row r="386" s="149" customFormat="1" ht="36" customHeight="1" spans="1:7">
      <c r="A386" s="408">
        <v>2050305</v>
      </c>
      <c r="B386" s="273" t="s">
        <v>370</v>
      </c>
      <c r="C386" s="285">
        <v>11501</v>
      </c>
      <c r="D386" s="285">
        <v>13100</v>
      </c>
      <c r="E386" s="409">
        <f t="shared" si="15"/>
        <v>0.139</v>
      </c>
      <c r="F386" s="248" t="str">
        <f t="shared" si="16"/>
        <v>是</v>
      </c>
      <c r="G386" s="146" t="str">
        <f t="shared" si="17"/>
        <v>项</v>
      </c>
    </row>
    <row r="387" s="146" customFormat="1" ht="36" hidden="1" customHeight="1" spans="1:7">
      <c r="A387" s="408">
        <v>2050399</v>
      </c>
      <c r="B387" s="273" t="s">
        <v>371</v>
      </c>
      <c r="C387" s="285">
        <v>0</v>
      </c>
      <c r="D387" s="285">
        <v>0</v>
      </c>
      <c r="E387" s="409" t="str">
        <f t="shared" si="15"/>
        <v/>
      </c>
      <c r="F387" s="248" t="str">
        <f t="shared" si="16"/>
        <v>否</v>
      </c>
      <c r="G387" s="146" t="str">
        <f t="shared" si="17"/>
        <v>项</v>
      </c>
    </row>
    <row r="388" s="146" customFormat="1" ht="36" hidden="1" customHeight="1" spans="1:7">
      <c r="A388" s="406">
        <v>20504</v>
      </c>
      <c r="B388" s="269" t="s">
        <v>372</v>
      </c>
      <c r="C388" s="285">
        <v>0</v>
      </c>
      <c r="D388" s="285">
        <v>0</v>
      </c>
      <c r="E388" s="409" t="str">
        <f t="shared" ref="E388:E451" si="18">IF(C388&lt;&gt;0,D388/C388-1,"")</f>
        <v/>
      </c>
      <c r="F388" s="248" t="str">
        <f t="shared" ref="F388:F451" si="19">IF(LEN(A388)=3,"是",IF(B388&lt;&gt;"",IF(SUM(C388:D388)&lt;&gt;0,"是","否"),"是"))</f>
        <v>否</v>
      </c>
      <c r="G388" s="146" t="str">
        <f t="shared" ref="G388:G451" si="20">IF(LEN(A388)=3,"类",IF(LEN(A388)=5,"款","项"))</f>
        <v>款</v>
      </c>
    </row>
    <row r="389" s="146" customFormat="1" ht="36" hidden="1" customHeight="1" spans="1:7">
      <c r="A389" s="408">
        <v>2050401</v>
      </c>
      <c r="B389" s="273" t="s">
        <v>373</v>
      </c>
      <c r="C389" s="285">
        <v>0</v>
      </c>
      <c r="D389" s="285">
        <v>0</v>
      </c>
      <c r="E389" s="409" t="str">
        <f t="shared" si="18"/>
        <v/>
      </c>
      <c r="F389" s="248" t="str">
        <f t="shared" si="19"/>
        <v>否</v>
      </c>
      <c r="G389" s="146" t="str">
        <f t="shared" si="20"/>
        <v>项</v>
      </c>
    </row>
    <row r="390" s="146" customFormat="1" ht="36" hidden="1" customHeight="1" spans="1:7">
      <c r="A390" s="408">
        <v>2050402</v>
      </c>
      <c r="B390" s="273" t="s">
        <v>374</v>
      </c>
      <c r="C390" s="285">
        <v>0</v>
      </c>
      <c r="D390" s="285">
        <v>0</v>
      </c>
      <c r="E390" s="409" t="str">
        <f t="shared" si="18"/>
        <v/>
      </c>
      <c r="F390" s="248" t="str">
        <f t="shared" si="19"/>
        <v>否</v>
      </c>
      <c r="G390" s="146" t="str">
        <f t="shared" si="20"/>
        <v>项</v>
      </c>
    </row>
    <row r="391" s="146" customFormat="1" ht="36" hidden="1" customHeight="1" spans="1:7">
      <c r="A391" s="408">
        <v>2050403</v>
      </c>
      <c r="B391" s="273" t="s">
        <v>375</v>
      </c>
      <c r="C391" s="285">
        <v>0</v>
      </c>
      <c r="D391" s="285">
        <v>0</v>
      </c>
      <c r="E391" s="409" t="str">
        <f t="shared" si="18"/>
        <v/>
      </c>
      <c r="F391" s="248" t="str">
        <f t="shared" si="19"/>
        <v>否</v>
      </c>
      <c r="G391" s="146" t="str">
        <f t="shared" si="20"/>
        <v>项</v>
      </c>
    </row>
    <row r="392" s="146" customFormat="1" ht="36" hidden="1" customHeight="1" spans="1:7">
      <c r="A392" s="408">
        <v>2050404</v>
      </c>
      <c r="B392" s="273" t="s">
        <v>376</v>
      </c>
      <c r="C392" s="285">
        <v>0</v>
      </c>
      <c r="D392" s="285">
        <v>0</v>
      </c>
      <c r="E392" s="409" t="str">
        <f t="shared" si="18"/>
        <v/>
      </c>
      <c r="F392" s="248" t="str">
        <f t="shared" si="19"/>
        <v>否</v>
      </c>
      <c r="G392" s="146" t="str">
        <f t="shared" si="20"/>
        <v>项</v>
      </c>
    </row>
    <row r="393" s="146" customFormat="1" ht="36" hidden="1" customHeight="1" spans="1:7">
      <c r="A393" s="408">
        <v>2050499</v>
      </c>
      <c r="B393" s="273" t="s">
        <v>377</v>
      </c>
      <c r="C393" s="285">
        <v>0</v>
      </c>
      <c r="D393" s="285">
        <v>0</v>
      </c>
      <c r="E393" s="409" t="str">
        <f t="shared" si="18"/>
        <v/>
      </c>
      <c r="F393" s="248" t="str">
        <f t="shared" si="19"/>
        <v>否</v>
      </c>
      <c r="G393" s="146" t="str">
        <f t="shared" si="20"/>
        <v>项</v>
      </c>
    </row>
    <row r="394" s="146" customFormat="1" ht="36" hidden="1" customHeight="1" spans="1:7">
      <c r="A394" s="406">
        <v>20505</v>
      </c>
      <c r="B394" s="269" t="s">
        <v>378</v>
      </c>
      <c r="C394" s="285">
        <v>0</v>
      </c>
      <c r="D394" s="285">
        <v>0</v>
      </c>
      <c r="E394" s="409" t="str">
        <f t="shared" si="18"/>
        <v/>
      </c>
      <c r="F394" s="248" t="str">
        <f t="shared" si="19"/>
        <v>否</v>
      </c>
      <c r="G394" s="146" t="str">
        <f t="shared" si="20"/>
        <v>款</v>
      </c>
    </row>
    <row r="395" s="146" customFormat="1" ht="36" hidden="1" customHeight="1" spans="1:7">
      <c r="A395" s="408">
        <v>2050501</v>
      </c>
      <c r="B395" s="273" t="s">
        <v>379</v>
      </c>
      <c r="C395" s="285">
        <v>0</v>
      </c>
      <c r="D395" s="285">
        <v>0</v>
      </c>
      <c r="E395" s="409" t="str">
        <f t="shared" si="18"/>
        <v/>
      </c>
      <c r="F395" s="248" t="str">
        <f t="shared" si="19"/>
        <v>否</v>
      </c>
      <c r="G395" s="146" t="str">
        <f t="shared" si="20"/>
        <v>项</v>
      </c>
    </row>
    <row r="396" s="146" customFormat="1" ht="36" hidden="1" customHeight="1" spans="1:7">
      <c r="A396" s="408">
        <v>2050502</v>
      </c>
      <c r="B396" s="273" t="s">
        <v>380</v>
      </c>
      <c r="C396" s="285">
        <v>0</v>
      </c>
      <c r="D396" s="285">
        <v>0</v>
      </c>
      <c r="E396" s="409" t="str">
        <f t="shared" si="18"/>
        <v/>
      </c>
      <c r="F396" s="248" t="str">
        <f t="shared" si="19"/>
        <v>否</v>
      </c>
      <c r="G396" s="146" t="str">
        <f t="shared" si="20"/>
        <v>项</v>
      </c>
    </row>
    <row r="397" s="146" customFormat="1" ht="36" hidden="1" customHeight="1" spans="1:7">
      <c r="A397" s="408">
        <v>2050599</v>
      </c>
      <c r="B397" s="273" t="s">
        <v>381</v>
      </c>
      <c r="C397" s="285">
        <v>0</v>
      </c>
      <c r="D397" s="285">
        <v>0</v>
      </c>
      <c r="E397" s="409" t="str">
        <f t="shared" si="18"/>
        <v/>
      </c>
      <c r="F397" s="248" t="str">
        <f t="shared" si="19"/>
        <v>否</v>
      </c>
      <c r="G397" s="146" t="str">
        <f t="shared" si="20"/>
        <v>项</v>
      </c>
    </row>
    <row r="398" s="146" customFormat="1" ht="36" hidden="1" customHeight="1" spans="1:7">
      <c r="A398" s="406">
        <v>20506</v>
      </c>
      <c r="B398" s="269" t="s">
        <v>382</v>
      </c>
      <c r="C398" s="285">
        <v>0</v>
      </c>
      <c r="D398" s="285">
        <v>0</v>
      </c>
      <c r="E398" s="409" t="str">
        <f t="shared" si="18"/>
        <v/>
      </c>
      <c r="F398" s="248" t="str">
        <f t="shared" si="19"/>
        <v>否</v>
      </c>
      <c r="G398" s="146" t="str">
        <f t="shared" si="20"/>
        <v>款</v>
      </c>
    </row>
    <row r="399" s="146" customFormat="1" ht="36" hidden="1" customHeight="1" spans="1:7">
      <c r="A399" s="408">
        <v>2050601</v>
      </c>
      <c r="B399" s="273" t="s">
        <v>383</v>
      </c>
      <c r="C399" s="285">
        <v>0</v>
      </c>
      <c r="D399" s="285">
        <v>0</v>
      </c>
      <c r="E399" s="409" t="str">
        <f t="shared" si="18"/>
        <v/>
      </c>
      <c r="F399" s="248" t="str">
        <f t="shared" si="19"/>
        <v>否</v>
      </c>
      <c r="G399" s="146" t="str">
        <f t="shared" si="20"/>
        <v>项</v>
      </c>
    </row>
    <row r="400" s="146" customFormat="1" ht="36" hidden="1" customHeight="1" spans="1:7">
      <c r="A400" s="408">
        <v>2050602</v>
      </c>
      <c r="B400" s="273" t="s">
        <v>384</v>
      </c>
      <c r="C400" s="285">
        <v>0</v>
      </c>
      <c r="D400" s="285">
        <v>0</v>
      </c>
      <c r="E400" s="409" t="str">
        <f t="shared" si="18"/>
        <v/>
      </c>
      <c r="F400" s="248" t="str">
        <f t="shared" si="19"/>
        <v>否</v>
      </c>
      <c r="G400" s="146" t="str">
        <f t="shared" si="20"/>
        <v>项</v>
      </c>
    </row>
    <row r="401" s="146" customFormat="1" ht="36" hidden="1" customHeight="1" spans="1:7">
      <c r="A401" s="408">
        <v>2050699</v>
      </c>
      <c r="B401" s="273" t="s">
        <v>385</v>
      </c>
      <c r="C401" s="285">
        <v>0</v>
      </c>
      <c r="D401" s="285">
        <v>0</v>
      </c>
      <c r="E401" s="409" t="str">
        <f t="shared" si="18"/>
        <v/>
      </c>
      <c r="F401" s="248" t="str">
        <f t="shared" si="19"/>
        <v>否</v>
      </c>
      <c r="G401" s="146" t="str">
        <f t="shared" si="20"/>
        <v>项</v>
      </c>
    </row>
    <row r="402" s="399" customFormat="1" ht="36" customHeight="1" spans="1:7">
      <c r="A402" s="406">
        <v>20507</v>
      </c>
      <c r="B402" s="269" t="s">
        <v>386</v>
      </c>
      <c r="C402" s="310">
        <v>1436</v>
      </c>
      <c r="D402" s="310">
        <v>1580</v>
      </c>
      <c r="E402" s="407">
        <f t="shared" si="18"/>
        <v>0.1</v>
      </c>
      <c r="F402" s="387" t="str">
        <f t="shared" si="19"/>
        <v>是</v>
      </c>
      <c r="G402" s="339" t="str">
        <f t="shared" si="20"/>
        <v>款</v>
      </c>
    </row>
    <row r="403" s="149" customFormat="1" ht="36" customHeight="1" spans="1:7">
      <c r="A403" s="408">
        <v>2050701</v>
      </c>
      <c r="B403" s="273" t="s">
        <v>387</v>
      </c>
      <c r="C403" s="285">
        <v>1436</v>
      </c>
      <c r="D403" s="285">
        <v>1580</v>
      </c>
      <c r="E403" s="409">
        <f t="shared" si="18"/>
        <v>0.1</v>
      </c>
      <c r="F403" s="248" t="str">
        <f t="shared" si="19"/>
        <v>是</v>
      </c>
      <c r="G403" s="146" t="str">
        <f t="shared" si="20"/>
        <v>项</v>
      </c>
    </row>
    <row r="404" s="146" customFormat="1" ht="36" hidden="1" customHeight="1" spans="1:7">
      <c r="A404" s="408">
        <v>2050702</v>
      </c>
      <c r="B404" s="273" t="s">
        <v>388</v>
      </c>
      <c r="C404" s="285">
        <v>0</v>
      </c>
      <c r="D404" s="285">
        <v>0</v>
      </c>
      <c r="E404" s="409" t="str">
        <f t="shared" si="18"/>
        <v/>
      </c>
      <c r="F404" s="248" t="str">
        <f t="shared" si="19"/>
        <v>否</v>
      </c>
      <c r="G404" s="146" t="str">
        <f t="shared" si="20"/>
        <v>项</v>
      </c>
    </row>
    <row r="405" s="146" customFormat="1" ht="36" hidden="1" customHeight="1" spans="1:7">
      <c r="A405" s="408">
        <v>2050799</v>
      </c>
      <c r="B405" s="273" t="s">
        <v>389</v>
      </c>
      <c r="C405" s="285">
        <v>0</v>
      </c>
      <c r="D405" s="285">
        <v>0</v>
      </c>
      <c r="E405" s="409" t="str">
        <f t="shared" si="18"/>
        <v/>
      </c>
      <c r="F405" s="248" t="str">
        <f t="shared" si="19"/>
        <v>否</v>
      </c>
      <c r="G405" s="146" t="str">
        <f t="shared" si="20"/>
        <v>项</v>
      </c>
    </row>
    <row r="406" s="399" customFormat="1" ht="36" customHeight="1" spans="1:7">
      <c r="A406" s="406">
        <v>20508</v>
      </c>
      <c r="B406" s="269" t="s">
        <v>390</v>
      </c>
      <c r="C406" s="310">
        <v>1515</v>
      </c>
      <c r="D406" s="310">
        <v>1326</v>
      </c>
      <c r="E406" s="407">
        <f t="shared" si="18"/>
        <v>-0.125</v>
      </c>
      <c r="F406" s="387" t="str">
        <f t="shared" si="19"/>
        <v>是</v>
      </c>
      <c r="G406" s="339" t="str">
        <f t="shared" si="20"/>
        <v>款</v>
      </c>
    </row>
    <row r="407" s="149" customFormat="1" ht="36" customHeight="1" spans="1:7">
      <c r="A407" s="408">
        <v>2050801</v>
      </c>
      <c r="B407" s="273" t="s">
        <v>391</v>
      </c>
      <c r="C407" s="285">
        <v>180</v>
      </c>
      <c r="D407" s="285">
        <v>165</v>
      </c>
      <c r="E407" s="409">
        <f t="shared" si="18"/>
        <v>-0.083</v>
      </c>
      <c r="F407" s="248" t="str">
        <f t="shared" si="19"/>
        <v>是</v>
      </c>
      <c r="G407" s="146" t="str">
        <f t="shared" si="20"/>
        <v>项</v>
      </c>
    </row>
    <row r="408" s="149" customFormat="1" ht="36" customHeight="1" spans="1:7">
      <c r="A408" s="408">
        <v>2050802</v>
      </c>
      <c r="B408" s="273" t="s">
        <v>392</v>
      </c>
      <c r="C408" s="285">
        <v>1335</v>
      </c>
      <c r="D408" s="285">
        <v>1161</v>
      </c>
      <c r="E408" s="409">
        <f t="shared" si="18"/>
        <v>-0.13</v>
      </c>
      <c r="F408" s="248" t="str">
        <f t="shared" si="19"/>
        <v>是</v>
      </c>
      <c r="G408" s="146" t="str">
        <f t="shared" si="20"/>
        <v>项</v>
      </c>
    </row>
    <row r="409" s="146" customFormat="1" ht="36" hidden="1" customHeight="1" spans="1:7">
      <c r="A409" s="408">
        <v>2050803</v>
      </c>
      <c r="B409" s="273" t="s">
        <v>393</v>
      </c>
      <c r="C409" s="285">
        <v>0</v>
      </c>
      <c r="D409" s="285">
        <v>0</v>
      </c>
      <c r="E409" s="409" t="str">
        <f t="shared" si="18"/>
        <v/>
      </c>
      <c r="F409" s="248" t="str">
        <f t="shared" si="19"/>
        <v>否</v>
      </c>
      <c r="G409" s="146" t="str">
        <f t="shared" si="20"/>
        <v>项</v>
      </c>
    </row>
    <row r="410" s="146" customFormat="1" ht="36" hidden="1" customHeight="1" spans="1:7">
      <c r="A410" s="408">
        <v>2050804</v>
      </c>
      <c r="B410" s="273" t="s">
        <v>394</v>
      </c>
      <c r="C410" s="285">
        <v>0</v>
      </c>
      <c r="D410" s="285">
        <v>0</v>
      </c>
      <c r="E410" s="409" t="str">
        <f t="shared" si="18"/>
        <v/>
      </c>
      <c r="F410" s="248" t="str">
        <f t="shared" si="19"/>
        <v>否</v>
      </c>
      <c r="G410" s="146" t="str">
        <f t="shared" si="20"/>
        <v>项</v>
      </c>
    </row>
    <row r="411" s="146" customFormat="1" ht="36" hidden="1" customHeight="1" spans="1:7">
      <c r="A411" s="408">
        <v>2050899</v>
      </c>
      <c r="B411" s="273" t="s">
        <v>395</v>
      </c>
      <c r="C411" s="285">
        <v>0</v>
      </c>
      <c r="D411" s="285">
        <v>0</v>
      </c>
      <c r="E411" s="409" t="str">
        <f t="shared" si="18"/>
        <v/>
      </c>
      <c r="F411" s="248" t="str">
        <f t="shared" si="19"/>
        <v>否</v>
      </c>
      <c r="G411" s="146" t="str">
        <f t="shared" si="20"/>
        <v>项</v>
      </c>
    </row>
    <row r="412" s="146" customFormat="1" ht="36" hidden="1" customHeight="1" spans="1:7">
      <c r="A412" s="406">
        <v>20509</v>
      </c>
      <c r="B412" s="269" t="s">
        <v>396</v>
      </c>
      <c r="C412" s="285">
        <v>0</v>
      </c>
      <c r="D412" s="285">
        <v>0</v>
      </c>
      <c r="E412" s="409" t="str">
        <f t="shared" si="18"/>
        <v/>
      </c>
      <c r="F412" s="248" t="str">
        <f t="shared" si="19"/>
        <v>否</v>
      </c>
      <c r="G412" s="146" t="str">
        <f t="shared" si="20"/>
        <v>款</v>
      </c>
    </row>
    <row r="413" s="400" customFormat="1" ht="36" hidden="1" customHeight="1" spans="1:7">
      <c r="A413" s="408">
        <v>2050901</v>
      </c>
      <c r="B413" s="273" t="s">
        <v>397</v>
      </c>
      <c r="C413" s="285">
        <v>0</v>
      </c>
      <c r="D413" s="285">
        <v>0</v>
      </c>
      <c r="E413" s="409" t="str">
        <f t="shared" si="18"/>
        <v/>
      </c>
      <c r="F413" s="248" t="str">
        <f t="shared" si="19"/>
        <v>否</v>
      </c>
      <c r="G413" s="146" t="str">
        <f t="shared" si="20"/>
        <v>项</v>
      </c>
    </row>
    <row r="414" s="146" customFormat="1" ht="36" hidden="1" customHeight="1" spans="1:7">
      <c r="A414" s="408">
        <v>2050902</v>
      </c>
      <c r="B414" s="273" t="s">
        <v>398</v>
      </c>
      <c r="C414" s="285">
        <v>0</v>
      </c>
      <c r="D414" s="285">
        <v>0</v>
      </c>
      <c r="E414" s="409" t="str">
        <f t="shared" si="18"/>
        <v/>
      </c>
      <c r="F414" s="248" t="str">
        <f t="shared" si="19"/>
        <v>否</v>
      </c>
      <c r="G414" s="146" t="str">
        <f t="shared" si="20"/>
        <v>项</v>
      </c>
    </row>
    <row r="415" s="146" customFormat="1" ht="36" hidden="1" customHeight="1" spans="1:7">
      <c r="A415" s="408">
        <v>2050903</v>
      </c>
      <c r="B415" s="273" t="s">
        <v>399</v>
      </c>
      <c r="C415" s="285">
        <v>0</v>
      </c>
      <c r="D415" s="285">
        <v>0</v>
      </c>
      <c r="E415" s="409" t="str">
        <f t="shared" si="18"/>
        <v/>
      </c>
      <c r="F415" s="248" t="str">
        <f t="shared" si="19"/>
        <v>否</v>
      </c>
      <c r="G415" s="146" t="str">
        <f t="shared" si="20"/>
        <v>项</v>
      </c>
    </row>
    <row r="416" s="400" customFormat="1" ht="36" hidden="1" customHeight="1" spans="1:7">
      <c r="A416" s="408">
        <v>2050904</v>
      </c>
      <c r="B416" s="273" t="s">
        <v>400</v>
      </c>
      <c r="C416" s="285">
        <v>0</v>
      </c>
      <c r="D416" s="285">
        <v>0</v>
      </c>
      <c r="E416" s="409" t="str">
        <f t="shared" si="18"/>
        <v/>
      </c>
      <c r="F416" s="248" t="str">
        <f t="shared" si="19"/>
        <v>否</v>
      </c>
      <c r="G416" s="146" t="str">
        <f t="shared" si="20"/>
        <v>项</v>
      </c>
    </row>
    <row r="417" s="146" customFormat="1" ht="36" hidden="1" customHeight="1" spans="1:7">
      <c r="A417" s="408">
        <v>2050905</v>
      </c>
      <c r="B417" s="273" t="s">
        <v>401</v>
      </c>
      <c r="C417" s="285">
        <v>0</v>
      </c>
      <c r="D417" s="285">
        <v>0</v>
      </c>
      <c r="E417" s="409" t="str">
        <f t="shared" si="18"/>
        <v/>
      </c>
      <c r="F417" s="248" t="str">
        <f t="shared" si="19"/>
        <v>否</v>
      </c>
      <c r="G417" s="146" t="str">
        <f t="shared" si="20"/>
        <v>项</v>
      </c>
    </row>
    <row r="418" s="146" customFormat="1" ht="36" hidden="1" customHeight="1" spans="1:7">
      <c r="A418" s="408">
        <v>2050999</v>
      </c>
      <c r="B418" s="273" t="s">
        <v>402</v>
      </c>
      <c r="C418" s="285">
        <v>0</v>
      </c>
      <c r="D418" s="285">
        <v>0</v>
      </c>
      <c r="E418" s="409" t="str">
        <f t="shared" si="18"/>
        <v/>
      </c>
      <c r="F418" s="248" t="str">
        <f t="shared" si="19"/>
        <v>否</v>
      </c>
      <c r="G418" s="146" t="str">
        <f t="shared" si="20"/>
        <v>项</v>
      </c>
    </row>
    <row r="419" s="146" customFormat="1" ht="36" hidden="1" customHeight="1" spans="1:7">
      <c r="A419" s="406">
        <v>20599</v>
      </c>
      <c r="B419" s="269" t="s">
        <v>403</v>
      </c>
      <c r="C419" s="285">
        <v>0</v>
      </c>
      <c r="D419" s="285">
        <v>0</v>
      </c>
      <c r="E419" s="409" t="str">
        <f t="shared" si="18"/>
        <v/>
      </c>
      <c r="F419" s="248" t="str">
        <f t="shared" si="19"/>
        <v>否</v>
      </c>
      <c r="G419" s="146" t="str">
        <f t="shared" si="20"/>
        <v>款</v>
      </c>
    </row>
    <row r="420" s="146" customFormat="1" ht="36" hidden="1" customHeight="1" spans="1:7">
      <c r="A420" s="275">
        <v>2059999</v>
      </c>
      <c r="B420" s="273" t="s">
        <v>404</v>
      </c>
      <c r="C420" s="285">
        <v>0</v>
      </c>
      <c r="D420" s="285">
        <v>0</v>
      </c>
      <c r="E420" s="409" t="str">
        <f t="shared" si="18"/>
        <v/>
      </c>
      <c r="F420" s="248" t="str">
        <f t="shared" si="19"/>
        <v>否</v>
      </c>
      <c r="G420" s="146" t="str">
        <f t="shared" si="20"/>
        <v>项</v>
      </c>
    </row>
    <row r="421" s="146" customFormat="1" ht="36" hidden="1" customHeight="1" spans="1:7">
      <c r="A421" s="413" t="s">
        <v>405</v>
      </c>
      <c r="B421" s="414" t="s">
        <v>278</v>
      </c>
      <c r="C421" s="285">
        <v>0</v>
      </c>
      <c r="D421" s="285">
        <v>0</v>
      </c>
      <c r="E421" s="409" t="str">
        <f t="shared" si="18"/>
        <v/>
      </c>
      <c r="F421" s="248" t="str">
        <f t="shared" si="19"/>
        <v>否</v>
      </c>
      <c r="G421" s="146" t="str">
        <f t="shared" si="20"/>
        <v>项</v>
      </c>
    </row>
    <row r="422" s="146" customFormat="1" ht="36" hidden="1" customHeight="1" spans="1:7">
      <c r="A422" s="413" t="s">
        <v>406</v>
      </c>
      <c r="B422" s="414" t="s">
        <v>407</v>
      </c>
      <c r="C422" s="285">
        <v>0</v>
      </c>
      <c r="D422" s="285">
        <v>0</v>
      </c>
      <c r="E422" s="409" t="str">
        <f t="shared" si="18"/>
        <v/>
      </c>
      <c r="F422" s="248" t="str">
        <f t="shared" si="19"/>
        <v>否</v>
      </c>
      <c r="G422" s="146" t="str">
        <f t="shared" si="20"/>
        <v>项</v>
      </c>
    </row>
    <row r="423" s="399" customFormat="1" ht="36" customHeight="1" spans="1:7">
      <c r="A423" s="406">
        <v>206</v>
      </c>
      <c r="B423" s="269" t="s">
        <v>81</v>
      </c>
      <c r="C423" s="310">
        <v>3852</v>
      </c>
      <c r="D423" s="310">
        <v>3659</v>
      </c>
      <c r="E423" s="407">
        <f t="shared" si="18"/>
        <v>-0.05</v>
      </c>
      <c r="F423" s="387" t="str">
        <f t="shared" si="19"/>
        <v>是</v>
      </c>
      <c r="G423" s="339" t="str">
        <f t="shared" si="20"/>
        <v>类</v>
      </c>
    </row>
    <row r="424" s="399" customFormat="1" ht="36" customHeight="1" spans="1:7">
      <c r="A424" s="406">
        <v>20601</v>
      </c>
      <c r="B424" s="269" t="s">
        <v>408</v>
      </c>
      <c r="C424" s="310">
        <v>1251</v>
      </c>
      <c r="D424" s="310">
        <v>1116</v>
      </c>
      <c r="E424" s="407">
        <f t="shared" si="18"/>
        <v>-0.108</v>
      </c>
      <c r="F424" s="387" t="str">
        <f t="shared" si="19"/>
        <v>是</v>
      </c>
      <c r="G424" s="339" t="str">
        <f t="shared" si="20"/>
        <v>款</v>
      </c>
    </row>
    <row r="425" s="149" customFormat="1" ht="36" customHeight="1" spans="1:7">
      <c r="A425" s="408">
        <v>2060101</v>
      </c>
      <c r="B425" s="273" t="s">
        <v>138</v>
      </c>
      <c r="C425" s="285">
        <v>904</v>
      </c>
      <c r="D425" s="285">
        <v>926</v>
      </c>
      <c r="E425" s="409">
        <f t="shared" si="18"/>
        <v>0.024</v>
      </c>
      <c r="F425" s="248" t="str">
        <f t="shared" si="19"/>
        <v>是</v>
      </c>
      <c r="G425" s="146" t="str">
        <f t="shared" si="20"/>
        <v>项</v>
      </c>
    </row>
    <row r="426" s="149" customFormat="1" ht="36" customHeight="1" spans="1:7">
      <c r="A426" s="408">
        <v>2060102</v>
      </c>
      <c r="B426" s="273" t="s">
        <v>139</v>
      </c>
      <c r="C426" s="285">
        <v>347</v>
      </c>
      <c r="D426" s="285">
        <v>190</v>
      </c>
      <c r="E426" s="409">
        <f t="shared" si="18"/>
        <v>-0.452</v>
      </c>
      <c r="F426" s="248" t="str">
        <f t="shared" si="19"/>
        <v>是</v>
      </c>
      <c r="G426" s="146" t="str">
        <f t="shared" si="20"/>
        <v>项</v>
      </c>
    </row>
    <row r="427" s="146" customFormat="1" ht="36" hidden="1" customHeight="1" spans="1:7">
      <c r="A427" s="408">
        <v>2060103</v>
      </c>
      <c r="B427" s="273" t="s">
        <v>140</v>
      </c>
      <c r="C427" s="285">
        <v>0</v>
      </c>
      <c r="D427" s="285">
        <v>0</v>
      </c>
      <c r="E427" s="409" t="str">
        <f t="shared" si="18"/>
        <v/>
      </c>
      <c r="F427" s="248" t="str">
        <f t="shared" si="19"/>
        <v>否</v>
      </c>
      <c r="G427" s="146" t="str">
        <f t="shared" si="20"/>
        <v>项</v>
      </c>
    </row>
    <row r="428" s="146" customFormat="1" ht="36" hidden="1" customHeight="1" spans="1:7">
      <c r="A428" s="408">
        <v>2060199</v>
      </c>
      <c r="B428" s="273" t="s">
        <v>409</v>
      </c>
      <c r="C428" s="285">
        <v>0</v>
      </c>
      <c r="D428" s="285">
        <v>0</v>
      </c>
      <c r="E428" s="409" t="str">
        <f t="shared" si="18"/>
        <v/>
      </c>
      <c r="F428" s="248" t="str">
        <f t="shared" si="19"/>
        <v>否</v>
      </c>
      <c r="G428" s="146" t="str">
        <f t="shared" si="20"/>
        <v>项</v>
      </c>
    </row>
    <row r="429" s="146" customFormat="1" ht="36" hidden="1" customHeight="1" spans="1:7">
      <c r="A429" s="406">
        <v>20602</v>
      </c>
      <c r="B429" s="269" t="s">
        <v>410</v>
      </c>
      <c r="C429" s="285">
        <v>0</v>
      </c>
      <c r="D429" s="285">
        <v>0</v>
      </c>
      <c r="E429" s="409" t="str">
        <f t="shared" si="18"/>
        <v/>
      </c>
      <c r="F429" s="248" t="str">
        <f t="shared" si="19"/>
        <v>否</v>
      </c>
      <c r="G429" s="146" t="str">
        <f t="shared" si="20"/>
        <v>款</v>
      </c>
    </row>
    <row r="430" s="146" customFormat="1" ht="36" hidden="1" customHeight="1" spans="1:7">
      <c r="A430" s="408">
        <v>2060201</v>
      </c>
      <c r="B430" s="273" t="s">
        <v>411</v>
      </c>
      <c r="C430" s="285">
        <v>0</v>
      </c>
      <c r="D430" s="285">
        <v>0</v>
      </c>
      <c r="E430" s="409" t="str">
        <f t="shared" si="18"/>
        <v/>
      </c>
      <c r="F430" s="248" t="str">
        <f t="shared" si="19"/>
        <v>否</v>
      </c>
      <c r="G430" s="146" t="str">
        <f t="shared" si="20"/>
        <v>项</v>
      </c>
    </row>
    <row r="431" s="146" customFormat="1" ht="36" hidden="1" customHeight="1" spans="1:7">
      <c r="A431" s="408">
        <v>2060203</v>
      </c>
      <c r="B431" s="273" t="s">
        <v>412</v>
      </c>
      <c r="C431" s="285">
        <v>0</v>
      </c>
      <c r="D431" s="285">
        <v>0</v>
      </c>
      <c r="E431" s="409" t="str">
        <f t="shared" si="18"/>
        <v/>
      </c>
      <c r="F431" s="248" t="str">
        <f t="shared" si="19"/>
        <v>否</v>
      </c>
      <c r="G431" s="146" t="str">
        <f t="shared" si="20"/>
        <v>项</v>
      </c>
    </row>
    <row r="432" s="146" customFormat="1" ht="36" hidden="1" customHeight="1" spans="1:7">
      <c r="A432" s="408">
        <v>2060204</v>
      </c>
      <c r="B432" s="273" t="s">
        <v>413</v>
      </c>
      <c r="C432" s="285">
        <v>0</v>
      </c>
      <c r="D432" s="285">
        <v>0</v>
      </c>
      <c r="E432" s="409" t="str">
        <f t="shared" si="18"/>
        <v/>
      </c>
      <c r="F432" s="248" t="str">
        <f t="shared" si="19"/>
        <v>否</v>
      </c>
      <c r="G432" s="146" t="str">
        <f t="shared" si="20"/>
        <v>项</v>
      </c>
    </row>
    <row r="433" s="146" customFormat="1" ht="36" hidden="1" customHeight="1" spans="1:7">
      <c r="A433" s="408">
        <v>2060205</v>
      </c>
      <c r="B433" s="273" t="s">
        <v>414</v>
      </c>
      <c r="C433" s="285">
        <v>0</v>
      </c>
      <c r="D433" s="285">
        <v>0</v>
      </c>
      <c r="E433" s="409" t="str">
        <f t="shared" si="18"/>
        <v/>
      </c>
      <c r="F433" s="248" t="str">
        <f t="shared" si="19"/>
        <v>否</v>
      </c>
      <c r="G433" s="146" t="str">
        <f t="shared" si="20"/>
        <v>项</v>
      </c>
    </row>
    <row r="434" s="146" customFormat="1" ht="36" hidden="1" customHeight="1" spans="1:7">
      <c r="A434" s="408">
        <v>2060206</v>
      </c>
      <c r="B434" s="273" t="s">
        <v>415</v>
      </c>
      <c r="C434" s="285">
        <v>0</v>
      </c>
      <c r="D434" s="285">
        <v>0</v>
      </c>
      <c r="E434" s="409" t="str">
        <f t="shared" si="18"/>
        <v/>
      </c>
      <c r="F434" s="248" t="str">
        <f t="shared" si="19"/>
        <v>否</v>
      </c>
      <c r="G434" s="146" t="str">
        <f t="shared" si="20"/>
        <v>项</v>
      </c>
    </row>
    <row r="435" s="146" customFormat="1" ht="36" hidden="1" customHeight="1" spans="1:7">
      <c r="A435" s="408">
        <v>2060207</v>
      </c>
      <c r="B435" s="273" t="s">
        <v>416</v>
      </c>
      <c r="C435" s="285">
        <v>0</v>
      </c>
      <c r="D435" s="285">
        <v>0</v>
      </c>
      <c r="E435" s="409" t="str">
        <f t="shared" si="18"/>
        <v/>
      </c>
      <c r="F435" s="248" t="str">
        <f t="shared" si="19"/>
        <v>否</v>
      </c>
      <c r="G435" s="146" t="str">
        <f t="shared" si="20"/>
        <v>项</v>
      </c>
    </row>
    <row r="436" s="146" customFormat="1" ht="36" hidden="1" customHeight="1" spans="1:7">
      <c r="A436" s="411">
        <v>2060208</v>
      </c>
      <c r="B436" s="420" t="s">
        <v>417</v>
      </c>
      <c r="C436" s="285">
        <v>0</v>
      </c>
      <c r="D436" s="285">
        <v>0</v>
      </c>
      <c r="E436" s="409" t="str">
        <f t="shared" si="18"/>
        <v/>
      </c>
      <c r="F436" s="248" t="str">
        <f t="shared" si="19"/>
        <v>否</v>
      </c>
      <c r="G436" s="146" t="str">
        <f t="shared" si="20"/>
        <v>项</v>
      </c>
    </row>
    <row r="437" s="146" customFormat="1" ht="36" hidden="1" customHeight="1" spans="1:7">
      <c r="A437" s="408">
        <v>2060299</v>
      </c>
      <c r="B437" s="273" t="s">
        <v>418</v>
      </c>
      <c r="C437" s="285">
        <v>0</v>
      </c>
      <c r="D437" s="285">
        <v>0</v>
      </c>
      <c r="E437" s="409" t="str">
        <f t="shared" si="18"/>
        <v/>
      </c>
      <c r="F437" s="248" t="str">
        <f t="shared" si="19"/>
        <v>否</v>
      </c>
      <c r="G437" s="146" t="str">
        <f t="shared" si="20"/>
        <v>项</v>
      </c>
    </row>
    <row r="438" s="399" customFormat="1" ht="36" customHeight="1" spans="1:7">
      <c r="A438" s="406">
        <v>20603</v>
      </c>
      <c r="B438" s="269" t="s">
        <v>419</v>
      </c>
      <c r="C438" s="310">
        <v>1381</v>
      </c>
      <c r="D438" s="310">
        <v>1458</v>
      </c>
      <c r="E438" s="407">
        <f t="shared" si="18"/>
        <v>0.056</v>
      </c>
      <c r="F438" s="387" t="str">
        <f t="shared" si="19"/>
        <v>是</v>
      </c>
      <c r="G438" s="339" t="str">
        <f t="shared" si="20"/>
        <v>款</v>
      </c>
    </row>
    <row r="439" s="149" customFormat="1" ht="36" customHeight="1" spans="1:7">
      <c r="A439" s="408">
        <v>2060301</v>
      </c>
      <c r="B439" s="273" t="s">
        <v>411</v>
      </c>
      <c r="C439" s="285">
        <v>1326</v>
      </c>
      <c r="D439" s="285">
        <v>1452</v>
      </c>
      <c r="E439" s="409">
        <f t="shared" si="18"/>
        <v>0.095</v>
      </c>
      <c r="F439" s="248" t="str">
        <f t="shared" si="19"/>
        <v>是</v>
      </c>
      <c r="G439" s="146" t="str">
        <f t="shared" si="20"/>
        <v>项</v>
      </c>
    </row>
    <row r="440" s="149" customFormat="1" ht="36" customHeight="1" spans="1:7">
      <c r="A440" s="408">
        <v>2060302</v>
      </c>
      <c r="B440" s="273" t="s">
        <v>420</v>
      </c>
      <c r="C440" s="285">
        <v>55</v>
      </c>
      <c r="D440" s="285">
        <v>3</v>
      </c>
      <c r="E440" s="409">
        <f t="shared" si="18"/>
        <v>-0.945</v>
      </c>
      <c r="F440" s="248" t="str">
        <f t="shared" si="19"/>
        <v>是</v>
      </c>
      <c r="G440" s="146" t="str">
        <f t="shared" si="20"/>
        <v>项</v>
      </c>
    </row>
    <row r="441" s="146" customFormat="1" ht="36" hidden="1" customHeight="1" spans="1:7">
      <c r="A441" s="408">
        <v>2060303</v>
      </c>
      <c r="B441" s="273" t="s">
        <v>421</v>
      </c>
      <c r="C441" s="285">
        <v>0</v>
      </c>
      <c r="D441" s="285">
        <v>0</v>
      </c>
      <c r="E441" s="409" t="str">
        <f t="shared" si="18"/>
        <v/>
      </c>
      <c r="F441" s="248" t="str">
        <f t="shared" si="19"/>
        <v>否</v>
      </c>
      <c r="G441" s="146" t="str">
        <f t="shared" si="20"/>
        <v>项</v>
      </c>
    </row>
    <row r="442" s="146" customFormat="1" ht="36" hidden="1" customHeight="1" spans="1:7">
      <c r="A442" s="408">
        <v>2060304</v>
      </c>
      <c r="B442" s="273" t="s">
        <v>422</v>
      </c>
      <c r="C442" s="285">
        <v>0</v>
      </c>
      <c r="D442" s="285">
        <v>0</v>
      </c>
      <c r="E442" s="409" t="str">
        <f t="shared" si="18"/>
        <v/>
      </c>
      <c r="F442" s="248" t="str">
        <f t="shared" si="19"/>
        <v>否</v>
      </c>
      <c r="G442" s="146" t="str">
        <f t="shared" si="20"/>
        <v>项</v>
      </c>
    </row>
    <row r="443" s="149" customFormat="1" ht="36" customHeight="1" spans="1:7">
      <c r="A443" s="408">
        <v>2060399</v>
      </c>
      <c r="B443" s="273" t="s">
        <v>423</v>
      </c>
      <c r="C443" s="285">
        <v>0</v>
      </c>
      <c r="D443" s="285">
        <v>3</v>
      </c>
      <c r="E443" s="409" t="str">
        <f t="shared" si="18"/>
        <v/>
      </c>
      <c r="F443" s="248" t="str">
        <f t="shared" si="19"/>
        <v>是</v>
      </c>
      <c r="G443" s="146" t="str">
        <f t="shared" si="20"/>
        <v>项</v>
      </c>
    </row>
    <row r="444" s="399" customFormat="1" ht="36" customHeight="1" spans="1:7">
      <c r="A444" s="406">
        <v>20604</v>
      </c>
      <c r="B444" s="269" t="s">
        <v>424</v>
      </c>
      <c r="C444" s="310">
        <v>315</v>
      </c>
      <c r="D444" s="310">
        <v>220</v>
      </c>
      <c r="E444" s="407">
        <f t="shared" si="18"/>
        <v>-0.302</v>
      </c>
      <c r="F444" s="387" t="str">
        <f t="shared" si="19"/>
        <v>是</v>
      </c>
      <c r="G444" s="339" t="str">
        <f t="shared" si="20"/>
        <v>款</v>
      </c>
    </row>
    <row r="445" s="149" customFormat="1" ht="36" customHeight="1" spans="1:7">
      <c r="A445" s="408">
        <v>2060401</v>
      </c>
      <c r="B445" s="273" t="s">
        <v>411</v>
      </c>
      <c r="C445" s="285">
        <v>150</v>
      </c>
      <c r="D445" s="285">
        <v>50</v>
      </c>
      <c r="E445" s="409">
        <f t="shared" si="18"/>
        <v>-0.667</v>
      </c>
      <c r="F445" s="248" t="str">
        <f t="shared" si="19"/>
        <v>是</v>
      </c>
      <c r="G445" s="146" t="str">
        <f t="shared" si="20"/>
        <v>项</v>
      </c>
    </row>
    <row r="446" s="149" customFormat="1" ht="36" customHeight="1" spans="1:7">
      <c r="A446" s="408">
        <v>2060404</v>
      </c>
      <c r="B446" s="273" t="s">
        <v>425</v>
      </c>
      <c r="C446" s="285">
        <v>150</v>
      </c>
      <c r="D446" s="285">
        <v>145</v>
      </c>
      <c r="E446" s="409">
        <f t="shared" si="18"/>
        <v>-0.033</v>
      </c>
      <c r="F446" s="248" t="str">
        <f t="shared" si="19"/>
        <v>是</v>
      </c>
      <c r="G446" s="146" t="str">
        <f t="shared" si="20"/>
        <v>项</v>
      </c>
    </row>
    <row r="447" s="146" customFormat="1" ht="36" hidden="1" customHeight="1" spans="1:7">
      <c r="A447" s="421">
        <v>2060405</v>
      </c>
      <c r="B447" s="273" t="s">
        <v>426</v>
      </c>
      <c r="C447" s="285">
        <v>0</v>
      </c>
      <c r="D447" s="285">
        <v>0</v>
      </c>
      <c r="E447" s="409" t="str">
        <f t="shared" si="18"/>
        <v/>
      </c>
      <c r="F447" s="248" t="str">
        <f t="shared" si="19"/>
        <v>否</v>
      </c>
      <c r="G447" s="146" t="str">
        <f t="shared" si="20"/>
        <v>项</v>
      </c>
    </row>
    <row r="448" s="149" customFormat="1" ht="36" customHeight="1" spans="1:7">
      <c r="A448" s="408">
        <v>2060499</v>
      </c>
      <c r="B448" s="273" t="s">
        <v>427</v>
      </c>
      <c r="C448" s="285">
        <v>15</v>
      </c>
      <c r="D448" s="285">
        <v>25</v>
      </c>
      <c r="E448" s="409">
        <f t="shared" si="18"/>
        <v>0.667</v>
      </c>
      <c r="F448" s="248" t="str">
        <f t="shared" si="19"/>
        <v>是</v>
      </c>
      <c r="G448" s="146" t="str">
        <f t="shared" si="20"/>
        <v>项</v>
      </c>
    </row>
    <row r="449" s="146" customFormat="1" ht="36" hidden="1" customHeight="1" spans="1:7">
      <c r="A449" s="406">
        <v>20605</v>
      </c>
      <c r="B449" s="269" t="s">
        <v>428</v>
      </c>
      <c r="C449" s="285">
        <v>0</v>
      </c>
      <c r="D449" s="285">
        <v>0</v>
      </c>
      <c r="E449" s="409" t="str">
        <f t="shared" si="18"/>
        <v/>
      </c>
      <c r="F449" s="248" t="str">
        <f t="shared" si="19"/>
        <v>否</v>
      </c>
      <c r="G449" s="146" t="str">
        <f t="shared" si="20"/>
        <v>款</v>
      </c>
    </row>
    <row r="450" s="146" customFormat="1" ht="36" hidden="1" customHeight="1" spans="1:7">
      <c r="A450" s="408">
        <v>2060501</v>
      </c>
      <c r="B450" s="273" t="s">
        <v>411</v>
      </c>
      <c r="C450" s="285">
        <v>0</v>
      </c>
      <c r="D450" s="285">
        <v>0</v>
      </c>
      <c r="E450" s="409" t="str">
        <f t="shared" si="18"/>
        <v/>
      </c>
      <c r="F450" s="248" t="str">
        <f t="shared" si="19"/>
        <v>否</v>
      </c>
      <c r="G450" s="146" t="str">
        <f t="shared" si="20"/>
        <v>项</v>
      </c>
    </row>
    <row r="451" s="146" customFormat="1" ht="36" hidden="1" customHeight="1" spans="1:7">
      <c r="A451" s="408">
        <v>2060502</v>
      </c>
      <c r="B451" s="273" t="s">
        <v>429</v>
      </c>
      <c r="C451" s="285">
        <v>0</v>
      </c>
      <c r="D451" s="285">
        <v>0</v>
      </c>
      <c r="E451" s="409" t="str">
        <f t="shared" si="18"/>
        <v/>
      </c>
      <c r="F451" s="248" t="str">
        <f t="shared" si="19"/>
        <v>否</v>
      </c>
      <c r="G451" s="146" t="str">
        <f t="shared" si="20"/>
        <v>项</v>
      </c>
    </row>
    <row r="452" s="146" customFormat="1" ht="36" hidden="1" customHeight="1" spans="1:7">
      <c r="A452" s="408">
        <v>2060503</v>
      </c>
      <c r="B452" s="273" t="s">
        <v>430</v>
      </c>
      <c r="C452" s="285">
        <v>0</v>
      </c>
      <c r="D452" s="285">
        <v>0</v>
      </c>
      <c r="E452" s="409" t="str">
        <f t="shared" ref="E452:E515" si="21">IF(C452&lt;&gt;0,D452/C452-1,"")</f>
        <v/>
      </c>
      <c r="F452" s="248" t="str">
        <f t="shared" ref="F452:F515" si="22">IF(LEN(A452)=3,"是",IF(B452&lt;&gt;"",IF(SUM(C452:D452)&lt;&gt;0,"是","否"),"是"))</f>
        <v>否</v>
      </c>
      <c r="G452" s="146" t="str">
        <f t="shared" ref="G452:G515" si="23">IF(LEN(A452)=3,"类",IF(LEN(A452)=5,"款","项"))</f>
        <v>项</v>
      </c>
    </row>
    <row r="453" s="146" customFormat="1" ht="36" hidden="1" customHeight="1" spans="1:7">
      <c r="A453" s="408">
        <v>2060599</v>
      </c>
      <c r="B453" s="273" t="s">
        <v>431</v>
      </c>
      <c r="C453" s="285">
        <v>0</v>
      </c>
      <c r="D453" s="285">
        <v>0</v>
      </c>
      <c r="E453" s="409" t="str">
        <f t="shared" si="21"/>
        <v/>
      </c>
      <c r="F453" s="248" t="str">
        <f t="shared" si="22"/>
        <v>否</v>
      </c>
      <c r="G453" s="146" t="str">
        <f t="shared" si="23"/>
        <v>项</v>
      </c>
    </row>
    <row r="454" s="399" customFormat="1" ht="36" customHeight="1" spans="1:7">
      <c r="A454" s="406">
        <v>20606</v>
      </c>
      <c r="B454" s="269" t="s">
        <v>432</v>
      </c>
      <c r="C454" s="310">
        <v>375</v>
      </c>
      <c r="D454" s="310">
        <v>375</v>
      </c>
      <c r="E454" s="407">
        <f t="shared" si="21"/>
        <v>0</v>
      </c>
      <c r="F454" s="387" t="str">
        <f t="shared" si="22"/>
        <v>是</v>
      </c>
      <c r="G454" s="339" t="str">
        <f t="shared" si="23"/>
        <v>款</v>
      </c>
    </row>
    <row r="455" s="149" customFormat="1" ht="36" customHeight="1" spans="1:7">
      <c r="A455" s="408">
        <v>2060601</v>
      </c>
      <c r="B455" s="273" t="s">
        <v>433</v>
      </c>
      <c r="C455" s="285">
        <v>350</v>
      </c>
      <c r="D455" s="285">
        <v>350</v>
      </c>
      <c r="E455" s="409">
        <f t="shared" si="21"/>
        <v>0</v>
      </c>
      <c r="F455" s="248" t="str">
        <f t="shared" si="22"/>
        <v>是</v>
      </c>
      <c r="G455" s="146" t="str">
        <f t="shared" si="23"/>
        <v>项</v>
      </c>
    </row>
    <row r="456" s="149" customFormat="1" ht="36" customHeight="1" spans="1:7">
      <c r="A456" s="408">
        <v>2060602</v>
      </c>
      <c r="B456" s="273" t="s">
        <v>434</v>
      </c>
      <c r="C456" s="285">
        <v>25</v>
      </c>
      <c r="D456" s="285">
        <v>25</v>
      </c>
      <c r="E456" s="409">
        <f t="shared" si="21"/>
        <v>0</v>
      </c>
      <c r="F456" s="248" t="str">
        <f t="shared" si="22"/>
        <v>是</v>
      </c>
      <c r="G456" s="146" t="str">
        <f t="shared" si="23"/>
        <v>项</v>
      </c>
    </row>
    <row r="457" s="146" customFormat="1" ht="36" hidden="1" customHeight="1" spans="1:7">
      <c r="A457" s="408">
        <v>2060603</v>
      </c>
      <c r="B457" s="273" t="s">
        <v>435</v>
      </c>
      <c r="C457" s="285">
        <v>0</v>
      </c>
      <c r="D457" s="285">
        <v>0</v>
      </c>
      <c r="E457" s="409" t="str">
        <f t="shared" si="21"/>
        <v/>
      </c>
      <c r="F457" s="248" t="str">
        <f t="shared" si="22"/>
        <v>否</v>
      </c>
      <c r="G457" s="146" t="str">
        <f t="shared" si="23"/>
        <v>项</v>
      </c>
    </row>
    <row r="458" s="146" customFormat="1" ht="36" hidden="1" customHeight="1" spans="1:7">
      <c r="A458" s="408">
        <v>2060699</v>
      </c>
      <c r="B458" s="273" t="s">
        <v>436</v>
      </c>
      <c r="C458" s="285">
        <v>0</v>
      </c>
      <c r="D458" s="285">
        <v>0</v>
      </c>
      <c r="E458" s="409" t="str">
        <f t="shared" si="21"/>
        <v/>
      </c>
      <c r="F458" s="248" t="str">
        <f t="shared" si="22"/>
        <v>否</v>
      </c>
      <c r="G458" s="146" t="str">
        <f t="shared" si="23"/>
        <v>项</v>
      </c>
    </row>
    <row r="459" s="399" customFormat="1" ht="36" customHeight="1" spans="1:7">
      <c r="A459" s="406">
        <v>20607</v>
      </c>
      <c r="B459" s="269" t="s">
        <v>437</v>
      </c>
      <c r="C459" s="310">
        <v>515</v>
      </c>
      <c r="D459" s="310">
        <v>440</v>
      </c>
      <c r="E459" s="407">
        <f t="shared" si="21"/>
        <v>-0.146</v>
      </c>
      <c r="F459" s="387" t="str">
        <f t="shared" si="22"/>
        <v>是</v>
      </c>
      <c r="G459" s="339" t="str">
        <f t="shared" si="23"/>
        <v>款</v>
      </c>
    </row>
    <row r="460" s="149" customFormat="1" ht="36" customHeight="1" spans="1:7">
      <c r="A460" s="408">
        <v>2060701</v>
      </c>
      <c r="B460" s="273" t="s">
        <v>411</v>
      </c>
      <c r="C460" s="285">
        <v>3</v>
      </c>
      <c r="D460" s="285">
        <v>0</v>
      </c>
      <c r="E460" s="409">
        <f t="shared" si="21"/>
        <v>-1</v>
      </c>
      <c r="F460" s="248" t="str">
        <f t="shared" si="22"/>
        <v>是</v>
      </c>
      <c r="G460" s="146" t="str">
        <f t="shared" si="23"/>
        <v>项</v>
      </c>
    </row>
    <row r="461" s="149" customFormat="1" ht="36" customHeight="1" spans="1:7">
      <c r="A461" s="408">
        <v>2060702</v>
      </c>
      <c r="B461" s="273" t="s">
        <v>438</v>
      </c>
      <c r="C461" s="285">
        <v>350</v>
      </c>
      <c r="D461" s="285">
        <v>260</v>
      </c>
      <c r="E461" s="409">
        <f t="shared" si="21"/>
        <v>-0.257</v>
      </c>
      <c r="F461" s="248" t="str">
        <f t="shared" si="22"/>
        <v>是</v>
      </c>
      <c r="G461" s="146" t="str">
        <f t="shared" si="23"/>
        <v>项</v>
      </c>
    </row>
    <row r="462" s="146" customFormat="1" ht="36" hidden="1" customHeight="1" spans="1:7">
      <c r="A462" s="408">
        <v>2060703</v>
      </c>
      <c r="B462" s="273" t="s">
        <v>439</v>
      </c>
      <c r="C462" s="285">
        <v>0</v>
      </c>
      <c r="D462" s="285">
        <v>0</v>
      </c>
      <c r="E462" s="409" t="str">
        <f t="shared" si="21"/>
        <v/>
      </c>
      <c r="F462" s="248" t="str">
        <f t="shared" si="22"/>
        <v>否</v>
      </c>
      <c r="G462" s="146" t="str">
        <f t="shared" si="23"/>
        <v>项</v>
      </c>
    </row>
    <row r="463" s="146" customFormat="1" ht="36" hidden="1" customHeight="1" spans="1:7">
      <c r="A463" s="408">
        <v>2060704</v>
      </c>
      <c r="B463" s="273" t="s">
        <v>440</v>
      </c>
      <c r="C463" s="285">
        <v>0</v>
      </c>
      <c r="D463" s="285">
        <v>0</v>
      </c>
      <c r="E463" s="409" t="str">
        <f t="shared" si="21"/>
        <v/>
      </c>
      <c r="F463" s="248" t="str">
        <f t="shared" si="22"/>
        <v>否</v>
      </c>
      <c r="G463" s="146" t="str">
        <f t="shared" si="23"/>
        <v>项</v>
      </c>
    </row>
    <row r="464" s="149" customFormat="1" ht="36" customHeight="1" spans="1:7">
      <c r="A464" s="408">
        <v>2060705</v>
      </c>
      <c r="B464" s="273" t="s">
        <v>441</v>
      </c>
      <c r="C464" s="285">
        <v>162</v>
      </c>
      <c r="D464" s="285">
        <v>180</v>
      </c>
      <c r="E464" s="409">
        <f t="shared" si="21"/>
        <v>0.111</v>
      </c>
      <c r="F464" s="248" t="str">
        <f t="shared" si="22"/>
        <v>是</v>
      </c>
      <c r="G464" s="146" t="str">
        <f t="shared" si="23"/>
        <v>项</v>
      </c>
    </row>
    <row r="465" s="146" customFormat="1" ht="36" hidden="1" customHeight="1" spans="1:7">
      <c r="A465" s="408">
        <v>2060799</v>
      </c>
      <c r="B465" s="273" t="s">
        <v>442</v>
      </c>
      <c r="C465" s="285">
        <v>0</v>
      </c>
      <c r="D465" s="285">
        <v>0</v>
      </c>
      <c r="E465" s="409" t="str">
        <f t="shared" si="21"/>
        <v/>
      </c>
      <c r="F465" s="248" t="str">
        <f t="shared" si="22"/>
        <v>否</v>
      </c>
      <c r="G465" s="146" t="str">
        <f t="shared" si="23"/>
        <v>项</v>
      </c>
    </row>
    <row r="466" s="146" customFormat="1" ht="36" hidden="1" customHeight="1" spans="1:7">
      <c r="A466" s="406">
        <v>20608</v>
      </c>
      <c r="B466" s="269" t="s">
        <v>443</v>
      </c>
      <c r="C466" s="285">
        <v>0</v>
      </c>
      <c r="D466" s="285">
        <v>0</v>
      </c>
      <c r="E466" s="409" t="str">
        <f t="shared" si="21"/>
        <v/>
      </c>
      <c r="F466" s="248" t="str">
        <f t="shared" si="22"/>
        <v>否</v>
      </c>
      <c r="G466" s="146" t="str">
        <f t="shared" si="23"/>
        <v>款</v>
      </c>
    </row>
    <row r="467" s="146" customFormat="1" ht="36" hidden="1" customHeight="1" spans="1:7">
      <c r="A467" s="408">
        <v>2060801</v>
      </c>
      <c r="B467" s="273" t="s">
        <v>444</v>
      </c>
      <c r="C467" s="285">
        <v>0</v>
      </c>
      <c r="D467" s="285">
        <v>0</v>
      </c>
      <c r="E467" s="409" t="str">
        <f t="shared" si="21"/>
        <v/>
      </c>
      <c r="F467" s="248" t="str">
        <f t="shared" si="22"/>
        <v>否</v>
      </c>
      <c r="G467" s="146" t="str">
        <f t="shared" si="23"/>
        <v>项</v>
      </c>
    </row>
    <row r="468" s="146" customFormat="1" ht="36" hidden="1" customHeight="1" spans="1:7">
      <c r="A468" s="408">
        <v>2060802</v>
      </c>
      <c r="B468" s="273" t="s">
        <v>445</v>
      </c>
      <c r="C468" s="285">
        <v>0</v>
      </c>
      <c r="D468" s="285">
        <v>0</v>
      </c>
      <c r="E468" s="409" t="str">
        <f t="shared" si="21"/>
        <v/>
      </c>
      <c r="F468" s="248" t="str">
        <f t="shared" si="22"/>
        <v>否</v>
      </c>
      <c r="G468" s="146" t="str">
        <f t="shared" si="23"/>
        <v>项</v>
      </c>
    </row>
    <row r="469" s="146" customFormat="1" ht="36" hidden="1" customHeight="1" spans="1:7">
      <c r="A469" s="408">
        <v>2060899</v>
      </c>
      <c r="B469" s="273" t="s">
        <v>446</v>
      </c>
      <c r="C469" s="285">
        <v>0</v>
      </c>
      <c r="D469" s="285">
        <v>0</v>
      </c>
      <c r="E469" s="409" t="str">
        <f t="shared" si="21"/>
        <v/>
      </c>
      <c r="F469" s="248" t="str">
        <f t="shared" si="22"/>
        <v>否</v>
      </c>
      <c r="G469" s="146" t="str">
        <f t="shared" si="23"/>
        <v>项</v>
      </c>
    </row>
    <row r="470" s="146" customFormat="1" ht="36" hidden="1" customHeight="1" spans="1:7">
      <c r="A470" s="406">
        <v>20609</v>
      </c>
      <c r="B470" s="269" t="s">
        <v>447</v>
      </c>
      <c r="C470" s="285">
        <v>0</v>
      </c>
      <c r="D470" s="285">
        <v>0</v>
      </c>
      <c r="E470" s="409" t="str">
        <f t="shared" si="21"/>
        <v/>
      </c>
      <c r="F470" s="248" t="str">
        <f t="shared" si="22"/>
        <v>否</v>
      </c>
      <c r="G470" s="146" t="str">
        <f t="shared" si="23"/>
        <v>款</v>
      </c>
    </row>
    <row r="471" s="146" customFormat="1" ht="36" hidden="1" customHeight="1" spans="1:7">
      <c r="A471" s="408">
        <v>2060901</v>
      </c>
      <c r="B471" s="273" t="s">
        <v>448</v>
      </c>
      <c r="C471" s="285">
        <v>0</v>
      </c>
      <c r="D471" s="285">
        <v>0</v>
      </c>
      <c r="E471" s="409" t="str">
        <f t="shared" si="21"/>
        <v/>
      </c>
      <c r="F471" s="248" t="str">
        <f t="shared" si="22"/>
        <v>否</v>
      </c>
      <c r="G471" s="146" t="str">
        <f t="shared" si="23"/>
        <v>项</v>
      </c>
    </row>
    <row r="472" s="146" customFormat="1" ht="36" hidden="1" customHeight="1" spans="1:7">
      <c r="A472" s="408">
        <v>2060902</v>
      </c>
      <c r="B472" s="273" t="s">
        <v>449</v>
      </c>
      <c r="C472" s="285">
        <v>0</v>
      </c>
      <c r="D472" s="285">
        <v>0</v>
      </c>
      <c r="E472" s="409" t="str">
        <f t="shared" si="21"/>
        <v/>
      </c>
      <c r="F472" s="248" t="str">
        <f t="shared" si="22"/>
        <v>否</v>
      </c>
      <c r="G472" s="146" t="str">
        <f t="shared" si="23"/>
        <v>项</v>
      </c>
    </row>
    <row r="473" s="146" customFormat="1" ht="36" hidden="1" customHeight="1" spans="1:7">
      <c r="A473" s="408">
        <v>2060999</v>
      </c>
      <c r="B473" s="273" t="s">
        <v>450</v>
      </c>
      <c r="C473" s="285">
        <v>0</v>
      </c>
      <c r="D473" s="285">
        <v>0</v>
      </c>
      <c r="E473" s="409" t="str">
        <f t="shared" si="21"/>
        <v/>
      </c>
      <c r="F473" s="248" t="str">
        <f t="shared" si="22"/>
        <v>否</v>
      </c>
      <c r="G473" s="146" t="str">
        <f t="shared" si="23"/>
        <v>项</v>
      </c>
    </row>
    <row r="474" s="399" customFormat="1" ht="36" customHeight="1" spans="1:7">
      <c r="A474" s="406">
        <v>20699</v>
      </c>
      <c r="B474" s="269" t="s">
        <v>451</v>
      </c>
      <c r="C474" s="310">
        <v>15</v>
      </c>
      <c r="D474" s="310">
        <v>50</v>
      </c>
      <c r="E474" s="407">
        <f t="shared" si="21"/>
        <v>2.333</v>
      </c>
      <c r="F474" s="387" t="str">
        <f t="shared" si="22"/>
        <v>是</v>
      </c>
      <c r="G474" s="339" t="str">
        <f t="shared" si="23"/>
        <v>款</v>
      </c>
    </row>
    <row r="475" s="146" customFormat="1" ht="36" hidden="1" customHeight="1" spans="1:7">
      <c r="A475" s="408">
        <v>2069901</v>
      </c>
      <c r="B475" s="273" t="s">
        <v>452</v>
      </c>
      <c r="C475" s="285">
        <v>0</v>
      </c>
      <c r="D475" s="285">
        <v>0</v>
      </c>
      <c r="E475" s="409" t="str">
        <f t="shared" si="21"/>
        <v/>
      </c>
      <c r="F475" s="248" t="str">
        <f t="shared" si="22"/>
        <v>否</v>
      </c>
      <c r="G475" s="146" t="str">
        <f t="shared" si="23"/>
        <v>项</v>
      </c>
    </row>
    <row r="476" s="146" customFormat="1" ht="36" hidden="1" customHeight="1" spans="1:7">
      <c r="A476" s="408">
        <v>2069902</v>
      </c>
      <c r="B476" s="273" t="s">
        <v>453</v>
      </c>
      <c r="C476" s="285">
        <v>0</v>
      </c>
      <c r="D476" s="285">
        <v>0</v>
      </c>
      <c r="E476" s="409" t="str">
        <f t="shared" si="21"/>
        <v/>
      </c>
      <c r="F476" s="248" t="str">
        <f t="shared" si="22"/>
        <v>否</v>
      </c>
      <c r="G476" s="146" t="str">
        <f t="shared" si="23"/>
        <v>项</v>
      </c>
    </row>
    <row r="477" s="146" customFormat="1" ht="36" hidden="1" customHeight="1" spans="1:7">
      <c r="A477" s="408">
        <v>2069903</v>
      </c>
      <c r="B477" s="273" t="s">
        <v>454</v>
      </c>
      <c r="C477" s="285">
        <v>0</v>
      </c>
      <c r="D477" s="285">
        <v>0</v>
      </c>
      <c r="E477" s="409" t="str">
        <f t="shared" si="21"/>
        <v/>
      </c>
      <c r="F477" s="248" t="str">
        <f t="shared" si="22"/>
        <v>否</v>
      </c>
      <c r="G477" s="146" t="str">
        <f t="shared" si="23"/>
        <v>项</v>
      </c>
    </row>
    <row r="478" s="149" customFormat="1" ht="36" customHeight="1" spans="1:7">
      <c r="A478" s="408">
        <v>2069999</v>
      </c>
      <c r="B478" s="273" t="s">
        <v>455</v>
      </c>
      <c r="C478" s="285">
        <v>15</v>
      </c>
      <c r="D478" s="285">
        <v>50</v>
      </c>
      <c r="E478" s="409">
        <f t="shared" si="21"/>
        <v>2.333</v>
      </c>
      <c r="F478" s="248" t="str">
        <f t="shared" si="22"/>
        <v>是</v>
      </c>
      <c r="G478" s="146" t="str">
        <f t="shared" si="23"/>
        <v>项</v>
      </c>
    </row>
    <row r="479" s="146" customFormat="1" ht="36" hidden="1" customHeight="1" spans="1:7">
      <c r="A479" s="422" t="s">
        <v>456</v>
      </c>
      <c r="B479" s="414" t="s">
        <v>278</v>
      </c>
      <c r="C479" s="285">
        <v>0</v>
      </c>
      <c r="D479" s="285">
        <v>0</v>
      </c>
      <c r="E479" s="409" t="str">
        <f t="shared" si="21"/>
        <v/>
      </c>
      <c r="F479" s="248" t="str">
        <f t="shared" si="22"/>
        <v>否</v>
      </c>
      <c r="G479" s="146" t="str">
        <f t="shared" si="23"/>
        <v>项</v>
      </c>
    </row>
    <row r="480" s="399" customFormat="1" ht="36" customHeight="1" spans="1:7">
      <c r="A480" s="406">
        <v>207</v>
      </c>
      <c r="B480" s="269" t="s">
        <v>83</v>
      </c>
      <c r="C480" s="310">
        <v>11093</v>
      </c>
      <c r="D480" s="310">
        <v>9906</v>
      </c>
      <c r="E480" s="407">
        <f t="shared" si="21"/>
        <v>-0.107</v>
      </c>
      <c r="F480" s="387" t="str">
        <f t="shared" si="22"/>
        <v>是</v>
      </c>
      <c r="G480" s="339" t="str">
        <f t="shared" si="23"/>
        <v>类</v>
      </c>
    </row>
    <row r="481" s="399" customFormat="1" ht="36" customHeight="1" spans="1:7">
      <c r="A481" s="406">
        <v>20701</v>
      </c>
      <c r="B481" s="269" t="s">
        <v>457</v>
      </c>
      <c r="C481" s="310">
        <v>5726</v>
      </c>
      <c r="D481" s="310">
        <v>4798</v>
      </c>
      <c r="E481" s="407">
        <f t="shared" si="21"/>
        <v>-0.162</v>
      </c>
      <c r="F481" s="387" t="str">
        <f t="shared" si="22"/>
        <v>是</v>
      </c>
      <c r="G481" s="339" t="str">
        <f t="shared" si="23"/>
        <v>款</v>
      </c>
    </row>
    <row r="482" s="149" customFormat="1" ht="36" customHeight="1" spans="1:7">
      <c r="A482" s="408">
        <v>2070101</v>
      </c>
      <c r="B482" s="273" t="s">
        <v>138</v>
      </c>
      <c r="C482" s="285">
        <v>1048</v>
      </c>
      <c r="D482" s="285">
        <v>1088</v>
      </c>
      <c r="E482" s="409">
        <f t="shared" si="21"/>
        <v>0.038</v>
      </c>
      <c r="F482" s="248" t="str">
        <f t="shared" si="22"/>
        <v>是</v>
      </c>
      <c r="G482" s="146" t="str">
        <f t="shared" si="23"/>
        <v>项</v>
      </c>
    </row>
    <row r="483" s="149" customFormat="1" ht="36" customHeight="1" spans="1:7">
      <c r="A483" s="408">
        <v>2070102</v>
      </c>
      <c r="B483" s="273" t="s">
        <v>139</v>
      </c>
      <c r="C483" s="285">
        <v>185</v>
      </c>
      <c r="D483" s="285">
        <v>35</v>
      </c>
      <c r="E483" s="409">
        <f t="shared" si="21"/>
        <v>-0.811</v>
      </c>
      <c r="F483" s="248" t="str">
        <f t="shared" si="22"/>
        <v>是</v>
      </c>
      <c r="G483" s="146" t="str">
        <f t="shared" si="23"/>
        <v>项</v>
      </c>
    </row>
    <row r="484" s="146" customFormat="1" ht="36" hidden="1" customHeight="1" spans="1:7">
      <c r="A484" s="408">
        <v>2070103</v>
      </c>
      <c r="B484" s="273" t="s">
        <v>140</v>
      </c>
      <c r="C484" s="285">
        <v>0</v>
      </c>
      <c r="D484" s="285">
        <v>0</v>
      </c>
      <c r="E484" s="409" t="str">
        <f t="shared" si="21"/>
        <v/>
      </c>
      <c r="F484" s="248" t="str">
        <f t="shared" si="22"/>
        <v>否</v>
      </c>
      <c r="G484" s="146" t="str">
        <f t="shared" si="23"/>
        <v>项</v>
      </c>
    </row>
    <row r="485" s="149" customFormat="1" ht="36" customHeight="1" spans="1:7">
      <c r="A485" s="408">
        <v>2070104</v>
      </c>
      <c r="B485" s="273" t="s">
        <v>458</v>
      </c>
      <c r="C485" s="285">
        <v>680</v>
      </c>
      <c r="D485" s="285">
        <v>500</v>
      </c>
      <c r="E485" s="409">
        <f t="shared" si="21"/>
        <v>-0.265</v>
      </c>
      <c r="F485" s="248" t="str">
        <f t="shared" si="22"/>
        <v>是</v>
      </c>
      <c r="G485" s="146" t="str">
        <f t="shared" si="23"/>
        <v>项</v>
      </c>
    </row>
    <row r="486" s="146" customFormat="1" ht="36" hidden="1" customHeight="1" spans="1:7">
      <c r="A486" s="408">
        <v>2070105</v>
      </c>
      <c r="B486" s="273" t="s">
        <v>459</v>
      </c>
      <c r="C486" s="285">
        <v>0</v>
      </c>
      <c r="D486" s="285">
        <v>0</v>
      </c>
      <c r="E486" s="409" t="str">
        <f t="shared" si="21"/>
        <v/>
      </c>
      <c r="F486" s="248" t="str">
        <f t="shared" si="22"/>
        <v>否</v>
      </c>
      <c r="G486" s="146" t="str">
        <f t="shared" si="23"/>
        <v>项</v>
      </c>
    </row>
    <row r="487" s="149" customFormat="1" ht="36" customHeight="1" spans="1:7">
      <c r="A487" s="408">
        <v>2070106</v>
      </c>
      <c r="B487" s="273" t="s">
        <v>460</v>
      </c>
      <c r="C487" s="285">
        <v>338</v>
      </c>
      <c r="D487" s="285">
        <v>185</v>
      </c>
      <c r="E487" s="409">
        <f t="shared" si="21"/>
        <v>-0.453</v>
      </c>
      <c r="F487" s="248" t="str">
        <f t="shared" si="22"/>
        <v>是</v>
      </c>
      <c r="G487" s="146" t="str">
        <f t="shared" si="23"/>
        <v>项</v>
      </c>
    </row>
    <row r="488" s="149" customFormat="1" ht="36" customHeight="1" spans="1:7">
      <c r="A488" s="408">
        <v>2070107</v>
      </c>
      <c r="B488" s="273" t="s">
        <v>461</v>
      </c>
      <c r="C488" s="285">
        <v>2435</v>
      </c>
      <c r="D488" s="285">
        <v>2000</v>
      </c>
      <c r="E488" s="409">
        <f t="shared" si="21"/>
        <v>-0.179</v>
      </c>
      <c r="F488" s="248" t="str">
        <f t="shared" si="22"/>
        <v>是</v>
      </c>
      <c r="G488" s="146" t="str">
        <f t="shared" si="23"/>
        <v>项</v>
      </c>
    </row>
    <row r="489" s="146" customFormat="1" ht="36" hidden="1" customHeight="1" spans="1:7">
      <c r="A489" s="408">
        <v>2070108</v>
      </c>
      <c r="B489" s="273" t="s">
        <v>462</v>
      </c>
      <c r="C489" s="285">
        <v>0</v>
      </c>
      <c r="D489" s="285">
        <v>0</v>
      </c>
      <c r="E489" s="409" t="str">
        <f t="shared" si="21"/>
        <v/>
      </c>
      <c r="F489" s="248" t="str">
        <f t="shared" si="22"/>
        <v>否</v>
      </c>
      <c r="G489" s="146" t="str">
        <f t="shared" si="23"/>
        <v>项</v>
      </c>
    </row>
    <row r="490" s="149" customFormat="1" ht="36" customHeight="1" spans="1:7">
      <c r="A490" s="408">
        <v>2070109</v>
      </c>
      <c r="B490" s="273" t="s">
        <v>463</v>
      </c>
      <c r="C490" s="285">
        <v>500</v>
      </c>
      <c r="D490" s="285">
        <v>550</v>
      </c>
      <c r="E490" s="409">
        <f t="shared" si="21"/>
        <v>0.1</v>
      </c>
      <c r="F490" s="248" t="str">
        <f t="shared" si="22"/>
        <v>是</v>
      </c>
      <c r="G490" s="146" t="str">
        <f t="shared" si="23"/>
        <v>项</v>
      </c>
    </row>
    <row r="491" s="146" customFormat="1" ht="36" hidden="1" customHeight="1" spans="1:7">
      <c r="A491" s="408">
        <v>2070110</v>
      </c>
      <c r="B491" s="273" t="s">
        <v>464</v>
      </c>
      <c r="C491" s="285">
        <v>0</v>
      </c>
      <c r="D491" s="285">
        <v>0</v>
      </c>
      <c r="E491" s="409" t="str">
        <f t="shared" si="21"/>
        <v/>
      </c>
      <c r="F491" s="248" t="str">
        <f t="shared" si="22"/>
        <v>否</v>
      </c>
      <c r="G491" s="146" t="str">
        <f t="shared" si="23"/>
        <v>项</v>
      </c>
    </row>
    <row r="492" s="149" customFormat="1" ht="36" customHeight="1" spans="1:7">
      <c r="A492" s="408">
        <v>2070111</v>
      </c>
      <c r="B492" s="273" t="s">
        <v>465</v>
      </c>
      <c r="C492" s="285">
        <v>80</v>
      </c>
      <c r="D492" s="285">
        <v>40</v>
      </c>
      <c r="E492" s="409">
        <f t="shared" si="21"/>
        <v>-0.5</v>
      </c>
      <c r="F492" s="248" t="str">
        <f t="shared" si="22"/>
        <v>是</v>
      </c>
      <c r="G492" s="146" t="str">
        <f t="shared" si="23"/>
        <v>项</v>
      </c>
    </row>
    <row r="493" s="146" customFormat="1" ht="36" hidden="1" customHeight="1" spans="1:7">
      <c r="A493" s="408">
        <v>2070112</v>
      </c>
      <c r="B493" s="273" t="s">
        <v>466</v>
      </c>
      <c r="C493" s="285">
        <v>0</v>
      </c>
      <c r="D493" s="285">
        <v>0</v>
      </c>
      <c r="E493" s="409" t="str">
        <f t="shared" si="21"/>
        <v/>
      </c>
      <c r="F493" s="248" t="str">
        <f t="shared" si="22"/>
        <v>否</v>
      </c>
      <c r="G493" s="146" t="str">
        <f t="shared" si="23"/>
        <v>项</v>
      </c>
    </row>
    <row r="494" s="149" customFormat="1" ht="36" customHeight="1" spans="1:7">
      <c r="A494" s="408">
        <v>2070113</v>
      </c>
      <c r="B494" s="273" t="s">
        <v>467</v>
      </c>
      <c r="C494" s="285">
        <v>130</v>
      </c>
      <c r="D494" s="285">
        <v>150</v>
      </c>
      <c r="E494" s="409">
        <f t="shared" si="21"/>
        <v>0.154</v>
      </c>
      <c r="F494" s="248" t="str">
        <f t="shared" si="22"/>
        <v>是</v>
      </c>
      <c r="G494" s="146" t="str">
        <f t="shared" si="23"/>
        <v>项</v>
      </c>
    </row>
    <row r="495" s="146" customFormat="1" ht="36" hidden="1" customHeight="1" spans="1:7">
      <c r="A495" s="408">
        <v>2070114</v>
      </c>
      <c r="B495" s="273" t="s">
        <v>468</v>
      </c>
      <c r="C495" s="285">
        <v>0</v>
      </c>
      <c r="D495" s="285">
        <v>0</v>
      </c>
      <c r="E495" s="409" t="str">
        <f t="shared" si="21"/>
        <v/>
      </c>
      <c r="F495" s="248" t="str">
        <f t="shared" si="22"/>
        <v>否</v>
      </c>
      <c r="G495" s="146" t="str">
        <f t="shared" si="23"/>
        <v>项</v>
      </c>
    </row>
    <row r="496" s="149" customFormat="1" ht="36" customHeight="1" spans="1:7">
      <c r="A496" s="408">
        <v>2070199</v>
      </c>
      <c r="B496" s="273" t="s">
        <v>469</v>
      </c>
      <c r="C496" s="285">
        <v>330</v>
      </c>
      <c r="D496" s="285">
        <v>250</v>
      </c>
      <c r="E496" s="409">
        <f t="shared" si="21"/>
        <v>-0.242</v>
      </c>
      <c r="F496" s="248" t="str">
        <f t="shared" si="22"/>
        <v>是</v>
      </c>
      <c r="G496" s="146" t="str">
        <f t="shared" si="23"/>
        <v>项</v>
      </c>
    </row>
    <row r="497" s="399" customFormat="1" ht="36" customHeight="1" spans="1:7">
      <c r="A497" s="406">
        <v>20702</v>
      </c>
      <c r="B497" s="269" t="s">
        <v>470</v>
      </c>
      <c r="C497" s="310">
        <v>840</v>
      </c>
      <c r="D497" s="310">
        <v>980</v>
      </c>
      <c r="E497" s="407">
        <f t="shared" si="21"/>
        <v>0.167</v>
      </c>
      <c r="F497" s="387" t="str">
        <f t="shared" si="22"/>
        <v>是</v>
      </c>
      <c r="G497" s="339" t="str">
        <f t="shared" si="23"/>
        <v>款</v>
      </c>
    </row>
    <row r="498" s="146" customFormat="1" ht="36" hidden="1" customHeight="1" spans="1:7">
      <c r="A498" s="408">
        <v>2070201</v>
      </c>
      <c r="B498" s="273" t="s">
        <v>138</v>
      </c>
      <c r="C498" s="285">
        <v>0</v>
      </c>
      <c r="D498" s="285">
        <v>0</v>
      </c>
      <c r="E498" s="409" t="str">
        <f t="shared" si="21"/>
        <v/>
      </c>
      <c r="F498" s="248" t="str">
        <f t="shared" si="22"/>
        <v>否</v>
      </c>
      <c r="G498" s="146" t="str">
        <f t="shared" si="23"/>
        <v>项</v>
      </c>
    </row>
    <row r="499" s="146" customFormat="1" ht="36" hidden="1" customHeight="1" spans="1:7">
      <c r="A499" s="408">
        <v>2070202</v>
      </c>
      <c r="B499" s="273" t="s">
        <v>139</v>
      </c>
      <c r="C499" s="285">
        <v>0</v>
      </c>
      <c r="D499" s="285">
        <v>0</v>
      </c>
      <c r="E499" s="409" t="str">
        <f t="shared" si="21"/>
        <v/>
      </c>
      <c r="F499" s="248" t="str">
        <f t="shared" si="22"/>
        <v>否</v>
      </c>
      <c r="G499" s="146" t="str">
        <f t="shared" si="23"/>
        <v>项</v>
      </c>
    </row>
    <row r="500" s="146" customFormat="1" ht="36" hidden="1" customHeight="1" spans="1:7">
      <c r="A500" s="408">
        <v>2070203</v>
      </c>
      <c r="B500" s="273" t="s">
        <v>140</v>
      </c>
      <c r="C500" s="285">
        <v>0</v>
      </c>
      <c r="D500" s="285">
        <v>0</v>
      </c>
      <c r="E500" s="409" t="str">
        <f t="shared" si="21"/>
        <v/>
      </c>
      <c r="F500" s="248" t="str">
        <f t="shared" si="22"/>
        <v>否</v>
      </c>
      <c r="G500" s="146" t="str">
        <f t="shared" si="23"/>
        <v>项</v>
      </c>
    </row>
    <row r="501" s="149" customFormat="1" ht="36" customHeight="1" spans="1:7">
      <c r="A501" s="408">
        <v>2070204</v>
      </c>
      <c r="B501" s="273" t="s">
        <v>471</v>
      </c>
      <c r="C501" s="285">
        <v>0</v>
      </c>
      <c r="D501" s="285">
        <v>230</v>
      </c>
      <c r="E501" s="409" t="str">
        <f t="shared" si="21"/>
        <v/>
      </c>
      <c r="F501" s="248" t="str">
        <f t="shared" si="22"/>
        <v>是</v>
      </c>
      <c r="G501" s="146" t="str">
        <f t="shared" si="23"/>
        <v>项</v>
      </c>
    </row>
    <row r="502" s="149" customFormat="1" ht="36" customHeight="1" spans="1:7">
      <c r="A502" s="408">
        <v>2070205</v>
      </c>
      <c r="B502" s="273" t="s">
        <v>472</v>
      </c>
      <c r="C502" s="285">
        <v>840</v>
      </c>
      <c r="D502" s="285">
        <v>750</v>
      </c>
      <c r="E502" s="409">
        <f t="shared" si="21"/>
        <v>-0.107</v>
      </c>
      <c r="F502" s="248" t="str">
        <f t="shared" si="22"/>
        <v>是</v>
      </c>
      <c r="G502" s="146" t="str">
        <f t="shared" si="23"/>
        <v>项</v>
      </c>
    </row>
    <row r="503" s="146" customFormat="1" ht="36" hidden="1" customHeight="1" spans="1:7">
      <c r="A503" s="408">
        <v>2070206</v>
      </c>
      <c r="B503" s="273" t="s">
        <v>473</v>
      </c>
      <c r="C503" s="285">
        <v>0</v>
      </c>
      <c r="D503" s="285">
        <v>0</v>
      </c>
      <c r="E503" s="409" t="str">
        <f t="shared" si="21"/>
        <v/>
      </c>
      <c r="F503" s="248" t="str">
        <f t="shared" si="22"/>
        <v>否</v>
      </c>
      <c r="G503" s="146" t="str">
        <f t="shared" si="23"/>
        <v>项</v>
      </c>
    </row>
    <row r="504" s="146" customFormat="1" ht="36" hidden="1" customHeight="1" spans="1:7">
      <c r="A504" s="408">
        <v>2070299</v>
      </c>
      <c r="B504" s="273" t="s">
        <v>474</v>
      </c>
      <c r="C504" s="285">
        <v>0</v>
      </c>
      <c r="D504" s="285">
        <v>0</v>
      </c>
      <c r="E504" s="409" t="str">
        <f t="shared" si="21"/>
        <v/>
      </c>
      <c r="F504" s="248" t="str">
        <f t="shared" si="22"/>
        <v>否</v>
      </c>
      <c r="G504" s="146" t="str">
        <f t="shared" si="23"/>
        <v>项</v>
      </c>
    </row>
    <row r="505" s="399" customFormat="1" ht="36" customHeight="1" spans="1:7">
      <c r="A505" s="406">
        <v>20703</v>
      </c>
      <c r="B505" s="269" t="s">
        <v>475</v>
      </c>
      <c r="C505" s="310">
        <v>245</v>
      </c>
      <c r="D505" s="310">
        <v>155</v>
      </c>
      <c r="E505" s="407">
        <f t="shared" si="21"/>
        <v>-0.367</v>
      </c>
      <c r="F505" s="387" t="str">
        <f t="shared" si="22"/>
        <v>是</v>
      </c>
      <c r="G505" s="339" t="str">
        <f t="shared" si="23"/>
        <v>款</v>
      </c>
    </row>
    <row r="506" s="146" customFormat="1" ht="36" hidden="1" customHeight="1" spans="1:7">
      <c r="A506" s="408">
        <v>2070301</v>
      </c>
      <c r="B506" s="273" t="s">
        <v>138</v>
      </c>
      <c r="C506" s="285">
        <v>0</v>
      </c>
      <c r="D506" s="285">
        <v>0</v>
      </c>
      <c r="E506" s="409" t="str">
        <f t="shared" si="21"/>
        <v/>
      </c>
      <c r="F506" s="248" t="str">
        <f t="shared" si="22"/>
        <v>否</v>
      </c>
      <c r="G506" s="146" t="str">
        <f t="shared" si="23"/>
        <v>项</v>
      </c>
    </row>
    <row r="507" s="149" customFormat="1" ht="36" customHeight="1" spans="1:7">
      <c r="A507" s="408">
        <v>2070302</v>
      </c>
      <c r="B507" s="273" t="s">
        <v>139</v>
      </c>
      <c r="C507" s="285">
        <v>5</v>
      </c>
      <c r="D507" s="285">
        <v>5</v>
      </c>
      <c r="E507" s="409">
        <f t="shared" si="21"/>
        <v>0</v>
      </c>
      <c r="F507" s="248" t="str">
        <f t="shared" si="22"/>
        <v>是</v>
      </c>
      <c r="G507" s="146" t="str">
        <f t="shared" si="23"/>
        <v>项</v>
      </c>
    </row>
    <row r="508" s="146" customFormat="1" ht="36" hidden="1" customHeight="1" spans="1:7">
      <c r="A508" s="408">
        <v>2070303</v>
      </c>
      <c r="B508" s="273" t="s">
        <v>140</v>
      </c>
      <c r="C508" s="285">
        <v>0</v>
      </c>
      <c r="D508" s="285">
        <v>0</v>
      </c>
      <c r="E508" s="409" t="str">
        <f t="shared" si="21"/>
        <v/>
      </c>
      <c r="F508" s="248" t="str">
        <f t="shared" si="22"/>
        <v>否</v>
      </c>
      <c r="G508" s="146" t="str">
        <f t="shared" si="23"/>
        <v>项</v>
      </c>
    </row>
    <row r="509" s="146" customFormat="1" ht="36" hidden="1" customHeight="1" spans="1:7">
      <c r="A509" s="408">
        <v>2070304</v>
      </c>
      <c r="B509" s="273" t="s">
        <v>476</v>
      </c>
      <c r="C509" s="285">
        <v>0</v>
      </c>
      <c r="D509" s="285">
        <v>0</v>
      </c>
      <c r="E509" s="409" t="str">
        <f t="shared" si="21"/>
        <v/>
      </c>
      <c r="F509" s="248" t="str">
        <f t="shared" si="22"/>
        <v>否</v>
      </c>
      <c r="G509" s="146" t="str">
        <f t="shared" si="23"/>
        <v>项</v>
      </c>
    </row>
    <row r="510" s="146" customFormat="1" ht="36" hidden="1" customHeight="1" spans="1:7">
      <c r="A510" s="408">
        <v>2070305</v>
      </c>
      <c r="B510" s="273" t="s">
        <v>477</v>
      </c>
      <c r="C510" s="285">
        <v>0</v>
      </c>
      <c r="D510" s="285">
        <v>0</v>
      </c>
      <c r="E510" s="409" t="str">
        <f t="shared" si="21"/>
        <v/>
      </c>
      <c r="F510" s="248" t="str">
        <f t="shared" si="22"/>
        <v>否</v>
      </c>
      <c r="G510" s="146" t="str">
        <f t="shared" si="23"/>
        <v>项</v>
      </c>
    </row>
    <row r="511" s="146" customFormat="1" ht="36" hidden="1" customHeight="1" spans="1:7">
      <c r="A511" s="408">
        <v>2070306</v>
      </c>
      <c r="B511" s="273" t="s">
        <v>478</v>
      </c>
      <c r="C511" s="285">
        <v>0</v>
      </c>
      <c r="D511" s="285">
        <v>0</v>
      </c>
      <c r="E511" s="409" t="str">
        <f t="shared" si="21"/>
        <v/>
      </c>
      <c r="F511" s="248" t="str">
        <f t="shared" si="22"/>
        <v>否</v>
      </c>
      <c r="G511" s="146" t="str">
        <f t="shared" si="23"/>
        <v>项</v>
      </c>
    </row>
    <row r="512" s="149" customFormat="1" ht="36" customHeight="1" spans="1:7">
      <c r="A512" s="408">
        <v>2070307</v>
      </c>
      <c r="B512" s="273" t="s">
        <v>479</v>
      </c>
      <c r="C512" s="285">
        <v>240</v>
      </c>
      <c r="D512" s="285">
        <v>150</v>
      </c>
      <c r="E512" s="409">
        <f t="shared" si="21"/>
        <v>-0.375</v>
      </c>
      <c r="F512" s="248" t="str">
        <f t="shared" si="22"/>
        <v>是</v>
      </c>
      <c r="G512" s="146" t="str">
        <f t="shared" si="23"/>
        <v>项</v>
      </c>
    </row>
    <row r="513" s="146" customFormat="1" ht="36" hidden="1" customHeight="1" spans="1:7">
      <c r="A513" s="408">
        <v>2070308</v>
      </c>
      <c r="B513" s="273" t="s">
        <v>480</v>
      </c>
      <c r="C513" s="285">
        <v>0</v>
      </c>
      <c r="D513" s="285">
        <v>0</v>
      </c>
      <c r="E513" s="409" t="str">
        <f t="shared" si="21"/>
        <v/>
      </c>
      <c r="F513" s="248" t="str">
        <f t="shared" si="22"/>
        <v>否</v>
      </c>
      <c r="G513" s="146" t="str">
        <f t="shared" si="23"/>
        <v>项</v>
      </c>
    </row>
    <row r="514" s="146" customFormat="1" ht="36" hidden="1" customHeight="1" spans="1:7">
      <c r="A514" s="408">
        <v>2070309</v>
      </c>
      <c r="B514" s="273" t="s">
        <v>481</v>
      </c>
      <c r="C514" s="285">
        <v>0</v>
      </c>
      <c r="D514" s="285">
        <v>0</v>
      </c>
      <c r="E514" s="409" t="str">
        <f t="shared" si="21"/>
        <v/>
      </c>
      <c r="F514" s="248" t="str">
        <f t="shared" si="22"/>
        <v>否</v>
      </c>
      <c r="G514" s="146" t="str">
        <f t="shared" si="23"/>
        <v>项</v>
      </c>
    </row>
    <row r="515" s="146" customFormat="1" ht="36" hidden="1" customHeight="1" spans="1:7">
      <c r="A515" s="408">
        <v>2070399</v>
      </c>
      <c r="B515" s="273" t="s">
        <v>482</v>
      </c>
      <c r="C515" s="285">
        <v>0</v>
      </c>
      <c r="D515" s="285">
        <v>0</v>
      </c>
      <c r="E515" s="409" t="str">
        <f t="shared" si="21"/>
        <v/>
      </c>
      <c r="F515" s="248" t="str">
        <f t="shared" si="22"/>
        <v>否</v>
      </c>
      <c r="G515" s="146" t="str">
        <f t="shared" si="23"/>
        <v>项</v>
      </c>
    </row>
    <row r="516" s="399" customFormat="1" ht="36" customHeight="1" spans="1:7">
      <c r="A516" s="406">
        <v>20706</v>
      </c>
      <c r="B516" s="269" t="s">
        <v>483</v>
      </c>
      <c r="C516" s="310">
        <v>1200</v>
      </c>
      <c r="D516" s="310">
        <v>1000</v>
      </c>
      <c r="E516" s="407">
        <f t="shared" ref="E516:E579" si="24">IF(C516&lt;&gt;0,D516/C516-1,"")</f>
        <v>-0.167</v>
      </c>
      <c r="F516" s="387" t="str">
        <f t="shared" ref="F516:F579" si="25">IF(LEN(A516)=3,"是",IF(B516&lt;&gt;"",IF(SUM(C516:D516)&lt;&gt;0,"是","否"),"是"))</f>
        <v>是</v>
      </c>
      <c r="G516" s="339" t="str">
        <f t="shared" ref="G516:G579" si="26">IF(LEN(A516)=3,"类",IF(LEN(A516)=5,"款","项"))</f>
        <v>款</v>
      </c>
    </row>
    <row r="517" s="146" customFormat="1" ht="36" hidden="1" customHeight="1" spans="1:7">
      <c r="A517" s="408">
        <v>2070601</v>
      </c>
      <c r="B517" s="273" t="s">
        <v>138</v>
      </c>
      <c r="C517" s="285">
        <v>0</v>
      </c>
      <c r="D517" s="285">
        <v>0</v>
      </c>
      <c r="E517" s="409" t="str">
        <f t="shared" si="24"/>
        <v/>
      </c>
      <c r="F517" s="248" t="str">
        <f t="shared" si="25"/>
        <v>否</v>
      </c>
      <c r="G517" s="146" t="str">
        <f t="shared" si="26"/>
        <v>项</v>
      </c>
    </row>
    <row r="518" s="146" customFormat="1" ht="36" hidden="1" customHeight="1" spans="1:7">
      <c r="A518" s="408">
        <v>2070602</v>
      </c>
      <c r="B518" s="273" t="s">
        <v>139</v>
      </c>
      <c r="C518" s="285">
        <v>0</v>
      </c>
      <c r="D518" s="285">
        <v>0</v>
      </c>
      <c r="E518" s="409" t="str">
        <f t="shared" si="24"/>
        <v/>
      </c>
      <c r="F518" s="248" t="str">
        <f t="shared" si="25"/>
        <v>否</v>
      </c>
      <c r="G518" s="146" t="str">
        <f t="shared" si="26"/>
        <v>项</v>
      </c>
    </row>
    <row r="519" s="146" customFormat="1" ht="36" hidden="1" customHeight="1" spans="1:7">
      <c r="A519" s="408">
        <v>2070603</v>
      </c>
      <c r="B519" s="273" t="s">
        <v>140</v>
      </c>
      <c r="C519" s="285">
        <v>0</v>
      </c>
      <c r="D519" s="285">
        <v>0</v>
      </c>
      <c r="E519" s="409" t="str">
        <f t="shared" si="24"/>
        <v/>
      </c>
      <c r="F519" s="248" t="str">
        <f t="shared" si="25"/>
        <v>否</v>
      </c>
      <c r="G519" s="146" t="str">
        <f t="shared" si="26"/>
        <v>项</v>
      </c>
    </row>
    <row r="520" s="146" customFormat="1" ht="36" hidden="1" customHeight="1" spans="1:7">
      <c r="A520" s="408">
        <v>2070604</v>
      </c>
      <c r="B520" s="273" t="s">
        <v>484</v>
      </c>
      <c r="C520" s="285">
        <v>0</v>
      </c>
      <c r="D520" s="285">
        <v>0</v>
      </c>
      <c r="E520" s="409" t="str">
        <f t="shared" si="24"/>
        <v/>
      </c>
      <c r="F520" s="248" t="str">
        <f t="shared" si="25"/>
        <v>否</v>
      </c>
      <c r="G520" s="146" t="str">
        <f t="shared" si="26"/>
        <v>项</v>
      </c>
    </row>
    <row r="521" s="149" customFormat="1" ht="36" customHeight="1" spans="1:7">
      <c r="A521" s="408">
        <v>2070605</v>
      </c>
      <c r="B521" s="273" t="s">
        <v>485</v>
      </c>
      <c r="C521" s="285">
        <v>1200</v>
      </c>
      <c r="D521" s="285">
        <v>1000</v>
      </c>
      <c r="E521" s="409">
        <f t="shared" si="24"/>
        <v>-0.167</v>
      </c>
      <c r="F521" s="248" t="str">
        <f t="shared" si="25"/>
        <v>是</v>
      </c>
      <c r="G521" s="146" t="str">
        <f t="shared" si="26"/>
        <v>项</v>
      </c>
    </row>
    <row r="522" s="146" customFormat="1" ht="36" hidden="1" customHeight="1" spans="1:7">
      <c r="A522" s="408">
        <v>2070606</v>
      </c>
      <c r="B522" s="273" t="s">
        <v>486</v>
      </c>
      <c r="C522" s="285">
        <v>0</v>
      </c>
      <c r="D522" s="285">
        <v>0</v>
      </c>
      <c r="E522" s="409" t="str">
        <f t="shared" si="24"/>
        <v/>
      </c>
      <c r="F522" s="248" t="str">
        <f t="shared" si="25"/>
        <v>否</v>
      </c>
      <c r="G522" s="146" t="str">
        <f t="shared" si="26"/>
        <v>项</v>
      </c>
    </row>
    <row r="523" s="146" customFormat="1" ht="36" hidden="1" customHeight="1" spans="1:7">
      <c r="A523" s="408">
        <v>2070607</v>
      </c>
      <c r="B523" s="273" t="s">
        <v>487</v>
      </c>
      <c r="C523" s="285">
        <v>0</v>
      </c>
      <c r="D523" s="285">
        <v>0</v>
      </c>
      <c r="E523" s="409" t="str">
        <f t="shared" si="24"/>
        <v/>
      </c>
      <c r="F523" s="248" t="str">
        <f t="shared" si="25"/>
        <v>否</v>
      </c>
      <c r="G523" s="146" t="str">
        <f t="shared" si="26"/>
        <v>项</v>
      </c>
    </row>
    <row r="524" s="146" customFormat="1" ht="36" hidden="1" customHeight="1" spans="1:7">
      <c r="A524" s="408">
        <v>2070699</v>
      </c>
      <c r="B524" s="273" t="s">
        <v>488</v>
      </c>
      <c r="C524" s="285">
        <v>0</v>
      </c>
      <c r="D524" s="285">
        <v>0</v>
      </c>
      <c r="E524" s="409" t="str">
        <f t="shared" si="24"/>
        <v/>
      </c>
      <c r="F524" s="248" t="str">
        <f t="shared" si="25"/>
        <v>否</v>
      </c>
      <c r="G524" s="146" t="str">
        <f t="shared" si="26"/>
        <v>项</v>
      </c>
    </row>
    <row r="525" s="399" customFormat="1" ht="36" customHeight="1" spans="1:7">
      <c r="A525" s="406">
        <v>20708</v>
      </c>
      <c r="B525" s="269" t="s">
        <v>489</v>
      </c>
      <c r="C525" s="310">
        <v>2802</v>
      </c>
      <c r="D525" s="310">
        <v>2633</v>
      </c>
      <c r="E525" s="407">
        <f t="shared" si="24"/>
        <v>-0.06</v>
      </c>
      <c r="F525" s="387" t="str">
        <f t="shared" si="25"/>
        <v>是</v>
      </c>
      <c r="G525" s="339" t="str">
        <f t="shared" si="26"/>
        <v>款</v>
      </c>
    </row>
    <row r="526" s="149" customFormat="1" ht="36" customHeight="1" spans="1:7">
      <c r="A526" s="408">
        <v>2070801</v>
      </c>
      <c r="B526" s="273" t="s">
        <v>138</v>
      </c>
      <c r="C526" s="285">
        <v>368</v>
      </c>
      <c r="D526" s="285">
        <v>315</v>
      </c>
      <c r="E526" s="409">
        <f t="shared" si="24"/>
        <v>-0.144</v>
      </c>
      <c r="F526" s="248" t="str">
        <f t="shared" si="25"/>
        <v>是</v>
      </c>
      <c r="G526" s="146" t="str">
        <f t="shared" si="26"/>
        <v>项</v>
      </c>
    </row>
    <row r="527" s="149" customFormat="1" ht="36" customHeight="1" spans="1:7">
      <c r="A527" s="408">
        <v>2070802</v>
      </c>
      <c r="B527" s="273" t="s">
        <v>139</v>
      </c>
      <c r="C527" s="285">
        <v>200</v>
      </c>
      <c r="D527" s="285">
        <v>318</v>
      </c>
      <c r="E527" s="409">
        <f t="shared" si="24"/>
        <v>0.59</v>
      </c>
      <c r="F527" s="248" t="str">
        <f t="shared" si="25"/>
        <v>是</v>
      </c>
      <c r="G527" s="146" t="str">
        <f t="shared" si="26"/>
        <v>项</v>
      </c>
    </row>
    <row r="528" s="146" customFormat="1" ht="36" hidden="1" customHeight="1" spans="1:7">
      <c r="A528" s="408">
        <v>2070803</v>
      </c>
      <c r="B528" s="273" t="s">
        <v>140</v>
      </c>
      <c r="C528" s="285">
        <v>0</v>
      </c>
      <c r="D528" s="285">
        <v>0</v>
      </c>
      <c r="E528" s="409" t="str">
        <f t="shared" si="24"/>
        <v/>
      </c>
      <c r="F528" s="248" t="str">
        <f t="shared" si="25"/>
        <v>否</v>
      </c>
      <c r="G528" s="146" t="str">
        <f t="shared" si="26"/>
        <v>项</v>
      </c>
    </row>
    <row r="529" s="146" customFormat="1" ht="36" hidden="1" customHeight="1" spans="1:7">
      <c r="A529" s="408">
        <v>2070804</v>
      </c>
      <c r="B529" s="273" t="s">
        <v>490</v>
      </c>
      <c r="C529" s="285">
        <v>0</v>
      </c>
      <c r="D529" s="285">
        <v>0</v>
      </c>
      <c r="E529" s="409" t="str">
        <f t="shared" si="24"/>
        <v/>
      </c>
      <c r="F529" s="248" t="str">
        <f t="shared" si="25"/>
        <v>否</v>
      </c>
      <c r="G529" s="146" t="str">
        <f t="shared" si="26"/>
        <v>项</v>
      </c>
    </row>
    <row r="530" s="146" customFormat="1" ht="36" hidden="1" customHeight="1" spans="1:7">
      <c r="A530" s="408">
        <v>2070805</v>
      </c>
      <c r="B530" s="273" t="s">
        <v>491</v>
      </c>
      <c r="C530" s="285">
        <v>0</v>
      </c>
      <c r="D530" s="285">
        <v>0</v>
      </c>
      <c r="E530" s="409" t="str">
        <f t="shared" si="24"/>
        <v/>
      </c>
      <c r="F530" s="248" t="str">
        <f t="shared" si="25"/>
        <v>否</v>
      </c>
      <c r="G530" s="146" t="str">
        <f t="shared" si="26"/>
        <v>项</v>
      </c>
    </row>
    <row r="531" s="146" customFormat="1" ht="36" hidden="1" customHeight="1" spans="1:7">
      <c r="A531" s="408">
        <v>2070806</v>
      </c>
      <c r="B531" s="273" t="s">
        <v>492</v>
      </c>
      <c r="C531" s="285">
        <v>0</v>
      </c>
      <c r="D531" s="285">
        <v>0</v>
      </c>
      <c r="E531" s="409" t="str">
        <f t="shared" si="24"/>
        <v/>
      </c>
      <c r="F531" s="248" t="str">
        <f t="shared" si="25"/>
        <v>否</v>
      </c>
      <c r="G531" s="146" t="str">
        <f t="shared" si="26"/>
        <v>项</v>
      </c>
    </row>
    <row r="532" s="149" customFormat="1" ht="36" customHeight="1" spans="1:7">
      <c r="A532" s="423">
        <v>2070807</v>
      </c>
      <c r="B532" s="273" t="s">
        <v>493</v>
      </c>
      <c r="C532" s="285">
        <v>450</v>
      </c>
      <c r="D532" s="285">
        <v>300</v>
      </c>
      <c r="E532" s="409">
        <f t="shared" si="24"/>
        <v>-0.333</v>
      </c>
      <c r="F532" s="248" t="str">
        <f t="shared" si="25"/>
        <v>是</v>
      </c>
      <c r="G532" s="146" t="str">
        <f t="shared" si="26"/>
        <v>项</v>
      </c>
    </row>
    <row r="533" s="149" customFormat="1" ht="36" customHeight="1" spans="1:7">
      <c r="A533" s="423">
        <v>2070808</v>
      </c>
      <c r="B533" s="273" t="s">
        <v>494</v>
      </c>
      <c r="C533" s="285">
        <v>1780</v>
      </c>
      <c r="D533" s="285">
        <v>1600</v>
      </c>
      <c r="E533" s="409">
        <f t="shared" si="24"/>
        <v>-0.101</v>
      </c>
      <c r="F533" s="248" t="str">
        <f t="shared" si="25"/>
        <v>是</v>
      </c>
      <c r="G533" s="146" t="str">
        <f t="shared" si="26"/>
        <v>项</v>
      </c>
    </row>
    <row r="534" s="149" customFormat="1" ht="36" customHeight="1" spans="1:7">
      <c r="A534" s="408">
        <v>2070899</v>
      </c>
      <c r="B534" s="273" t="s">
        <v>495</v>
      </c>
      <c r="C534" s="285">
        <v>4</v>
      </c>
      <c r="D534" s="285">
        <v>100</v>
      </c>
      <c r="E534" s="409">
        <f t="shared" si="24"/>
        <v>24</v>
      </c>
      <c r="F534" s="248" t="str">
        <f t="shared" si="25"/>
        <v>是</v>
      </c>
      <c r="G534" s="146" t="str">
        <f t="shared" si="26"/>
        <v>项</v>
      </c>
    </row>
    <row r="535" s="399" customFormat="1" ht="36" customHeight="1" spans="1:7">
      <c r="A535" s="406">
        <v>20799</v>
      </c>
      <c r="B535" s="269" t="s">
        <v>496</v>
      </c>
      <c r="C535" s="310">
        <v>280</v>
      </c>
      <c r="D535" s="310">
        <v>340</v>
      </c>
      <c r="E535" s="407">
        <f t="shared" si="24"/>
        <v>0.214</v>
      </c>
      <c r="F535" s="387" t="str">
        <f t="shared" si="25"/>
        <v>是</v>
      </c>
      <c r="G535" s="339" t="str">
        <f t="shared" si="26"/>
        <v>款</v>
      </c>
    </row>
    <row r="536" s="149" customFormat="1" ht="36" customHeight="1" spans="1:7">
      <c r="A536" s="408">
        <v>2079902</v>
      </c>
      <c r="B536" s="273" t="s">
        <v>497</v>
      </c>
      <c r="C536" s="285">
        <v>280</v>
      </c>
      <c r="D536" s="285">
        <v>250</v>
      </c>
      <c r="E536" s="409">
        <f t="shared" si="24"/>
        <v>-0.107</v>
      </c>
      <c r="F536" s="248" t="str">
        <f t="shared" si="25"/>
        <v>是</v>
      </c>
      <c r="G536" s="146" t="str">
        <f t="shared" si="26"/>
        <v>项</v>
      </c>
    </row>
    <row r="537" s="149" customFormat="1" ht="36" customHeight="1" spans="1:7">
      <c r="A537" s="408">
        <v>2079903</v>
      </c>
      <c r="B537" s="273" t="s">
        <v>498</v>
      </c>
      <c r="C537" s="285">
        <v>0</v>
      </c>
      <c r="D537" s="285">
        <v>90</v>
      </c>
      <c r="E537" s="409" t="str">
        <f t="shared" si="24"/>
        <v/>
      </c>
      <c r="F537" s="248" t="str">
        <f t="shared" si="25"/>
        <v>是</v>
      </c>
      <c r="G537" s="146" t="str">
        <f t="shared" si="26"/>
        <v>项</v>
      </c>
    </row>
    <row r="538" s="146" customFormat="1" ht="36" hidden="1" customHeight="1" spans="1:7">
      <c r="A538" s="408">
        <v>2079999</v>
      </c>
      <c r="B538" s="273" t="s">
        <v>499</v>
      </c>
      <c r="C538" s="285">
        <v>0</v>
      </c>
      <c r="D538" s="285">
        <v>0</v>
      </c>
      <c r="E538" s="409" t="str">
        <f t="shared" si="24"/>
        <v/>
      </c>
      <c r="F538" s="248" t="str">
        <f t="shared" si="25"/>
        <v>否</v>
      </c>
      <c r="G538" s="146" t="str">
        <f t="shared" si="26"/>
        <v>项</v>
      </c>
    </row>
    <row r="539" s="146" customFormat="1" ht="36" hidden="1" customHeight="1" spans="1:7">
      <c r="A539" s="413" t="s">
        <v>500</v>
      </c>
      <c r="B539" s="414" t="s">
        <v>278</v>
      </c>
      <c r="C539" s="285">
        <v>0</v>
      </c>
      <c r="D539" s="285">
        <v>0</v>
      </c>
      <c r="E539" s="409" t="str">
        <f t="shared" si="24"/>
        <v/>
      </c>
      <c r="F539" s="248" t="str">
        <f t="shared" si="25"/>
        <v>否</v>
      </c>
      <c r="G539" s="146" t="str">
        <f t="shared" si="26"/>
        <v>项</v>
      </c>
    </row>
    <row r="540" s="399" customFormat="1" ht="36" customHeight="1" spans="1:7">
      <c r="A540" s="406">
        <v>208</v>
      </c>
      <c r="B540" s="269" t="s">
        <v>85</v>
      </c>
      <c r="C540" s="310">
        <v>49353</v>
      </c>
      <c r="D540" s="310">
        <v>51471</v>
      </c>
      <c r="E540" s="407">
        <f t="shared" si="24"/>
        <v>0.043</v>
      </c>
      <c r="F540" s="387" t="str">
        <f t="shared" si="25"/>
        <v>是</v>
      </c>
      <c r="G540" s="339" t="str">
        <f t="shared" si="26"/>
        <v>类</v>
      </c>
    </row>
    <row r="541" s="399" customFormat="1" ht="36" customHeight="1" spans="1:7">
      <c r="A541" s="406">
        <v>20801</v>
      </c>
      <c r="B541" s="269" t="s">
        <v>501</v>
      </c>
      <c r="C541" s="310">
        <v>2370</v>
      </c>
      <c r="D541" s="310">
        <v>1975</v>
      </c>
      <c r="E541" s="407">
        <f t="shared" si="24"/>
        <v>-0.167</v>
      </c>
      <c r="F541" s="387" t="str">
        <f t="shared" si="25"/>
        <v>是</v>
      </c>
      <c r="G541" s="339" t="str">
        <f t="shared" si="26"/>
        <v>款</v>
      </c>
    </row>
    <row r="542" s="149" customFormat="1" ht="36" customHeight="1" spans="1:7">
      <c r="A542" s="408">
        <v>2080101</v>
      </c>
      <c r="B542" s="273" t="s">
        <v>138</v>
      </c>
      <c r="C542" s="285">
        <v>1860</v>
      </c>
      <c r="D542" s="285">
        <v>1650</v>
      </c>
      <c r="E542" s="409">
        <f t="shared" si="24"/>
        <v>-0.113</v>
      </c>
      <c r="F542" s="248" t="str">
        <f t="shared" si="25"/>
        <v>是</v>
      </c>
      <c r="G542" s="146" t="str">
        <f t="shared" si="26"/>
        <v>项</v>
      </c>
    </row>
    <row r="543" s="149" customFormat="1" ht="36" customHeight="1" spans="1:7">
      <c r="A543" s="408">
        <v>2080102</v>
      </c>
      <c r="B543" s="273" t="s">
        <v>139</v>
      </c>
      <c r="C543" s="285">
        <v>440</v>
      </c>
      <c r="D543" s="285">
        <v>135</v>
      </c>
      <c r="E543" s="409">
        <f t="shared" si="24"/>
        <v>-0.693</v>
      </c>
      <c r="F543" s="248" t="str">
        <f t="shared" si="25"/>
        <v>是</v>
      </c>
      <c r="G543" s="146" t="str">
        <f t="shared" si="26"/>
        <v>项</v>
      </c>
    </row>
    <row r="544" s="146" customFormat="1" ht="36" hidden="1" customHeight="1" spans="1:7">
      <c r="A544" s="408">
        <v>2080103</v>
      </c>
      <c r="B544" s="273" t="s">
        <v>140</v>
      </c>
      <c r="C544" s="285">
        <v>0</v>
      </c>
      <c r="D544" s="285">
        <v>0</v>
      </c>
      <c r="E544" s="409" t="str">
        <f t="shared" si="24"/>
        <v/>
      </c>
      <c r="F544" s="248" t="str">
        <f t="shared" si="25"/>
        <v>否</v>
      </c>
      <c r="G544" s="146" t="str">
        <f t="shared" si="26"/>
        <v>项</v>
      </c>
    </row>
    <row r="545" s="146" customFormat="1" ht="36" hidden="1" customHeight="1" spans="1:7">
      <c r="A545" s="408">
        <v>2080104</v>
      </c>
      <c r="B545" s="273" t="s">
        <v>502</v>
      </c>
      <c r="C545" s="285">
        <v>0</v>
      </c>
      <c r="D545" s="285">
        <v>0</v>
      </c>
      <c r="E545" s="409" t="str">
        <f t="shared" si="24"/>
        <v/>
      </c>
      <c r="F545" s="248" t="str">
        <f t="shared" si="25"/>
        <v>否</v>
      </c>
      <c r="G545" s="146" t="str">
        <f t="shared" si="26"/>
        <v>项</v>
      </c>
    </row>
    <row r="546" s="149" customFormat="1" ht="36" customHeight="1" spans="1:7">
      <c r="A546" s="408">
        <v>2080105</v>
      </c>
      <c r="B546" s="273" t="s">
        <v>503</v>
      </c>
      <c r="C546" s="285">
        <v>0</v>
      </c>
      <c r="D546" s="285">
        <v>10</v>
      </c>
      <c r="E546" s="409" t="str">
        <f t="shared" si="24"/>
        <v/>
      </c>
      <c r="F546" s="248" t="str">
        <f t="shared" si="25"/>
        <v>是</v>
      </c>
      <c r="G546" s="146" t="str">
        <f t="shared" si="26"/>
        <v>项</v>
      </c>
    </row>
    <row r="547" s="149" customFormat="1" ht="36" customHeight="1" spans="1:7">
      <c r="A547" s="408">
        <v>2080106</v>
      </c>
      <c r="B547" s="273" t="s">
        <v>504</v>
      </c>
      <c r="C547" s="285">
        <v>0</v>
      </c>
      <c r="D547" s="285">
        <v>30</v>
      </c>
      <c r="E547" s="409" t="str">
        <f t="shared" si="24"/>
        <v/>
      </c>
      <c r="F547" s="248" t="str">
        <f t="shared" si="25"/>
        <v>是</v>
      </c>
      <c r="G547" s="146" t="str">
        <f t="shared" si="26"/>
        <v>项</v>
      </c>
    </row>
    <row r="548" s="149" customFormat="1" ht="36" customHeight="1" spans="1:7">
      <c r="A548" s="408">
        <v>2080107</v>
      </c>
      <c r="B548" s="273" t="s">
        <v>505</v>
      </c>
      <c r="C548" s="285">
        <v>0</v>
      </c>
      <c r="D548" s="285">
        <v>30</v>
      </c>
      <c r="E548" s="409" t="str">
        <f t="shared" si="24"/>
        <v/>
      </c>
      <c r="F548" s="248" t="str">
        <f t="shared" si="25"/>
        <v>是</v>
      </c>
      <c r="G548" s="146" t="str">
        <f t="shared" si="26"/>
        <v>项</v>
      </c>
    </row>
    <row r="549" s="149" customFormat="1" ht="36" customHeight="1" spans="1:7">
      <c r="A549" s="408">
        <v>2080108</v>
      </c>
      <c r="B549" s="273" t="s">
        <v>179</v>
      </c>
      <c r="C549" s="285">
        <v>70</v>
      </c>
      <c r="D549" s="285">
        <v>60</v>
      </c>
      <c r="E549" s="409">
        <f t="shared" si="24"/>
        <v>-0.143</v>
      </c>
      <c r="F549" s="248" t="str">
        <f t="shared" si="25"/>
        <v>是</v>
      </c>
      <c r="G549" s="146" t="str">
        <f t="shared" si="26"/>
        <v>项</v>
      </c>
    </row>
    <row r="550" s="149" customFormat="1" ht="36" customHeight="1" spans="1:7">
      <c r="A550" s="408">
        <v>2080109</v>
      </c>
      <c r="B550" s="273" t="s">
        <v>506</v>
      </c>
      <c r="C550" s="285">
        <v>0</v>
      </c>
      <c r="D550" s="285">
        <v>10</v>
      </c>
      <c r="E550" s="409" t="str">
        <f t="shared" si="24"/>
        <v/>
      </c>
      <c r="F550" s="248" t="str">
        <f t="shared" si="25"/>
        <v>是</v>
      </c>
      <c r="G550" s="146" t="str">
        <f t="shared" si="26"/>
        <v>项</v>
      </c>
    </row>
    <row r="551" s="146" customFormat="1" ht="36" hidden="1" customHeight="1" spans="1:7">
      <c r="A551" s="408">
        <v>2080110</v>
      </c>
      <c r="B551" s="273" t="s">
        <v>507</v>
      </c>
      <c r="C551" s="285">
        <v>0</v>
      </c>
      <c r="D551" s="285">
        <v>0</v>
      </c>
      <c r="E551" s="409" t="str">
        <f t="shared" si="24"/>
        <v/>
      </c>
      <c r="F551" s="248" t="str">
        <f t="shared" si="25"/>
        <v>否</v>
      </c>
      <c r="G551" s="146" t="str">
        <f t="shared" si="26"/>
        <v>项</v>
      </c>
    </row>
    <row r="552" s="146" customFormat="1" ht="36" hidden="1" customHeight="1" spans="1:7">
      <c r="A552" s="408">
        <v>2080111</v>
      </c>
      <c r="B552" s="273" t="s">
        <v>508</v>
      </c>
      <c r="C552" s="285">
        <v>0</v>
      </c>
      <c r="D552" s="285">
        <v>0</v>
      </c>
      <c r="E552" s="409" t="str">
        <f t="shared" si="24"/>
        <v/>
      </c>
      <c r="F552" s="248" t="str">
        <f t="shared" si="25"/>
        <v>否</v>
      </c>
      <c r="G552" s="146" t="str">
        <f t="shared" si="26"/>
        <v>项</v>
      </c>
    </row>
    <row r="553" s="146" customFormat="1" ht="36" hidden="1" customHeight="1" spans="1:7">
      <c r="A553" s="408">
        <v>2080112</v>
      </c>
      <c r="B553" s="273" t="s">
        <v>509</v>
      </c>
      <c r="C553" s="285">
        <v>0</v>
      </c>
      <c r="D553" s="285">
        <v>0</v>
      </c>
      <c r="E553" s="409" t="str">
        <f t="shared" si="24"/>
        <v/>
      </c>
      <c r="F553" s="248" t="str">
        <f t="shared" si="25"/>
        <v>否</v>
      </c>
      <c r="G553" s="146" t="str">
        <f t="shared" si="26"/>
        <v>项</v>
      </c>
    </row>
    <row r="554" s="146" customFormat="1" ht="36" hidden="1" customHeight="1" spans="1:7">
      <c r="A554" s="411">
        <v>2080113</v>
      </c>
      <c r="B554" s="420" t="s">
        <v>203</v>
      </c>
      <c r="C554" s="285">
        <v>0</v>
      </c>
      <c r="D554" s="285">
        <v>0</v>
      </c>
      <c r="E554" s="409" t="str">
        <f t="shared" si="24"/>
        <v/>
      </c>
      <c r="F554" s="248" t="str">
        <f t="shared" si="25"/>
        <v>否</v>
      </c>
      <c r="G554" s="146" t="str">
        <f t="shared" si="26"/>
        <v>项</v>
      </c>
    </row>
    <row r="555" s="146" customFormat="1" ht="36" hidden="1" customHeight="1" spans="1:7">
      <c r="A555" s="411">
        <v>2080114</v>
      </c>
      <c r="B555" s="420" t="s">
        <v>204</v>
      </c>
      <c r="C555" s="285">
        <v>0</v>
      </c>
      <c r="D555" s="285">
        <v>0</v>
      </c>
      <c r="E555" s="409" t="str">
        <f t="shared" si="24"/>
        <v/>
      </c>
      <c r="F555" s="248" t="str">
        <f t="shared" si="25"/>
        <v>否</v>
      </c>
      <c r="G555" s="146" t="str">
        <f t="shared" si="26"/>
        <v>项</v>
      </c>
    </row>
    <row r="556" s="146" customFormat="1" ht="36" hidden="1" customHeight="1" spans="1:7">
      <c r="A556" s="411">
        <v>2080115</v>
      </c>
      <c r="B556" s="420" t="s">
        <v>205</v>
      </c>
      <c r="C556" s="285">
        <v>0</v>
      </c>
      <c r="D556" s="285">
        <v>0</v>
      </c>
      <c r="E556" s="409" t="str">
        <f t="shared" si="24"/>
        <v/>
      </c>
      <c r="F556" s="248" t="str">
        <f t="shared" si="25"/>
        <v>否</v>
      </c>
      <c r="G556" s="146" t="str">
        <f t="shared" si="26"/>
        <v>项</v>
      </c>
    </row>
    <row r="557" s="146" customFormat="1" ht="36" hidden="1" customHeight="1" spans="1:7">
      <c r="A557" s="411">
        <v>2080116</v>
      </c>
      <c r="B557" s="420" t="s">
        <v>206</v>
      </c>
      <c r="C557" s="285">
        <v>0</v>
      </c>
      <c r="D557" s="285">
        <v>0</v>
      </c>
      <c r="E557" s="409" t="str">
        <f t="shared" si="24"/>
        <v/>
      </c>
      <c r="F557" s="248" t="str">
        <f t="shared" si="25"/>
        <v>否</v>
      </c>
      <c r="G557" s="146" t="str">
        <f t="shared" si="26"/>
        <v>项</v>
      </c>
    </row>
    <row r="558" s="146" customFormat="1" ht="36" hidden="1" customHeight="1" spans="1:7">
      <c r="A558" s="411">
        <v>2080150</v>
      </c>
      <c r="B558" s="420" t="s">
        <v>147</v>
      </c>
      <c r="C558" s="285">
        <v>0</v>
      </c>
      <c r="D558" s="285">
        <v>0</v>
      </c>
      <c r="E558" s="409" t="str">
        <f t="shared" si="24"/>
        <v/>
      </c>
      <c r="F558" s="248" t="str">
        <f t="shared" si="25"/>
        <v>否</v>
      </c>
      <c r="G558" s="146" t="str">
        <f t="shared" si="26"/>
        <v>项</v>
      </c>
    </row>
    <row r="559" s="149" customFormat="1" ht="36" customHeight="1" spans="1:7">
      <c r="A559" s="408">
        <v>2080199</v>
      </c>
      <c r="B559" s="273" t="s">
        <v>510</v>
      </c>
      <c r="C559" s="285">
        <v>0</v>
      </c>
      <c r="D559" s="285">
        <v>50</v>
      </c>
      <c r="E559" s="409" t="str">
        <f t="shared" si="24"/>
        <v/>
      </c>
      <c r="F559" s="248" t="str">
        <f t="shared" si="25"/>
        <v>是</v>
      </c>
      <c r="G559" s="146" t="str">
        <f t="shared" si="26"/>
        <v>项</v>
      </c>
    </row>
    <row r="560" s="399" customFormat="1" ht="36" customHeight="1" spans="1:7">
      <c r="A560" s="406">
        <v>20802</v>
      </c>
      <c r="B560" s="269" t="s">
        <v>511</v>
      </c>
      <c r="C560" s="310">
        <v>735</v>
      </c>
      <c r="D560" s="310">
        <v>565</v>
      </c>
      <c r="E560" s="407">
        <f t="shared" si="24"/>
        <v>-0.231</v>
      </c>
      <c r="F560" s="387" t="str">
        <f t="shared" si="25"/>
        <v>是</v>
      </c>
      <c r="G560" s="339" t="str">
        <f t="shared" si="26"/>
        <v>款</v>
      </c>
    </row>
    <row r="561" s="149" customFormat="1" ht="36" customHeight="1" spans="1:7">
      <c r="A561" s="408">
        <v>2080201</v>
      </c>
      <c r="B561" s="273" t="s">
        <v>138</v>
      </c>
      <c r="C561" s="285">
        <v>600</v>
      </c>
      <c r="D561" s="285">
        <v>510</v>
      </c>
      <c r="E561" s="409">
        <f t="shared" si="24"/>
        <v>-0.15</v>
      </c>
      <c r="F561" s="248" t="str">
        <f t="shared" si="25"/>
        <v>是</v>
      </c>
      <c r="G561" s="146" t="str">
        <f t="shared" si="26"/>
        <v>项</v>
      </c>
    </row>
    <row r="562" s="149" customFormat="1" ht="36" customHeight="1" spans="1:7">
      <c r="A562" s="408">
        <v>2080202</v>
      </c>
      <c r="B562" s="273" t="s">
        <v>139</v>
      </c>
      <c r="C562" s="285">
        <v>135</v>
      </c>
      <c r="D562" s="285">
        <v>40</v>
      </c>
      <c r="E562" s="409">
        <f t="shared" si="24"/>
        <v>-0.704</v>
      </c>
      <c r="F562" s="248" t="str">
        <f t="shared" si="25"/>
        <v>是</v>
      </c>
      <c r="G562" s="146" t="str">
        <f t="shared" si="26"/>
        <v>项</v>
      </c>
    </row>
    <row r="563" s="146" customFormat="1" ht="36" hidden="1" customHeight="1" spans="1:7">
      <c r="A563" s="408">
        <v>2080203</v>
      </c>
      <c r="B563" s="273" t="s">
        <v>140</v>
      </c>
      <c r="C563" s="285">
        <v>0</v>
      </c>
      <c r="D563" s="285">
        <v>0</v>
      </c>
      <c r="E563" s="409" t="str">
        <f t="shared" si="24"/>
        <v/>
      </c>
      <c r="F563" s="248" t="str">
        <f t="shared" si="25"/>
        <v>否</v>
      </c>
      <c r="G563" s="146" t="str">
        <f t="shared" si="26"/>
        <v>项</v>
      </c>
    </row>
    <row r="564" s="149" customFormat="1" ht="36" customHeight="1" spans="1:7">
      <c r="A564" s="408">
        <v>2080206</v>
      </c>
      <c r="B564" s="273" t="s">
        <v>512</v>
      </c>
      <c r="C564" s="285">
        <v>0</v>
      </c>
      <c r="D564" s="285">
        <v>15</v>
      </c>
      <c r="E564" s="409" t="str">
        <f t="shared" si="24"/>
        <v/>
      </c>
      <c r="F564" s="248" t="str">
        <f t="shared" si="25"/>
        <v>是</v>
      </c>
      <c r="G564" s="146" t="str">
        <f t="shared" si="26"/>
        <v>项</v>
      </c>
    </row>
    <row r="565" s="146" customFormat="1" ht="36" hidden="1" customHeight="1" spans="1:7">
      <c r="A565" s="408">
        <v>2080207</v>
      </c>
      <c r="B565" s="273" t="s">
        <v>513</v>
      </c>
      <c r="C565" s="285">
        <v>0</v>
      </c>
      <c r="D565" s="285">
        <v>0</v>
      </c>
      <c r="E565" s="409" t="str">
        <f t="shared" si="24"/>
        <v/>
      </c>
      <c r="F565" s="248" t="str">
        <f t="shared" si="25"/>
        <v>否</v>
      </c>
      <c r="G565" s="146" t="str">
        <f t="shared" si="26"/>
        <v>项</v>
      </c>
    </row>
    <row r="566" s="146" customFormat="1" ht="36" hidden="1" customHeight="1" spans="1:7">
      <c r="A566" s="408">
        <v>2080208</v>
      </c>
      <c r="B566" s="273" t="s">
        <v>514</v>
      </c>
      <c r="C566" s="285">
        <v>0</v>
      </c>
      <c r="D566" s="285">
        <v>0</v>
      </c>
      <c r="E566" s="409" t="str">
        <f t="shared" si="24"/>
        <v/>
      </c>
      <c r="F566" s="248" t="str">
        <f t="shared" si="25"/>
        <v>否</v>
      </c>
      <c r="G566" s="146" t="str">
        <f t="shared" si="26"/>
        <v>项</v>
      </c>
    </row>
    <row r="567" s="146" customFormat="1" ht="36" hidden="1" customHeight="1" spans="1:7">
      <c r="A567" s="408">
        <v>2080299</v>
      </c>
      <c r="B567" s="273" t="s">
        <v>515</v>
      </c>
      <c r="C567" s="285">
        <v>0</v>
      </c>
      <c r="D567" s="285">
        <v>0</v>
      </c>
      <c r="E567" s="409" t="str">
        <f t="shared" si="24"/>
        <v/>
      </c>
      <c r="F567" s="248" t="str">
        <f t="shared" si="25"/>
        <v>否</v>
      </c>
      <c r="G567" s="146" t="str">
        <f t="shared" si="26"/>
        <v>项</v>
      </c>
    </row>
    <row r="568" s="146" customFormat="1" ht="36" hidden="1" customHeight="1" spans="1:7">
      <c r="A568" s="406">
        <v>20804</v>
      </c>
      <c r="B568" s="269" t="s">
        <v>516</v>
      </c>
      <c r="C568" s="285">
        <v>0</v>
      </c>
      <c r="D568" s="285">
        <v>0</v>
      </c>
      <c r="E568" s="409" t="str">
        <f t="shared" si="24"/>
        <v/>
      </c>
      <c r="F568" s="248" t="str">
        <f t="shared" si="25"/>
        <v>否</v>
      </c>
      <c r="G568" s="146" t="str">
        <f t="shared" si="26"/>
        <v>款</v>
      </c>
    </row>
    <row r="569" s="146" customFormat="1" ht="36" hidden="1" customHeight="1" spans="1:7">
      <c r="A569" s="408">
        <v>2080402</v>
      </c>
      <c r="B569" s="273" t="s">
        <v>517</v>
      </c>
      <c r="C569" s="285">
        <v>0</v>
      </c>
      <c r="D569" s="285">
        <v>0</v>
      </c>
      <c r="E569" s="409" t="str">
        <f t="shared" si="24"/>
        <v/>
      </c>
      <c r="F569" s="248" t="str">
        <f t="shared" si="25"/>
        <v>否</v>
      </c>
      <c r="G569" s="146" t="str">
        <f t="shared" si="26"/>
        <v>项</v>
      </c>
    </row>
    <row r="570" s="399" customFormat="1" ht="36" customHeight="1" spans="1:7">
      <c r="A570" s="406">
        <v>20805</v>
      </c>
      <c r="B570" s="269" t="s">
        <v>518</v>
      </c>
      <c r="C570" s="310">
        <v>38585</v>
      </c>
      <c r="D570" s="310">
        <v>38156</v>
      </c>
      <c r="E570" s="407">
        <f t="shared" si="24"/>
        <v>-0.011</v>
      </c>
      <c r="F570" s="387" t="str">
        <f t="shared" si="25"/>
        <v>是</v>
      </c>
      <c r="G570" s="339" t="str">
        <f t="shared" si="26"/>
        <v>款</v>
      </c>
    </row>
    <row r="571" s="149" customFormat="1" ht="36" customHeight="1" spans="1:7">
      <c r="A571" s="408">
        <v>2080501</v>
      </c>
      <c r="B571" s="273" t="s">
        <v>519</v>
      </c>
      <c r="C571" s="285">
        <v>6658</v>
      </c>
      <c r="D571" s="285">
        <v>7150</v>
      </c>
      <c r="E571" s="409">
        <f t="shared" si="24"/>
        <v>0.074</v>
      </c>
      <c r="F571" s="248" t="str">
        <f t="shared" si="25"/>
        <v>是</v>
      </c>
      <c r="G571" s="146" t="str">
        <f t="shared" si="26"/>
        <v>项</v>
      </c>
    </row>
    <row r="572" s="149" customFormat="1" ht="36" customHeight="1" spans="1:7">
      <c r="A572" s="408">
        <v>2080502</v>
      </c>
      <c r="B572" s="273" t="s">
        <v>520</v>
      </c>
      <c r="C572" s="285">
        <v>8500</v>
      </c>
      <c r="D572" s="285">
        <v>9000</v>
      </c>
      <c r="E572" s="409">
        <f t="shared" si="24"/>
        <v>0.059</v>
      </c>
      <c r="F572" s="248" t="str">
        <f t="shared" si="25"/>
        <v>是</v>
      </c>
      <c r="G572" s="146" t="str">
        <f t="shared" si="26"/>
        <v>项</v>
      </c>
    </row>
    <row r="573" s="146" customFormat="1" ht="36" hidden="1" customHeight="1" spans="1:7">
      <c r="A573" s="408">
        <v>2080503</v>
      </c>
      <c r="B573" s="273" t="s">
        <v>521</v>
      </c>
      <c r="C573" s="285">
        <v>0</v>
      </c>
      <c r="D573" s="285">
        <v>0</v>
      </c>
      <c r="E573" s="409" t="str">
        <f t="shared" si="24"/>
        <v/>
      </c>
      <c r="F573" s="248" t="str">
        <f t="shared" si="25"/>
        <v>否</v>
      </c>
      <c r="G573" s="146" t="str">
        <f t="shared" si="26"/>
        <v>项</v>
      </c>
    </row>
    <row r="574" s="149" customFormat="1" ht="36" customHeight="1" spans="1:7">
      <c r="A574" s="408">
        <v>2080505</v>
      </c>
      <c r="B574" s="273" t="s">
        <v>522</v>
      </c>
      <c r="C574" s="285">
        <v>12559</v>
      </c>
      <c r="D574" s="285">
        <v>12000</v>
      </c>
      <c r="E574" s="409">
        <f t="shared" si="24"/>
        <v>-0.045</v>
      </c>
      <c r="F574" s="248" t="str">
        <f t="shared" si="25"/>
        <v>是</v>
      </c>
      <c r="G574" s="146" t="str">
        <f t="shared" si="26"/>
        <v>项</v>
      </c>
    </row>
    <row r="575" s="149" customFormat="1" ht="36" customHeight="1" spans="1:7">
      <c r="A575" s="408">
        <v>2080506</v>
      </c>
      <c r="B575" s="273" t="s">
        <v>523</v>
      </c>
      <c r="C575" s="285">
        <v>2000</v>
      </c>
      <c r="D575" s="285">
        <v>3000</v>
      </c>
      <c r="E575" s="409">
        <f t="shared" si="24"/>
        <v>0.5</v>
      </c>
      <c r="F575" s="248" t="str">
        <f t="shared" si="25"/>
        <v>是</v>
      </c>
      <c r="G575" s="146" t="str">
        <f t="shared" si="26"/>
        <v>项</v>
      </c>
    </row>
    <row r="576" s="149" customFormat="1" ht="36" customHeight="1" spans="1:7">
      <c r="A576" s="408">
        <v>2080507</v>
      </c>
      <c r="B576" s="273" t="s">
        <v>524</v>
      </c>
      <c r="C576" s="285">
        <v>8553</v>
      </c>
      <c r="D576" s="285">
        <v>7006</v>
      </c>
      <c r="E576" s="409">
        <f t="shared" si="24"/>
        <v>-0.181</v>
      </c>
      <c r="F576" s="248" t="str">
        <f t="shared" si="25"/>
        <v>是</v>
      </c>
      <c r="G576" s="146" t="str">
        <f t="shared" si="26"/>
        <v>项</v>
      </c>
    </row>
    <row r="577" s="149" customFormat="1" ht="36" customHeight="1" spans="1:7">
      <c r="A577" s="411">
        <v>2080508</v>
      </c>
      <c r="B577" s="420" t="s">
        <v>525</v>
      </c>
      <c r="C577" s="285">
        <v>315</v>
      </c>
      <c r="D577" s="285">
        <v>0</v>
      </c>
      <c r="E577" s="409">
        <f t="shared" si="24"/>
        <v>-1</v>
      </c>
      <c r="F577" s="248" t="str">
        <f t="shared" si="25"/>
        <v>是</v>
      </c>
      <c r="G577" s="146" t="str">
        <f t="shared" si="26"/>
        <v>项</v>
      </c>
    </row>
    <row r="578" s="146" customFormat="1" ht="36" hidden="1" customHeight="1" spans="1:7">
      <c r="A578" s="408">
        <v>2080599</v>
      </c>
      <c r="B578" s="273" t="s">
        <v>526</v>
      </c>
      <c r="C578" s="285">
        <v>0</v>
      </c>
      <c r="D578" s="285">
        <v>0</v>
      </c>
      <c r="E578" s="409" t="str">
        <f t="shared" si="24"/>
        <v/>
      </c>
      <c r="F578" s="248" t="str">
        <f t="shared" si="25"/>
        <v>否</v>
      </c>
      <c r="G578" s="146" t="str">
        <f t="shared" si="26"/>
        <v>项</v>
      </c>
    </row>
    <row r="579" s="399" customFormat="1" ht="36" customHeight="1" spans="1:7">
      <c r="A579" s="406">
        <v>20806</v>
      </c>
      <c r="B579" s="269" t="s">
        <v>527</v>
      </c>
      <c r="C579" s="310">
        <v>530</v>
      </c>
      <c r="D579" s="310">
        <v>270</v>
      </c>
      <c r="E579" s="407">
        <f t="shared" si="24"/>
        <v>-0.491</v>
      </c>
      <c r="F579" s="387" t="str">
        <f t="shared" si="25"/>
        <v>是</v>
      </c>
      <c r="G579" s="339" t="str">
        <f t="shared" si="26"/>
        <v>款</v>
      </c>
    </row>
    <row r="580" s="149" customFormat="1" ht="36" customHeight="1" spans="1:7">
      <c r="A580" s="408">
        <v>2080601</v>
      </c>
      <c r="B580" s="273" t="s">
        <v>528</v>
      </c>
      <c r="C580" s="285">
        <v>530</v>
      </c>
      <c r="D580" s="285">
        <v>270</v>
      </c>
      <c r="E580" s="409">
        <f t="shared" ref="E580:E643" si="27">IF(C580&lt;&gt;0,D580/C580-1,"")</f>
        <v>-0.491</v>
      </c>
      <c r="F580" s="248" t="str">
        <f t="shared" ref="F580:F643" si="28">IF(LEN(A580)=3,"是",IF(B580&lt;&gt;"",IF(SUM(C580:D580)&lt;&gt;0,"是","否"),"是"))</f>
        <v>是</v>
      </c>
      <c r="G580" s="146" t="str">
        <f t="shared" ref="G580:G643" si="29">IF(LEN(A580)=3,"类",IF(LEN(A580)=5,"款","项"))</f>
        <v>项</v>
      </c>
    </row>
    <row r="581" s="146" customFormat="1" ht="36" hidden="1" customHeight="1" spans="1:7">
      <c r="A581" s="408">
        <v>2080602</v>
      </c>
      <c r="B581" s="273" t="s">
        <v>529</v>
      </c>
      <c r="C581" s="285">
        <v>0</v>
      </c>
      <c r="D581" s="285">
        <v>0</v>
      </c>
      <c r="E581" s="409" t="str">
        <f t="shared" si="27"/>
        <v/>
      </c>
      <c r="F581" s="248" t="str">
        <f t="shared" si="28"/>
        <v>否</v>
      </c>
      <c r="G581" s="146" t="str">
        <f t="shared" si="29"/>
        <v>项</v>
      </c>
    </row>
    <row r="582" s="146" customFormat="1" ht="36" hidden="1" customHeight="1" spans="1:7">
      <c r="A582" s="408">
        <v>2080699</v>
      </c>
      <c r="B582" s="273" t="s">
        <v>530</v>
      </c>
      <c r="C582" s="285">
        <v>0</v>
      </c>
      <c r="D582" s="285">
        <v>0</v>
      </c>
      <c r="E582" s="409" t="str">
        <f t="shared" si="27"/>
        <v/>
      </c>
      <c r="F582" s="248" t="str">
        <f t="shared" si="28"/>
        <v>否</v>
      </c>
      <c r="G582" s="146" t="str">
        <f t="shared" si="29"/>
        <v>项</v>
      </c>
    </row>
    <row r="583" s="399" customFormat="1" ht="36" customHeight="1" spans="1:7">
      <c r="A583" s="406">
        <v>20807</v>
      </c>
      <c r="B583" s="269" t="s">
        <v>531</v>
      </c>
      <c r="C583" s="310">
        <v>2885</v>
      </c>
      <c r="D583" s="310">
        <v>6080</v>
      </c>
      <c r="E583" s="407">
        <f t="shared" si="27"/>
        <v>1.107</v>
      </c>
      <c r="F583" s="387" t="str">
        <f t="shared" si="28"/>
        <v>是</v>
      </c>
      <c r="G583" s="339" t="str">
        <f t="shared" si="29"/>
        <v>款</v>
      </c>
    </row>
    <row r="584" s="149" customFormat="1" ht="36" customHeight="1" spans="1:7">
      <c r="A584" s="408">
        <v>2080701</v>
      </c>
      <c r="B584" s="273" t="s">
        <v>532</v>
      </c>
      <c r="C584" s="285">
        <v>0</v>
      </c>
      <c r="D584" s="285">
        <v>2640</v>
      </c>
      <c r="E584" s="409" t="str">
        <f t="shared" si="27"/>
        <v/>
      </c>
      <c r="F584" s="248" t="str">
        <f t="shared" si="28"/>
        <v>是</v>
      </c>
      <c r="G584" s="146" t="str">
        <f t="shared" si="29"/>
        <v>项</v>
      </c>
    </row>
    <row r="585" s="149" customFormat="1" ht="36" customHeight="1" spans="1:7">
      <c r="A585" s="408">
        <v>2080702</v>
      </c>
      <c r="B585" s="273" t="s">
        <v>533</v>
      </c>
      <c r="C585" s="285">
        <v>293</v>
      </c>
      <c r="D585" s="285">
        <v>120</v>
      </c>
      <c r="E585" s="409">
        <f t="shared" si="27"/>
        <v>-0.59</v>
      </c>
      <c r="F585" s="248" t="str">
        <f t="shared" si="28"/>
        <v>是</v>
      </c>
      <c r="G585" s="146" t="str">
        <f t="shared" si="29"/>
        <v>项</v>
      </c>
    </row>
    <row r="586" s="149" customFormat="1" ht="36" customHeight="1" spans="1:7">
      <c r="A586" s="408">
        <v>2080704</v>
      </c>
      <c r="B586" s="273" t="s">
        <v>534</v>
      </c>
      <c r="C586" s="285">
        <v>980</v>
      </c>
      <c r="D586" s="285">
        <v>1300</v>
      </c>
      <c r="E586" s="409">
        <f t="shared" si="27"/>
        <v>0.327</v>
      </c>
      <c r="F586" s="248" t="str">
        <f t="shared" si="28"/>
        <v>是</v>
      </c>
      <c r="G586" s="146" t="str">
        <f t="shared" si="29"/>
        <v>项</v>
      </c>
    </row>
    <row r="587" s="149" customFormat="1" ht="36" customHeight="1" spans="1:7">
      <c r="A587" s="408">
        <v>2080705</v>
      </c>
      <c r="B587" s="273" t="s">
        <v>535</v>
      </c>
      <c r="C587" s="285">
        <v>952</v>
      </c>
      <c r="D587" s="285">
        <v>860</v>
      </c>
      <c r="E587" s="409">
        <f t="shared" si="27"/>
        <v>-0.097</v>
      </c>
      <c r="F587" s="248" t="str">
        <f t="shared" si="28"/>
        <v>是</v>
      </c>
      <c r="G587" s="146" t="str">
        <f t="shared" si="29"/>
        <v>项</v>
      </c>
    </row>
    <row r="588" s="146" customFormat="1" ht="36" hidden="1" customHeight="1" spans="1:7">
      <c r="A588" s="408">
        <v>2080709</v>
      </c>
      <c r="B588" s="273" t="s">
        <v>536</v>
      </c>
      <c r="C588" s="285">
        <v>0</v>
      </c>
      <c r="D588" s="285">
        <v>0</v>
      </c>
      <c r="E588" s="409" t="str">
        <f t="shared" si="27"/>
        <v/>
      </c>
      <c r="F588" s="248" t="str">
        <f t="shared" si="28"/>
        <v>否</v>
      </c>
      <c r="G588" s="146" t="str">
        <f t="shared" si="29"/>
        <v>项</v>
      </c>
    </row>
    <row r="589" s="149" customFormat="1" ht="36" customHeight="1" spans="1:7">
      <c r="A589" s="408">
        <v>2080711</v>
      </c>
      <c r="B589" s="273" t="s">
        <v>537</v>
      </c>
      <c r="C589" s="285">
        <v>65</v>
      </c>
      <c r="D589" s="285">
        <v>80</v>
      </c>
      <c r="E589" s="409">
        <f t="shared" si="27"/>
        <v>0.231</v>
      </c>
      <c r="F589" s="248" t="str">
        <f t="shared" si="28"/>
        <v>是</v>
      </c>
      <c r="G589" s="146" t="str">
        <f t="shared" si="29"/>
        <v>项</v>
      </c>
    </row>
    <row r="590" s="149" customFormat="1" ht="36" customHeight="1" spans="1:7">
      <c r="A590" s="408">
        <v>2080712</v>
      </c>
      <c r="B590" s="273" t="s">
        <v>538</v>
      </c>
      <c r="C590" s="285">
        <v>525</v>
      </c>
      <c r="D590" s="285">
        <v>350</v>
      </c>
      <c r="E590" s="409">
        <f t="shared" si="27"/>
        <v>-0.333</v>
      </c>
      <c r="F590" s="248" t="str">
        <f t="shared" si="28"/>
        <v>是</v>
      </c>
      <c r="G590" s="146" t="str">
        <f t="shared" si="29"/>
        <v>项</v>
      </c>
    </row>
    <row r="591" s="149" customFormat="1" ht="36" customHeight="1" spans="1:7">
      <c r="A591" s="408">
        <v>2080713</v>
      </c>
      <c r="B591" s="273" t="s">
        <v>539</v>
      </c>
      <c r="C591" s="285">
        <v>0</v>
      </c>
      <c r="D591" s="285">
        <v>180</v>
      </c>
      <c r="E591" s="409" t="str">
        <f t="shared" si="27"/>
        <v/>
      </c>
      <c r="F591" s="248" t="str">
        <f t="shared" si="28"/>
        <v>是</v>
      </c>
      <c r="G591" s="146" t="str">
        <f t="shared" si="29"/>
        <v>项</v>
      </c>
    </row>
    <row r="592" s="149" customFormat="1" ht="36" customHeight="1" spans="1:7">
      <c r="A592" s="408">
        <v>2080799</v>
      </c>
      <c r="B592" s="273" t="s">
        <v>540</v>
      </c>
      <c r="C592" s="285">
        <v>70</v>
      </c>
      <c r="D592" s="285">
        <v>550</v>
      </c>
      <c r="E592" s="409">
        <f t="shared" si="27"/>
        <v>6.857</v>
      </c>
      <c r="F592" s="248" t="str">
        <f t="shared" si="28"/>
        <v>是</v>
      </c>
      <c r="G592" s="146" t="str">
        <f t="shared" si="29"/>
        <v>项</v>
      </c>
    </row>
    <row r="593" s="399" customFormat="1" ht="36" customHeight="1" spans="1:7">
      <c r="A593" s="406">
        <v>20808</v>
      </c>
      <c r="B593" s="269" t="s">
        <v>541</v>
      </c>
      <c r="C593" s="310">
        <v>380</v>
      </c>
      <c r="D593" s="310">
        <v>710</v>
      </c>
      <c r="E593" s="407">
        <f t="shared" si="27"/>
        <v>0.868</v>
      </c>
      <c r="F593" s="387" t="str">
        <f t="shared" si="28"/>
        <v>是</v>
      </c>
      <c r="G593" s="339" t="str">
        <f t="shared" si="29"/>
        <v>款</v>
      </c>
    </row>
    <row r="594" s="149" customFormat="1" ht="36" customHeight="1" spans="1:7">
      <c r="A594" s="408">
        <v>2080801</v>
      </c>
      <c r="B594" s="273" t="s">
        <v>542</v>
      </c>
      <c r="C594" s="285">
        <v>25</v>
      </c>
      <c r="D594" s="285">
        <v>600</v>
      </c>
      <c r="E594" s="409">
        <f t="shared" si="27"/>
        <v>23</v>
      </c>
      <c r="F594" s="248" t="str">
        <f t="shared" si="28"/>
        <v>是</v>
      </c>
      <c r="G594" s="146" t="str">
        <f t="shared" si="29"/>
        <v>项</v>
      </c>
    </row>
    <row r="595" s="149" customFormat="1" ht="36" customHeight="1" spans="1:7">
      <c r="A595" s="408">
        <v>2080802</v>
      </c>
      <c r="B595" s="273" t="s">
        <v>543</v>
      </c>
      <c r="C595" s="285">
        <v>5</v>
      </c>
      <c r="D595" s="285">
        <v>5</v>
      </c>
      <c r="E595" s="409">
        <f t="shared" si="27"/>
        <v>0</v>
      </c>
      <c r="F595" s="248" t="str">
        <f t="shared" si="28"/>
        <v>是</v>
      </c>
      <c r="G595" s="146" t="str">
        <f t="shared" si="29"/>
        <v>项</v>
      </c>
    </row>
    <row r="596" s="146" customFormat="1" ht="36" hidden="1" customHeight="1" spans="1:7">
      <c r="A596" s="408">
        <v>2080803</v>
      </c>
      <c r="B596" s="273" t="s">
        <v>544</v>
      </c>
      <c r="C596" s="285">
        <v>0</v>
      </c>
      <c r="D596" s="285">
        <v>0</v>
      </c>
      <c r="E596" s="409" t="str">
        <f t="shared" si="27"/>
        <v/>
      </c>
      <c r="F596" s="248" t="str">
        <f t="shared" si="28"/>
        <v>否</v>
      </c>
      <c r="G596" s="146" t="str">
        <f t="shared" si="29"/>
        <v>项</v>
      </c>
    </row>
    <row r="597" s="148" customFormat="1" ht="36" hidden="1" customHeight="1" spans="1:7">
      <c r="A597" s="408">
        <v>2080804</v>
      </c>
      <c r="B597" s="273" t="s">
        <v>545</v>
      </c>
      <c r="C597" s="285">
        <v>0</v>
      </c>
      <c r="D597" s="285">
        <v>0</v>
      </c>
      <c r="E597" s="409" t="str">
        <f t="shared" si="27"/>
        <v/>
      </c>
      <c r="F597" s="248" t="str">
        <f t="shared" si="28"/>
        <v>否</v>
      </c>
      <c r="G597" s="146" t="str">
        <f t="shared" si="29"/>
        <v>项</v>
      </c>
    </row>
    <row r="598" s="146" customFormat="1" ht="36" hidden="1" customHeight="1" spans="1:7">
      <c r="A598" s="408">
        <v>2080805</v>
      </c>
      <c r="B598" s="273" t="s">
        <v>546</v>
      </c>
      <c r="C598" s="285">
        <v>0</v>
      </c>
      <c r="D598" s="285">
        <v>0</v>
      </c>
      <c r="E598" s="409" t="str">
        <f t="shared" si="27"/>
        <v/>
      </c>
      <c r="F598" s="248" t="str">
        <f t="shared" si="28"/>
        <v>否</v>
      </c>
      <c r="G598" s="146" t="str">
        <f t="shared" si="29"/>
        <v>项</v>
      </c>
    </row>
    <row r="599" s="146" customFormat="1" ht="36" hidden="1" customHeight="1" spans="1:7">
      <c r="A599" s="408">
        <v>2080806</v>
      </c>
      <c r="B599" s="273" t="s">
        <v>547</v>
      </c>
      <c r="C599" s="285">
        <v>0</v>
      </c>
      <c r="D599" s="285">
        <v>0</v>
      </c>
      <c r="E599" s="409" t="str">
        <f t="shared" si="27"/>
        <v/>
      </c>
      <c r="F599" s="248" t="str">
        <f t="shared" si="28"/>
        <v>否</v>
      </c>
      <c r="G599" s="146" t="str">
        <f t="shared" si="29"/>
        <v>项</v>
      </c>
    </row>
    <row r="600" s="149" customFormat="1" ht="36" customHeight="1" spans="1:7">
      <c r="A600" s="408">
        <v>2080899</v>
      </c>
      <c r="B600" s="273" t="s">
        <v>548</v>
      </c>
      <c r="C600" s="285">
        <v>350</v>
      </c>
      <c r="D600" s="285">
        <v>15</v>
      </c>
      <c r="E600" s="409">
        <f t="shared" si="27"/>
        <v>-0.957</v>
      </c>
      <c r="F600" s="248" t="str">
        <f t="shared" si="28"/>
        <v>是</v>
      </c>
      <c r="G600" s="146" t="str">
        <f t="shared" si="29"/>
        <v>项</v>
      </c>
    </row>
    <row r="601" s="399" customFormat="1" ht="36" customHeight="1" spans="1:7">
      <c r="A601" s="406">
        <v>20809</v>
      </c>
      <c r="B601" s="269" t="s">
        <v>549</v>
      </c>
      <c r="C601" s="310">
        <v>1131</v>
      </c>
      <c r="D601" s="310">
        <v>850</v>
      </c>
      <c r="E601" s="407">
        <f t="shared" si="27"/>
        <v>-0.248</v>
      </c>
      <c r="F601" s="387" t="str">
        <f t="shared" si="28"/>
        <v>是</v>
      </c>
      <c r="G601" s="339" t="str">
        <f t="shared" si="29"/>
        <v>款</v>
      </c>
    </row>
    <row r="602" s="148" customFormat="1" ht="36" hidden="1" customHeight="1" spans="1:7">
      <c r="A602" s="408">
        <v>2080901</v>
      </c>
      <c r="B602" s="273" t="s">
        <v>550</v>
      </c>
      <c r="C602" s="285">
        <v>0</v>
      </c>
      <c r="D602" s="285">
        <v>0</v>
      </c>
      <c r="E602" s="409" t="str">
        <f t="shared" si="27"/>
        <v/>
      </c>
      <c r="F602" s="248" t="str">
        <f t="shared" si="28"/>
        <v>否</v>
      </c>
      <c r="G602" s="146" t="str">
        <f t="shared" si="29"/>
        <v>项</v>
      </c>
    </row>
    <row r="603" s="149" customFormat="1" ht="36" customHeight="1" spans="1:7">
      <c r="A603" s="408">
        <v>2080902</v>
      </c>
      <c r="B603" s="273" t="s">
        <v>551</v>
      </c>
      <c r="C603" s="285">
        <v>560</v>
      </c>
      <c r="D603" s="285">
        <v>450</v>
      </c>
      <c r="E603" s="409">
        <f t="shared" si="27"/>
        <v>-0.196</v>
      </c>
      <c r="F603" s="248" t="str">
        <f t="shared" si="28"/>
        <v>是</v>
      </c>
      <c r="G603" s="146" t="str">
        <f t="shared" si="29"/>
        <v>项</v>
      </c>
    </row>
    <row r="604" s="149" customFormat="1" ht="36" customHeight="1" spans="1:7">
      <c r="A604" s="408">
        <v>2080903</v>
      </c>
      <c r="B604" s="273" t="s">
        <v>552</v>
      </c>
      <c r="C604" s="285">
        <v>271</v>
      </c>
      <c r="D604" s="285">
        <v>150</v>
      </c>
      <c r="E604" s="409">
        <f t="shared" si="27"/>
        <v>-0.446</v>
      </c>
      <c r="F604" s="248" t="str">
        <f t="shared" si="28"/>
        <v>是</v>
      </c>
      <c r="G604" s="146" t="str">
        <f t="shared" si="29"/>
        <v>项</v>
      </c>
    </row>
    <row r="605" s="149" customFormat="1" ht="36" customHeight="1" spans="1:7">
      <c r="A605" s="408">
        <v>2080904</v>
      </c>
      <c r="B605" s="273" t="s">
        <v>553</v>
      </c>
      <c r="C605" s="285">
        <v>5</v>
      </c>
      <c r="D605" s="285">
        <v>0</v>
      </c>
      <c r="E605" s="409">
        <f t="shared" si="27"/>
        <v>-1</v>
      </c>
      <c r="F605" s="248" t="str">
        <f t="shared" si="28"/>
        <v>是</v>
      </c>
      <c r="G605" s="146" t="str">
        <f t="shared" si="29"/>
        <v>项</v>
      </c>
    </row>
    <row r="606" s="149" customFormat="1" ht="36" customHeight="1" spans="1:7">
      <c r="A606" s="408">
        <v>2080905</v>
      </c>
      <c r="B606" s="273" t="s">
        <v>554</v>
      </c>
      <c r="C606" s="285">
        <v>295</v>
      </c>
      <c r="D606" s="285">
        <v>250</v>
      </c>
      <c r="E606" s="409">
        <f t="shared" si="27"/>
        <v>-0.153</v>
      </c>
      <c r="F606" s="248" t="str">
        <f t="shared" si="28"/>
        <v>是</v>
      </c>
      <c r="G606" s="146" t="str">
        <f t="shared" si="29"/>
        <v>项</v>
      </c>
    </row>
    <row r="607" s="146" customFormat="1" ht="36" hidden="1" customHeight="1" spans="1:7">
      <c r="A607" s="408">
        <v>2080999</v>
      </c>
      <c r="B607" s="273" t="s">
        <v>555</v>
      </c>
      <c r="C607" s="285">
        <v>0</v>
      </c>
      <c r="D607" s="285">
        <v>0</v>
      </c>
      <c r="E607" s="409" t="str">
        <f t="shared" si="27"/>
        <v/>
      </c>
      <c r="F607" s="248" t="str">
        <f t="shared" si="28"/>
        <v>否</v>
      </c>
      <c r="G607" s="146" t="str">
        <f t="shared" si="29"/>
        <v>项</v>
      </c>
    </row>
    <row r="608" s="399" customFormat="1" ht="36" customHeight="1" spans="1:7">
      <c r="A608" s="406">
        <v>20810</v>
      </c>
      <c r="B608" s="269" t="s">
        <v>556</v>
      </c>
      <c r="C608" s="310">
        <v>420</v>
      </c>
      <c r="D608" s="310">
        <v>240</v>
      </c>
      <c r="E608" s="407">
        <f t="shared" si="27"/>
        <v>-0.429</v>
      </c>
      <c r="F608" s="387" t="str">
        <f t="shared" si="28"/>
        <v>是</v>
      </c>
      <c r="G608" s="339" t="str">
        <f t="shared" si="29"/>
        <v>款</v>
      </c>
    </row>
    <row r="609" s="149" customFormat="1" ht="36" customHeight="1" spans="1:7">
      <c r="A609" s="408">
        <v>2081001</v>
      </c>
      <c r="B609" s="273" t="s">
        <v>557</v>
      </c>
      <c r="C609" s="285">
        <v>210</v>
      </c>
      <c r="D609" s="285">
        <v>240</v>
      </c>
      <c r="E609" s="409">
        <f t="shared" si="27"/>
        <v>0.143</v>
      </c>
      <c r="F609" s="248" t="str">
        <f t="shared" si="28"/>
        <v>是</v>
      </c>
      <c r="G609" s="146" t="str">
        <f t="shared" si="29"/>
        <v>项</v>
      </c>
    </row>
    <row r="610" s="149" customFormat="1" ht="36" customHeight="1" spans="1:7">
      <c r="A610" s="408">
        <v>2081002</v>
      </c>
      <c r="B610" s="273" t="s">
        <v>558</v>
      </c>
      <c r="C610" s="285">
        <v>210</v>
      </c>
      <c r="D610" s="285">
        <v>0</v>
      </c>
      <c r="E610" s="409">
        <f t="shared" si="27"/>
        <v>-1</v>
      </c>
      <c r="F610" s="248" t="str">
        <f t="shared" si="28"/>
        <v>是</v>
      </c>
      <c r="G610" s="146" t="str">
        <f t="shared" si="29"/>
        <v>项</v>
      </c>
    </row>
    <row r="611" s="146" customFormat="1" ht="36" hidden="1" customHeight="1" spans="1:7">
      <c r="A611" s="408">
        <v>2081003</v>
      </c>
      <c r="B611" s="273" t="s">
        <v>559</v>
      </c>
      <c r="C611" s="285">
        <v>0</v>
      </c>
      <c r="D611" s="285">
        <v>0</v>
      </c>
      <c r="E611" s="409" t="str">
        <f t="shared" si="27"/>
        <v/>
      </c>
      <c r="F611" s="248" t="str">
        <f t="shared" si="28"/>
        <v>否</v>
      </c>
      <c r="G611" s="146" t="str">
        <f t="shared" si="29"/>
        <v>项</v>
      </c>
    </row>
    <row r="612" s="146" customFormat="1" ht="36" hidden="1" customHeight="1" spans="1:7">
      <c r="A612" s="408">
        <v>2081004</v>
      </c>
      <c r="B612" s="273" t="s">
        <v>560</v>
      </c>
      <c r="C612" s="285">
        <v>0</v>
      </c>
      <c r="D612" s="285">
        <v>0</v>
      </c>
      <c r="E612" s="409" t="str">
        <f t="shared" si="27"/>
        <v/>
      </c>
      <c r="F612" s="248" t="str">
        <f t="shared" si="28"/>
        <v>否</v>
      </c>
      <c r="G612" s="146" t="str">
        <f t="shared" si="29"/>
        <v>项</v>
      </c>
    </row>
    <row r="613" s="146" customFormat="1" ht="36" hidden="1" customHeight="1" spans="1:7">
      <c r="A613" s="408">
        <v>2081005</v>
      </c>
      <c r="B613" s="273" t="s">
        <v>561</v>
      </c>
      <c r="C613" s="285">
        <v>0</v>
      </c>
      <c r="D613" s="285">
        <v>0</v>
      </c>
      <c r="E613" s="409" t="str">
        <f t="shared" si="27"/>
        <v/>
      </c>
      <c r="F613" s="248" t="str">
        <f t="shared" si="28"/>
        <v>否</v>
      </c>
      <c r="G613" s="146" t="str">
        <f t="shared" si="29"/>
        <v>项</v>
      </c>
    </row>
    <row r="614" s="146" customFormat="1" ht="36" hidden="1" customHeight="1" spans="1:7">
      <c r="A614" s="408">
        <v>2081006</v>
      </c>
      <c r="B614" s="273" t="s">
        <v>562</v>
      </c>
      <c r="C614" s="285">
        <v>0</v>
      </c>
      <c r="D614" s="285">
        <v>0</v>
      </c>
      <c r="E614" s="409" t="str">
        <f t="shared" si="27"/>
        <v/>
      </c>
      <c r="F614" s="248" t="str">
        <f t="shared" si="28"/>
        <v>否</v>
      </c>
      <c r="G614" s="146" t="str">
        <f t="shared" si="29"/>
        <v>项</v>
      </c>
    </row>
    <row r="615" s="146" customFormat="1" ht="36" hidden="1" customHeight="1" spans="1:7">
      <c r="A615" s="408">
        <v>2081099</v>
      </c>
      <c r="B615" s="273" t="s">
        <v>563</v>
      </c>
      <c r="C615" s="285">
        <v>0</v>
      </c>
      <c r="D615" s="285">
        <v>0</v>
      </c>
      <c r="E615" s="409" t="str">
        <f t="shared" si="27"/>
        <v/>
      </c>
      <c r="F615" s="248" t="str">
        <f t="shared" si="28"/>
        <v>否</v>
      </c>
      <c r="G615" s="146" t="str">
        <f t="shared" si="29"/>
        <v>项</v>
      </c>
    </row>
    <row r="616" s="399" customFormat="1" ht="36" customHeight="1" spans="1:7">
      <c r="A616" s="406">
        <v>20811</v>
      </c>
      <c r="B616" s="269" t="s">
        <v>564</v>
      </c>
      <c r="C616" s="310">
        <v>555</v>
      </c>
      <c r="D616" s="310">
        <v>615</v>
      </c>
      <c r="E616" s="407">
        <f t="shared" si="27"/>
        <v>0.108</v>
      </c>
      <c r="F616" s="387" t="str">
        <f t="shared" si="28"/>
        <v>是</v>
      </c>
      <c r="G616" s="339" t="str">
        <f t="shared" si="29"/>
        <v>款</v>
      </c>
    </row>
    <row r="617" s="149" customFormat="1" ht="36" customHeight="1" spans="1:7">
      <c r="A617" s="408">
        <v>2081101</v>
      </c>
      <c r="B617" s="273" t="s">
        <v>138</v>
      </c>
      <c r="C617" s="285">
        <v>280</v>
      </c>
      <c r="D617" s="285">
        <v>250</v>
      </c>
      <c r="E617" s="409">
        <f t="shared" si="27"/>
        <v>-0.107</v>
      </c>
      <c r="F617" s="248" t="str">
        <f t="shared" si="28"/>
        <v>是</v>
      </c>
      <c r="G617" s="146" t="str">
        <f t="shared" si="29"/>
        <v>项</v>
      </c>
    </row>
    <row r="618" s="149" customFormat="1" ht="36" customHeight="1" spans="1:7">
      <c r="A618" s="408">
        <v>2081102</v>
      </c>
      <c r="B618" s="273" t="s">
        <v>139</v>
      </c>
      <c r="C618" s="285">
        <v>63</v>
      </c>
      <c r="D618" s="285">
        <v>18</v>
      </c>
      <c r="E618" s="409">
        <f t="shared" si="27"/>
        <v>-0.714</v>
      </c>
      <c r="F618" s="248" t="str">
        <f t="shared" si="28"/>
        <v>是</v>
      </c>
      <c r="G618" s="146" t="str">
        <f t="shared" si="29"/>
        <v>项</v>
      </c>
    </row>
    <row r="619" s="146" customFormat="1" ht="36" hidden="1" customHeight="1" spans="1:7">
      <c r="A619" s="408">
        <v>2081103</v>
      </c>
      <c r="B619" s="273" t="s">
        <v>140</v>
      </c>
      <c r="C619" s="285">
        <v>0</v>
      </c>
      <c r="D619" s="285">
        <v>0</v>
      </c>
      <c r="E619" s="409" t="str">
        <f t="shared" si="27"/>
        <v/>
      </c>
      <c r="F619" s="248" t="str">
        <f t="shared" si="28"/>
        <v>否</v>
      </c>
      <c r="G619" s="146" t="str">
        <f t="shared" si="29"/>
        <v>项</v>
      </c>
    </row>
    <row r="620" s="149" customFormat="1" ht="36" customHeight="1" spans="1:7">
      <c r="A620" s="408">
        <v>2081104</v>
      </c>
      <c r="B620" s="273" t="s">
        <v>565</v>
      </c>
      <c r="C620" s="285">
        <v>40</v>
      </c>
      <c r="D620" s="285">
        <v>35</v>
      </c>
      <c r="E620" s="409">
        <f t="shared" si="27"/>
        <v>-0.125</v>
      </c>
      <c r="F620" s="248" t="str">
        <f t="shared" si="28"/>
        <v>是</v>
      </c>
      <c r="G620" s="146" t="str">
        <f t="shared" si="29"/>
        <v>项</v>
      </c>
    </row>
    <row r="621" s="149" customFormat="1" ht="36" customHeight="1" spans="1:7">
      <c r="A621" s="408">
        <v>2081105</v>
      </c>
      <c r="B621" s="273" t="s">
        <v>566</v>
      </c>
      <c r="C621" s="285">
        <v>140</v>
      </c>
      <c r="D621" s="285">
        <v>300</v>
      </c>
      <c r="E621" s="409">
        <f t="shared" si="27"/>
        <v>1.143</v>
      </c>
      <c r="F621" s="248" t="str">
        <f t="shared" si="28"/>
        <v>是</v>
      </c>
      <c r="G621" s="146" t="str">
        <f t="shared" si="29"/>
        <v>项</v>
      </c>
    </row>
    <row r="622" s="149" customFormat="1" ht="36" customHeight="1" spans="1:7">
      <c r="A622" s="408">
        <v>2081106</v>
      </c>
      <c r="B622" s="273" t="s">
        <v>567</v>
      </c>
      <c r="C622" s="285">
        <v>32</v>
      </c>
      <c r="D622" s="285">
        <v>12</v>
      </c>
      <c r="E622" s="409">
        <f t="shared" si="27"/>
        <v>-0.625</v>
      </c>
      <c r="F622" s="248" t="str">
        <f t="shared" si="28"/>
        <v>是</v>
      </c>
      <c r="G622" s="146" t="str">
        <f t="shared" si="29"/>
        <v>项</v>
      </c>
    </row>
    <row r="623" s="146" customFormat="1" ht="36" hidden="1" customHeight="1" spans="1:7">
      <c r="A623" s="408">
        <v>2081107</v>
      </c>
      <c r="B623" s="273" t="s">
        <v>568</v>
      </c>
      <c r="C623" s="285">
        <v>0</v>
      </c>
      <c r="D623" s="285">
        <v>0</v>
      </c>
      <c r="E623" s="409" t="str">
        <f t="shared" si="27"/>
        <v/>
      </c>
      <c r="F623" s="248" t="str">
        <f t="shared" si="28"/>
        <v>否</v>
      </c>
      <c r="G623" s="146" t="str">
        <f t="shared" si="29"/>
        <v>项</v>
      </c>
    </row>
    <row r="624" s="146" customFormat="1" ht="36" hidden="1" customHeight="1" spans="1:7">
      <c r="A624" s="408">
        <v>2081199</v>
      </c>
      <c r="B624" s="273" t="s">
        <v>569</v>
      </c>
      <c r="C624" s="285">
        <v>0</v>
      </c>
      <c r="D624" s="285">
        <v>0</v>
      </c>
      <c r="E624" s="409" t="str">
        <f t="shared" si="27"/>
        <v/>
      </c>
      <c r="F624" s="248" t="str">
        <f t="shared" si="28"/>
        <v>否</v>
      </c>
      <c r="G624" s="146" t="str">
        <f t="shared" si="29"/>
        <v>项</v>
      </c>
    </row>
    <row r="625" s="399" customFormat="1" ht="36" customHeight="1" spans="1:7">
      <c r="A625" s="406">
        <v>20816</v>
      </c>
      <c r="B625" s="269" t="s">
        <v>570</v>
      </c>
      <c r="C625" s="310">
        <v>325</v>
      </c>
      <c r="D625" s="310">
        <v>245</v>
      </c>
      <c r="E625" s="407">
        <f t="shared" si="27"/>
        <v>-0.246</v>
      </c>
      <c r="F625" s="387" t="str">
        <f t="shared" si="28"/>
        <v>是</v>
      </c>
      <c r="G625" s="339" t="str">
        <f t="shared" si="29"/>
        <v>款</v>
      </c>
    </row>
    <row r="626" s="149" customFormat="1" ht="36" customHeight="1" spans="1:7">
      <c r="A626" s="408">
        <v>2081601</v>
      </c>
      <c r="B626" s="273" t="s">
        <v>138</v>
      </c>
      <c r="C626" s="285">
        <v>225</v>
      </c>
      <c r="D626" s="285">
        <v>210</v>
      </c>
      <c r="E626" s="409">
        <f t="shared" si="27"/>
        <v>-0.067</v>
      </c>
      <c r="F626" s="248" t="str">
        <f t="shared" si="28"/>
        <v>是</v>
      </c>
      <c r="G626" s="146" t="str">
        <f t="shared" si="29"/>
        <v>项</v>
      </c>
    </row>
    <row r="627" s="149" customFormat="1" ht="36" customHeight="1" spans="1:7">
      <c r="A627" s="408">
        <v>2081602</v>
      </c>
      <c r="B627" s="273" t="s">
        <v>139</v>
      </c>
      <c r="C627" s="285">
        <v>100</v>
      </c>
      <c r="D627" s="285">
        <v>35</v>
      </c>
      <c r="E627" s="409">
        <f t="shared" si="27"/>
        <v>-0.65</v>
      </c>
      <c r="F627" s="248" t="str">
        <f t="shared" si="28"/>
        <v>是</v>
      </c>
      <c r="G627" s="146" t="str">
        <f t="shared" si="29"/>
        <v>项</v>
      </c>
    </row>
    <row r="628" s="146" customFormat="1" ht="36" hidden="1" customHeight="1" spans="1:7">
      <c r="A628" s="408">
        <v>2081603</v>
      </c>
      <c r="B628" s="273" t="s">
        <v>140</v>
      </c>
      <c r="C628" s="285">
        <v>0</v>
      </c>
      <c r="D628" s="285">
        <v>0</v>
      </c>
      <c r="E628" s="409" t="str">
        <f t="shared" si="27"/>
        <v/>
      </c>
      <c r="F628" s="248" t="str">
        <f t="shared" si="28"/>
        <v>否</v>
      </c>
      <c r="G628" s="146" t="str">
        <f t="shared" si="29"/>
        <v>项</v>
      </c>
    </row>
    <row r="629" s="146" customFormat="1" ht="36" hidden="1" customHeight="1" spans="1:7">
      <c r="A629" s="408">
        <v>2081699</v>
      </c>
      <c r="B629" s="273" t="s">
        <v>571</v>
      </c>
      <c r="C629" s="285">
        <v>0</v>
      </c>
      <c r="D629" s="285">
        <v>0</v>
      </c>
      <c r="E629" s="409" t="str">
        <f t="shared" si="27"/>
        <v/>
      </c>
      <c r="F629" s="248" t="str">
        <f t="shared" si="28"/>
        <v>否</v>
      </c>
      <c r="G629" s="146" t="str">
        <f t="shared" si="29"/>
        <v>项</v>
      </c>
    </row>
    <row r="630" s="146" customFormat="1" ht="36" hidden="1" customHeight="1" spans="1:7">
      <c r="A630" s="406">
        <v>20819</v>
      </c>
      <c r="B630" s="269" t="s">
        <v>572</v>
      </c>
      <c r="C630" s="285">
        <v>0</v>
      </c>
      <c r="D630" s="285">
        <v>0</v>
      </c>
      <c r="E630" s="409" t="str">
        <f t="shared" si="27"/>
        <v/>
      </c>
      <c r="F630" s="248" t="str">
        <f t="shared" si="28"/>
        <v>否</v>
      </c>
      <c r="G630" s="146" t="str">
        <f t="shared" si="29"/>
        <v>款</v>
      </c>
    </row>
    <row r="631" s="146" customFormat="1" ht="36" hidden="1" customHeight="1" spans="1:7">
      <c r="A631" s="408">
        <v>2081901</v>
      </c>
      <c r="B631" s="273" t="s">
        <v>573</v>
      </c>
      <c r="C631" s="285">
        <v>0</v>
      </c>
      <c r="D631" s="285">
        <v>0</v>
      </c>
      <c r="E631" s="409" t="str">
        <f t="shared" si="27"/>
        <v/>
      </c>
      <c r="F631" s="248" t="str">
        <f t="shared" si="28"/>
        <v>否</v>
      </c>
      <c r="G631" s="146" t="str">
        <f t="shared" si="29"/>
        <v>项</v>
      </c>
    </row>
    <row r="632" s="146" customFormat="1" ht="36" hidden="1" customHeight="1" spans="1:7">
      <c r="A632" s="408">
        <v>2081902</v>
      </c>
      <c r="B632" s="273" t="s">
        <v>574</v>
      </c>
      <c r="C632" s="285">
        <v>0</v>
      </c>
      <c r="D632" s="285">
        <v>0</v>
      </c>
      <c r="E632" s="409" t="str">
        <f t="shared" si="27"/>
        <v/>
      </c>
      <c r="F632" s="248" t="str">
        <f t="shared" si="28"/>
        <v>否</v>
      </c>
      <c r="G632" s="146" t="str">
        <f t="shared" si="29"/>
        <v>项</v>
      </c>
    </row>
    <row r="633" s="399" customFormat="1" ht="36" customHeight="1" spans="1:7">
      <c r="A633" s="406">
        <v>20820</v>
      </c>
      <c r="B633" s="269" t="s">
        <v>575</v>
      </c>
      <c r="C633" s="310">
        <v>350</v>
      </c>
      <c r="D633" s="310">
        <v>500</v>
      </c>
      <c r="E633" s="407">
        <f t="shared" si="27"/>
        <v>0.429</v>
      </c>
      <c r="F633" s="387" t="str">
        <f t="shared" si="28"/>
        <v>是</v>
      </c>
      <c r="G633" s="339" t="str">
        <f t="shared" si="29"/>
        <v>款</v>
      </c>
    </row>
    <row r="634" s="146" customFormat="1" ht="36" hidden="1" customHeight="1" spans="1:7">
      <c r="A634" s="408">
        <v>2082001</v>
      </c>
      <c r="B634" s="273" t="s">
        <v>576</v>
      </c>
      <c r="C634" s="285">
        <v>0</v>
      </c>
      <c r="D634" s="285">
        <v>0</v>
      </c>
      <c r="E634" s="409" t="str">
        <f t="shared" si="27"/>
        <v/>
      </c>
      <c r="F634" s="248" t="str">
        <f t="shared" si="28"/>
        <v>否</v>
      </c>
      <c r="G634" s="146" t="str">
        <f t="shared" si="29"/>
        <v>项</v>
      </c>
    </row>
    <row r="635" s="149" customFormat="1" ht="36" customHeight="1" spans="1:7">
      <c r="A635" s="408">
        <v>2082002</v>
      </c>
      <c r="B635" s="273" t="s">
        <v>577</v>
      </c>
      <c r="C635" s="285">
        <v>350</v>
      </c>
      <c r="D635" s="285">
        <v>500</v>
      </c>
      <c r="E635" s="409">
        <f t="shared" si="27"/>
        <v>0.429</v>
      </c>
      <c r="F635" s="248" t="str">
        <f t="shared" si="28"/>
        <v>是</v>
      </c>
      <c r="G635" s="146" t="str">
        <f t="shared" si="29"/>
        <v>项</v>
      </c>
    </row>
    <row r="636" s="146" customFormat="1" ht="36" hidden="1" customHeight="1" spans="1:7">
      <c r="A636" s="406">
        <v>20821</v>
      </c>
      <c r="B636" s="269" t="s">
        <v>578</v>
      </c>
      <c r="C636" s="285">
        <v>0</v>
      </c>
      <c r="D636" s="285">
        <v>0</v>
      </c>
      <c r="E636" s="409" t="str">
        <f t="shared" si="27"/>
        <v/>
      </c>
      <c r="F636" s="248" t="str">
        <f t="shared" si="28"/>
        <v>否</v>
      </c>
      <c r="G636" s="146" t="str">
        <f t="shared" si="29"/>
        <v>款</v>
      </c>
    </row>
    <row r="637" s="146" customFormat="1" ht="36" hidden="1" customHeight="1" spans="1:7">
      <c r="A637" s="408">
        <v>2082101</v>
      </c>
      <c r="B637" s="273" t="s">
        <v>579</v>
      </c>
      <c r="C637" s="285">
        <v>0</v>
      </c>
      <c r="D637" s="285">
        <v>0</v>
      </c>
      <c r="E637" s="409" t="str">
        <f t="shared" si="27"/>
        <v/>
      </c>
      <c r="F637" s="248" t="str">
        <f t="shared" si="28"/>
        <v>否</v>
      </c>
      <c r="G637" s="146" t="str">
        <f t="shared" si="29"/>
        <v>项</v>
      </c>
    </row>
    <row r="638" s="146" customFormat="1" ht="36" hidden="1" customHeight="1" spans="1:7">
      <c r="A638" s="408">
        <v>2082102</v>
      </c>
      <c r="B638" s="273" t="s">
        <v>580</v>
      </c>
      <c r="C638" s="285">
        <v>0</v>
      </c>
      <c r="D638" s="285">
        <v>0</v>
      </c>
      <c r="E638" s="409" t="str">
        <f t="shared" si="27"/>
        <v/>
      </c>
      <c r="F638" s="248" t="str">
        <f t="shared" si="28"/>
        <v>否</v>
      </c>
      <c r="G638" s="146" t="str">
        <f t="shared" si="29"/>
        <v>项</v>
      </c>
    </row>
    <row r="639" s="146" customFormat="1" ht="36" hidden="1" customHeight="1" spans="1:7">
      <c r="A639" s="406">
        <v>20824</v>
      </c>
      <c r="B639" s="269" t="s">
        <v>581</v>
      </c>
      <c r="C639" s="285">
        <v>0</v>
      </c>
      <c r="D639" s="285">
        <v>0</v>
      </c>
      <c r="E639" s="409" t="str">
        <f t="shared" si="27"/>
        <v/>
      </c>
      <c r="F639" s="248" t="str">
        <f t="shared" si="28"/>
        <v>否</v>
      </c>
      <c r="G639" s="146" t="str">
        <f t="shared" si="29"/>
        <v>款</v>
      </c>
    </row>
    <row r="640" s="146" customFormat="1" ht="36" hidden="1" customHeight="1" spans="1:7">
      <c r="A640" s="408">
        <v>2082401</v>
      </c>
      <c r="B640" s="273" t="s">
        <v>582</v>
      </c>
      <c r="C640" s="285">
        <v>0</v>
      </c>
      <c r="D640" s="285">
        <v>0</v>
      </c>
      <c r="E640" s="409" t="str">
        <f t="shared" si="27"/>
        <v/>
      </c>
      <c r="F640" s="248" t="str">
        <f t="shared" si="28"/>
        <v>否</v>
      </c>
      <c r="G640" s="146" t="str">
        <f t="shared" si="29"/>
        <v>项</v>
      </c>
    </row>
    <row r="641" s="146" customFormat="1" ht="36" hidden="1" customHeight="1" spans="1:7">
      <c r="A641" s="408">
        <v>2082402</v>
      </c>
      <c r="B641" s="273" t="s">
        <v>583</v>
      </c>
      <c r="C641" s="285">
        <v>0</v>
      </c>
      <c r="D641" s="285">
        <v>0</v>
      </c>
      <c r="E641" s="409" t="str">
        <f t="shared" si="27"/>
        <v/>
      </c>
      <c r="F641" s="248" t="str">
        <f t="shared" si="28"/>
        <v>否</v>
      </c>
      <c r="G641" s="146" t="str">
        <f t="shared" si="29"/>
        <v>项</v>
      </c>
    </row>
    <row r="642" s="146" customFormat="1" ht="36" hidden="1" customHeight="1" spans="1:7">
      <c r="A642" s="406">
        <v>20825</v>
      </c>
      <c r="B642" s="269" t="s">
        <v>584</v>
      </c>
      <c r="C642" s="285">
        <v>0</v>
      </c>
      <c r="D642" s="285">
        <v>0</v>
      </c>
      <c r="E642" s="409" t="str">
        <f t="shared" si="27"/>
        <v/>
      </c>
      <c r="F642" s="248" t="str">
        <f t="shared" si="28"/>
        <v>否</v>
      </c>
      <c r="G642" s="146" t="str">
        <f t="shared" si="29"/>
        <v>款</v>
      </c>
    </row>
    <row r="643" s="146" customFormat="1" ht="36" hidden="1" customHeight="1" spans="1:7">
      <c r="A643" s="408">
        <v>2082501</v>
      </c>
      <c r="B643" s="273" t="s">
        <v>585</v>
      </c>
      <c r="C643" s="285">
        <v>0</v>
      </c>
      <c r="D643" s="285">
        <v>0</v>
      </c>
      <c r="E643" s="409" t="str">
        <f t="shared" si="27"/>
        <v/>
      </c>
      <c r="F643" s="248" t="str">
        <f t="shared" si="28"/>
        <v>否</v>
      </c>
      <c r="G643" s="146" t="str">
        <f t="shared" si="29"/>
        <v>项</v>
      </c>
    </row>
    <row r="644" s="146" customFormat="1" ht="36" hidden="1" customHeight="1" spans="1:7">
      <c r="A644" s="408">
        <v>2082502</v>
      </c>
      <c r="B644" s="273" t="s">
        <v>586</v>
      </c>
      <c r="C644" s="285">
        <v>0</v>
      </c>
      <c r="D644" s="285">
        <v>0</v>
      </c>
      <c r="E644" s="409" t="str">
        <f t="shared" ref="E644:E707" si="30">IF(C644&lt;&gt;0,D644/C644-1,"")</f>
        <v/>
      </c>
      <c r="F644" s="248" t="str">
        <f t="shared" ref="F644:F707" si="31">IF(LEN(A644)=3,"是",IF(B644&lt;&gt;"",IF(SUM(C644:D644)&lt;&gt;0,"是","否"),"是"))</f>
        <v>否</v>
      </c>
      <c r="G644" s="146" t="str">
        <f t="shared" ref="G644:G707" si="32">IF(LEN(A644)=3,"类",IF(LEN(A644)=5,"款","项"))</f>
        <v>项</v>
      </c>
    </row>
    <row r="645" s="146" customFormat="1" ht="36" hidden="1" customHeight="1" spans="1:7">
      <c r="A645" s="406">
        <v>20826</v>
      </c>
      <c r="B645" s="269" t="s">
        <v>587</v>
      </c>
      <c r="C645" s="285">
        <v>0</v>
      </c>
      <c r="D645" s="285">
        <v>0</v>
      </c>
      <c r="E645" s="409" t="str">
        <f t="shared" si="30"/>
        <v/>
      </c>
      <c r="F645" s="248" t="str">
        <f t="shared" si="31"/>
        <v>否</v>
      </c>
      <c r="G645" s="146" t="str">
        <f t="shared" si="32"/>
        <v>款</v>
      </c>
    </row>
    <row r="646" s="146" customFormat="1" ht="36" hidden="1" customHeight="1" spans="1:7">
      <c r="A646" s="408">
        <v>2082601</v>
      </c>
      <c r="B646" s="273" t="s">
        <v>588</v>
      </c>
      <c r="C646" s="285">
        <v>0</v>
      </c>
      <c r="D646" s="285">
        <v>0</v>
      </c>
      <c r="E646" s="409" t="str">
        <f t="shared" si="30"/>
        <v/>
      </c>
      <c r="F646" s="248" t="str">
        <f t="shared" si="31"/>
        <v>否</v>
      </c>
      <c r="G646" s="146" t="str">
        <f t="shared" si="32"/>
        <v>项</v>
      </c>
    </row>
    <row r="647" s="146" customFormat="1" ht="36" hidden="1" customHeight="1" spans="1:7">
      <c r="A647" s="408">
        <v>2082602</v>
      </c>
      <c r="B647" s="273" t="s">
        <v>589</v>
      </c>
      <c r="C647" s="285">
        <v>0</v>
      </c>
      <c r="D647" s="285">
        <v>0</v>
      </c>
      <c r="E647" s="409" t="str">
        <f t="shared" si="30"/>
        <v/>
      </c>
      <c r="F647" s="248" t="str">
        <f t="shared" si="31"/>
        <v>否</v>
      </c>
      <c r="G647" s="146" t="str">
        <f t="shared" si="32"/>
        <v>项</v>
      </c>
    </row>
    <row r="648" s="146" customFormat="1" ht="36" hidden="1" customHeight="1" spans="1:7">
      <c r="A648" s="408">
        <v>2082699</v>
      </c>
      <c r="B648" s="273" t="s">
        <v>590</v>
      </c>
      <c r="C648" s="285">
        <v>0</v>
      </c>
      <c r="D648" s="285">
        <v>0</v>
      </c>
      <c r="E648" s="409" t="str">
        <f t="shared" si="30"/>
        <v/>
      </c>
      <c r="F648" s="248" t="str">
        <f t="shared" si="31"/>
        <v>否</v>
      </c>
      <c r="G648" s="146" t="str">
        <f t="shared" si="32"/>
        <v>项</v>
      </c>
    </row>
    <row r="649" s="146" customFormat="1" ht="36" hidden="1" customHeight="1" spans="1:7">
      <c r="A649" s="406">
        <v>20827</v>
      </c>
      <c r="B649" s="269" t="s">
        <v>591</v>
      </c>
      <c r="C649" s="285">
        <v>0</v>
      </c>
      <c r="D649" s="285">
        <v>0</v>
      </c>
      <c r="E649" s="409" t="str">
        <f t="shared" si="30"/>
        <v/>
      </c>
      <c r="F649" s="248" t="str">
        <f t="shared" si="31"/>
        <v>否</v>
      </c>
      <c r="G649" s="146" t="str">
        <f t="shared" si="32"/>
        <v>款</v>
      </c>
    </row>
    <row r="650" s="146" customFormat="1" ht="36" hidden="1" customHeight="1" spans="1:7">
      <c r="A650" s="408">
        <v>2082701</v>
      </c>
      <c r="B650" s="273" t="s">
        <v>592</v>
      </c>
      <c r="C650" s="285">
        <v>0</v>
      </c>
      <c r="D650" s="285">
        <v>0</v>
      </c>
      <c r="E650" s="409" t="str">
        <f t="shared" si="30"/>
        <v/>
      </c>
      <c r="F650" s="248" t="str">
        <f t="shared" si="31"/>
        <v>否</v>
      </c>
      <c r="G650" s="146" t="str">
        <f t="shared" si="32"/>
        <v>项</v>
      </c>
    </row>
    <row r="651" s="146" customFormat="1" ht="36" hidden="1" customHeight="1" spans="1:7">
      <c r="A651" s="408">
        <v>2082702</v>
      </c>
      <c r="B651" s="273" t="s">
        <v>593</v>
      </c>
      <c r="C651" s="285">
        <v>0</v>
      </c>
      <c r="D651" s="285">
        <v>0</v>
      </c>
      <c r="E651" s="409" t="str">
        <f t="shared" si="30"/>
        <v/>
      </c>
      <c r="F651" s="248" t="str">
        <f t="shared" si="31"/>
        <v>否</v>
      </c>
      <c r="G651" s="146" t="str">
        <f t="shared" si="32"/>
        <v>项</v>
      </c>
    </row>
    <row r="652" s="146" customFormat="1" ht="36" hidden="1" customHeight="1" spans="1:7">
      <c r="A652" s="408">
        <v>2082703</v>
      </c>
      <c r="B652" s="273" t="s">
        <v>594</v>
      </c>
      <c r="C652" s="285">
        <v>0</v>
      </c>
      <c r="D652" s="285">
        <v>0</v>
      </c>
      <c r="E652" s="409" t="str">
        <f t="shared" si="30"/>
        <v/>
      </c>
      <c r="F652" s="248" t="str">
        <f t="shared" si="31"/>
        <v>否</v>
      </c>
      <c r="G652" s="146" t="str">
        <f t="shared" si="32"/>
        <v>项</v>
      </c>
    </row>
    <row r="653" s="146" customFormat="1" ht="36" hidden="1" customHeight="1" spans="1:7">
      <c r="A653" s="408">
        <v>2082799</v>
      </c>
      <c r="B653" s="273" t="s">
        <v>595</v>
      </c>
      <c r="C653" s="285">
        <v>0</v>
      </c>
      <c r="D653" s="285">
        <v>0</v>
      </c>
      <c r="E653" s="409" t="str">
        <f t="shared" si="30"/>
        <v/>
      </c>
      <c r="F653" s="248" t="str">
        <f t="shared" si="31"/>
        <v>否</v>
      </c>
      <c r="G653" s="146" t="str">
        <f t="shared" si="32"/>
        <v>项</v>
      </c>
    </row>
    <row r="654" s="399" customFormat="1" ht="36" customHeight="1" spans="1:7">
      <c r="A654" s="406">
        <v>20828</v>
      </c>
      <c r="B654" s="269" t="s">
        <v>596</v>
      </c>
      <c r="C654" s="310">
        <v>1087</v>
      </c>
      <c r="D654" s="310">
        <v>1065</v>
      </c>
      <c r="E654" s="407">
        <f t="shared" si="30"/>
        <v>-0.02</v>
      </c>
      <c r="F654" s="387" t="str">
        <f t="shared" si="31"/>
        <v>是</v>
      </c>
      <c r="G654" s="339" t="str">
        <f t="shared" si="32"/>
        <v>款</v>
      </c>
    </row>
    <row r="655" s="149" customFormat="1" ht="36" customHeight="1" spans="1:7">
      <c r="A655" s="408">
        <v>2082801</v>
      </c>
      <c r="B655" s="273" t="s">
        <v>138</v>
      </c>
      <c r="C655" s="285">
        <v>510</v>
      </c>
      <c r="D655" s="285">
        <v>370</v>
      </c>
      <c r="E655" s="409">
        <f t="shared" si="30"/>
        <v>-0.275</v>
      </c>
      <c r="F655" s="248" t="str">
        <f t="shared" si="31"/>
        <v>是</v>
      </c>
      <c r="G655" s="146" t="str">
        <f t="shared" si="32"/>
        <v>项</v>
      </c>
    </row>
    <row r="656" s="149" customFormat="1" ht="36" customHeight="1" spans="1:7">
      <c r="A656" s="408">
        <v>2082802</v>
      </c>
      <c r="B656" s="273" t="s">
        <v>139</v>
      </c>
      <c r="C656" s="285">
        <v>319</v>
      </c>
      <c r="D656" s="285">
        <v>115</v>
      </c>
      <c r="E656" s="409">
        <f t="shared" si="30"/>
        <v>-0.639</v>
      </c>
      <c r="F656" s="248" t="str">
        <f t="shared" si="31"/>
        <v>是</v>
      </c>
      <c r="G656" s="146" t="str">
        <f t="shared" si="32"/>
        <v>项</v>
      </c>
    </row>
    <row r="657" s="146" customFormat="1" ht="36" hidden="1" customHeight="1" spans="1:7">
      <c r="A657" s="408">
        <v>2082803</v>
      </c>
      <c r="B657" s="273" t="s">
        <v>140</v>
      </c>
      <c r="C657" s="285">
        <v>0</v>
      </c>
      <c r="D657" s="285">
        <v>0</v>
      </c>
      <c r="E657" s="409" t="str">
        <f t="shared" si="30"/>
        <v/>
      </c>
      <c r="F657" s="248" t="str">
        <f t="shared" si="31"/>
        <v>否</v>
      </c>
      <c r="G657" s="146" t="str">
        <f t="shared" si="32"/>
        <v>项</v>
      </c>
    </row>
    <row r="658" s="149" customFormat="1" ht="36" customHeight="1" spans="1:7">
      <c r="A658" s="408">
        <v>2082804</v>
      </c>
      <c r="B658" s="273" t="s">
        <v>597</v>
      </c>
      <c r="C658" s="285">
        <v>175</v>
      </c>
      <c r="D658" s="285">
        <v>100</v>
      </c>
      <c r="E658" s="409">
        <f t="shared" si="30"/>
        <v>-0.429</v>
      </c>
      <c r="F658" s="248" t="str">
        <f t="shared" si="31"/>
        <v>是</v>
      </c>
      <c r="G658" s="146" t="str">
        <f t="shared" si="32"/>
        <v>项</v>
      </c>
    </row>
    <row r="659" s="149" customFormat="1" ht="36" customHeight="1" spans="1:7">
      <c r="A659" s="408">
        <v>2082805</v>
      </c>
      <c r="B659" s="273" t="s">
        <v>598</v>
      </c>
      <c r="C659" s="285">
        <v>35</v>
      </c>
      <c r="D659" s="285">
        <v>350</v>
      </c>
      <c r="E659" s="409">
        <f t="shared" si="30"/>
        <v>9</v>
      </c>
      <c r="F659" s="248" t="str">
        <f t="shared" si="31"/>
        <v>是</v>
      </c>
      <c r="G659" s="146" t="str">
        <f t="shared" si="32"/>
        <v>项</v>
      </c>
    </row>
    <row r="660" s="149" customFormat="1" ht="36" customHeight="1" spans="1:7">
      <c r="A660" s="408">
        <v>2082850</v>
      </c>
      <c r="B660" s="273" t="s">
        <v>147</v>
      </c>
      <c r="C660" s="285">
        <v>8</v>
      </c>
      <c r="D660" s="285">
        <v>130</v>
      </c>
      <c r="E660" s="409">
        <f t="shared" si="30"/>
        <v>15.25</v>
      </c>
      <c r="F660" s="248" t="str">
        <f t="shared" si="31"/>
        <v>是</v>
      </c>
      <c r="G660" s="146" t="str">
        <f t="shared" si="32"/>
        <v>项</v>
      </c>
    </row>
    <row r="661" s="149" customFormat="1" ht="36" customHeight="1" spans="1:7">
      <c r="A661" s="408">
        <v>2082899</v>
      </c>
      <c r="B661" s="273" t="s">
        <v>599</v>
      </c>
      <c r="C661" s="285">
        <v>40</v>
      </c>
      <c r="D661" s="285">
        <v>0</v>
      </c>
      <c r="E661" s="409">
        <f t="shared" si="30"/>
        <v>-1</v>
      </c>
      <c r="F661" s="248" t="str">
        <f t="shared" si="31"/>
        <v>是</v>
      </c>
      <c r="G661" s="146" t="str">
        <f t="shared" si="32"/>
        <v>项</v>
      </c>
    </row>
    <row r="662" s="146" customFormat="1" ht="36" hidden="1" customHeight="1" spans="1:7">
      <c r="A662" s="406">
        <v>20830</v>
      </c>
      <c r="B662" s="269" t="s">
        <v>600</v>
      </c>
      <c r="C662" s="285">
        <v>0</v>
      </c>
      <c r="D662" s="285">
        <v>0</v>
      </c>
      <c r="E662" s="409" t="str">
        <f t="shared" si="30"/>
        <v/>
      </c>
      <c r="F662" s="248" t="str">
        <f t="shared" si="31"/>
        <v>否</v>
      </c>
      <c r="G662" s="146" t="str">
        <f t="shared" si="32"/>
        <v>款</v>
      </c>
    </row>
    <row r="663" s="146" customFormat="1" ht="36" hidden="1" customHeight="1" spans="1:7">
      <c r="A663" s="408">
        <v>2083001</v>
      </c>
      <c r="B663" s="273" t="s">
        <v>601</v>
      </c>
      <c r="C663" s="285">
        <v>0</v>
      </c>
      <c r="D663" s="285">
        <v>0</v>
      </c>
      <c r="E663" s="409" t="str">
        <f t="shared" si="30"/>
        <v/>
      </c>
      <c r="F663" s="248" t="str">
        <f t="shared" si="31"/>
        <v>否</v>
      </c>
      <c r="G663" s="146" t="str">
        <f t="shared" si="32"/>
        <v>项</v>
      </c>
    </row>
    <row r="664" s="146" customFormat="1" ht="36" hidden="1" customHeight="1" spans="1:7">
      <c r="A664" s="408">
        <v>2083099</v>
      </c>
      <c r="B664" s="273" t="s">
        <v>602</v>
      </c>
      <c r="C664" s="285">
        <v>0</v>
      </c>
      <c r="D664" s="285">
        <v>0</v>
      </c>
      <c r="E664" s="409" t="str">
        <f t="shared" si="30"/>
        <v/>
      </c>
      <c r="F664" s="248" t="str">
        <f t="shared" si="31"/>
        <v>否</v>
      </c>
      <c r="G664" s="146" t="str">
        <f t="shared" si="32"/>
        <v>项</v>
      </c>
    </row>
    <row r="665" s="399" customFormat="1" ht="36" customHeight="1" spans="1:7">
      <c r="A665" s="406">
        <v>20899</v>
      </c>
      <c r="B665" s="269" t="s">
        <v>603</v>
      </c>
      <c r="C665" s="310">
        <v>0</v>
      </c>
      <c r="D665" s="310">
        <v>200</v>
      </c>
      <c r="E665" s="407" t="str">
        <f t="shared" si="30"/>
        <v/>
      </c>
      <c r="F665" s="387" t="str">
        <f t="shared" si="31"/>
        <v>是</v>
      </c>
      <c r="G665" s="339" t="str">
        <f t="shared" si="32"/>
        <v>款</v>
      </c>
    </row>
    <row r="666" s="149" customFormat="1" ht="36" customHeight="1" spans="1:7">
      <c r="A666" s="275">
        <v>2089999</v>
      </c>
      <c r="B666" s="273" t="s">
        <v>604</v>
      </c>
      <c r="C666" s="285">
        <v>0</v>
      </c>
      <c r="D666" s="285">
        <v>200</v>
      </c>
      <c r="E666" s="409" t="str">
        <f t="shared" si="30"/>
        <v/>
      </c>
      <c r="F666" s="248" t="str">
        <f t="shared" si="31"/>
        <v>是</v>
      </c>
      <c r="G666" s="146" t="str">
        <f t="shared" si="32"/>
        <v>项</v>
      </c>
    </row>
    <row r="667" s="146" customFormat="1" ht="36" hidden="1" customHeight="1" spans="1:7">
      <c r="A667" s="279" t="s">
        <v>605</v>
      </c>
      <c r="B667" s="414" t="s">
        <v>278</v>
      </c>
      <c r="C667" s="285">
        <v>0</v>
      </c>
      <c r="D667" s="285">
        <v>0</v>
      </c>
      <c r="E667" s="409" t="str">
        <f t="shared" si="30"/>
        <v/>
      </c>
      <c r="F667" s="248" t="str">
        <f t="shared" si="31"/>
        <v>否</v>
      </c>
      <c r="G667" s="146" t="str">
        <f t="shared" si="32"/>
        <v>项</v>
      </c>
    </row>
    <row r="668" s="146" customFormat="1" ht="36" hidden="1" customHeight="1" spans="1:7">
      <c r="A668" s="279" t="s">
        <v>606</v>
      </c>
      <c r="B668" s="414" t="s">
        <v>607</v>
      </c>
      <c r="C668" s="285">
        <v>0</v>
      </c>
      <c r="D668" s="285">
        <v>0</v>
      </c>
      <c r="E668" s="409" t="str">
        <f t="shared" si="30"/>
        <v/>
      </c>
      <c r="F668" s="248" t="str">
        <f t="shared" si="31"/>
        <v>否</v>
      </c>
      <c r="G668" s="146" t="str">
        <f t="shared" si="32"/>
        <v>项</v>
      </c>
    </row>
    <row r="669" s="399" customFormat="1" ht="36" customHeight="1" spans="1:7">
      <c r="A669" s="406">
        <v>210</v>
      </c>
      <c r="B669" s="269" t="s">
        <v>87</v>
      </c>
      <c r="C669" s="310">
        <v>31636</v>
      </c>
      <c r="D669" s="310">
        <v>162524</v>
      </c>
      <c r="E669" s="407">
        <f t="shared" si="30"/>
        <v>4.137</v>
      </c>
      <c r="F669" s="387" t="str">
        <f t="shared" si="31"/>
        <v>是</v>
      </c>
      <c r="G669" s="339" t="str">
        <f t="shared" si="32"/>
        <v>类</v>
      </c>
    </row>
    <row r="670" s="399" customFormat="1" ht="36" customHeight="1" spans="1:7">
      <c r="A670" s="406">
        <v>21001</v>
      </c>
      <c r="B670" s="269" t="s">
        <v>608</v>
      </c>
      <c r="C670" s="310">
        <v>2219</v>
      </c>
      <c r="D670" s="310">
        <v>1190</v>
      </c>
      <c r="E670" s="407">
        <f t="shared" si="30"/>
        <v>-0.464</v>
      </c>
      <c r="F670" s="387" t="str">
        <f t="shared" si="31"/>
        <v>是</v>
      </c>
      <c r="G670" s="339" t="str">
        <f t="shared" si="32"/>
        <v>款</v>
      </c>
    </row>
    <row r="671" s="149" customFormat="1" ht="36" customHeight="1" spans="1:7">
      <c r="A671" s="408">
        <v>2100101</v>
      </c>
      <c r="B671" s="273" t="s">
        <v>138</v>
      </c>
      <c r="C671" s="285">
        <v>863</v>
      </c>
      <c r="D671" s="285">
        <v>800</v>
      </c>
      <c r="E671" s="409">
        <f t="shared" si="30"/>
        <v>-0.073</v>
      </c>
      <c r="F671" s="248" t="str">
        <f t="shared" si="31"/>
        <v>是</v>
      </c>
      <c r="G671" s="146" t="str">
        <f t="shared" si="32"/>
        <v>项</v>
      </c>
    </row>
    <row r="672" s="149" customFormat="1" ht="36" customHeight="1" spans="1:7">
      <c r="A672" s="408">
        <v>2100102</v>
      </c>
      <c r="B672" s="273" t="s">
        <v>139</v>
      </c>
      <c r="C672" s="285">
        <v>1356</v>
      </c>
      <c r="D672" s="285">
        <v>380</v>
      </c>
      <c r="E672" s="409">
        <f t="shared" si="30"/>
        <v>-0.72</v>
      </c>
      <c r="F672" s="248" t="str">
        <f t="shared" si="31"/>
        <v>是</v>
      </c>
      <c r="G672" s="146" t="str">
        <f t="shared" si="32"/>
        <v>项</v>
      </c>
    </row>
    <row r="673" s="146" customFormat="1" ht="36" hidden="1" customHeight="1" spans="1:7">
      <c r="A673" s="408">
        <v>2100103</v>
      </c>
      <c r="B673" s="273" t="s">
        <v>140</v>
      </c>
      <c r="C673" s="285">
        <v>0</v>
      </c>
      <c r="D673" s="285">
        <v>0</v>
      </c>
      <c r="E673" s="409" t="str">
        <f t="shared" si="30"/>
        <v/>
      </c>
      <c r="F673" s="248" t="str">
        <f t="shared" si="31"/>
        <v>否</v>
      </c>
      <c r="G673" s="146" t="str">
        <f t="shared" si="32"/>
        <v>项</v>
      </c>
    </row>
    <row r="674" s="149" customFormat="1" ht="36" customHeight="1" spans="1:7">
      <c r="A674" s="408">
        <v>2100199</v>
      </c>
      <c r="B674" s="273" t="s">
        <v>609</v>
      </c>
      <c r="C674" s="285">
        <v>0</v>
      </c>
      <c r="D674" s="285">
        <v>10</v>
      </c>
      <c r="E674" s="409" t="str">
        <f t="shared" si="30"/>
        <v/>
      </c>
      <c r="F674" s="248" t="str">
        <f t="shared" si="31"/>
        <v>是</v>
      </c>
      <c r="G674" s="146" t="str">
        <f t="shared" si="32"/>
        <v>项</v>
      </c>
    </row>
    <row r="675" s="399" customFormat="1" ht="36" customHeight="1" spans="1:7">
      <c r="A675" s="406">
        <v>21002</v>
      </c>
      <c r="B675" s="269" t="s">
        <v>610</v>
      </c>
      <c r="C675" s="310">
        <v>9743</v>
      </c>
      <c r="D675" s="310">
        <v>6601</v>
      </c>
      <c r="E675" s="407">
        <f t="shared" si="30"/>
        <v>-0.322</v>
      </c>
      <c r="F675" s="387" t="str">
        <f t="shared" si="31"/>
        <v>是</v>
      </c>
      <c r="G675" s="339" t="str">
        <f t="shared" si="32"/>
        <v>款</v>
      </c>
    </row>
    <row r="676" s="149" customFormat="1" ht="36" customHeight="1" spans="1:7">
      <c r="A676" s="408">
        <v>2100201</v>
      </c>
      <c r="B676" s="273" t="s">
        <v>611</v>
      </c>
      <c r="C676" s="285">
        <v>5002</v>
      </c>
      <c r="D676" s="285">
        <v>3000</v>
      </c>
      <c r="E676" s="409">
        <f t="shared" si="30"/>
        <v>-0.4</v>
      </c>
      <c r="F676" s="248" t="str">
        <f t="shared" si="31"/>
        <v>是</v>
      </c>
      <c r="G676" s="146" t="str">
        <f t="shared" si="32"/>
        <v>项</v>
      </c>
    </row>
    <row r="677" s="149" customFormat="1" ht="36" customHeight="1" spans="1:7">
      <c r="A677" s="408">
        <v>2100202</v>
      </c>
      <c r="B677" s="273" t="s">
        <v>612</v>
      </c>
      <c r="C677" s="285">
        <v>3368</v>
      </c>
      <c r="D677" s="285">
        <v>2121</v>
      </c>
      <c r="E677" s="409">
        <f t="shared" si="30"/>
        <v>-0.37</v>
      </c>
      <c r="F677" s="248" t="str">
        <f t="shared" si="31"/>
        <v>是</v>
      </c>
      <c r="G677" s="146" t="str">
        <f t="shared" si="32"/>
        <v>项</v>
      </c>
    </row>
    <row r="678" s="149" customFormat="1" ht="36" customHeight="1" spans="1:7">
      <c r="A678" s="408">
        <v>2100203</v>
      </c>
      <c r="B678" s="273" t="s">
        <v>613</v>
      </c>
      <c r="C678" s="285">
        <v>1068</v>
      </c>
      <c r="D678" s="285">
        <v>800</v>
      </c>
      <c r="E678" s="409">
        <f t="shared" si="30"/>
        <v>-0.251</v>
      </c>
      <c r="F678" s="248" t="str">
        <f t="shared" si="31"/>
        <v>是</v>
      </c>
      <c r="G678" s="146" t="str">
        <f t="shared" si="32"/>
        <v>项</v>
      </c>
    </row>
    <row r="679" s="146" customFormat="1" ht="36" hidden="1" customHeight="1" spans="1:7">
      <c r="A679" s="408">
        <v>2100204</v>
      </c>
      <c r="B679" s="273" t="s">
        <v>614</v>
      </c>
      <c r="C679" s="285">
        <v>0</v>
      </c>
      <c r="D679" s="285">
        <v>0</v>
      </c>
      <c r="E679" s="409" t="str">
        <f t="shared" si="30"/>
        <v/>
      </c>
      <c r="F679" s="248" t="str">
        <f t="shared" si="31"/>
        <v>否</v>
      </c>
      <c r="G679" s="146" t="str">
        <f t="shared" si="32"/>
        <v>项</v>
      </c>
    </row>
    <row r="680" s="149" customFormat="1" ht="36" customHeight="1" spans="1:7">
      <c r="A680" s="408">
        <v>2100205</v>
      </c>
      <c r="B680" s="273" t="s">
        <v>615</v>
      </c>
      <c r="C680" s="285">
        <v>75</v>
      </c>
      <c r="D680" s="285">
        <v>180</v>
      </c>
      <c r="E680" s="409">
        <f t="shared" si="30"/>
        <v>1.4</v>
      </c>
      <c r="F680" s="248" t="str">
        <f t="shared" si="31"/>
        <v>是</v>
      </c>
      <c r="G680" s="146" t="str">
        <f t="shared" si="32"/>
        <v>项</v>
      </c>
    </row>
    <row r="681" s="146" customFormat="1" ht="36" hidden="1" customHeight="1" spans="1:7">
      <c r="A681" s="408">
        <v>2100206</v>
      </c>
      <c r="B681" s="273" t="s">
        <v>616</v>
      </c>
      <c r="C681" s="285">
        <v>0</v>
      </c>
      <c r="D681" s="285">
        <v>0</v>
      </c>
      <c r="E681" s="409" t="str">
        <f t="shared" si="30"/>
        <v/>
      </c>
      <c r="F681" s="248" t="str">
        <f t="shared" si="31"/>
        <v>否</v>
      </c>
      <c r="G681" s="146" t="str">
        <f t="shared" si="32"/>
        <v>项</v>
      </c>
    </row>
    <row r="682" s="146" customFormat="1" ht="36" hidden="1" customHeight="1" spans="1:7">
      <c r="A682" s="408">
        <v>2100207</v>
      </c>
      <c r="B682" s="273" t="s">
        <v>617</v>
      </c>
      <c r="C682" s="285">
        <v>0</v>
      </c>
      <c r="D682" s="285">
        <v>0</v>
      </c>
      <c r="E682" s="409" t="str">
        <f t="shared" si="30"/>
        <v/>
      </c>
      <c r="F682" s="248" t="str">
        <f t="shared" si="31"/>
        <v>否</v>
      </c>
      <c r="G682" s="146" t="str">
        <f t="shared" si="32"/>
        <v>项</v>
      </c>
    </row>
    <row r="683" s="146" customFormat="1" ht="36" hidden="1" customHeight="1" spans="1:7">
      <c r="A683" s="408">
        <v>2100208</v>
      </c>
      <c r="B683" s="273" t="s">
        <v>618</v>
      </c>
      <c r="C683" s="285">
        <v>0</v>
      </c>
      <c r="D683" s="285">
        <v>0</v>
      </c>
      <c r="E683" s="409" t="str">
        <f t="shared" si="30"/>
        <v/>
      </c>
      <c r="F683" s="248" t="str">
        <f t="shared" si="31"/>
        <v>否</v>
      </c>
      <c r="G683" s="146" t="str">
        <f t="shared" si="32"/>
        <v>项</v>
      </c>
    </row>
    <row r="684" s="146" customFormat="1" ht="36" hidden="1" customHeight="1" spans="1:7">
      <c r="A684" s="408">
        <v>2100209</v>
      </c>
      <c r="B684" s="273" t="s">
        <v>619</v>
      </c>
      <c r="C684" s="285">
        <v>0</v>
      </c>
      <c r="D684" s="285">
        <v>0</v>
      </c>
      <c r="E684" s="409" t="str">
        <f t="shared" si="30"/>
        <v/>
      </c>
      <c r="F684" s="248" t="str">
        <f t="shared" si="31"/>
        <v>否</v>
      </c>
      <c r="G684" s="146" t="str">
        <f t="shared" si="32"/>
        <v>项</v>
      </c>
    </row>
    <row r="685" s="146" customFormat="1" ht="36" hidden="1" customHeight="1" spans="1:7">
      <c r="A685" s="408">
        <v>2100210</v>
      </c>
      <c r="B685" s="273" t="s">
        <v>620</v>
      </c>
      <c r="C685" s="285">
        <v>0</v>
      </c>
      <c r="D685" s="285">
        <v>0</v>
      </c>
      <c r="E685" s="409" t="str">
        <f t="shared" si="30"/>
        <v/>
      </c>
      <c r="F685" s="248" t="str">
        <f t="shared" si="31"/>
        <v>否</v>
      </c>
      <c r="G685" s="146" t="str">
        <f t="shared" si="32"/>
        <v>项</v>
      </c>
    </row>
    <row r="686" s="146" customFormat="1" ht="36" hidden="1" customHeight="1" spans="1:7">
      <c r="A686" s="408">
        <v>2100211</v>
      </c>
      <c r="B686" s="273" t="s">
        <v>621</v>
      </c>
      <c r="C686" s="285">
        <v>0</v>
      </c>
      <c r="D686" s="285">
        <v>0</v>
      </c>
      <c r="E686" s="409" t="str">
        <f t="shared" si="30"/>
        <v/>
      </c>
      <c r="F686" s="248" t="str">
        <f t="shared" si="31"/>
        <v>否</v>
      </c>
      <c r="G686" s="146" t="str">
        <f t="shared" si="32"/>
        <v>项</v>
      </c>
    </row>
    <row r="687" s="146" customFormat="1" ht="36" hidden="1" customHeight="1" spans="1:7">
      <c r="A687" s="408">
        <v>2100212</v>
      </c>
      <c r="B687" s="273" t="s">
        <v>622</v>
      </c>
      <c r="C687" s="285">
        <v>0</v>
      </c>
      <c r="D687" s="285">
        <v>0</v>
      </c>
      <c r="E687" s="409" t="str">
        <f t="shared" si="30"/>
        <v/>
      </c>
      <c r="F687" s="248" t="str">
        <f t="shared" si="31"/>
        <v>否</v>
      </c>
      <c r="G687" s="146" t="str">
        <f t="shared" si="32"/>
        <v>项</v>
      </c>
    </row>
    <row r="688" s="149" customFormat="1" ht="36" customHeight="1" spans="1:7">
      <c r="A688" s="408">
        <v>2100299</v>
      </c>
      <c r="B688" s="273" t="s">
        <v>623</v>
      </c>
      <c r="C688" s="285">
        <v>230</v>
      </c>
      <c r="D688" s="285">
        <v>500</v>
      </c>
      <c r="E688" s="409">
        <f t="shared" si="30"/>
        <v>1.174</v>
      </c>
      <c r="F688" s="248" t="str">
        <f t="shared" si="31"/>
        <v>是</v>
      </c>
      <c r="G688" s="146" t="str">
        <f t="shared" si="32"/>
        <v>项</v>
      </c>
    </row>
    <row r="689" s="399" customFormat="1" ht="36" customHeight="1" spans="1:7">
      <c r="A689" s="406">
        <v>21003</v>
      </c>
      <c r="B689" s="269" t="s">
        <v>624</v>
      </c>
      <c r="C689" s="310">
        <v>125</v>
      </c>
      <c r="D689" s="310">
        <v>100</v>
      </c>
      <c r="E689" s="407">
        <f t="shared" si="30"/>
        <v>-0.2</v>
      </c>
      <c r="F689" s="387" t="str">
        <f t="shared" si="31"/>
        <v>是</v>
      </c>
      <c r="G689" s="339" t="str">
        <f t="shared" si="32"/>
        <v>款</v>
      </c>
    </row>
    <row r="690" s="149" customFormat="1" ht="36" customHeight="1" spans="1:7">
      <c r="A690" s="408">
        <v>2100301</v>
      </c>
      <c r="B690" s="273" t="s">
        <v>625</v>
      </c>
      <c r="C690" s="285">
        <v>125</v>
      </c>
      <c r="D690" s="285">
        <v>100</v>
      </c>
      <c r="E690" s="409">
        <f t="shared" si="30"/>
        <v>-0.2</v>
      </c>
      <c r="F690" s="248" t="str">
        <f t="shared" si="31"/>
        <v>是</v>
      </c>
      <c r="G690" s="146" t="str">
        <f t="shared" si="32"/>
        <v>项</v>
      </c>
    </row>
    <row r="691" s="146" customFormat="1" ht="36" hidden="1" customHeight="1" spans="1:7">
      <c r="A691" s="408">
        <v>2100302</v>
      </c>
      <c r="B691" s="273" t="s">
        <v>626</v>
      </c>
      <c r="C691" s="285">
        <v>0</v>
      </c>
      <c r="D691" s="285">
        <v>0</v>
      </c>
      <c r="E691" s="409" t="str">
        <f t="shared" si="30"/>
        <v/>
      </c>
      <c r="F691" s="248" t="str">
        <f t="shared" si="31"/>
        <v>否</v>
      </c>
      <c r="G691" s="146" t="str">
        <f t="shared" si="32"/>
        <v>项</v>
      </c>
    </row>
    <row r="692" s="146" customFormat="1" ht="36" hidden="1" customHeight="1" spans="1:7">
      <c r="A692" s="408">
        <v>2100399</v>
      </c>
      <c r="B692" s="273" t="s">
        <v>627</v>
      </c>
      <c r="C692" s="285">
        <v>0</v>
      </c>
      <c r="D692" s="285">
        <v>0</v>
      </c>
      <c r="E692" s="409" t="str">
        <f t="shared" si="30"/>
        <v/>
      </c>
      <c r="F692" s="248" t="str">
        <f t="shared" si="31"/>
        <v>否</v>
      </c>
      <c r="G692" s="146" t="str">
        <f t="shared" si="32"/>
        <v>项</v>
      </c>
    </row>
    <row r="693" s="399" customFormat="1" ht="36" customHeight="1" spans="1:7">
      <c r="A693" s="406">
        <v>21004</v>
      </c>
      <c r="B693" s="269" t="s">
        <v>628</v>
      </c>
      <c r="C693" s="310">
        <v>7485</v>
      </c>
      <c r="D693" s="310">
        <v>5777</v>
      </c>
      <c r="E693" s="407">
        <f t="shared" si="30"/>
        <v>-0.228</v>
      </c>
      <c r="F693" s="387" t="str">
        <f t="shared" si="31"/>
        <v>是</v>
      </c>
      <c r="G693" s="339" t="str">
        <f t="shared" si="32"/>
        <v>款</v>
      </c>
    </row>
    <row r="694" s="149" customFormat="1" ht="36" customHeight="1" spans="1:7">
      <c r="A694" s="408">
        <v>2100401</v>
      </c>
      <c r="B694" s="273" t="s">
        <v>629</v>
      </c>
      <c r="C694" s="285">
        <v>2190</v>
      </c>
      <c r="D694" s="285">
        <v>2000</v>
      </c>
      <c r="E694" s="409">
        <f t="shared" si="30"/>
        <v>-0.087</v>
      </c>
      <c r="F694" s="248" t="str">
        <f t="shared" si="31"/>
        <v>是</v>
      </c>
      <c r="G694" s="146" t="str">
        <f t="shared" si="32"/>
        <v>项</v>
      </c>
    </row>
    <row r="695" s="149" customFormat="1" ht="36" customHeight="1" spans="1:7">
      <c r="A695" s="408">
        <v>2100402</v>
      </c>
      <c r="B695" s="273" t="s">
        <v>630</v>
      </c>
      <c r="C695" s="285">
        <v>450</v>
      </c>
      <c r="D695" s="285">
        <v>400</v>
      </c>
      <c r="E695" s="409">
        <f t="shared" si="30"/>
        <v>-0.111</v>
      </c>
      <c r="F695" s="248" t="str">
        <f t="shared" si="31"/>
        <v>是</v>
      </c>
      <c r="G695" s="146" t="str">
        <f t="shared" si="32"/>
        <v>项</v>
      </c>
    </row>
    <row r="696" s="149" customFormat="1" ht="36" customHeight="1" spans="1:7">
      <c r="A696" s="408">
        <v>2100403</v>
      </c>
      <c r="B696" s="273" t="s">
        <v>631</v>
      </c>
      <c r="C696" s="285">
        <v>1398</v>
      </c>
      <c r="D696" s="285">
        <v>1200</v>
      </c>
      <c r="E696" s="409">
        <f t="shared" si="30"/>
        <v>-0.142</v>
      </c>
      <c r="F696" s="248" t="str">
        <f t="shared" si="31"/>
        <v>是</v>
      </c>
      <c r="G696" s="146" t="str">
        <f t="shared" si="32"/>
        <v>项</v>
      </c>
    </row>
    <row r="697" s="149" customFormat="1" ht="36" customHeight="1" spans="1:7">
      <c r="A697" s="408">
        <v>2100404</v>
      </c>
      <c r="B697" s="273" t="s">
        <v>632</v>
      </c>
      <c r="C697" s="285">
        <v>560</v>
      </c>
      <c r="D697" s="285">
        <v>500</v>
      </c>
      <c r="E697" s="409">
        <f t="shared" si="30"/>
        <v>-0.107</v>
      </c>
      <c r="F697" s="248" t="str">
        <f t="shared" si="31"/>
        <v>是</v>
      </c>
      <c r="G697" s="146" t="str">
        <f t="shared" si="32"/>
        <v>项</v>
      </c>
    </row>
    <row r="698" s="146" customFormat="1" ht="36" hidden="1" customHeight="1" spans="1:7">
      <c r="A698" s="408">
        <v>2100405</v>
      </c>
      <c r="B698" s="273" t="s">
        <v>633</v>
      </c>
      <c r="C698" s="285">
        <v>0</v>
      </c>
      <c r="D698" s="285">
        <v>0</v>
      </c>
      <c r="E698" s="409" t="str">
        <f t="shared" si="30"/>
        <v/>
      </c>
      <c r="F698" s="248" t="str">
        <f t="shared" si="31"/>
        <v>否</v>
      </c>
      <c r="G698" s="146" t="str">
        <f t="shared" si="32"/>
        <v>项</v>
      </c>
    </row>
    <row r="699" s="149" customFormat="1" ht="36" customHeight="1" spans="1:7">
      <c r="A699" s="408">
        <v>2100406</v>
      </c>
      <c r="B699" s="273" t="s">
        <v>634</v>
      </c>
      <c r="C699" s="285">
        <v>395</v>
      </c>
      <c r="D699" s="285">
        <v>341</v>
      </c>
      <c r="E699" s="409">
        <f t="shared" si="30"/>
        <v>-0.137</v>
      </c>
      <c r="F699" s="248" t="str">
        <f t="shared" si="31"/>
        <v>是</v>
      </c>
      <c r="G699" s="146" t="str">
        <f t="shared" si="32"/>
        <v>项</v>
      </c>
    </row>
    <row r="700" s="146" customFormat="1" ht="36" hidden="1" customHeight="1" spans="1:7">
      <c r="A700" s="408">
        <v>2100407</v>
      </c>
      <c r="B700" s="273" t="s">
        <v>635</v>
      </c>
      <c r="C700" s="285">
        <v>0</v>
      </c>
      <c r="D700" s="285">
        <v>0</v>
      </c>
      <c r="E700" s="409" t="str">
        <f t="shared" si="30"/>
        <v/>
      </c>
      <c r="F700" s="248" t="str">
        <f t="shared" si="31"/>
        <v>否</v>
      </c>
      <c r="G700" s="146" t="str">
        <f t="shared" si="32"/>
        <v>项</v>
      </c>
    </row>
    <row r="701" s="149" customFormat="1" ht="36" customHeight="1" spans="1:7">
      <c r="A701" s="408">
        <v>2100408</v>
      </c>
      <c r="B701" s="273" t="s">
        <v>636</v>
      </c>
      <c r="C701" s="285">
        <v>296</v>
      </c>
      <c r="D701" s="285">
        <v>145</v>
      </c>
      <c r="E701" s="409">
        <f t="shared" si="30"/>
        <v>-0.51</v>
      </c>
      <c r="F701" s="248" t="str">
        <f t="shared" si="31"/>
        <v>是</v>
      </c>
      <c r="G701" s="146" t="str">
        <f t="shared" si="32"/>
        <v>项</v>
      </c>
    </row>
    <row r="702" s="149" customFormat="1" ht="36" customHeight="1" spans="1:7">
      <c r="A702" s="408">
        <v>2100409</v>
      </c>
      <c r="B702" s="273" t="s">
        <v>637</v>
      </c>
      <c r="C702" s="285">
        <v>1196</v>
      </c>
      <c r="D702" s="285">
        <v>802</v>
      </c>
      <c r="E702" s="409">
        <f t="shared" si="30"/>
        <v>-0.329</v>
      </c>
      <c r="F702" s="248" t="str">
        <f t="shared" si="31"/>
        <v>是</v>
      </c>
      <c r="G702" s="146" t="str">
        <f t="shared" si="32"/>
        <v>项</v>
      </c>
    </row>
    <row r="703" s="149" customFormat="1" ht="36" customHeight="1" spans="1:7">
      <c r="A703" s="408">
        <v>2100410</v>
      </c>
      <c r="B703" s="273" t="s">
        <v>638</v>
      </c>
      <c r="C703" s="285">
        <v>1000</v>
      </c>
      <c r="D703" s="285">
        <v>389</v>
      </c>
      <c r="E703" s="409">
        <f t="shared" si="30"/>
        <v>-0.611</v>
      </c>
      <c r="F703" s="248" t="str">
        <f t="shared" si="31"/>
        <v>是</v>
      </c>
      <c r="G703" s="146" t="str">
        <f t="shared" si="32"/>
        <v>项</v>
      </c>
    </row>
    <row r="704" s="146" customFormat="1" ht="36" hidden="1" customHeight="1" spans="1:7">
      <c r="A704" s="408">
        <v>2100499</v>
      </c>
      <c r="B704" s="273" t="s">
        <v>639</v>
      </c>
      <c r="C704" s="285">
        <v>0</v>
      </c>
      <c r="D704" s="285">
        <v>0</v>
      </c>
      <c r="E704" s="409" t="str">
        <f t="shared" si="30"/>
        <v/>
      </c>
      <c r="F704" s="248" t="str">
        <f t="shared" si="31"/>
        <v>否</v>
      </c>
      <c r="G704" s="146" t="str">
        <f t="shared" si="32"/>
        <v>项</v>
      </c>
    </row>
    <row r="705" s="399" customFormat="1" ht="36" customHeight="1" spans="1:7">
      <c r="A705" s="406">
        <v>21006</v>
      </c>
      <c r="B705" s="269" t="s">
        <v>640</v>
      </c>
      <c r="C705" s="310">
        <v>0</v>
      </c>
      <c r="D705" s="310">
        <v>159</v>
      </c>
      <c r="E705" s="407" t="str">
        <f t="shared" si="30"/>
        <v/>
      </c>
      <c r="F705" s="387" t="str">
        <f t="shared" si="31"/>
        <v>是</v>
      </c>
      <c r="G705" s="339" t="str">
        <f t="shared" si="32"/>
        <v>款</v>
      </c>
    </row>
    <row r="706" s="149" customFormat="1" ht="36" customHeight="1" spans="1:7">
      <c r="A706" s="408">
        <v>2100601</v>
      </c>
      <c r="B706" s="273" t="s">
        <v>641</v>
      </c>
      <c r="C706" s="285">
        <v>0</v>
      </c>
      <c r="D706" s="285">
        <v>150</v>
      </c>
      <c r="E706" s="409" t="str">
        <f t="shared" si="30"/>
        <v/>
      </c>
      <c r="F706" s="248" t="str">
        <f t="shared" si="31"/>
        <v>是</v>
      </c>
      <c r="G706" s="146" t="str">
        <f t="shared" si="32"/>
        <v>项</v>
      </c>
    </row>
    <row r="707" s="149" customFormat="1" ht="36" customHeight="1" spans="1:7">
      <c r="A707" s="408">
        <v>2100699</v>
      </c>
      <c r="B707" s="273" t="s">
        <v>642</v>
      </c>
      <c r="C707" s="285">
        <v>0</v>
      </c>
      <c r="D707" s="285">
        <v>9</v>
      </c>
      <c r="E707" s="409" t="str">
        <f t="shared" si="30"/>
        <v/>
      </c>
      <c r="F707" s="248" t="str">
        <f t="shared" si="31"/>
        <v>是</v>
      </c>
      <c r="G707" s="146" t="str">
        <f t="shared" si="32"/>
        <v>项</v>
      </c>
    </row>
    <row r="708" s="146" customFormat="1" ht="36" hidden="1" customHeight="1" spans="1:7">
      <c r="A708" s="406">
        <v>21007</v>
      </c>
      <c r="B708" s="269" t="s">
        <v>643</v>
      </c>
      <c r="C708" s="285">
        <v>0</v>
      </c>
      <c r="D708" s="285">
        <v>0</v>
      </c>
      <c r="E708" s="409" t="str">
        <f t="shared" ref="E708:E771" si="33">IF(C708&lt;&gt;0,D708/C708-1,"")</f>
        <v/>
      </c>
      <c r="F708" s="248" t="str">
        <f t="shared" ref="F708:F771" si="34">IF(LEN(A708)=3,"是",IF(B708&lt;&gt;"",IF(SUM(C708:D708)&lt;&gt;0,"是","否"),"是"))</f>
        <v>否</v>
      </c>
      <c r="G708" s="146" t="str">
        <f t="shared" ref="G708:G771" si="35">IF(LEN(A708)=3,"类",IF(LEN(A708)=5,"款","项"))</f>
        <v>款</v>
      </c>
    </row>
    <row r="709" s="146" customFormat="1" ht="36" hidden="1" customHeight="1" spans="1:7">
      <c r="A709" s="408">
        <v>2100716</v>
      </c>
      <c r="B709" s="273" t="s">
        <v>644</v>
      </c>
      <c r="C709" s="285">
        <v>0</v>
      </c>
      <c r="D709" s="285">
        <v>0</v>
      </c>
      <c r="E709" s="409" t="str">
        <f t="shared" si="33"/>
        <v/>
      </c>
      <c r="F709" s="248" t="str">
        <f t="shared" si="34"/>
        <v>否</v>
      </c>
      <c r="G709" s="146" t="str">
        <f t="shared" si="35"/>
        <v>项</v>
      </c>
    </row>
    <row r="710" s="146" customFormat="1" ht="36" hidden="1" customHeight="1" spans="1:7">
      <c r="A710" s="408">
        <v>2100717</v>
      </c>
      <c r="B710" s="273" t="s">
        <v>645</v>
      </c>
      <c r="C710" s="285">
        <v>0</v>
      </c>
      <c r="D710" s="285">
        <v>0</v>
      </c>
      <c r="E710" s="409" t="str">
        <f t="shared" si="33"/>
        <v/>
      </c>
      <c r="F710" s="248" t="str">
        <f t="shared" si="34"/>
        <v>否</v>
      </c>
      <c r="G710" s="146" t="str">
        <f t="shared" si="35"/>
        <v>项</v>
      </c>
    </row>
    <row r="711" s="146" customFormat="1" ht="36" hidden="1" customHeight="1" spans="1:7">
      <c r="A711" s="408">
        <v>2100799</v>
      </c>
      <c r="B711" s="273" t="s">
        <v>646</v>
      </c>
      <c r="C711" s="285">
        <v>0</v>
      </c>
      <c r="D711" s="285">
        <v>0</v>
      </c>
      <c r="E711" s="409" t="str">
        <f t="shared" si="33"/>
        <v/>
      </c>
      <c r="F711" s="248" t="str">
        <f t="shared" si="34"/>
        <v>否</v>
      </c>
      <c r="G711" s="146" t="str">
        <f t="shared" si="35"/>
        <v>项</v>
      </c>
    </row>
    <row r="712" s="399" customFormat="1" ht="36" customHeight="1" spans="1:7">
      <c r="A712" s="406">
        <v>21011</v>
      </c>
      <c r="B712" s="269" t="s">
        <v>647</v>
      </c>
      <c r="C712" s="310">
        <v>10686</v>
      </c>
      <c r="D712" s="310">
        <v>8900</v>
      </c>
      <c r="E712" s="407">
        <f t="shared" si="33"/>
        <v>-0.167</v>
      </c>
      <c r="F712" s="387" t="str">
        <f t="shared" si="34"/>
        <v>是</v>
      </c>
      <c r="G712" s="339" t="str">
        <f t="shared" si="35"/>
        <v>款</v>
      </c>
    </row>
    <row r="713" s="149" customFormat="1" ht="36" customHeight="1" spans="1:7">
      <c r="A713" s="408">
        <v>2101101</v>
      </c>
      <c r="B713" s="273" t="s">
        <v>648</v>
      </c>
      <c r="C713" s="285">
        <v>3521</v>
      </c>
      <c r="D713" s="285">
        <v>3100</v>
      </c>
      <c r="E713" s="409">
        <f t="shared" si="33"/>
        <v>-0.12</v>
      </c>
      <c r="F713" s="248" t="str">
        <f t="shared" si="34"/>
        <v>是</v>
      </c>
      <c r="G713" s="146" t="str">
        <f t="shared" si="35"/>
        <v>项</v>
      </c>
    </row>
    <row r="714" s="149" customFormat="1" ht="36" customHeight="1" spans="1:7">
      <c r="A714" s="408">
        <v>2101102</v>
      </c>
      <c r="B714" s="273" t="s">
        <v>649</v>
      </c>
      <c r="C714" s="285">
        <v>3313</v>
      </c>
      <c r="D714" s="285">
        <v>2800</v>
      </c>
      <c r="E714" s="409">
        <f t="shared" si="33"/>
        <v>-0.155</v>
      </c>
      <c r="F714" s="248" t="str">
        <f t="shared" si="34"/>
        <v>是</v>
      </c>
      <c r="G714" s="146" t="str">
        <f t="shared" si="35"/>
        <v>项</v>
      </c>
    </row>
    <row r="715" s="149" customFormat="1" ht="36" customHeight="1" spans="1:7">
      <c r="A715" s="408">
        <v>2101103</v>
      </c>
      <c r="B715" s="273" t="s">
        <v>650</v>
      </c>
      <c r="C715" s="285">
        <v>3852</v>
      </c>
      <c r="D715" s="285">
        <v>3000</v>
      </c>
      <c r="E715" s="409">
        <f t="shared" si="33"/>
        <v>-0.221</v>
      </c>
      <c r="F715" s="248" t="str">
        <f t="shared" si="34"/>
        <v>是</v>
      </c>
      <c r="G715" s="146" t="str">
        <f t="shared" si="35"/>
        <v>项</v>
      </c>
    </row>
    <row r="716" s="146" customFormat="1" ht="36" hidden="1" customHeight="1" spans="1:7">
      <c r="A716" s="408">
        <v>2101199</v>
      </c>
      <c r="B716" s="273" t="s">
        <v>651</v>
      </c>
      <c r="C716" s="285">
        <v>0</v>
      </c>
      <c r="D716" s="285">
        <v>0</v>
      </c>
      <c r="E716" s="409" t="str">
        <f t="shared" si="33"/>
        <v/>
      </c>
      <c r="F716" s="248" t="str">
        <f t="shared" si="34"/>
        <v>否</v>
      </c>
      <c r="G716" s="146" t="str">
        <f t="shared" si="35"/>
        <v>项</v>
      </c>
    </row>
    <row r="717" s="399" customFormat="1" ht="36" customHeight="1" spans="1:7">
      <c r="A717" s="406">
        <v>21012</v>
      </c>
      <c r="B717" s="269" t="s">
        <v>652</v>
      </c>
      <c r="C717" s="310">
        <v>0</v>
      </c>
      <c r="D717" s="310">
        <v>138860</v>
      </c>
      <c r="E717" s="407" t="str">
        <f t="shared" si="33"/>
        <v/>
      </c>
      <c r="F717" s="387" t="str">
        <f t="shared" si="34"/>
        <v>是</v>
      </c>
      <c r="G717" s="339" t="str">
        <f t="shared" si="35"/>
        <v>款</v>
      </c>
    </row>
    <row r="718" s="149" customFormat="1" ht="36" customHeight="1" spans="1:7">
      <c r="A718" s="408">
        <v>2101201</v>
      </c>
      <c r="B718" s="273" t="s">
        <v>653</v>
      </c>
      <c r="C718" s="285">
        <v>0</v>
      </c>
      <c r="D718" s="285">
        <v>787</v>
      </c>
      <c r="E718" s="409" t="str">
        <f t="shared" si="33"/>
        <v/>
      </c>
      <c r="F718" s="248" t="str">
        <f t="shared" si="34"/>
        <v>是</v>
      </c>
      <c r="G718" s="146" t="str">
        <f t="shared" si="35"/>
        <v>项</v>
      </c>
    </row>
    <row r="719" s="149" customFormat="1" ht="36" customHeight="1" spans="1:7">
      <c r="A719" s="408">
        <v>2101202</v>
      </c>
      <c r="B719" s="273" t="s">
        <v>654</v>
      </c>
      <c r="C719" s="285">
        <v>0</v>
      </c>
      <c r="D719" s="285">
        <v>138073</v>
      </c>
      <c r="E719" s="409" t="str">
        <f t="shared" si="33"/>
        <v/>
      </c>
      <c r="F719" s="248" t="str">
        <f t="shared" si="34"/>
        <v>是</v>
      </c>
      <c r="G719" s="146" t="str">
        <f t="shared" si="35"/>
        <v>项</v>
      </c>
    </row>
    <row r="720" s="146" customFormat="1" ht="36" hidden="1" customHeight="1" spans="1:7">
      <c r="A720" s="408">
        <v>2101299</v>
      </c>
      <c r="B720" s="273" t="s">
        <v>655</v>
      </c>
      <c r="C720" s="285">
        <v>0</v>
      </c>
      <c r="D720" s="285">
        <v>0</v>
      </c>
      <c r="E720" s="409" t="str">
        <f t="shared" si="33"/>
        <v/>
      </c>
      <c r="F720" s="248" t="str">
        <f t="shared" si="34"/>
        <v>否</v>
      </c>
      <c r="G720" s="146" t="str">
        <f t="shared" si="35"/>
        <v>项</v>
      </c>
    </row>
    <row r="721" s="399" customFormat="1" ht="36" customHeight="1" spans="1:7">
      <c r="A721" s="406">
        <v>21013</v>
      </c>
      <c r="B721" s="269" t="s">
        <v>656</v>
      </c>
      <c r="C721" s="310">
        <v>0</v>
      </c>
      <c r="D721" s="310">
        <v>20</v>
      </c>
      <c r="E721" s="407" t="str">
        <f t="shared" si="33"/>
        <v/>
      </c>
      <c r="F721" s="387" t="str">
        <f t="shared" si="34"/>
        <v>是</v>
      </c>
      <c r="G721" s="339" t="str">
        <f t="shared" si="35"/>
        <v>款</v>
      </c>
    </row>
    <row r="722" s="146" customFormat="1" ht="36" hidden="1" customHeight="1" spans="1:7">
      <c r="A722" s="408">
        <v>2101301</v>
      </c>
      <c r="B722" s="273" t="s">
        <v>657</v>
      </c>
      <c r="C722" s="285">
        <v>0</v>
      </c>
      <c r="D722" s="285">
        <v>0</v>
      </c>
      <c r="E722" s="409" t="str">
        <f t="shared" si="33"/>
        <v/>
      </c>
      <c r="F722" s="248" t="str">
        <f t="shared" si="34"/>
        <v>否</v>
      </c>
      <c r="G722" s="146" t="str">
        <f t="shared" si="35"/>
        <v>项</v>
      </c>
    </row>
    <row r="723" s="149" customFormat="1" ht="36" customHeight="1" spans="1:7">
      <c r="A723" s="408">
        <v>2101302</v>
      </c>
      <c r="B723" s="273" t="s">
        <v>658</v>
      </c>
      <c r="C723" s="285">
        <v>0</v>
      </c>
      <c r="D723" s="285">
        <v>20</v>
      </c>
      <c r="E723" s="409" t="str">
        <f t="shared" si="33"/>
        <v/>
      </c>
      <c r="F723" s="248" t="str">
        <f t="shared" si="34"/>
        <v>是</v>
      </c>
      <c r="G723" s="146" t="str">
        <f t="shared" si="35"/>
        <v>项</v>
      </c>
    </row>
    <row r="724" s="146" customFormat="1" ht="36" hidden="1" customHeight="1" spans="1:7">
      <c r="A724" s="408">
        <v>2101399</v>
      </c>
      <c r="B724" s="273" t="s">
        <v>659</v>
      </c>
      <c r="C724" s="285">
        <v>0</v>
      </c>
      <c r="D724" s="285">
        <v>0</v>
      </c>
      <c r="E724" s="409" t="str">
        <f t="shared" si="33"/>
        <v/>
      </c>
      <c r="F724" s="248" t="str">
        <f t="shared" si="34"/>
        <v>否</v>
      </c>
      <c r="G724" s="146" t="str">
        <f t="shared" si="35"/>
        <v>项</v>
      </c>
    </row>
    <row r="725" s="146" customFormat="1" ht="36" hidden="1" customHeight="1" spans="1:7">
      <c r="A725" s="406">
        <v>21014</v>
      </c>
      <c r="B725" s="269" t="s">
        <v>660</v>
      </c>
      <c r="C725" s="285">
        <v>0</v>
      </c>
      <c r="D725" s="285">
        <v>0</v>
      </c>
      <c r="E725" s="409" t="str">
        <f t="shared" si="33"/>
        <v/>
      </c>
      <c r="F725" s="248" t="str">
        <f t="shared" si="34"/>
        <v>否</v>
      </c>
      <c r="G725" s="146" t="str">
        <f t="shared" si="35"/>
        <v>款</v>
      </c>
    </row>
    <row r="726" s="146" customFormat="1" ht="36" hidden="1" customHeight="1" spans="1:7">
      <c r="A726" s="408">
        <v>2101401</v>
      </c>
      <c r="B726" s="273" t="s">
        <v>661</v>
      </c>
      <c r="C726" s="285">
        <v>0</v>
      </c>
      <c r="D726" s="285">
        <v>0</v>
      </c>
      <c r="E726" s="409" t="str">
        <f t="shared" si="33"/>
        <v/>
      </c>
      <c r="F726" s="248" t="str">
        <f t="shared" si="34"/>
        <v>否</v>
      </c>
      <c r="G726" s="146" t="str">
        <f t="shared" si="35"/>
        <v>项</v>
      </c>
    </row>
    <row r="727" s="146" customFormat="1" ht="36" hidden="1" customHeight="1" spans="1:7">
      <c r="A727" s="408">
        <v>2101499</v>
      </c>
      <c r="B727" s="273" t="s">
        <v>662</v>
      </c>
      <c r="C727" s="285">
        <v>0</v>
      </c>
      <c r="D727" s="285">
        <v>0</v>
      </c>
      <c r="E727" s="409" t="str">
        <f t="shared" si="33"/>
        <v/>
      </c>
      <c r="F727" s="248" t="str">
        <f t="shared" si="34"/>
        <v>否</v>
      </c>
      <c r="G727" s="146" t="str">
        <f t="shared" si="35"/>
        <v>项</v>
      </c>
    </row>
    <row r="728" s="399" customFormat="1" ht="36" customHeight="1" spans="1:7">
      <c r="A728" s="406">
        <v>21015</v>
      </c>
      <c r="B728" s="269" t="s">
        <v>663</v>
      </c>
      <c r="C728" s="310">
        <v>1008</v>
      </c>
      <c r="D728" s="310">
        <v>820</v>
      </c>
      <c r="E728" s="407">
        <f t="shared" si="33"/>
        <v>-0.187</v>
      </c>
      <c r="F728" s="387" t="str">
        <f t="shared" si="34"/>
        <v>是</v>
      </c>
      <c r="G728" s="339" t="str">
        <f t="shared" si="35"/>
        <v>款</v>
      </c>
    </row>
    <row r="729" s="149" customFormat="1" ht="36" customHeight="1" spans="1:7">
      <c r="A729" s="408">
        <v>2101501</v>
      </c>
      <c r="B729" s="273" t="s">
        <v>138</v>
      </c>
      <c r="C729" s="285">
        <v>780</v>
      </c>
      <c r="D729" s="285">
        <v>688</v>
      </c>
      <c r="E729" s="409">
        <f t="shared" si="33"/>
        <v>-0.118</v>
      </c>
      <c r="F729" s="248" t="str">
        <f t="shared" si="34"/>
        <v>是</v>
      </c>
      <c r="G729" s="146" t="str">
        <f t="shared" si="35"/>
        <v>项</v>
      </c>
    </row>
    <row r="730" s="149" customFormat="1" ht="36" customHeight="1" spans="1:7">
      <c r="A730" s="408">
        <v>2101502</v>
      </c>
      <c r="B730" s="273" t="s">
        <v>139</v>
      </c>
      <c r="C730" s="285">
        <v>90</v>
      </c>
      <c r="D730" s="285">
        <v>4</v>
      </c>
      <c r="E730" s="409">
        <f t="shared" si="33"/>
        <v>-0.956</v>
      </c>
      <c r="F730" s="248" t="str">
        <f t="shared" si="34"/>
        <v>是</v>
      </c>
      <c r="G730" s="146" t="str">
        <f t="shared" si="35"/>
        <v>项</v>
      </c>
    </row>
    <row r="731" s="146" customFormat="1" ht="36" hidden="1" customHeight="1" spans="1:7">
      <c r="A731" s="408">
        <v>2101503</v>
      </c>
      <c r="B731" s="273" t="s">
        <v>140</v>
      </c>
      <c r="C731" s="285">
        <v>0</v>
      </c>
      <c r="D731" s="285">
        <v>0</v>
      </c>
      <c r="E731" s="409" t="str">
        <f t="shared" si="33"/>
        <v/>
      </c>
      <c r="F731" s="248" t="str">
        <f t="shared" si="34"/>
        <v>否</v>
      </c>
      <c r="G731" s="146" t="str">
        <f t="shared" si="35"/>
        <v>项</v>
      </c>
    </row>
    <row r="732" s="149" customFormat="1" ht="36" customHeight="1" spans="1:7">
      <c r="A732" s="408">
        <v>2101504</v>
      </c>
      <c r="B732" s="273" t="s">
        <v>179</v>
      </c>
      <c r="C732" s="285">
        <v>58</v>
      </c>
      <c r="D732" s="285">
        <v>38</v>
      </c>
      <c r="E732" s="409">
        <f t="shared" si="33"/>
        <v>-0.345</v>
      </c>
      <c r="F732" s="248" t="str">
        <f t="shared" si="34"/>
        <v>是</v>
      </c>
      <c r="G732" s="146" t="str">
        <f t="shared" si="35"/>
        <v>项</v>
      </c>
    </row>
    <row r="733" s="149" customFormat="1" ht="36" customHeight="1" spans="1:7">
      <c r="A733" s="408">
        <v>2101505</v>
      </c>
      <c r="B733" s="273" t="s">
        <v>664</v>
      </c>
      <c r="C733" s="285">
        <v>40</v>
      </c>
      <c r="D733" s="285">
        <v>90</v>
      </c>
      <c r="E733" s="409">
        <f t="shared" si="33"/>
        <v>1.25</v>
      </c>
      <c r="F733" s="248" t="str">
        <f t="shared" si="34"/>
        <v>是</v>
      </c>
      <c r="G733" s="146" t="str">
        <f t="shared" si="35"/>
        <v>项</v>
      </c>
    </row>
    <row r="734" s="149" customFormat="1" ht="36" customHeight="1" spans="1:7">
      <c r="A734" s="408">
        <v>2101506</v>
      </c>
      <c r="B734" s="273" t="s">
        <v>665</v>
      </c>
      <c r="C734" s="285">
        <v>40</v>
      </c>
      <c r="D734" s="285">
        <v>0</v>
      </c>
      <c r="E734" s="409">
        <f t="shared" si="33"/>
        <v>-1</v>
      </c>
      <c r="F734" s="248" t="str">
        <f t="shared" si="34"/>
        <v>是</v>
      </c>
      <c r="G734" s="146" t="str">
        <f t="shared" si="35"/>
        <v>项</v>
      </c>
    </row>
    <row r="735" s="146" customFormat="1" ht="36" hidden="1" customHeight="1" spans="1:7">
      <c r="A735" s="408">
        <v>2101550</v>
      </c>
      <c r="B735" s="273" t="s">
        <v>147</v>
      </c>
      <c r="C735" s="285">
        <v>0</v>
      </c>
      <c r="D735" s="285">
        <v>0</v>
      </c>
      <c r="E735" s="409" t="str">
        <f t="shared" si="33"/>
        <v/>
      </c>
      <c r="F735" s="248" t="str">
        <f t="shared" si="34"/>
        <v>否</v>
      </c>
      <c r="G735" s="146" t="str">
        <f t="shared" si="35"/>
        <v>项</v>
      </c>
    </row>
    <row r="736" s="146" customFormat="1" ht="36" hidden="1" customHeight="1" spans="1:7">
      <c r="A736" s="408">
        <v>2101599</v>
      </c>
      <c r="B736" s="273" t="s">
        <v>666</v>
      </c>
      <c r="C736" s="285">
        <v>0</v>
      </c>
      <c r="D736" s="285">
        <v>0</v>
      </c>
      <c r="E736" s="409" t="str">
        <f t="shared" si="33"/>
        <v/>
      </c>
      <c r="F736" s="248" t="str">
        <f t="shared" si="34"/>
        <v>否</v>
      </c>
      <c r="G736" s="146" t="str">
        <f t="shared" si="35"/>
        <v>项</v>
      </c>
    </row>
    <row r="737" s="399" customFormat="1" ht="36" customHeight="1" spans="1:7">
      <c r="A737" s="406">
        <v>21016</v>
      </c>
      <c r="B737" s="269" t="s">
        <v>667</v>
      </c>
      <c r="C737" s="310">
        <v>45</v>
      </c>
      <c r="D737" s="310">
        <v>42</v>
      </c>
      <c r="E737" s="407">
        <f t="shared" si="33"/>
        <v>-0.067</v>
      </c>
      <c r="F737" s="387" t="str">
        <f t="shared" si="34"/>
        <v>是</v>
      </c>
      <c r="G737" s="339" t="str">
        <f t="shared" si="35"/>
        <v>款</v>
      </c>
    </row>
    <row r="738" s="149" customFormat="1" ht="36" customHeight="1" spans="1:7">
      <c r="A738" s="408">
        <v>2101601</v>
      </c>
      <c r="B738" s="273" t="s">
        <v>668</v>
      </c>
      <c r="C738" s="285">
        <v>45</v>
      </c>
      <c r="D738" s="285">
        <v>42</v>
      </c>
      <c r="E738" s="409">
        <f t="shared" si="33"/>
        <v>-0.067</v>
      </c>
      <c r="F738" s="248" t="str">
        <f t="shared" si="34"/>
        <v>是</v>
      </c>
      <c r="G738" s="146" t="str">
        <f t="shared" si="35"/>
        <v>项</v>
      </c>
    </row>
    <row r="739" s="399" customFormat="1" ht="36" customHeight="1" spans="1:7">
      <c r="A739" s="406">
        <v>21099</v>
      </c>
      <c r="B739" s="269" t="s">
        <v>669</v>
      </c>
      <c r="C739" s="310">
        <v>325</v>
      </c>
      <c r="D739" s="310">
        <v>55</v>
      </c>
      <c r="E739" s="407">
        <f t="shared" si="33"/>
        <v>-0.831</v>
      </c>
      <c r="F739" s="387" t="str">
        <f t="shared" si="34"/>
        <v>是</v>
      </c>
      <c r="G739" s="339" t="str">
        <f t="shared" si="35"/>
        <v>款</v>
      </c>
    </row>
    <row r="740" s="149" customFormat="1" ht="36" customHeight="1" spans="1:7">
      <c r="A740" s="412">
        <v>2109999</v>
      </c>
      <c r="B740" s="273" t="s">
        <v>670</v>
      </c>
      <c r="C740" s="285">
        <v>325</v>
      </c>
      <c r="D740" s="285">
        <v>55</v>
      </c>
      <c r="E740" s="409">
        <f t="shared" si="33"/>
        <v>-0.831</v>
      </c>
      <c r="F740" s="248" t="str">
        <f t="shared" si="34"/>
        <v>是</v>
      </c>
      <c r="G740" s="146" t="str">
        <f t="shared" si="35"/>
        <v>项</v>
      </c>
    </row>
    <row r="741" s="146" customFormat="1" ht="36" hidden="1" customHeight="1" spans="1:7">
      <c r="A741" s="413" t="s">
        <v>671</v>
      </c>
      <c r="B741" s="414" t="s">
        <v>278</v>
      </c>
      <c r="C741" s="285">
        <v>0</v>
      </c>
      <c r="D741" s="285">
        <v>0</v>
      </c>
      <c r="E741" s="409" t="str">
        <f t="shared" si="33"/>
        <v/>
      </c>
      <c r="F741" s="248" t="str">
        <f t="shared" si="34"/>
        <v>否</v>
      </c>
      <c r="G741" s="146" t="str">
        <f t="shared" si="35"/>
        <v>项</v>
      </c>
    </row>
    <row r="742" s="146" customFormat="1" ht="36" hidden="1" customHeight="1" spans="1:7">
      <c r="A742" s="413" t="s">
        <v>672</v>
      </c>
      <c r="B742" s="414" t="s">
        <v>354</v>
      </c>
      <c r="C742" s="285">
        <v>0</v>
      </c>
      <c r="D742" s="285">
        <v>0</v>
      </c>
      <c r="E742" s="409" t="str">
        <f t="shared" si="33"/>
        <v/>
      </c>
      <c r="F742" s="248" t="str">
        <f t="shared" si="34"/>
        <v>否</v>
      </c>
      <c r="G742" s="146" t="str">
        <f t="shared" si="35"/>
        <v>项</v>
      </c>
    </row>
    <row r="743" s="399" customFormat="1" ht="36" customHeight="1" spans="1:7">
      <c r="A743" s="406">
        <v>211</v>
      </c>
      <c r="B743" s="269" t="s">
        <v>89</v>
      </c>
      <c r="C743" s="310">
        <v>6886</v>
      </c>
      <c r="D743" s="310">
        <v>10303</v>
      </c>
      <c r="E743" s="407">
        <f t="shared" si="33"/>
        <v>0.496</v>
      </c>
      <c r="F743" s="387" t="str">
        <f t="shared" si="34"/>
        <v>是</v>
      </c>
      <c r="G743" s="339" t="str">
        <f t="shared" si="35"/>
        <v>类</v>
      </c>
    </row>
    <row r="744" s="149" customFormat="1" ht="36" customHeight="1" spans="1:7">
      <c r="A744" s="406">
        <v>21101</v>
      </c>
      <c r="B744" s="269" t="s">
        <v>673</v>
      </c>
      <c r="C744" s="285">
        <v>4803</v>
      </c>
      <c r="D744" s="285">
        <v>4618</v>
      </c>
      <c r="E744" s="409">
        <f t="shared" si="33"/>
        <v>-0.039</v>
      </c>
      <c r="F744" s="248" t="str">
        <f t="shared" si="34"/>
        <v>是</v>
      </c>
      <c r="G744" s="146" t="str">
        <f t="shared" si="35"/>
        <v>款</v>
      </c>
    </row>
    <row r="745" s="149" customFormat="1" ht="36" customHeight="1" spans="1:7">
      <c r="A745" s="408">
        <v>2110101</v>
      </c>
      <c r="B745" s="273" t="s">
        <v>138</v>
      </c>
      <c r="C745" s="285">
        <v>4512</v>
      </c>
      <c r="D745" s="285">
        <v>4612</v>
      </c>
      <c r="E745" s="409">
        <f t="shared" si="33"/>
        <v>0.022</v>
      </c>
      <c r="F745" s="248" t="str">
        <f t="shared" si="34"/>
        <v>是</v>
      </c>
      <c r="G745" s="146" t="str">
        <f t="shared" si="35"/>
        <v>项</v>
      </c>
    </row>
    <row r="746" s="149" customFormat="1" ht="36" customHeight="1" spans="1:7">
      <c r="A746" s="408">
        <v>2110102</v>
      </c>
      <c r="B746" s="273" t="s">
        <v>139</v>
      </c>
      <c r="C746" s="285">
        <v>123</v>
      </c>
      <c r="D746" s="285">
        <v>6</v>
      </c>
      <c r="E746" s="409">
        <f t="shared" si="33"/>
        <v>-0.951</v>
      </c>
      <c r="F746" s="248" t="str">
        <f t="shared" si="34"/>
        <v>是</v>
      </c>
      <c r="G746" s="146" t="str">
        <f t="shared" si="35"/>
        <v>项</v>
      </c>
    </row>
    <row r="747" s="146" customFormat="1" ht="36" hidden="1" customHeight="1" spans="1:7">
      <c r="A747" s="408">
        <v>2110103</v>
      </c>
      <c r="B747" s="273" t="s">
        <v>140</v>
      </c>
      <c r="C747" s="285">
        <v>0</v>
      </c>
      <c r="D747" s="285">
        <v>0</v>
      </c>
      <c r="E747" s="409" t="str">
        <f t="shared" si="33"/>
        <v/>
      </c>
      <c r="F747" s="248" t="str">
        <f t="shared" si="34"/>
        <v>否</v>
      </c>
      <c r="G747" s="146" t="str">
        <f t="shared" si="35"/>
        <v>项</v>
      </c>
    </row>
    <row r="748" s="149" customFormat="1" ht="36" customHeight="1" spans="1:7">
      <c r="A748" s="408">
        <v>2110104</v>
      </c>
      <c r="B748" s="273" t="s">
        <v>674</v>
      </c>
      <c r="C748" s="285">
        <v>58</v>
      </c>
      <c r="D748" s="285">
        <v>0</v>
      </c>
      <c r="E748" s="409">
        <f t="shared" si="33"/>
        <v>-1</v>
      </c>
      <c r="F748" s="248" t="str">
        <f t="shared" si="34"/>
        <v>是</v>
      </c>
      <c r="G748" s="146" t="str">
        <f t="shared" si="35"/>
        <v>项</v>
      </c>
    </row>
    <row r="749" s="146" customFormat="1" ht="36" hidden="1" customHeight="1" spans="1:7">
      <c r="A749" s="408">
        <v>2110105</v>
      </c>
      <c r="B749" s="273" t="s">
        <v>675</v>
      </c>
      <c r="C749" s="285">
        <v>0</v>
      </c>
      <c r="D749" s="285">
        <v>0</v>
      </c>
      <c r="E749" s="409" t="str">
        <f t="shared" si="33"/>
        <v/>
      </c>
      <c r="F749" s="248" t="str">
        <f t="shared" si="34"/>
        <v>否</v>
      </c>
      <c r="G749" s="146" t="str">
        <f t="shared" si="35"/>
        <v>项</v>
      </c>
    </row>
    <row r="750" s="146" customFormat="1" ht="36" hidden="1" customHeight="1" spans="1:7">
      <c r="A750" s="408">
        <v>2110106</v>
      </c>
      <c r="B750" s="273" t="s">
        <v>676</v>
      </c>
      <c r="C750" s="285">
        <v>0</v>
      </c>
      <c r="D750" s="285">
        <v>0</v>
      </c>
      <c r="E750" s="409" t="str">
        <f t="shared" si="33"/>
        <v/>
      </c>
      <c r="F750" s="248" t="str">
        <f t="shared" si="34"/>
        <v>否</v>
      </c>
      <c r="G750" s="146" t="str">
        <f t="shared" si="35"/>
        <v>项</v>
      </c>
    </row>
    <row r="751" s="149" customFormat="1" ht="36" customHeight="1" spans="1:7">
      <c r="A751" s="408">
        <v>2110107</v>
      </c>
      <c r="B751" s="273" t="s">
        <v>677</v>
      </c>
      <c r="C751" s="285">
        <v>50</v>
      </c>
      <c r="D751" s="285">
        <v>0</v>
      </c>
      <c r="E751" s="409">
        <f t="shared" si="33"/>
        <v>-1</v>
      </c>
      <c r="F751" s="248" t="str">
        <f t="shared" si="34"/>
        <v>是</v>
      </c>
      <c r="G751" s="146" t="str">
        <f t="shared" si="35"/>
        <v>项</v>
      </c>
    </row>
    <row r="752" s="149" customFormat="1" ht="36" customHeight="1" spans="1:7">
      <c r="A752" s="408">
        <v>2110108</v>
      </c>
      <c r="B752" s="273" t="s">
        <v>678</v>
      </c>
      <c r="C752" s="285">
        <v>60</v>
      </c>
      <c r="D752" s="285">
        <v>0</v>
      </c>
      <c r="E752" s="409">
        <f t="shared" si="33"/>
        <v>-1</v>
      </c>
      <c r="F752" s="248" t="str">
        <f t="shared" si="34"/>
        <v>是</v>
      </c>
      <c r="G752" s="146" t="str">
        <f t="shared" si="35"/>
        <v>项</v>
      </c>
    </row>
    <row r="753" s="146" customFormat="1" ht="36" hidden="1" customHeight="1" spans="1:7">
      <c r="A753" s="408">
        <v>2110199</v>
      </c>
      <c r="B753" s="273" t="s">
        <v>679</v>
      </c>
      <c r="C753" s="285">
        <v>0</v>
      </c>
      <c r="D753" s="285">
        <v>0</v>
      </c>
      <c r="E753" s="409" t="str">
        <f t="shared" si="33"/>
        <v/>
      </c>
      <c r="F753" s="248" t="str">
        <f t="shared" si="34"/>
        <v>否</v>
      </c>
      <c r="G753" s="146" t="str">
        <f t="shared" si="35"/>
        <v>项</v>
      </c>
    </row>
    <row r="754" s="399" customFormat="1" ht="36" customHeight="1" spans="1:7">
      <c r="A754" s="406">
        <v>21102</v>
      </c>
      <c r="B754" s="269" t="s">
        <v>680</v>
      </c>
      <c r="C754" s="310">
        <v>250</v>
      </c>
      <c r="D754" s="310">
        <v>0</v>
      </c>
      <c r="E754" s="407">
        <f t="shared" si="33"/>
        <v>-1</v>
      </c>
      <c r="F754" s="387" t="str">
        <f t="shared" si="34"/>
        <v>是</v>
      </c>
      <c r="G754" s="339" t="str">
        <f t="shared" si="35"/>
        <v>款</v>
      </c>
    </row>
    <row r="755" s="146" customFormat="1" ht="36" hidden="1" customHeight="1" spans="1:7">
      <c r="A755" s="408">
        <v>2110203</v>
      </c>
      <c r="B755" s="273" t="s">
        <v>681</v>
      </c>
      <c r="C755" s="285">
        <v>0</v>
      </c>
      <c r="D755" s="285">
        <v>0</v>
      </c>
      <c r="E755" s="409" t="str">
        <f t="shared" si="33"/>
        <v/>
      </c>
      <c r="F755" s="248" t="str">
        <f t="shared" si="34"/>
        <v>否</v>
      </c>
      <c r="G755" s="146" t="str">
        <f t="shared" si="35"/>
        <v>项</v>
      </c>
    </row>
    <row r="756" s="146" customFormat="1" ht="36" hidden="1" customHeight="1" spans="1:7">
      <c r="A756" s="408">
        <v>2110204</v>
      </c>
      <c r="B756" s="273" t="s">
        <v>682</v>
      </c>
      <c r="C756" s="285">
        <v>0</v>
      </c>
      <c r="D756" s="285">
        <v>0</v>
      </c>
      <c r="E756" s="409" t="str">
        <f t="shared" si="33"/>
        <v/>
      </c>
      <c r="F756" s="248" t="str">
        <f t="shared" si="34"/>
        <v>否</v>
      </c>
      <c r="G756" s="146" t="str">
        <f t="shared" si="35"/>
        <v>项</v>
      </c>
    </row>
    <row r="757" s="149" customFormat="1" ht="36" customHeight="1" spans="1:7">
      <c r="A757" s="408">
        <v>2110299</v>
      </c>
      <c r="B757" s="273" t="s">
        <v>683</v>
      </c>
      <c r="C757" s="285">
        <v>250</v>
      </c>
      <c r="D757" s="285">
        <v>0</v>
      </c>
      <c r="E757" s="409">
        <f t="shared" si="33"/>
        <v>-1</v>
      </c>
      <c r="F757" s="248" t="str">
        <f t="shared" si="34"/>
        <v>是</v>
      </c>
      <c r="G757" s="146" t="str">
        <f t="shared" si="35"/>
        <v>项</v>
      </c>
    </row>
    <row r="758" s="399" customFormat="1" ht="36" customHeight="1" spans="1:7">
      <c r="A758" s="406">
        <v>21103</v>
      </c>
      <c r="B758" s="269" t="s">
        <v>684</v>
      </c>
      <c r="C758" s="310">
        <v>416</v>
      </c>
      <c r="D758" s="310">
        <v>275</v>
      </c>
      <c r="E758" s="407">
        <f t="shared" si="33"/>
        <v>-0.339</v>
      </c>
      <c r="F758" s="387" t="str">
        <f t="shared" si="34"/>
        <v>是</v>
      </c>
      <c r="G758" s="339" t="str">
        <f t="shared" si="35"/>
        <v>款</v>
      </c>
    </row>
    <row r="759" s="149" customFormat="1" ht="36" customHeight="1" spans="1:7">
      <c r="A759" s="408">
        <v>2110301</v>
      </c>
      <c r="B759" s="273" t="s">
        <v>685</v>
      </c>
      <c r="C759" s="285">
        <v>195</v>
      </c>
      <c r="D759" s="285">
        <v>100</v>
      </c>
      <c r="E759" s="409">
        <f t="shared" si="33"/>
        <v>-0.487</v>
      </c>
      <c r="F759" s="248" t="str">
        <f t="shared" si="34"/>
        <v>是</v>
      </c>
      <c r="G759" s="146" t="str">
        <f t="shared" si="35"/>
        <v>项</v>
      </c>
    </row>
    <row r="760" s="149" customFormat="1" ht="36" customHeight="1" spans="1:7">
      <c r="A760" s="408">
        <v>2110302</v>
      </c>
      <c r="B760" s="273" t="s">
        <v>686</v>
      </c>
      <c r="C760" s="285">
        <v>198</v>
      </c>
      <c r="D760" s="285">
        <v>150</v>
      </c>
      <c r="E760" s="409">
        <f t="shared" si="33"/>
        <v>-0.242</v>
      </c>
      <c r="F760" s="248" t="str">
        <f t="shared" si="34"/>
        <v>是</v>
      </c>
      <c r="G760" s="146" t="str">
        <f t="shared" si="35"/>
        <v>项</v>
      </c>
    </row>
    <row r="761" s="146" customFormat="1" ht="36" hidden="1" customHeight="1" spans="1:7">
      <c r="A761" s="408">
        <v>2110303</v>
      </c>
      <c r="B761" s="273" t="s">
        <v>687</v>
      </c>
      <c r="C761" s="285">
        <v>0</v>
      </c>
      <c r="D761" s="285">
        <v>0</v>
      </c>
      <c r="E761" s="409" t="str">
        <f t="shared" si="33"/>
        <v/>
      </c>
      <c r="F761" s="248" t="str">
        <f t="shared" si="34"/>
        <v>否</v>
      </c>
      <c r="G761" s="146" t="str">
        <f t="shared" si="35"/>
        <v>项</v>
      </c>
    </row>
    <row r="762" s="149" customFormat="1" ht="36" customHeight="1" spans="1:7">
      <c r="A762" s="408">
        <v>2110304</v>
      </c>
      <c r="B762" s="273" t="s">
        <v>688</v>
      </c>
      <c r="C762" s="285">
        <v>0</v>
      </c>
      <c r="D762" s="285">
        <v>20</v>
      </c>
      <c r="E762" s="409" t="str">
        <f t="shared" si="33"/>
        <v/>
      </c>
      <c r="F762" s="248" t="str">
        <f t="shared" si="34"/>
        <v>是</v>
      </c>
      <c r="G762" s="146" t="str">
        <f t="shared" si="35"/>
        <v>项</v>
      </c>
    </row>
    <row r="763" s="146" customFormat="1" ht="36" hidden="1" customHeight="1" spans="1:7">
      <c r="A763" s="408">
        <v>2110305</v>
      </c>
      <c r="B763" s="273" t="s">
        <v>689</v>
      </c>
      <c r="C763" s="285">
        <v>0</v>
      </c>
      <c r="D763" s="285">
        <v>0</v>
      </c>
      <c r="E763" s="409" t="str">
        <f t="shared" si="33"/>
        <v/>
      </c>
      <c r="F763" s="248" t="str">
        <f t="shared" si="34"/>
        <v>否</v>
      </c>
      <c r="G763" s="146" t="str">
        <f t="shared" si="35"/>
        <v>项</v>
      </c>
    </row>
    <row r="764" s="146" customFormat="1" ht="36" hidden="1" customHeight="1" spans="1:7">
      <c r="A764" s="408">
        <v>2110306</v>
      </c>
      <c r="B764" s="273" t="s">
        <v>690</v>
      </c>
      <c r="C764" s="285">
        <v>0</v>
      </c>
      <c r="D764" s="285">
        <v>0</v>
      </c>
      <c r="E764" s="409" t="str">
        <f t="shared" si="33"/>
        <v/>
      </c>
      <c r="F764" s="248" t="str">
        <f t="shared" si="34"/>
        <v>否</v>
      </c>
      <c r="G764" s="146" t="str">
        <f t="shared" si="35"/>
        <v>项</v>
      </c>
    </row>
    <row r="765" s="149" customFormat="1" ht="36" customHeight="1" spans="1:7">
      <c r="A765" s="416">
        <v>2110307</v>
      </c>
      <c r="B765" s="273" t="s">
        <v>691</v>
      </c>
      <c r="C765" s="285">
        <v>11</v>
      </c>
      <c r="D765" s="285">
        <v>5</v>
      </c>
      <c r="E765" s="409">
        <f t="shared" si="33"/>
        <v>-0.545</v>
      </c>
      <c r="F765" s="248" t="str">
        <f t="shared" si="34"/>
        <v>是</v>
      </c>
      <c r="G765" s="146" t="str">
        <f t="shared" si="35"/>
        <v>项</v>
      </c>
    </row>
    <row r="766" s="149" customFormat="1" ht="36" customHeight="1" spans="1:7">
      <c r="A766" s="408">
        <v>2110399</v>
      </c>
      <c r="B766" s="273" t="s">
        <v>692</v>
      </c>
      <c r="C766" s="285">
        <v>12</v>
      </c>
      <c r="D766" s="285">
        <v>0</v>
      </c>
      <c r="E766" s="409">
        <f t="shared" si="33"/>
        <v>-1</v>
      </c>
      <c r="F766" s="248" t="str">
        <f t="shared" si="34"/>
        <v>是</v>
      </c>
      <c r="G766" s="146" t="str">
        <f t="shared" si="35"/>
        <v>项</v>
      </c>
    </row>
    <row r="767" s="399" customFormat="1" ht="36" customHeight="1" spans="1:7">
      <c r="A767" s="406">
        <v>21104</v>
      </c>
      <c r="B767" s="269" t="s">
        <v>693</v>
      </c>
      <c r="C767" s="310">
        <v>280</v>
      </c>
      <c r="D767" s="310">
        <v>4434</v>
      </c>
      <c r="E767" s="407">
        <f t="shared" si="33"/>
        <v>14.836</v>
      </c>
      <c r="F767" s="387" t="str">
        <f t="shared" si="34"/>
        <v>是</v>
      </c>
      <c r="G767" s="339" t="str">
        <f t="shared" si="35"/>
        <v>款</v>
      </c>
    </row>
    <row r="768" s="149" customFormat="1" ht="36" customHeight="1" spans="1:7">
      <c r="A768" s="408">
        <v>2110401</v>
      </c>
      <c r="B768" s="273" t="s">
        <v>694</v>
      </c>
      <c r="C768" s="285">
        <v>280</v>
      </c>
      <c r="D768" s="285">
        <v>4049</v>
      </c>
      <c r="E768" s="409">
        <f t="shared" si="33"/>
        <v>13.461</v>
      </c>
      <c r="F768" s="248" t="str">
        <f t="shared" si="34"/>
        <v>是</v>
      </c>
      <c r="G768" s="146" t="str">
        <f t="shared" si="35"/>
        <v>项</v>
      </c>
    </row>
    <row r="769" s="146" customFormat="1" ht="36" hidden="1" customHeight="1" spans="1:7">
      <c r="A769" s="408">
        <v>2110402</v>
      </c>
      <c r="B769" s="273" t="s">
        <v>695</v>
      </c>
      <c r="C769" s="285">
        <v>0</v>
      </c>
      <c r="D769" s="285">
        <v>0</v>
      </c>
      <c r="E769" s="409" t="str">
        <f t="shared" si="33"/>
        <v/>
      </c>
      <c r="F769" s="248" t="str">
        <f t="shared" si="34"/>
        <v>否</v>
      </c>
      <c r="G769" s="146" t="str">
        <f t="shared" si="35"/>
        <v>项</v>
      </c>
    </row>
    <row r="770" s="149" customFormat="1" ht="36" customHeight="1" spans="1:7">
      <c r="A770" s="408">
        <v>2110404</v>
      </c>
      <c r="B770" s="273" t="s">
        <v>696</v>
      </c>
      <c r="C770" s="285">
        <v>0</v>
      </c>
      <c r="D770" s="285">
        <v>100</v>
      </c>
      <c r="E770" s="409" t="str">
        <f t="shared" si="33"/>
        <v/>
      </c>
      <c r="F770" s="248" t="str">
        <f t="shared" si="34"/>
        <v>是</v>
      </c>
      <c r="G770" s="146" t="str">
        <f t="shared" si="35"/>
        <v>项</v>
      </c>
    </row>
    <row r="771" s="149" customFormat="1" ht="36" customHeight="1" spans="1:7">
      <c r="A771" s="408">
        <v>2110499</v>
      </c>
      <c r="B771" s="273" t="s">
        <v>697</v>
      </c>
      <c r="C771" s="285">
        <v>0</v>
      </c>
      <c r="D771" s="285">
        <v>135</v>
      </c>
      <c r="E771" s="409" t="str">
        <f t="shared" si="33"/>
        <v/>
      </c>
      <c r="F771" s="248" t="str">
        <f t="shared" si="34"/>
        <v>是</v>
      </c>
      <c r="G771" s="146" t="str">
        <f t="shared" si="35"/>
        <v>项</v>
      </c>
    </row>
    <row r="772" s="399" customFormat="1" ht="36" customHeight="1" spans="1:7">
      <c r="A772" s="406">
        <v>21105</v>
      </c>
      <c r="B772" s="269" t="s">
        <v>698</v>
      </c>
      <c r="C772" s="310">
        <v>557</v>
      </c>
      <c r="D772" s="310">
        <v>577</v>
      </c>
      <c r="E772" s="407">
        <f t="shared" ref="E772:E835" si="36">IF(C772&lt;&gt;0,D772/C772-1,"")</f>
        <v>0.036</v>
      </c>
      <c r="F772" s="387" t="str">
        <f t="shared" ref="F772:F835" si="37">IF(LEN(A772)=3,"是",IF(B772&lt;&gt;"",IF(SUM(C772:D772)&lt;&gt;0,"是","否"),"是"))</f>
        <v>是</v>
      </c>
      <c r="G772" s="339" t="str">
        <f t="shared" ref="G772:G835" si="38">IF(LEN(A772)=3,"类",IF(LEN(A772)=5,"款","项"))</f>
        <v>款</v>
      </c>
    </row>
    <row r="773" s="149" customFormat="1" ht="36" customHeight="1" spans="1:7">
      <c r="A773" s="408">
        <v>2110501</v>
      </c>
      <c r="B773" s="273" t="s">
        <v>699</v>
      </c>
      <c r="C773" s="285">
        <v>551</v>
      </c>
      <c r="D773" s="285">
        <v>358</v>
      </c>
      <c r="E773" s="409">
        <f t="shared" si="36"/>
        <v>-0.35</v>
      </c>
      <c r="F773" s="248" t="str">
        <f t="shared" si="37"/>
        <v>是</v>
      </c>
      <c r="G773" s="146" t="str">
        <f t="shared" si="38"/>
        <v>项</v>
      </c>
    </row>
    <row r="774" s="149" customFormat="1" ht="36" customHeight="1" spans="1:7">
      <c r="A774" s="408">
        <v>2110502</v>
      </c>
      <c r="B774" s="273" t="s">
        <v>700</v>
      </c>
      <c r="C774" s="285">
        <v>0</v>
      </c>
      <c r="D774" s="285">
        <v>219</v>
      </c>
      <c r="E774" s="409" t="str">
        <f t="shared" si="36"/>
        <v/>
      </c>
      <c r="F774" s="248" t="str">
        <f t="shared" si="37"/>
        <v>是</v>
      </c>
      <c r="G774" s="146" t="str">
        <f t="shared" si="38"/>
        <v>项</v>
      </c>
    </row>
    <row r="775" s="146" customFormat="1" ht="36" hidden="1" customHeight="1" spans="1:7">
      <c r="A775" s="408">
        <v>2110503</v>
      </c>
      <c r="B775" s="273" t="s">
        <v>701</v>
      </c>
      <c r="C775" s="285">
        <v>0</v>
      </c>
      <c r="D775" s="285">
        <v>0</v>
      </c>
      <c r="E775" s="409" t="str">
        <f t="shared" si="36"/>
        <v/>
      </c>
      <c r="F775" s="248" t="str">
        <f t="shared" si="37"/>
        <v>否</v>
      </c>
      <c r="G775" s="146" t="str">
        <f t="shared" si="38"/>
        <v>项</v>
      </c>
    </row>
    <row r="776" s="146" customFormat="1" ht="36" hidden="1" customHeight="1" spans="1:7">
      <c r="A776" s="408">
        <v>2110506</v>
      </c>
      <c r="B776" s="273" t="s">
        <v>702</v>
      </c>
      <c r="C776" s="285">
        <v>0</v>
      </c>
      <c r="D776" s="285">
        <v>0</v>
      </c>
      <c r="E776" s="409" t="str">
        <f t="shared" si="36"/>
        <v/>
      </c>
      <c r="F776" s="248" t="str">
        <f t="shared" si="37"/>
        <v>否</v>
      </c>
      <c r="G776" s="146" t="str">
        <f t="shared" si="38"/>
        <v>项</v>
      </c>
    </row>
    <row r="777" s="146" customFormat="1" ht="36" hidden="1" customHeight="1" spans="1:7">
      <c r="A777" s="408">
        <v>2110507</v>
      </c>
      <c r="B777" s="273" t="s">
        <v>703</v>
      </c>
      <c r="C777" s="285">
        <v>0</v>
      </c>
      <c r="D777" s="285">
        <v>0</v>
      </c>
      <c r="E777" s="409" t="str">
        <f t="shared" si="36"/>
        <v/>
      </c>
      <c r="F777" s="248" t="str">
        <f t="shared" si="37"/>
        <v>否</v>
      </c>
      <c r="G777" s="146" t="str">
        <f t="shared" si="38"/>
        <v>项</v>
      </c>
    </row>
    <row r="778" s="149" customFormat="1" ht="36" customHeight="1" spans="1:7">
      <c r="A778" s="408">
        <v>2110599</v>
      </c>
      <c r="B778" s="273" t="s">
        <v>704</v>
      </c>
      <c r="C778" s="285">
        <v>6</v>
      </c>
      <c r="D778" s="285">
        <v>0</v>
      </c>
      <c r="E778" s="409">
        <f t="shared" si="36"/>
        <v>-1</v>
      </c>
      <c r="F778" s="248" t="str">
        <f t="shared" si="37"/>
        <v>是</v>
      </c>
      <c r="G778" s="146" t="str">
        <f t="shared" si="38"/>
        <v>项</v>
      </c>
    </row>
    <row r="779" s="146" customFormat="1" ht="36" hidden="1" customHeight="1" spans="1:7">
      <c r="A779" s="406">
        <v>21106</v>
      </c>
      <c r="B779" s="269" t="s">
        <v>705</v>
      </c>
      <c r="C779" s="285">
        <v>0</v>
      </c>
      <c r="D779" s="285">
        <v>0</v>
      </c>
      <c r="E779" s="409" t="str">
        <f t="shared" si="36"/>
        <v/>
      </c>
      <c r="F779" s="248" t="str">
        <f t="shared" si="37"/>
        <v>否</v>
      </c>
      <c r="G779" s="146" t="str">
        <f t="shared" si="38"/>
        <v>款</v>
      </c>
    </row>
    <row r="780" s="146" customFormat="1" ht="36" hidden="1" customHeight="1" spans="1:7">
      <c r="A780" s="408">
        <v>2110602</v>
      </c>
      <c r="B780" s="273" t="s">
        <v>706</v>
      </c>
      <c r="C780" s="285">
        <v>0</v>
      </c>
      <c r="D780" s="285">
        <v>0</v>
      </c>
      <c r="E780" s="409" t="str">
        <f t="shared" si="36"/>
        <v/>
      </c>
      <c r="F780" s="248" t="str">
        <f t="shared" si="37"/>
        <v>否</v>
      </c>
      <c r="G780" s="146" t="str">
        <f t="shared" si="38"/>
        <v>项</v>
      </c>
    </row>
    <row r="781" s="146" customFormat="1" ht="36" hidden="1" customHeight="1" spans="1:7">
      <c r="A781" s="408">
        <v>2110603</v>
      </c>
      <c r="B781" s="273" t="s">
        <v>707</v>
      </c>
      <c r="C781" s="285">
        <v>0</v>
      </c>
      <c r="D781" s="285">
        <v>0</v>
      </c>
      <c r="E781" s="409" t="str">
        <f t="shared" si="36"/>
        <v/>
      </c>
      <c r="F781" s="248" t="str">
        <f t="shared" si="37"/>
        <v>否</v>
      </c>
      <c r="G781" s="146" t="str">
        <f t="shared" si="38"/>
        <v>项</v>
      </c>
    </row>
    <row r="782" s="146" customFormat="1" ht="36" hidden="1" customHeight="1" spans="1:7">
      <c r="A782" s="408">
        <v>2110604</v>
      </c>
      <c r="B782" s="273" t="s">
        <v>708</v>
      </c>
      <c r="C782" s="285">
        <v>0</v>
      </c>
      <c r="D782" s="285">
        <v>0</v>
      </c>
      <c r="E782" s="409" t="str">
        <f t="shared" si="36"/>
        <v/>
      </c>
      <c r="F782" s="248" t="str">
        <f t="shared" si="37"/>
        <v>否</v>
      </c>
      <c r="G782" s="146" t="str">
        <f t="shared" si="38"/>
        <v>项</v>
      </c>
    </row>
    <row r="783" s="146" customFormat="1" ht="36" hidden="1" customHeight="1" spans="1:7">
      <c r="A783" s="408">
        <v>2110605</v>
      </c>
      <c r="B783" s="273" t="s">
        <v>709</v>
      </c>
      <c r="C783" s="285">
        <v>0</v>
      </c>
      <c r="D783" s="285">
        <v>0</v>
      </c>
      <c r="E783" s="409" t="str">
        <f t="shared" si="36"/>
        <v/>
      </c>
      <c r="F783" s="248" t="str">
        <f t="shared" si="37"/>
        <v>否</v>
      </c>
      <c r="G783" s="146" t="str">
        <f t="shared" si="38"/>
        <v>项</v>
      </c>
    </row>
    <row r="784" s="146" customFormat="1" ht="36" hidden="1" customHeight="1" spans="1:7">
      <c r="A784" s="408">
        <v>2110699</v>
      </c>
      <c r="B784" s="273" t="s">
        <v>710</v>
      </c>
      <c r="C784" s="285">
        <v>0</v>
      </c>
      <c r="D784" s="285">
        <v>0</v>
      </c>
      <c r="E784" s="409" t="str">
        <f t="shared" si="36"/>
        <v/>
      </c>
      <c r="F784" s="248" t="str">
        <f t="shared" si="37"/>
        <v>否</v>
      </c>
      <c r="G784" s="146" t="str">
        <f t="shared" si="38"/>
        <v>项</v>
      </c>
    </row>
    <row r="785" s="146" customFormat="1" ht="36" hidden="1" customHeight="1" spans="1:7">
      <c r="A785" s="406">
        <v>21107</v>
      </c>
      <c r="B785" s="269" t="s">
        <v>711</v>
      </c>
      <c r="C785" s="285">
        <v>0</v>
      </c>
      <c r="D785" s="285">
        <v>0</v>
      </c>
      <c r="E785" s="409" t="str">
        <f t="shared" si="36"/>
        <v/>
      </c>
      <c r="F785" s="248" t="str">
        <f t="shared" si="37"/>
        <v>否</v>
      </c>
      <c r="G785" s="146" t="str">
        <f t="shared" si="38"/>
        <v>款</v>
      </c>
    </row>
    <row r="786" s="146" customFormat="1" ht="36" hidden="1" customHeight="1" spans="1:7">
      <c r="A786" s="408">
        <v>2110704</v>
      </c>
      <c r="B786" s="273" t="s">
        <v>712</v>
      </c>
      <c r="C786" s="285">
        <v>0</v>
      </c>
      <c r="D786" s="285">
        <v>0</v>
      </c>
      <c r="E786" s="409" t="str">
        <f t="shared" si="36"/>
        <v/>
      </c>
      <c r="F786" s="248" t="str">
        <f t="shared" si="37"/>
        <v>否</v>
      </c>
      <c r="G786" s="146" t="str">
        <f t="shared" si="38"/>
        <v>项</v>
      </c>
    </row>
    <row r="787" s="146" customFormat="1" ht="36" hidden="1" customHeight="1" spans="1:7">
      <c r="A787" s="408">
        <v>2110799</v>
      </c>
      <c r="B787" s="273" t="s">
        <v>713</v>
      </c>
      <c r="C787" s="285">
        <v>0</v>
      </c>
      <c r="D787" s="285">
        <v>0</v>
      </c>
      <c r="E787" s="409" t="str">
        <f t="shared" si="36"/>
        <v/>
      </c>
      <c r="F787" s="248" t="str">
        <f t="shared" si="37"/>
        <v>否</v>
      </c>
      <c r="G787" s="146" t="str">
        <f t="shared" si="38"/>
        <v>项</v>
      </c>
    </row>
    <row r="788" s="146" customFormat="1" ht="36" hidden="1" customHeight="1" spans="1:7">
      <c r="A788" s="406">
        <v>21108</v>
      </c>
      <c r="B788" s="269" t="s">
        <v>714</v>
      </c>
      <c r="C788" s="285">
        <v>0</v>
      </c>
      <c r="D788" s="285">
        <v>0</v>
      </c>
      <c r="E788" s="409" t="str">
        <f t="shared" si="36"/>
        <v/>
      </c>
      <c r="F788" s="248" t="str">
        <f t="shared" si="37"/>
        <v>否</v>
      </c>
      <c r="G788" s="146" t="str">
        <f t="shared" si="38"/>
        <v>款</v>
      </c>
    </row>
    <row r="789" s="146" customFormat="1" ht="36" hidden="1" customHeight="1" spans="1:7">
      <c r="A789" s="408">
        <v>2110804</v>
      </c>
      <c r="B789" s="273" t="s">
        <v>715</v>
      </c>
      <c r="C789" s="285">
        <v>0</v>
      </c>
      <c r="D789" s="285">
        <v>0</v>
      </c>
      <c r="E789" s="409" t="str">
        <f t="shared" si="36"/>
        <v/>
      </c>
      <c r="F789" s="248" t="str">
        <f t="shared" si="37"/>
        <v>否</v>
      </c>
      <c r="G789" s="146" t="str">
        <f t="shared" si="38"/>
        <v>项</v>
      </c>
    </row>
    <row r="790" s="146" customFormat="1" ht="36" hidden="1" customHeight="1" spans="1:7">
      <c r="A790" s="408">
        <v>2110899</v>
      </c>
      <c r="B790" s="273" t="s">
        <v>716</v>
      </c>
      <c r="C790" s="285">
        <v>0</v>
      </c>
      <c r="D790" s="285">
        <v>0</v>
      </c>
      <c r="E790" s="409" t="str">
        <f t="shared" si="36"/>
        <v/>
      </c>
      <c r="F790" s="248" t="str">
        <f t="shared" si="37"/>
        <v>否</v>
      </c>
      <c r="G790" s="146" t="str">
        <f t="shared" si="38"/>
        <v>项</v>
      </c>
    </row>
    <row r="791" s="146" customFormat="1" ht="36" hidden="1" customHeight="1" spans="1:7">
      <c r="A791" s="406">
        <v>21109</v>
      </c>
      <c r="B791" s="269" t="s">
        <v>717</v>
      </c>
      <c r="C791" s="285">
        <v>0</v>
      </c>
      <c r="D791" s="285">
        <v>0</v>
      </c>
      <c r="E791" s="409" t="str">
        <f t="shared" si="36"/>
        <v/>
      </c>
      <c r="F791" s="248" t="str">
        <f t="shared" si="37"/>
        <v>否</v>
      </c>
      <c r="G791" s="146" t="str">
        <f t="shared" si="38"/>
        <v>款</v>
      </c>
    </row>
    <row r="792" s="146" customFormat="1" ht="36" hidden="1" customHeight="1" spans="1:7">
      <c r="A792" s="412">
        <v>2110901</v>
      </c>
      <c r="B792" s="420" t="s">
        <v>718</v>
      </c>
      <c r="C792" s="285">
        <v>0</v>
      </c>
      <c r="D792" s="285">
        <v>0</v>
      </c>
      <c r="E792" s="409" t="str">
        <f t="shared" si="36"/>
        <v/>
      </c>
      <c r="F792" s="248" t="str">
        <f t="shared" si="37"/>
        <v>否</v>
      </c>
      <c r="G792" s="146" t="str">
        <f t="shared" si="38"/>
        <v>项</v>
      </c>
    </row>
    <row r="793" s="146" customFormat="1" ht="36" hidden="1" customHeight="1" spans="1:7">
      <c r="A793" s="406">
        <v>21110</v>
      </c>
      <c r="B793" s="269" t="s">
        <v>719</v>
      </c>
      <c r="C793" s="285">
        <v>0</v>
      </c>
      <c r="D793" s="285">
        <v>0</v>
      </c>
      <c r="E793" s="409" t="str">
        <f t="shared" si="36"/>
        <v/>
      </c>
      <c r="F793" s="248" t="str">
        <f t="shared" si="37"/>
        <v>否</v>
      </c>
      <c r="G793" s="146" t="str">
        <f t="shared" si="38"/>
        <v>款</v>
      </c>
    </row>
    <row r="794" s="146" customFormat="1" ht="36" hidden="1" customHeight="1" spans="1:7">
      <c r="A794" s="412">
        <v>2111001</v>
      </c>
      <c r="B794" s="420" t="s">
        <v>720</v>
      </c>
      <c r="C794" s="285">
        <v>0</v>
      </c>
      <c r="D794" s="285">
        <v>0</v>
      </c>
      <c r="E794" s="409" t="str">
        <f t="shared" si="36"/>
        <v/>
      </c>
      <c r="F794" s="248" t="str">
        <f t="shared" si="37"/>
        <v>否</v>
      </c>
      <c r="G794" s="146" t="str">
        <f t="shared" si="38"/>
        <v>项</v>
      </c>
    </row>
    <row r="795" s="399" customFormat="1" ht="36" customHeight="1" spans="1:7">
      <c r="A795" s="406">
        <v>21111</v>
      </c>
      <c r="B795" s="269" t="s">
        <v>721</v>
      </c>
      <c r="C795" s="310">
        <v>580</v>
      </c>
      <c r="D795" s="310">
        <v>399</v>
      </c>
      <c r="E795" s="407">
        <f t="shared" si="36"/>
        <v>-0.312</v>
      </c>
      <c r="F795" s="387" t="str">
        <f t="shared" si="37"/>
        <v>是</v>
      </c>
      <c r="G795" s="339" t="str">
        <f t="shared" si="38"/>
        <v>款</v>
      </c>
    </row>
    <row r="796" s="149" customFormat="1" ht="36" customHeight="1" spans="1:7">
      <c r="A796" s="408">
        <v>2111101</v>
      </c>
      <c r="B796" s="273" t="s">
        <v>722</v>
      </c>
      <c r="C796" s="285">
        <v>110</v>
      </c>
      <c r="D796" s="285">
        <v>198</v>
      </c>
      <c r="E796" s="409">
        <f t="shared" si="36"/>
        <v>0.8</v>
      </c>
      <c r="F796" s="248" t="str">
        <f t="shared" si="37"/>
        <v>是</v>
      </c>
      <c r="G796" s="146" t="str">
        <f t="shared" si="38"/>
        <v>项</v>
      </c>
    </row>
    <row r="797" s="149" customFormat="1" ht="36" customHeight="1" spans="1:7">
      <c r="A797" s="408">
        <v>2111102</v>
      </c>
      <c r="B797" s="273" t="s">
        <v>723</v>
      </c>
      <c r="C797" s="285">
        <v>470</v>
      </c>
      <c r="D797" s="285">
        <v>201</v>
      </c>
      <c r="E797" s="409">
        <f t="shared" si="36"/>
        <v>-0.572</v>
      </c>
      <c r="F797" s="248" t="str">
        <f t="shared" si="37"/>
        <v>是</v>
      </c>
      <c r="G797" s="146" t="str">
        <f t="shared" si="38"/>
        <v>项</v>
      </c>
    </row>
    <row r="798" s="146" customFormat="1" ht="36" hidden="1" customHeight="1" spans="1:7">
      <c r="A798" s="408">
        <v>2111103</v>
      </c>
      <c r="B798" s="273" t="s">
        <v>724</v>
      </c>
      <c r="C798" s="285">
        <v>0</v>
      </c>
      <c r="D798" s="285">
        <v>0</v>
      </c>
      <c r="E798" s="409" t="str">
        <f t="shared" si="36"/>
        <v/>
      </c>
      <c r="F798" s="248" t="str">
        <f t="shared" si="37"/>
        <v>否</v>
      </c>
      <c r="G798" s="146" t="str">
        <f t="shared" si="38"/>
        <v>项</v>
      </c>
    </row>
    <row r="799" s="146" customFormat="1" ht="36" hidden="1" customHeight="1" spans="1:7">
      <c r="A799" s="408">
        <v>2111104</v>
      </c>
      <c r="B799" s="273" t="s">
        <v>725</v>
      </c>
      <c r="C799" s="285">
        <v>0</v>
      </c>
      <c r="D799" s="285">
        <v>0</v>
      </c>
      <c r="E799" s="409" t="str">
        <f t="shared" si="36"/>
        <v/>
      </c>
      <c r="F799" s="248" t="str">
        <f t="shared" si="37"/>
        <v>否</v>
      </c>
      <c r="G799" s="146" t="str">
        <f t="shared" si="38"/>
        <v>项</v>
      </c>
    </row>
    <row r="800" s="146" customFormat="1" ht="36" hidden="1" customHeight="1" spans="1:7">
      <c r="A800" s="408">
        <v>2111199</v>
      </c>
      <c r="B800" s="273" t="s">
        <v>726</v>
      </c>
      <c r="C800" s="285">
        <v>0</v>
      </c>
      <c r="D800" s="285">
        <v>0</v>
      </c>
      <c r="E800" s="409" t="str">
        <f t="shared" si="36"/>
        <v/>
      </c>
      <c r="F800" s="248" t="str">
        <f t="shared" si="37"/>
        <v>否</v>
      </c>
      <c r="G800" s="146" t="str">
        <f t="shared" si="38"/>
        <v>项</v>
      </c>
    </row>
    <row r="801" s="146" customFormat="1" ht="36" hidden="1" customHeight="1" spans="1:7">
      <c r="A801" s="406">
        <v>21112</v>
      </c>
      <c r="B801" s="269" t="s">
        <v>727</v>
      </c>
      <c r="C801" s="285">
        <v>0</v>
      </c>
      <c r="D801" s="285">
        <v>0</v>
      </c>
      <c r="E801" s="409" t="str">
        <f t="shared" si="36"/>
        <v/>
      </c>
      <c r="F801" s="248" t="str">
        <f t="shared" si="37"/>
        <v>否</v>
      </c>
      <c r="G801" s="146" t="str">
        <f t="shared" si="38"/>
        <v>款</v>
      </c>
    </row>
    <row r="802" s="146" customFormat="1" ht="36" hidden="1" customHeight="1" spans="1:7">
      <c r="A802" s="416">
        <v>2111201</v>
      </c>
      <c r="B802" s="273" t="s">
        <v>728</v>
      </c>
      <c r="C802" s="285">
        <v>0</v>
      </c>
      <c r="D802" s="285">
        <v>0</v>
      </c>
      <c r="E802" s="409" t="str">
        <f t="shared" si="36"/>
        <v/>
      </c>
      <c r="F802" s="248" t="str">
        <f t="shared" si="37"/>
        <v>否</v>
      </c>
      <c r="G802" s="146" t="str">
        <f t="shared" si="38"/>
        <v>项</v>
      </c>
    </row>
    <row r="803" s="146" customFormat="1" ht="36" hidden="1" customHeight="1" spans="1:7">
      <c r="A803" s="406">
        <v>21113</v>
      </c>
      <c r="B803" s="269" t="s">
        <v>729</v>
      </c>
      <c r="C803" s="285">
        <v>0</v>
      </c>
      <c r="D803" s="285">
        <v>0</v>
      </c>
      <c r="E803" s="409" t="str">
        <f t="shared" si="36"/>
        <v/>
      </c>
      <c r="F803" s="248" t="str">
        <f t="shared" si="37"/>
        <v>否</v>
      </c>
      <c r="G803" s="146" t="str">
        <f t="shared" si="38"/>
        <v>款</v>
      </c>
    </row>
    <row r="804" s="146" customFormat="1" ht="36" hidden="1" customHeight="1" spans="1:7">
      <c r="A804" s="416">
        <v>2111301</v>
      </c>
      <c r="B804" s="273" t="s">
        <v>730</v>
      </c>
      <c r="C804" s="285">
        <v>0</v>
      </c>
      <c r="D804" s="285">
        <v>0</v>
      </c>
      <c r="E804" s="409" t="str">
        <f t="shared" si="36"/>
        <v/>
      </c>
      <c r="F804" s="248" t="str">
        <f t="shared" si="37"/>
        <v>否</v>
      </c>
      <c r="G804" s="146" t="str">
        <f t="shared" si="38"/>
        <v>项</v>
      </c>
    </row>
    <row r="805" s="146" customFormat="1" ht="36" hidden="1" customHeight="1" spans="1:7">
      <c r="A805" s="406">
        <v>21114</v>
      </c>
      <c r="B805" s="269" t="s">
        <v>731</v>
      </c>
      <c r="C805" s="285">
        <v>0</v>
      </c>
      <c r="D805" s="285">
        <v>0</v>
      </c>
      <c r="E805" s="409" t="str">
        <f t="shared" si="36"/>
        <v/>
      </c>
      <c r="F805" s="248" t="str">
        <f t="shared" si="37"/>
        <v>否</v>
      </c>
      <c r="G805" s="146" t="str">
        <f t="shared" si="38"/>
        <v>款</v>
      </c>
    </row>
    <row r="806" s="146" customFormat="1" ht="36" hidden="1" customHeight="1" spans="1:7">
      <c r="A806" s="408">
        <v>2111401</v>
      </c>
      <c r="B806" s="273" t="s">
        <v>138</v>
      </c>
      <c r="C806" s="285">
        <v>0</v>
      </c>
      <c r="D806" s="285">
        <v>0</v>
      </c>
      <c r="E806" s="409" t="str">
        <f t="shared" si="36"/>
        <v/>
      </c>
      <c r="F806" s="248" t="str">
        <f t="shared" si="37"/>
        <v>否</v>
      </c>
      <c r="G806" s="146" t="str">
        <f t="shared" si="38"/>
        <v>项</v>
      </c>
    </row>
    <row r="807" s="146" customFormat="1" ht="36" hidden="1" customHeight="1" spans="1:7">
      <c r="A807" s="408">
        <v>2111402</v>
      </c>
      <c r="B807" s="273" t="s">
        <v>139</v>
      </c>
      <c r="C807" s="285">
        <v>0</v>
      </c>
      <c r="D807" s="285">
        <v>0</v>
      </c>
      <c r="E807" s="409" t="str">
        <f t="shared" si="36"/>
        <v/>
      </c>
      <c r="F807" s="248" t="str">
        <f t="shared" si="37"/>
        <v>否</v>
      </c>
      <c r="G807" s="146" t="str">
        <f t="shared" si="38"/>
        <v>项</v>
      </c>
    </row>
    <row r="808" s="146" customFormat="1" ht="36" hidden="1" customHeight="1" spans="1:7">
      <c r="A808" s="408">
        <v>2111403</v>
      </c>
      <c r="B808" s="273" t="s">
        <v>140</v>
      </c>
      <c r="C808" s="285">
        <v>0</v>
      </c>
      <c r="D808" s="285">
        <v>0</v>
      </c>
      <c r="E808" s="409" t="str">
        <f t="shared" si="36"/>
        <v/>
      </c>
      <c r="F808" s="248" t="str">
        <f t="shared" si="37"/>
        <v>否</v>
      </c>
      <c r="G808" s="146" t="str">
        <f t="shared" si="38"/>
        <v>项</v>
      </c>
    </row>
    <row r="809" s="146" customFormat="1" ht="36" hidden="1" customHeight="1" spans="1:7">
      <c r="A809" s="408">
        <v>2111404</v>
      </c>
      <c r="B809" s="273" t="s">
        <v>732</v>
      </c>
      <c r="C809" s="285">
        <v>0</v>
      </c>
      <c r="D809" s="285">
        <v>0</v>
      </c>
      <c r="E809" s="409" t="str">
        <f t="shared" si="36"/>
        <v/>
      </c>
      <c r="F809" s="248" t="str">
        <f t="shared" si="37"/>
        <v>否</v>
      </c>
      <c r="G809" s="146" t="str">
        <f t="shared" si="38"/>
        <v>项</v>
      </c>
    </row>
    <row r="810" s="146" customFormat="1" ht="36" hidden="1" customHeight="1" spans="1:7">
      <c r="A810" s="408">
        <v>2111405</v>
      </c>
      <c r="B810" s="273" t="s">
        <v>733</v>
      </c>
      <c r="C810" s="285">
        <v>0</v>
      </c>
      <c r="D810" s="285">
        <v>0</v>
      </c>
      <c r="E810" s="409" t="str">
        <f t="shared" si="36"/>
        <v/>
      </c>
      <c r="F810" s="248" t="str">
        <f t="shared" si="37"/>
        <v>否</v>
      </c>
      <c r="G810" s="146" t="str">
        <f t="shared" si="38"/>
        <v>项</v>
      </c>
    </row>
    <row r="811" s="146" customFormat="1" ht="36" hidden="1" customHeight="1" spans="1:7">
      <c r="A811" s="408">
        <v>2111406</v>
      </c>
      <c r="B811" s="273" t="s">
        <v>734</v>
      </c>
      <c r="C811" s="285">
        <v>0</v>
      </c>
      <c r="D811" s="285">
        <v>0</v>
      </c>
      <c r="E811" s="409" t="str">
        <f t="shared" si="36"/>
        <v/>
      </c>
      <c r="F811" s="248" t="str">
        <f t="shared" si="37"/>
        <v>否</v>
      </c>
      <c r="G811" s="146" t="str">
        <f t="shared" si="38"/>
        <v>项</v>
      </c>
    </row>
    <row r="812" s="146" customFormat="1" ht="36" hidden="1" customHeight="1" spans="1:7">
      <c r="A812" s="408">
        <v>2111407</v>
      </c>
      <c r="B812" s="273" t="s">
        <v>735</v>
      </c>
      <c r="C812" s="285">
        <v>0</v>
      </c>
      <c r="D812" s="285">
        <v>0</v>
      </c>
      <c r="E812" s="409" t="str">
        <f t="shared" si="36"/>
        <v/>
      </c>
      <c r="F812" s="248" t="str">
        <f t="shared" si="37"/>
        <v>否</v>
      </c>
      <c r="G812" s="146" t="str">
        <f t="shared" si="38"/>
        <v>项</v>
      </c>
    </row>
    <row r="813" s="146" customFormat="1" ht="36" hidden="1" customHeight="1" spans="1:7">
      <c r="A813" s="408">
        <v>2111408</v>
      </c>
      <c r="B813" s="273" t="s">
        <v>736</v>
      </c>
      <c r="C813" s="285">
        <v>0</v>
      </c>
      <c r="D813" s="285">
        <v>0</v>
      </c>
      <c r="E813" s="409" t="str">
        <f t="shared" si="36"/>
        <v/>
      </c>
      <c r="F813" s="248" t="str">
        <f t="shared" si="37"/>
        <v>否</v>
      </c>
      <c r="G813" s="146" t="str">
        <f t="shared" si="38"/>
        <v>项</v>
      </c>
    </row>
    <row r="814" s="146" customFormat="1" ht="36" hidden="1" customHeight="1" spans="1:7">
      <c r="A814" s="408">
        <v>2111409</v>
      </c>
      <c r="B814" s="273" t="s">
        <v>737</v>
      </c>
      <c r="C814" s="285">
        <v>0</v>
      </c>
      <c r="D814" s="285">
        <v>0</v>
      </c>
      <c r="E814" s="409" t="str">
        <f t="shared" si="36"/>
        <v/>
      </c>
      <c r="F814" s="248" t="str">
        <f t="shared" si="37"/>
        <v>否</v>
      </c>
      <c r="G814" s="146" t="str">
        <f t="shared" si="38"/>
        <v>项</v>
      </c>
    </row>
    <row r="815" s="146" customFormat="1" ht="36" hidden="1" customHeight="1" spans="1:7">
      <c r="A815" s="408">
        <v>2111410</v>
      </c>
      <c r="B815" s="273" t="s">
        <v>738</v>
      </c>
      <c r="C815" s="285">
        <v>0</v>
      </c>
      <c r="D815" s="285">
        <v>0</v>
      </c>
      <c r="E815" s="409" t="str">
        <f t="shared" si="36"/>
        <v/>
      </c>
      <c r="F815" s="248" t="str">
        <f t="shared" si="37"/>
        <v>否</v>
      </c>
      <c r="G815" s="146" t="str">
        <f t="shared" si="38"/>
        <v>项</v>
      </c>
    </row>
    <row r="816" s="146" customFormat="1" ht="36" hidden="1" customHeight="1" spans="1:7">
      <c r="A816" s="408">
        <v>2111411</v>
      </c>
      <c r="B816" s="273" t="s">
        <v>179</v>
      </c>
      <c r="C816" s="285">
        <v>0</v>
      </c>
      <c r="D816" s="285">
        <v>0</v>
      </c>
      <c r="E816" s="409" t="str">
        <f t="shared" si="36"/>
        <v/>
      </c>
      <c r="F816" s="248" t="str">
        <f t="shared" si="37"/>
        <v>否</v>
      </c>
      <c r="G816" s="146" t="str">
        <f t="shared" si="38"/>
        <v>项</v>
      </c>
    </row>
    <row r="817" s="146" customFormat="1" ht="36" hidden="1" customHeight="1" spans="1:7">
      <c r="A817" s="408">
        <v>2111413</v>
      </c>
      <c r="B817" s="273" t="s">
        <v>739</v>
      </c>
      <c r="C817" s="285">
        <v>0</v>
      </c>
      <c r="D817" s="285">
        <v>0</v>
      </c>
      <c r="E817" s="409" t="str">
        <f t="shared" si="36"/>
        <v/>
      </c>
      <c r="F817" s="248" t="str">
        <f t="shared" si="37"/>
        <v>否</v>
      </c>
      <c r="G817" s="146" t="str">
        <f t="shared" si="38"/>
        <v>项</v>
      </c>
    </row>
    <row r="818" s="146" customFormat="1" ht="36" hidden="1" customHeight="1" spans="1:7">
      <c r="A818" s="408">
        <v>2111450</v>
      </c>
      <c r="B818" s="273" t="s">
        <v>147</v>
      </c>
      <c r="C818" s="285">
        <v>0</v>
      </c>
      <c r="D818" s="285">
        <v>0</v>
      </c>
      <c r="E818" s="409" t="str">
        <f t="shared" si="36"/>
        <v/>
      </c>
      <c r="F818" s="248" t="str">
        <f t="shared" si="37"/>
        <v>否</v>
      </c>
      <c r="G818" s="146" t="str">
        <f t="shared" si="38"/>
        <v>项</v>
      </c>
    </row>
    <row r="819" s="146" customFormat="1" ht="36" hidden="1" customHeight="1" spans="1:7">
      <c r="A819" s="408">
        <v>2111499</v>
      </c>
      <c r="B819" s="273" t="s">
        <v>740</v>
      </c>
      <c r="C819" s="285">
        <v>0</v>
      </c>
      <c r="D819" s="285">
        <v>0</v>
      </c>
      <c r="E819" s="409" t="str">
        <f t="shared" si="36"/>
        <v/>
      </c>
      <c r="F819" s="248" t="str">
        <f t="shared" si="37"/>
        <v>否</v>
      </c>
      <c r="G819" s="146" t="str">
        <f t="shared" si="38"/>
        <v>项</v>
      </c>
    </row>
    <row r="820" s="146" customFormat="1" ht="36" hidden="1" customHeight="1" spans="1:7">
      <c r="A820" s="406">
        <v>21199</v>
      </c>
      <c r="B820" s="269" t="s">
        <v>741</v>
      </c>
      <c r="C820" s="285">
        <v>0</v>
      </c>
      <c r="D820" s="285">
        <v>0</v>
      </c>
      <c r="E820" s="409" t="str">
        <f t="shared" si="36"/>
        <v/>
      </c>
      <c r="F820" s="248" t="str">
        <f t="shared" si="37"/>
        <v>否</v>
      </c>
      <c r="G820" s="146" t="str">
        <f t="shared" si="38"/>
        <v>款</v>
      </c>
    </row>
    <row r="821" s="146" customFormat="1" ht="36" hidden="1" customHeight="1" spans="1:7">
      <c r="A821" s="418">
        <v>2119999</v>
      </c>
      <c r="B821" s="424" t="s">
        <v>742</v>
      </c>
      <c r="C821" s="285">
        <v>0</v>
      </c>
      <c r="D821" s="285">
        <v>0</v>
      </c>
      <c r="E821" s="409" t="str">
        <f t="shared" si="36"/>
        <v/>
      </c>
      <c r="F821" s="248" t="str">
        <f t="shared" si="37"/>
        <v>否</v>
      </c>
      <c r="G821" s="146" t="str">
        <f t="shared" si="38"/>
        <v>项</v>
      </c>
    </row>
    <row r="822" s="146" customFormat="1" ht="36" hidden="1" customHeight="1" spans="1:7">
      <c r="A822" s="419" t="s">
        <v>743</v>
      </c>
      <c r="B822" s="414" t="s">
        <v>278</v>
      </c>
      <c r="C822" s="285">
        <v>0</v>
      </c>
      <c r="D822" s="285">
        <v>0</v>
      </c>
      <c r="E822" s="409" t="str">
        <f t="shared" si="36"/>
        <v/>
      </c>
      <c r="F822" s="248" t="str">
        <f t="shared" si="37"/>
        <v>否</v>
      </c>
      <c r="G822" s="146" t="str">
        <f t="shared" si="38"/>
        <v>项</v>
      </c>
    </row>
    <row r="823" s="399" customFormat="1" ht="36" customHeight="1" spans="1:7">
      <c r="A823" s="406">
        <v>212</v>
      </c>
      <c r="B823" s="269" t="s">
        <v>91</v>
      </c>
      <c r="C823" s="310">
        <v>1510</v>
      </c>
      <c r="D823" s="310">
        <v>1249</v>
      </c>
      <c r="E823" s="407">
        <f t="shared" si="36"/>
        <v>-0.173</v>
      </c>
      <c r="F823" s="387" t="str">
        <f t="shared" si="37"/>
        <v>是</v>
      </c>
      <c r="G823" s="339" t="str">
        <f t="shared" si="38"/>
        <v>类</v>
      </c>
    </row>
    <row r="824" s="399" customFormat="1" ht="36" customHeight="1" spans="1:7">
      <c r="A824" s="406">
        <v>21201</v>
      </c>
      <c r="B824" s="269" t="s">
        <v>744</v>
      </c>
      <c r="C824" s="310">
        <v>1500</v>
      </c>
      <c r="D824" s="310">
        <v>1239</v>
      </c>
      <c r="E824" s="407">
        <f t="shared" si="36"/>
        <v>-0.174</v>
      </c>
      <c r="F824" s="387" t="str">
        <f t="shared" si="37"/>
        <v>是</v>
      </c>
      <c r="G824" s="339" t="str">
        <f t="shared" si="38"/>
        <v>款</v>
      </c>
    </row>
    <row r="825" s="149" customFormat="1" ht="36" customHeight="1" spans="1:7">
      <c r="A825" s="408">
        <v>2120101</v>
      </c>
      <c r="B825" s="273" t="s">
        <v>138</v>
      </c>
      <c r="C825" s="285">
        <v>1160</v>
      </c>
      <c r="D825" s="285">
        <v>1109</v>
      </c>
      <c r="E825" s="409">
        <f t="shared" si="36"/>
        <v>-0.044</v>
      </c>
      <c r="F825" s="248" t="str">
        <f t="shared" si="37"/>
        <v>是</v>
      </c>
      <c r="G825" s="146" t="str">
        <f t="shared" si="38"/>
        <v>项</v>
      </c>
    </row>
    <row r="826" s="149" customFormat="1" ht="36" customHeight="1" spans="1:7">
      <c r="A826" s="408">
        <v>2120102</v>
      </c>
      <c r="B826" s="273" t="s">
        <v>139</v>
      </c>
      <c r="C826" s="285">
        <v>338</v>
      </c>
      <c r="D826" s="285">
        <v>130</v>
      </c>
      <c r="E826" s="409">
        <f t="shared" si="36"/>
        <v>-0.615</v>
      </c>
      <c r="F826" s="248" t="str">
        <f t="shared" si="37"/>
        <v>是</v>
      </c>
      <c r="G826" s="146" t="str">
        <f t="shared" si="38"/>
        <v>项</v>
      </c>
    </row>
    <row r="827" s="146" customFormat="1" ht="36" hidden="1" customHeight="1" spans="1:7">
      <c r="A827" s="408">
        <v>2120103</v>
      </c>
      <c r="B827" s="273" t="s">
        <v>140</v>
      </c>
      <c r="C827" s="285">
        <v>0</v>
      </c>
      <c r="D827" s="285">
        <v>0</v>
      </c>
      <c r="E827" s="409" t="str">
        <f t="shared" si="36"/>
        <v/>
      </c>
      <c r="F827" s="248" t="str">
        <f t="shared" si="37"/>
        <v>否</v>
      </c>
      <c r="G827" s="146" t="str">
        <f t="shared" si="38"/>
        <v>项</v>
      </c>
    </row>
    <row r="828" s="146" customFormat="1" ht="36" hidden="1" customHeight="1" spans="1:7">
      <c r="A828" s="408">
        <v>2120104</v>
      </c>
      <c r="B828" s="273" t="s">
        <v>745</v>
      </c>
      <c r="C828" s="285">
        <v>0</v>
      </c>
      <c r="D828" s="285">
        <v>0</v>
      </c>
      <c r="E828" s="409" t="str">
        <f t="shared" si="36"/>
        <v/>
      </c>
      <c r="F828" s="248" t="str">
        <f t="shared" si="37"/>
        <v>否</v>
      </c>
      <c r="G828" s="146" t="str">
        <f t="shared" si="38"/>
        <v>项</v>
      </c>
    </row>
    <row r="829" s="146" customFormat="1" ht="36" hidden="1" customHeight="1" spans="1:7">
      <c r="A829" s="408">
        <v>2120105</v>
      </c>
      <c r="B829" s="273" t="s">
        <v>746</v>
      </c>
      <c r="C829" s="285">
        <v>0</v>
      </c>
      <c r="D829" s="285">
        <v>0</v>
      </c>
      <c r="E829" s="409" t="str">
        <f t="shared" si="36"/>
        <v/>
      </c>
      <c r="F829" s="248" t="str">
        <f t="shared" si="37"/>
        <v>否</v>
      </c>
      <c r="G829" s="146" t="str">
        <f t="shared" si="38"/>
        <v>项</v>
      </c>
    </row>
    <row r="830" s="146" customFormat="1" ht="36" hidden="1" customHeight="1" spans="1:7">
      <c r="A830" s="408">
        <v>2120106</v>
      </c>
      <c r="B830" s="273" t="s">
        <v>747</v>
      </c>
      <c r="C830" s="285">
        <v>0</v>
      </c>
      <c r="D830" s="285">
        <v>0</v>
      </c>
      <c r="E830" s="409" t="str">
        <f t="shared" si="36"/>
        <v/>
      </c>
      <c r="F830" s="248" t="str">
        <f t="shared" si="37"/>
        <v>否</v>
      </c>
      <c r="G830" s="146" t="str">
        <f t="shared" si="38"/>
        <v>项</v>
      </c>
    </row>
    <row r="831" s="146" customFormat="1" ht="36" hidden="1" customHeight="1" spans="1:7">
      <c r="A831" s="408">
        <v>2120107</v>
      </c>
      <c r="B831" s="273" t="s">
        <v>748</v>
      </c>
      <c r="C831" s="285">
        <v>0</v>
      </c>
      <c r="D831" s="285">
        <v>0</v>
      </c>
      <c r="E831" s="409" t="str">
        <f t="shared" si="36"/>
        <v/>
      </c>
      <c r="F831" s="248" t="str">
        <f t="shared" si="37"/>
        <v>否</v>
      </c>
      <c r="G831" s="146" t="str">
        <f t="shared" si="38"/>
        <v>项</v>
      </c>
    </row>
    <row r="832" s="146" customFormat="1" ht="36" hidden="1" customHeight="1" spans="1:7">
      <c r="A832" s="408">
        <v>2120109</v>
      </c>
      <c r="B832" s="273" t="s">
        <v>749</v>
      </c>
      <c r="C832" s="285">
        <v>0</v>
      </c>
      <c r="D832" s="285">
        <v>0</v>
      </c>
      <c r="E832" s="409" t="str">
        <f t="shared" si="36"/>
        <v/>
      </c>
      <c r="F832" s="248" t="str">
        <f t="shared" si="37"/>
        <v>否</v>
      </c>
      <c r="G832" s="146" t="str">
        <f t="shared" si="38"/>
        <v>项</v>
      </c>
    </row>
    <row r="833" s="146" customFormat="1" ht="36" hidden="1" customHeight="1" spans="1:7">
      <c r="A833" s="408">
        <v>2120110</v>
      </c>
      <c r="B833" s="273" t="s">
        <v>750</v>
      </c>
      <c r="C833" s="285">
        <v>0</v>
      </c>
      <c r="D833" s="285">
        <v>0</v>
      </c>
      <c r="E833" s="409" t="str">
        <f t="shared" si="36"/>
        <v/>
      </c>
      <c r="F833" s="248" t="str">
        <f t="shared" si="37"/>
        <v>否</v>
      </c>
      <c r="G833" s="146" t="str">
        <f t="shared" si="38"/>
        <v>项</v>
      </c>
    </row>
    <row r="834" s="149" customFormat="1" ht="36" customHeight="1" spans="1:7">
      <c r="A834" s="408">
        <v>2120199</v>
      </c>
      <c r="B834" s="273" t="s">
        <v>751</v>
      </c>
      <c r="C834" s="285">
        <v>2</v>
      </c>
      <c r="D834" s="285">
        <v>0</v>
      </c>
      <c r="E834" s="409">
        <f t="shared" si="36"/>
        <v>-1</v>
      </c>
      <c r="F834" s="248" t="str">
        <f t="shared" si="37"/>
        <v>是</v>
      </c>
      <c r="G834" s="146" t="str">
        <f t="shared" si="38"/>
        <v>项</v>
      </c>
    </row>
    <row r="835" s="146" customFormat="1" ht="36" hidden="1" customHeight="1" spans="1:7">
      <c r="A835" s="406">
        <v>21202</v>
      </c>
      <c r="B835" s="269" t="s">
        <v>752</v>
      </c>
      <c r="C835" s="285">
        <v>0</v>
      </c>
      <c r="D835" s="285">
        <v>0</v>
      </c>
      <c r="E835" s="409" t="str">
        <f t="shared" si="36"/>
        <v/>
      </c>
      <c r="F835" s="248" t="str">
        <f t="shared" si="37"/>
        <v>否</v>
      </c>
      <c r="G835" s="146" t="str">
        <f t="shared" si="38"/>
        <v>款</v>
      </c>
    </row>
    <row r="836" s="146" customFormat="1" ht="36" hidden="1" customHeight="1" spans="1:7">
      <c r="A836" s="412">
        <v>2120201</v>
      </c>
      <c r="B836" s="420" t="s">
        <v>753</v>
      </c>
      <c r="C836" s="285">
        <v>0</v>
      </c>
      <c r="D836" s="285">
        <v>0</v>
      </c>
      <c r="E836" s="409" t="str">
        <f t="shared" ref="E836:E899" si="39">IF(C836&lt;&gt;0,D836/C836-1,"")</f>
        <v/>
      </c>
      <c r="F836" s="248" t="str">
        <f t="shared" ref="F836:F899" si="40">IF(LEN(A836)=3,"是",IF(B836&lt;&gt;"",IF(SUM(C836:D836)&lt;&gt;0,"是","否"),"是"))</f>
        <v>否</v>
      </c>
      <c r="G836" s="146" t="str">
        <f t="shared" ref="G836:G899" si="41">IF(LEN(A836)=3,"类",IF(LEN(A836)=5,"款","项"))</f>
        <v>项</v>
      </c>
    </row>
    <row r="837" s="146" customFormat="1" ht="36" hidden="1" customHeight="1" spans="1:7">
      <c r="A837" s="406">
        <v>21203</v>
      </c>
      <c r="B837" s="269" t="s">
        <v>754</v>
      </c>
      <c r="C837" s="285">
        <v>0</v>
      </c>
      <c r="D837" s="285">
        <v>0</v>
      </c>
      <c r="E837" s="409" t="str">
        <f t="shared" si="39"/>
        <v/>
      </c>
      <c r="F837" s="248" t="str">
        <f t="shared" si="40"/>
        <v>否</v>
      </c>
      <c r="G837" s="146" t="str">
        <f t="shared" si="41"/>
        <v>款</v>
      </c>
    </row>
    <row r="838" s="146" customFormat="1" ht="36" hidden="1" customHeight="1" spans="1:7">
      <c r="A838" s="408">
        <v>2120303</v>
      </c>
      <c r="B838" s="273" t="s">
        <v>755</v>
      </c>
      <c r="C838" s="285">
        <v>0</v>
      </c>
      <c r="D838" s="285">
        <v>0</v>
      </c>
      <c r="E838" s="409" t="str">
        <f t="shared" si="39"/>
        <v/>
      </c>
      <c r="F838" s="248" t="str">
        <f t="shared" si="40"/>
        <v>否</v>
      </c>
      <c r="G838" s="146" t="str">
        <f t="shared" si="41"/>
        <v>项</v>
      </c>
    </row>
    <row r="839" s="146" customFormat="1" ht="36" hidden="1" customHeight="1" spans="1:7">
      <c r="A839" s="408">
        <v>2120399</v>
      </c>
      <c r="B839" s="273" t="s">
        <v>756</v>
      </c>
      <c r="C839" s="285">
        <v>0</v>
      </c>
      <c r="D839" s="285">
        <v>0</v>
      </c>
      <c r="E839" s="409" t="str">
        <f t="shared" si="39"/>
        <v/>
      </c>
      <c r="F839" s="248" t="str">
        <f t="shared" si="40"/>
        <v>否</v>
      </c>
      <c r="G839" s="146" t="str">
        <f t="shared" si="41"/>
        <v>项</v>
      </c>
    </row>
    <row r="840" s="146" customFormat="1" ht="36" hidden="1" customHeight="1" spans="1:7">
      <c r="A840" s="406">
        <v>21205</v>
      </c>
      <c r="B840" s="269" t="s">
        <v>757</v>
      </c>
      <c r="C840" s="285">
        <v>0</v>
      </c>
      <c r="D840" s="285">
        <v>0</v>
      </c>
      <c r="E840" s="409" t="str">
        <f t="shared" si="39"/>
        <v/>
      </c>
      <c r="F840" s="248" t="str">
        <f t="shared" si="40"/>
        <v>否</v>
      </c>
      <c r="G840" s="146" t="str">
        <f t="shared" si="41"/>
        <v>款</v>
      </c>
    </row>
    <row r="841" s="146" customFormat="1" ht="36" hidden="1" customHeight="1" spans="1:7">
      <c r="A841" s="412">
        <v>2120501</v>
      </c>
      <c r="B841" s="420" t="s">
        <v>758</v>
      </c>
      <c r="C841" s="285">
        <v>0</v>
      </c>
      <c r="D841" s="285">
        <v>0</v>
      </c>
      <c r="E841" s="409" t="str">
        <f t="shared" si="39"/>
        <v/>
      </c>
      <c r="F841" s="248" t="str">
        <f t="shared" si="40"/>
        <v>否</v>
      </c>
      <c r="G841" s="146" t="str">
        <f t="shared" si="41"/>
        <v>项</v>
      </c>
    </row>
    <row r="842" s="146" customFormat="1" ht="36" hidden="1" customHeight="1" spans="1:7">
      <c r="A842" s="406">
        <v>21206</v>
      </c>
      <c r="B842" s="269" t="s">
        <v>759</v>
      </c>
      <c r="C842" s="285">
        <v>0</v>
      </c>
      <c r="D842" s="285">
        <v>0</v>
      </c>
      <c r="E842" s="409" t="str">
        <f t="shared" si="39"/>
        <v/>
      </c>
      <c r="F842" s="248" t="str">
        <f t="shared" si="40"/>
        <v>否</v>
      </c>
      <c r="G842" s="146" t="str">
        <f t="shared" si="41"/>
        <v>款</v>
      </c>
    </row>
    <row r="843" s="146" customFormat="1" ht="36" hidden="1" customHeight="1" spans="1:7">
      <c r="A843" s="412">
        <v>2120601</v>
      </c>
      <c r="B843" s="420" t="s">
        <v>760</v>
      </c>
      <c r="C843" s="285">
        <v>0</v>
      </c>
      <c r="D843" s="285">
        <v>0</v>
      </c>
      <c r="E843" s="409" t="str">
        <f t="shared" si="39"/>
        <v/>
      </c>
      <c r="F843" s="248" t="str">
        <f t="shared" si="40"/>
        <v>否</v>
      </c>
      <c r="G843" s="146" t="str">
        <f t="shared" si="41"/>
        <v>项</v>
      </c>
    </row>
    <row r="844" s="399" customFormat="1" ht="36" customHeight="1" spans="1:7">
      <c r="A844" s="406">
        <v>21299</v>
      </c>
      <c r="B844" s="269" t="s">
        <v>761</v>
      </c>
      <c r="C844" s="310">
        <v>10</v>
      </c>
      <c r="D844" s="310">
        <v>10</v>
      </c>
      <c r="E844" s="407">
        <f t="shared" si="39"/>
        <v>0</v>
      </c>
      <c r="F844" s="387" t="str">
        <f t="shared" si="40"/>
        <v>是</v>
      </c>
      <c r="G844" s="339" t="str">
        <f t="shared" si="41"/>
        <v>款</v>
      </c>
    </row>
    <row r="845" s="149" customFormat="1" ht="36" customHeight="1" spans="1:7">
      <c r="A845" s="412">
        <v>2129999</v>
      </c>
      <c r="B845" s="420" t="s">
        <v>762</v>
      </c>
      <c r="C845" s="285">
        <v>10</v>
      </c>
      <c r="D845" s="285">
        <v>10</v>
      </c>
      <c r="E845" s="409">
        <f t="shared" si="39"/>
        <v>0</v>
      </c>
      <c r="F845" s="248" t="str">
        <f t="shared" si="40"/>
        <v>是</v>
      </c>
      <c r="G845" s="146" t="str">
        <f t="shared" si="41"/>
        <v>项</v>
      </c>
    </row>
    <row r="846" s="146" customFormat="1" ht="36" hidden="1" customHeight="1" spans="1:7">
      <c r="A846" s="413" t="s">
        <v>763</v>
      </c>
      <c r="B846" s="414" t="s">
        <v>278</v>
      </c>
      <c r="C846" s="285">
        <v>0</v>
      </c>
      <c r="D846" s="285">
        <v>0</v>
      </c>
      <c r="E846" s="409" t="str">
        <f t="shared" si="39"/>
        <v/>
      </c>
      <c r="F846" s="248" t="str">
        <f t="shared" si="40"/>
        <v>否</v>
      </c>
      <c r="G846" s="146" t="str">
        <f t="shared" si="41"/>
        <v>项</v>
      </c>
    </row>
    <row r="847" s="399" customFormat="1" ht="36" customHeight="1" spans="1:7">
      <c r="A847" s="406">
        <v>213</v>
      </c>
      <c r="B847" s="269" t="s">
        <v>93</v>
      </c>
      <c r="C847" s="310">
        <v>22551</v>
      </c>
      <c r="D847" s="310">
        <v>16239</v>
      </c>
      <c r="E847" s="407">
        <f t="shared" si="39"/>
        <v>-0.28</v>
      </c>
      <c r="F847" s="387" t="str">
        <f t="shared" si="40"/>
        <v>是</v>
      </c>
      <c r="G847" s="339" t="str">
        <f t="shared" si="41"/>
        <v>类</v>
      </c>
    </row>
    <row r="848" s="399" customFormat="1" ht="36" customHeight="1" spans="1:7">
      <c r="A848" s="406">
        <v>21301</v>
      </c>
      <c r="B848" s="269" t="s">
        <v>764</v>
      </c>
      <c r="C848" s="310">
        <v>5209</v>
      </c>
      <c r="D848" s="310">
        <v>4546</v>
      </c>
      <c r="E848" s="407">
        <f t="shared" si="39"/>
        <v>-0.127</v>
      </c>
      <c r="F848" s="387" t="str">
        <f t="shared" si="40"/>
        <v>是</v>
      </c>
      <c r="G848" s="339" t="str">
        <f t="shared" si="41"/>
        <v>款</v>
      </c>
    </row>
    <row r="849" s="149" customFormat="1" ht="36" customHeight="1" spans="1:7">
      <c r="A849" s="408">
        <v>2130101</v>
      </c>
      <c r="B849" s="273" t="s">
        <v>138</v>
      </c>
      <c r="C849" s="285">
        <v>1065</v>
      </c>
      <c r="D849" s="285">
        <v>912</v>
      </c>
      <c r="E849" s="409">
        <f t="shared" si="39"/>
        <v>-0.144</v>
      </c>
      <c r="F849" s="248" t="str">
        <f t="shared" si="40"/>
        <v>是</v>
      </c>
      <c r="G849" s="146" t="str">
        <f t="shared" si="41"/>
        <v>项</v>
      </c>
    </row>
    <row r="850" s="149" customFormat="1" ht="36" customHeight="1" spans="1:7">
      <c r="A850" s="408">
        <v>2130102</v>
      </c>
      <c r="B850" s="273" t="s">
        <v>139</v>
      </c>
      <c r="C850" s="285">
        <v>446</v>
      </c>
      <c r="D850" s="285">
        <v>309</v>
      </c>
      <c r="E850" s="409">
        <f t="shared" si="39"/>
        <v>-0.307</v>
      </c>
      <c r="F850" s="248" t="str">
        <f t="shared" si="40"/>
        <v>是</v>
      </c>
      <c r="G850" s="146" t="str">
        <f t="shared" si="41"/>
        <v>项</v>
      </c>
    </row>
    <row r="851" s="146" customFormat="1" ht="36" hidden="1" customHeight="1" spans="1:7">
      <c r="A851" s="408">
        <v>2130103</v>
      </c>
      <c r="B851" s="273" t="s">
        <v>140</v>
      </c>
      <c r="C851" s="285">
        <v>0</v>
      </c>
      <c r="D851" s="285">
        <v>0</v>
      </c>
      <c r="E851" s="409" t="str">
        <f t="shared" si="39"/>
        <v/>
      </c>
      <c r="F851" s="248" t="str">
        <f t="shared" si="40"/>
        <v>否</v>
      </c>
      <c r="G851" s="146" t="str">
        <f t="shared" si="41"/>
        <v>项</v>
      </c>
    </row>
    <row r="852" s="149" customFormat="1" ht="36" customHeight="1" spans="1:7">
      <c r="A852" s="408">
        <v>2130104</v>
      </c>
      <c r="B852" s="273" t="s">
        <v>147</v>
      </c>
      <c r="C852" s="285">
        <v>2549</v>
      </c>
      <c r="D852" s="285">
        <v>2215</v>
      </c>
      <c r="E852" s="409">
        <f t="shared" si="39"/>
        <v>-0.131</v>
      </c>
      <c r="F852" s="248" t="str">
        <f t="shared" si="40"/>
        <v>是</v>
      </c>
      <c r="G852" s="146" t="str">
        <f t="shared" si="41"/>
        <v>项</v>
      </c>
    </row>
    <row r="853" s="146" customFormat="1" ht="36" hidden="1" customHeight="1" spans="1:7">
      <c r="A853" s="408">
        <v>2130105</v>
      </c>
      <c r="B853" s="273" t="s">
        <v>765</v>
      </c>
      <c r="C853" s="285">
        <v>0</v>
      </c>
      <c r="D853" s="285">
        <v>0</v>
      </c>
      <c r="E853" s="409" t="str">
        <f t="shared" si="39"/>
        <v/>
      </c>
      <c r="F853" s="248" t="str">
        <f t="shared" si="40"/>
        <v>否</v>
      </c>
      <c r="G853" s="146" t="str">
        <f t="shared" si="41"/>
        <v>项</v>
      </c>
    </row>
    <row r="854" s="149" customFormat="1" ht="36" customHeight="1" spans="1:7">
      <c r="A854" s="408">
        <v>2130106</v>
      </c>
      <c r="B854" s="273" t="s">
        <v>766</v>
      </c>
      <c r="C854" s="285">
        <v>553</v>
      </c>
      <c r="D854" s="285">
        <v>452</v>
      </c>
      <c r="E854" s="409">
        <f t="shared" si="39"/>
        <v>-0.183</v>
      </c>
      <c r="F854" s="248" t="str">
        <f t="shared" si="40"/>
        <v>是</v>
      </c>
      <c r="G854" s="146" t="str">
        <f t="shared" si="41"/>
        <v>项</v>
      </c>
    </row>
    <row r="855" s="149" customFormat="1" ht="36" customHeight="1" spans="1:7">
      <c r="A855" s="408">
        <v>2130108</v>
      </c>
      <c r="B855" s="273" t="s">
        <v>767</v>
      </c>
      <c r="C855" s="285">
        <v>160</v>
      </c>
      <c r="D855" s="285">
        <v>178</v>
      </c>
      <c r="E855" s="409">
        <f t="shared" si="39"/>
        <v>0.113</v>
      </c>
      <c r="F855" s="248" t="str">
        <f t="shared" si="40"/>
        <v>是</v>
      </c>
      <c r="G855" s="146" t="str">
        <f t="shared" si="41"/>
        <v>项</v>
      </c>
    </row>
    <row r="856" s="149" customFormat="1" ht="36" customHeight="1" spans="1:7">
      <c r="A856" s="408">
        <v>2130109</v>
      </c>
      <c r="B856" s="273" t="s">
        <v>768</v>
      </c>
      <c r="C856" s="285">
        <v>6</v>
      </c>
      <c r="D856" s="285">
        <v>0</v>
      </c>
      <c r="E856" s="409">
        <f t="shared" si="39"/>
        <v>-1</v>
      </c>
      <c r="F856" s="248" t="str">
        <f t="shared" si="40"/>
        <v>是</v>
      </c>
      <c r="G856" s="146" t="str">
        <f t="shared" si="41"/>
        <v>项</v>
      </c>
    </row>
    <row r="857" s="146" customFormat="1" ht="36" hidden="1" customHeight="1" spans="1:7">
      <c r="A857" s="408">
        <v>2130110</v>
      </c>
      <c r="B857" s="273" t="s">
        <v>769</v>
      </c>
      <c r="C857" s="285">
        <v>0</v>
      </c>
      <c r="D857" s="285">
        <v>0</v>
      </c>
      <c r="E857" s="409" t="str">
        <f t="shared" si="39"/>
        <v/>
      </c>
      <c r="F857" s="248" t="str">
        <f t="shared" si="40"/>
        <v>否</v>
      </c>
      <c r="G857" s="146" t="str">
        <f t="shared" si="41"/>
        <v>项</v>
      </c>
    </row>
    <row r="858" s="146" customFormat="1" ht="36" hidden="1" customHeight="1" spans="1:7">
      <c r="A858" s="408">
        <v>2130111</v>
      </c>
      <c r="B858" s="273" t="s">
        <v>770</v>
      </c>
      <c r="C858" s="285">
        <v>0</v>
      </c>
      <c r="D858" s="285">
        <v>0</v>
      </c>
      <c r="E858" s="409" t="str">
        <f t="shared" si="39"/>
        <v/>
      </c>
      <c r="F858" s="248" t="str">
        <f t="shared" si="40"/>
        <v>否</v>
      </c>
      <c r="G858" s="146" t="str">
        <f t="shared" si="41"/>
        <v>项</v>
      </c>
    </row>
    <row r="859" s="146" customFormat="1" ht="36" hidden="1" customHeight="1" spans="1:7">
      <c r="A859" s="408">
        <v>2130112</v>
      </c>
      <c r="B859" s="273" t="s">
        <v>771</v>
      </c>
      <c r="C859" s="285">
        <v>0</v>
      </c>
      <c r="D859" s="285">
        <v>0</v>
      </c>
      <c r="E859" s="409" t="str">
        <f t="shared" si="39"/>
        <v/>
      </c>
      <c r="F859" s="248" t="str">
        <f t="shared" si="40"/>
        <v>否</v>
      </c>
      <c r="G859" s="146" t="str">
        <f t="shared" si="41"/>
        <v>项</v>
      </c>
    </row>
    <row r="860" s="146" customFormat="1" ht="36" hidden="1" customHeight="1" spans="1:7">
      <c r="A860" s="408">
        <v>2130114</v>
      </c>
      <c r="B860" s="273" t="s">
        <v>772</v>
      </c>
      <c r="C860" s="285">
        <v>0</v>
      </c>
      <c r="D860" s="285">
        <v>0</v>
      </c>
      <c r="E860" s="409" t="str">
        <f t="shared" si="39"/>
        <v/>
      </c>
      <c r="F860" s="248" t="str">
        <f t="shared" si="40"/>
        <v>否</v>
      </c>
      <c r="G860" s="146" t="str">
        <f t="shared" si="41"/>
        <v>项</v>
      </c>
    </row>
    <row r="861" s="149" customFormat="1" ht="36" customHeight="1" spans="1:7">
      <c r="A861" s="408">
        <v>2130119</v>
      </c>
      <c r="B861" s="273" t="s">
        <v>773</v>
      </c>
      <c r="C861" s="285">
        <v>35</v>
      </c>
      <c r="D861" s="285">
        <v>0</v>
      </c>
      <c r="E861" s="409">
        <f t="shared" si="39"/>
        <v>-1</v>
      </c>
      <c r="F861" s="248" t="str">
        <f t="shared" si="40"/>
        <v>是</v>
      </c>
      <c r="G861" s="146" t="str">
        <f t="shared" si="41"/>
        <v>项</v>
      </c>
    </row>
    <row r="862" s="146" customFormat="1" ht="36" hidden="1" customHeight="1" spans="1:7">
      <c r="A862" s="408">
        <v>2130120</v>
      </c>
      <c r="B862" s="273" t="s">
        <v>774</v>
      </c>
      <c r="C862" s="285">
        <v>0</v>
      </c>
      <c r="D862" s="285">
        <v>0</v>
      </c>
      <c r="E862" s="409" t="str">
        <f t="shared" si="39"/>
        <v/>
      </c>
      <c r="F862" s="248" t="str">
        <f t="shared" si="40"/>
        <v>否</v>
      </c>
      <c r="G862" s="146" t="str">
        <f t="shared" si="41"/>
        <v>项</v>
      </c>
    </row>
    <row r="863" s="146" customFormat="1" ht="36" hidden="1" customHeight="1" spans="1:7">
      <c r="A863" s="408">
        <v>2130121</v>
      </c>
      <c r="B863" s="273" t="s">
        <v>775</v>
      </c>
      <c r="C863" s="285">
        <v>0</v>
      </c>
      <c r="D863" s="285">
        <v>0</v>
      </c>
      <c r="E863" s="409" t="str">
        <f t="shared" si="39"/>
        <v/>
      </c>
      <c r="F863" s="248" t="str">
        <f t="shared" si="40"/>
        <v>否</v>
      </c>
      <c r="G863" s="146" t="str">
        <f t="shared" si="41"/>
        <v>项</v>
      </c>
    </row>
    <row r="864" s="146" customFormat="1" ht="36" hidden="1" customHeight="1" spans="1:7">
      <c r="A864" s="408">
        <v>2130122</v>
      </c>
      <c r="B864" s="273" t="s">
        <v>776</v>
      </c>
      <c r="C864" s="285">
        <v>0</v>
      </c>
      <c r="D864" s="285">
        <v>0</v>
      </c>
      <c r="E864" s="409" t="str">
        <f t="shared" si="39"/>
        <v/>
      </c>
      <c r="F864" s="248" t="str">
        <f t="shared" si="40"/>
        <v>否</v>
      </c>
      <c r="G864" s="146" t="str">
        <f t="shared" si="41"/>
        <v>项</v>
      </c>
    </row>
    <row r="865" s="146" customFormat="1" ht="36" hidden="1" customHeight="1" spans="1:7">
      <c r="A865" s="408">
        <v>2130124</v>
      </c>
      <c r="B865" s="273" t="s">
        <v>777</v>
      </c>
      <c r="C865" s="285">
        <v>0</v>
      </c>
      <c r="D865" s="285">
        <v>0</v>
      </c>
      <c r="E865" s="409" t="str">
        <f t="shared" si="39"/>
        <v/>
      </c>
      <c r="F865" s="248" t="str">
        <f t="shared" si="40"/>
        <v>否</v>
      </c>
      <c r="G865" s="146" t="str">
        <f t="shared" si="41"/>
        <v>项</v>
      </c>
    </row>
    <row r="866" s="149" customFormat="1" ht="36" customHeight="1" spans="1:7">
      <c r="A866" s="408">
        <v>2130125</v>
      </c>
      <c r="B866" s="273" t="s">
        <v>778</v>
      </c>
      <c r="C866" s="285">
        <v>200</v>
      </c>
      <c r="D866" s="285">
        <v>150</v>
      </c>
      <c r="E866" s="409">
        <f t="shared" si="39"/>
        <v>-0.25</v>
      </c>
      <c r="F866" s="248" t="str">
        <f t="shared" si="40"/>
        <v>是</v>
      </c>
      <c r="G866" s="146" t="str">
        <f t="shared" si="41"/>
        <v>项</v>
      </c>
    </row>
    <row r="867" s="146" customFormat="1" ht="36" hidden="1" customHeight="1" spans="1:7">
      <c r="A867" s="408">
        <v>2130126</v>
      </c>
      <c r="B867" s="273" t="s">
        <v>779</v>
      </c>
      <c r="C867" s="285">
        <v>0</v>
      </c>
      <c r="D867" s="285">
        <v>0</v>
      </c>
      <c r="E867" s="409" t="str">
        <f t="shared" si="39"/>
        <v/>
      </c>
      <c r="F867" s="248" t="str">
        <f t="shared" si="40"/>
        <v>否</v>
      </c>
      <c r="G867" s="146" t="str">
        <f t="shared" si="41"/>
        <v>项</v>
      </c>
    </row>
    <row r="868" s="149" customFormat="1" ht="36" customHeight="1" spans="1:7">
      <c r="A868" s="408">
        <v>2130135</v>
      </c>
      <c r="B868" s="273" t="s">
        <v>780</v>
      </c>
      <c r="C868" s="285">
        <v>45</v>
      </c>
      <c r="D868" s="285">
        <v>30</v>
      </c>
      <c r="E868" s="409">
        <f t="shared" si="39"/>
        <v>-0.333</v>
      </c>
      <c r="F868" s="248" t="str">
        <f t="shared" si="40"/>
        <v>是</v>
      </c>
      <c r="G868" s="146" t="str">
        <f t="shared" si="41"/>
        <v>项</v>
      </c>
    </row>
    <row r="869" s="146" customFormat="1" ht="36" hidden="1" customHeight="1" spans="1:7">
      <c r="A869" s="408">
        <v>2130142</v>
      </c>
      <c r="B869" s="273" t="s">
        <v>781</v>
      </c>
      <c r="C869" s="285">
        <v>0</v>
      </c>
      <c r="D869" s="285">
        <v>0</v>
      </c>
      <c r="E869" s="409" t="str">
        <f t="shared" si="39"/>
        <v/>
      </c>
      <c r="F869" s="248" t="str">
        <f t="shared" si="40"/>
        <v>否</v>
      </c>
      <c r="G869" s="146" t="str">
        <f t="shared" si="41"/>
        <v>项</v>
      </c>
    </row>
    <row r="870" s="146" customFormat="1" ht="36" hidden="1" customHeight="1" spans="1:7">
      <c r="A870" s="408">
        <v>2130148</v>
      </c>
      <c r="B870" s="273" t="s">
        <v>782</v>
      </c>
      <c r="C870" s="285">
        <v>0</v>
      </c>
      <c r="D870" s="285">
        <v>0</v>
      </c>
      <c r="E870" s="409" t="str">
        <f t="shared" si="39"/>
        <v/>
      </c>
      <c r="F870" s="248" t="str">
        <f t="shared" si="40"/>
        <v>否</v>
      </c>
      <c r="G870" s="146" t="str">
        <f t="shared" si="41"/>
        <v>项</v>
      </c>
    </row>
    <row r="871" s="146" customFormat="1" ht="36" hidden="1" customHeight="1" spans="1:7">
      <c r="A871" s="408">
        <v>2130152</v>
      </c>
      <c r="B871" s="273" t="s">
        <v>783</v>
      </c>
      <c r="C871" s="285">
        <v>0</v>
      </c>
      <c r="D871" s="285">
        <v>0</v>
      </c>
      <c r="E871" s="409" t="str">
        <f t="shared" si="39"/>
        <v/>
      </c>
      <c r="F871" s="248" t="str">
        <f t="shared" si="40"/>
        <v>否</v>
      </c>
      <c r="G871" s="146" t="str">
        <f t="shared" si="41"/>
        <v>项</v>
      </c>
    </row>
    <row r="872" s="146" customFormat="1" ht="36" hidden="1" customHeight="1" spans="1:7">
      <c r="A872" s="408">
        <v>2130153</v>
      </c>
      <c r="B872" s="273" t="s">
        <v>784</v>
      </c>
      <c r="C872" s="285">
        <v>0</v>
      </c>
      <c r="D872" s="285">
        <v>0</v>
      </c>
      <c r="E872" s="409" t="str">
        <f t="shared" si="39"/>
        <v/>
      </c>
      <c r="F872" s="248" t="str">
        <f t="shared" si="40"/>
        <v>否</v>
      </c>
      <c r="G872" s="146" t="str">
        <f t="shared" si="41"/>
        <v>项</v>
      </c>
    </row>
    <row r="873" s="149" customFormat="1" ht="36" customHeight="1" spans="1:7">
      <c r="A873" s="408">
        <v>2130199</v>
      </c>
      <c r="B873" s="273" t="s">
        <v>785</v>
      </c>
      <c r="C873" s="285">
        <v>150</v>
      </c>
      <c r="D873" s="285">
        <v>300</v>
      </c>
      <c r="E873" s="409">
        <f t="shared" si="39"/>
        <v>1</v>
      </c>
      <c r="F873" s="248" t="str">
        <f t="shared" si="40"/>
        <v>是</v>
      </c>
      <c r="G873" s="146" t="str">
        <f t="shared" si="41"/>
        <v>项</v>
      </c>
    </row>
    <row r="874" s="399" customFormat="1" ht="36" customHeight="1" spans="1:7">
      <c r="A874" s="406">
        <v>21302</v>
      </c>
      <c r="B874" s="269" t="s">
        <v>786</v>
      </c>
      <c r="C874" s="310">
        <v>4435</v>
      </c>
      <c r="D874" s="310">
        <v>3533</v>
      </c>
      <c r="E874" s="407">
        <f t="shared" si="39"/>
        <v>-0.203</v>
      </c>
      <c r="F874" s="387" t="str">
        <f t="shared" si="40"/>
        <v>是</v>
      </c>
      <c r="G874" s="339" t="str">
        <f t="shared" si="41"/>
        <v>款</v>
      </c>
    </row>
    <row r="875" s="149" customFormat="1" ht="36" customHeight="1" spans="1:7">
      <c r="A875" s="408">
        <v>2130201</v>
      </c>
      <c r="B875" s="273" t="s">
        <v>138</v>
      </c>
      <c r="C875" s="285">
        <v>1078</v>
      </c>
      <c r="D875" s="285">
        <v>1058</v>
      </c>
      <c r="E875" s="409">
        <f t="shared" si="39"/>
        <v>-0.019</v>
      </c>
      <c r="F875" s="248" t="str">
        <f t="shared" si="40"/>
        <v>是</v>
      </c>
      <c r="G875" s="146" t="str">
        <f t="shared" si="41"/>
        <v>项</v>
      </c>
    </row>
    <row r="876" s="149" customFormat="1" ht="36" customHeight="1" spans="1:7">
      <c r="A876" s="408">
        <v>2130202</v>
      </c>
      <c r="B876" s="273" t="s">
        <v>139</v>
      </c>
      <c r="C876" s="285">
        <v>250</v>
      </c>
      <c r="D876" s="285">
        <v>73</v>
      </c>
      <c r="E876" s="409">
        <f t="shared" si="39"/>
        <v>-0.708</v>
      </c>
      <c r="F876" s="248" t="str">
        <f t="shared" si="40"/>
        <v>是</v>
      </c>
      <c r="G876" s="146" t="str">
        <f t="shared" si="41"/>
        <v>项</v>
      </c>
    </row>
    <row r="877" s="146" customFormat="1" ht="36" hidden="1" customHeight="1" spans="1:7">
      <c r="A877" s="408">
        <v>2130203</v>
      </c>
      <c r="B877" s="273" t="s">
        <v>140</v>
      </c>
      <c r="C877" s="285">
        <v>0</v>
      </c>
      <c r="D877" s="285">
        <v>0</v>
      </c>
      <c r="E877" s="409" t="str">
        <f t="shared" si="39"/>
        <v/>
      </c>
      <c r="F877" s="248" t="str">
        <f t="shared" si="40"/>
        <v>否</v>
      </c>
      <c r="G877" s="146" t="str">
        <f t="shared" si="41"/>
        <v>项</v>
      </c>
    </row>
    <row r="878" s="149" customFormat="1" ht="36" customHeight="1" spans="1:7">
      <c r="A878" s="408">
        <v>2130204</v>
      </c>
      <c r="B878" s="273" t="s">
        <v>787</v>
      </c>
      <c r="C878" s="285">
        <v>1812</v>
      </c>
      <c r="D878" s="285">
        <v>1599</v>
      </c>
      <c r="E878" s="409">
        <f t="shared" si="39"/>
        <v>-0.118</v>
      </c>
      <c r="F878" s="248" t="str">
        <f t="shared" si="40"/>
        <v>是</v>
      </c>
      <c r="G878" s="146" t="str">
        <f t="shared" si="41"/>
        <v>项</v>
      </c>
    </row>
    <row r="879" s="149" customFormat="1" ht="36" customHeight="1" spans="1:7">
      <c r="A879" s="408">
        <v>2130205</v>
      </c>
      <c r="B879" s="273" t="s">
        <v>788</v>
      </c>
      <c r="C879" s="285">
        <v>30</v>
      </c>
      <c r="D879" s="285">
        <v>0</v>
      </c>
      <c r="E879" s="409">
        <f t="shared" si="39"/>
        <v>-1</v>
      </c>
      <c r="F879" s="248" t="str">
        <f t="shared" si="40"/>
        <v>是</v>
      </c>
      <c r="G879" s="146" t="str">
        <f t="shared" si="41"/>
        <v>项</v>
      </c>
    </row>
    <row r="880" s="146" customFormat="1" ht="36" hidden="1" customHeight="1" spans="1:7">
      <c r="A880" s="408">
        <v>2130206</v>
      </c>
      <c r="B880" s="273" t="s">
        <v>789</v>
      </c>
      <c r="C880" s="285">
        <v>0</v>
      </c>
      <c r="D880" s="285">
        <v>0</v>
      </c>
      <c r="E880" s="409" t="str">
        <f t="shared" si="39"/>
        <v/>
      </c>
      <c r="F880" s="248" t="str">
        <f t="shared" si="40"/>
        <v>否</v>
      </c>
      <c r="G880" s="146" t="str">
        <f t="shared" si="41"/>
        <v>项</v>
      </c>
    </row>
    <row r="881" s="149" customFormat="1" ht="36" customHeight="1" spans="1:7">
      <c r="A881" s="408">
        <v>2130207</v>
      </c>
      <c r="B881" s="273" t="s">
        <v>790</v>
      </c>
      <c r="C881" s="285">
        <v>25</v>
      </c>
      <c r="D881" s="285">
        <v>55</v>
      </c>
      <c r="E881" s="409">
        <f t="shared" si="39"/>
        <v>1.2</v>
      </c>
      <c r="F881" s="248" t="str">
        <f t="shared" si="40"/>
        <v>是</v>
      </c>
      <c r="G881" s="146" t="str">
        <f t="shared" si="41"/>
        <v>项</v>
      </c>
    </row>
    <row r="882" s="149" customFormat="1" ht="36" customHeight="1" spans="1:7">
      <c r="A882" s="408">
        <v>2130209</v>
      </c>
      <c r="B882" s="273" t="s">
        <v>791</v>
      </c>
      <c r="C882" s="285">
        <v>100</v>
      </c>
      <c r="D882" s="285">
        <v>39</v>
      </c>
      <c r="E882" s="409">
        <f t="shared" si="39"/>
        <v>-0.61</v>
      </c>
      <c r="F882" s="248" t="str">
        <f t="shared" si="40"/>
        <v>是</v>
      </c>
      <c r="G882" s="146" t="str">
        <f t="shared" si="41"/>
        <v>项</v>
      </c>
    </row>
    <row r="883" s="146" customFormat="1" ht="36" hidden="1" customHeight="1" spans="1:7">
      <c r="A883" s="408">
        <v>2130210</v>
      </c>
      <c r="B883" s="273" t="s">
        <v>792</v>
      </c>
      <c r="C883" s="285">
        <v>0</v>
      </c>
      <c r="D883" s="285">
        <v>0</v>
      </c>
      <c r="E883" s="409" t="str">
        <f t="shared" si="39"/>
        <v/>
      </c>
      <c r="F883" s="248" t="str">
        <f t="shared" si="40"/>
        <v>否</v>
      </c>
      <c r="G883" s="146" t="str">
        <f t="shared" si="41"/>
        <v>项</v>
      </c>
    </row>
    <row r="884" s="149" customFormat="1" ht="36" customHeight="1" spans="1:7">
      <c r="A884" s="408">
        <v>2130211</v>
      </c>
      <c r="B884" s="273" t="s">
        <v>793</v>
      </c>
      <c r="C884" s="285">
        <v>45</v>
      </c>
      <c r="D884" s="285">
        <v>38</v>
      </c>
      <c r="E884" s="409">
        <f t="shared" si="39"/>
        <v>-0.156</v>
      </c>
      <c r="F884" s="248" t="str">
        <f t="shared" si="40"/>
        <v>是</v>
      </c>
      <c r="G884" s="146" t="str">
        <f t="shared" si="41"/>
        <v>项</v>
      </c>
    </row>
    <row r="885" s="146" customFormat="1" ht="36" hidden="1" customHeight="1" spans="1:7">
      <c r="A885" s="408">
        <v>2130212</v>
      </c>
      <c r="B885" s="273" t="s">
        <v>794</v>
      </c>
      <c r="C885" s="285">
        <v>0</v>
      </c>
      <c r="D885" s="285">
        <v>0</v>
      </c>
      <c r="E885" s="409" t="str">
        <f t="shared" si="39"/>
        <v/>
      </c>
      <c r="F885" s="248" t="str">
        <f t="shared" si="40"/>
        <v>否</v>
      </c>
      <c r="G885" s="146" t="str">
        <f t="shared" si="41"/>
        <v>项</v>
      </c>
    </row>
    <row r="886" s="146" customFormat="1" ht="36" hidden="1" customHeight="1" spans="1:7">
      <c r="A886" s="408">
        <v>2130213</v>
      </c>
      <c r="B886" s="273" t="s">
        <v>795</v>
      </c>
      <c r="C886" s="285">
        <v>0</v>
      </c>
      <c r="D886" s="285">
        <v>0</v>
      </c>
      <c r="E886" s="409" t="str">
        <f t="shared" si="39"/>
        <v/>
      </c>
      <c r="F886" s="248" t="str">
        <f t="shared" si="40"/>
        <v>否</v>
      </c>
      <c r="G886" s="146" t="str">
        <f t="shared" si="41"/>
        <v>项</v>
      </c>
    </row>
    <row r="887" s="146" customFormat="1" ht="36" hidden="1" customHeight="1" spans="1:7">
      <c r="A887" s="408">
        <v>2130217</v>
      </c>
      <c r="B887" s="273" t="s">
        <v>796</v>
      </c>
      <c r="C887" s="285">
        <v>0</v>
      </c>
      <c r="D887" s="285">
        <v>0</v>
      </c>
      <c r="E887" s="409" t="str">
        <f t="shared" si="39"/>
        <v/>
      </c>
      <c r="F887" s="248" t="str">
        <f t="shared" si="40"/>
        <v>否</v>
      </c>
      <c r="G887" s="146" t="str">
        <f t="shared" si="41"/>
        <v>项</v>
      </c>
    </row>
    <row r="888" s="146" customFormat="1" ht="36" hidden="1" customHeight="1" spans="1:7">
      <c r="A888" s="408">
        <v>2130220</v>
      </c>
      <c r="B888" s="273" t="s">
        <v>797</v>
      </c>
      <c r="C888" s="285">
        <v>0</v>
      </c>
      <c r="D888" s="285">
        <v>0</v>
      </c>
      <c r="E888" s="409" t="str">
        <f t="shared" si="39"/>
        <v/>
      </c>
      <c r="F888" s="248" t="str">
        <f t="shared" si="40"/>
        <v>否</v>
      </c>
      <c r="G888" s="146" t="str">
        <f t="shared" si="41"/>
        <v>项</v>
      </c>
    </row>
    <row r="889" s="149" customFormat="1" ht="36" customHeight="1" spans="1:7">
      <c r="A889" s="408">
        <v>2130221</v>
      </c>
      <c r="B889" s="273" t="s">
        <v>798</v>
      </c>
      <c r="C889" s="285">
        <v>15</v>
      </c>
      <c r="D889" s="285">
        <v>10</v>
      </c>
      <c r="E889" s="409">
        <f t="shared" si="39"/>
        <v>-0.333</v>
      </c>
      <c r="F889" s="248" t="str">
        <f t="shared" si="40"/>
        <v>是</v>
      </c>
      <c r="G889" s="146" t="str">
        <f t="shared" si="41"/>
        <v>项</v>
      </c>
    </row>
    <row r="890" s="149" customFormat="1" ht="36" customHeight="1" spans="1:7">
      <c r="A890" s="408">
        <v>2130223</v>
      </c>
      <c r="B890" s="273" t="s">
        <v>799</v>
      </c>
      <c r="C890" s="285">
        <v>15</v>
      </c>
      <c r="D890" s="285">
        <v>0</v>
      </c>
      <c r="E890" s="409">
        <f t="shared" si="39"/>
        <v>-1</v>
      </c>
      <c r="F890" s="248" t="str">
        <f t="shared" si="40"/>
        <v>是</v>
      </c>
      <c r="G890" s="146" t="str">
        <f t="shared" si="41"/>
        <v>项</v>
      </c>
    </row>
    <row r="891" s="146" customFormat="1" ht="36" hidden="1" customHeight="1" spans="1:7">
      <c r="A891" s="408">
        <v>2130226</v>
      </c>
      <c r="B891" s="273" t="s">
        <v>800</v>
      </c>
      <c r="C891" s="285">
        <v>0</v>
      </c>
      <c r="D891" s="285">
        <v>0</v>
      </c>
      <c r="E891" s="409" t="str">
        <f t="shared" si="39"/>
        <v/>
      </c>
      <c r="F891" s="248" t="str">
        <f t="shared" si="40"/>
        <v>否</v>
      </c>
      <c r="G891" s="146" t="str">
        <f t="shared" si="41"/>
        <v>项</v>
      </c>
    </row>
    <row r="892" s="146" customFormat="1" ht="36" hidden="1" customHeight="1" spans="1:7">
      <c r="A892" s="408">
        <v>2130227</v>
      </c>
      <c r="B892" s="273" t="s">
        <v>801</v>
      </c>
      <c r="C892" s="285">
        <v>0</v>
      </c>
      <c r="D892" s="285">
        <v>0</v>
      </c>
      <c r="E892" s="409" t="str">
        <f t="shared" si="39"/>
        <v/>
      </c>
      <c r="F892" s="248" t="str">
        <f t="shared" si="40"/>
        <v>否</v>
      </c>
      <c r="G892" s="146" t="str">
        <f t="shared" si="41"/>
        <v>项</v>
      </c>
    </row>
    <row r="893" s="146" customFormat="1" ht="36" hidden="1" customHeight="1" spans="1:7">
      <c r="A893" s="408">
        <v>2130232</v>
      </c>
      <c r="B893" s="273" t="s">
        <v>802</v>
      </c>
      <c r="C893" s="285">
        <v>0</v>
      </c>
      <c r="D893" s="285">
        <v>0</v>
      </c>
      <c r="E893" s="409" t="str">
        <f t="shared" si="39"/>
        <v/>
      </c>
      <c r="F893" s="248" t="str">
        <f t="shared" si="40"/>
        <v>否</v>
      </c>
      <c r="G893" s="146" t="str">
        <f t="shared" si="41"/>
        <v>项</v>
      </c>
    </row>
    <row r="894" s="149" customFormat="1" ht="36" customHeight="1" spans="1:7">
      <c r="A894" s="408">
        <v>2130234</v>
      </c>
      <c r="B894" s="273" t="s">
        <v>803</v>
      </c>
      <c r="C894" s="285">
        <v>352</v>
      </c>
      <c r="D894" s="285">
        <v>505</v>
      </c>
      <c r="E894" s="409">
        <f t="shared" si="39"/>
        <v>0.435</v>
      </c>
      <c r="F894" s="248" t="str">
        <f t="shared" si="40"/>
        <v>是</v>
      </c>
      <c r="G894" s="146" t="str">
        <f t="shared" si="41"/>
        <v>项</v>
      </c>
    </row>
    <row r="895" s="146" customFormat="1" ht="36" hidden="1" customHeight="1" spans="1:7">
      <c r="A895" s="408">
        <v>2130235</v>
      </c>
      <c r="B895" s="273" t="s">
        <v>804</v>
      </c>
      <c r="C895" s="285">
        <v>0</v>
      </c>
      <c r="D895" s="285">
        <v>0</v>
      </c>
      <c r="E895" s="409" t="str">
        <f t="shared" si="39"/>
        <v/>
      </c>
      <c r="F895" s="248" t="str">
        <f t="shared" si="40"/>
        <v>否</v>
      </c>
      <c r="G895" s="146" t="str">
        <f t="shared" si="41"/>
        <v>项</v>
      </c>
    </row>
    <row r="896" s="146" customFormat="1" ht="36" hidden="1" customHeight="1" spans="1:7">
      <c r="A896" s="408">
        <v>2130236</v>
      </c>
      <c r="B896" s="273" t="s">
        <v>805</v>
      </c>
      <c r="C896" s="285">
        <v>0</v>
      </c>
      <c r="D896" s="285">
        <v>0</v>
      </c>
      <c r="E896" s="409" t="str">
        <f t="shared" si="39"/>
        <v/>
      </c>
      <c r="F896" s="248" t="str">
        <f t="shared" si="40"/>
        <v>否</v>
      </c>
      <c r="G896" s="146" t="str">
        <f t="shared" si="41"/>
        <v>项</v>
      </c>
    </row>
    <row r="897" s="146" customFormat="1" ht="36" hidden="1" customHeight="1" spans="1:7">
      <c r="A897" s="408">
        <v>2130237</v>
      </c>
      <c r="B897" s="273" t="s">
        <v>771</v>
      </c>
      <c r="C897" s="285">
        <v>0</v>
      </c>
      <c r="D897" s="285">
        <v>0</v>
      </c>
      <c r="E897" s="409" t="str">
        <f t="shared" si="39"/>
        <v/>
      </c>
      <c r="F897" s="248" t="str">
        <f t="shared" si="40"/>
        <v>否</v>
      </c>
      <c r="G897" s="146" t="str">
        <f t="shared" si="41"/>
        <v>项</v>
      </c>
    </row>
    <row r="898" s="149" customFormat="1" ht="36" customHeight="1" spans="1:7">
      <c r="A898" s="408">
        <v>2130299</v>
      </c>
      <c r="B898" s="273" t="s">
        <v>806</v>
      </c>
      <c r="C898" s="285">
        <v>713</v>
      </c>
      <c r="D898" s="285">
        <v>156</v>
      </c>
      <c r="E898" s="409">
        <f t="shared" si="39"/>
        <v>-0.781</v>
      </c>
      <c r="F898" s="248" t="str">
        <f t="shared" si="40"/>
        <v>是</v>
      </c>
      <c r="G898" s="146" t="str">
        <f t="shared" si="41"/>
        <v>项</v>
      </c>
    </row>
    <row r="899" s="399" customFormat="1" ht="36" customHeight="1" spans="1:7">
      <c r="A899" s="406">
        <v>21303</v>
      </c>
      <c r="B899" s="269" t="s">
        <v>807</v>
      </c>
      <c r="C899" s="310">
        <v>5265</v>
      </c>
      <c r="D899" s="310">
        <v>5566</v>
      </c>
      <c r="E899" s="407">
        <f t="shared" si="39"/>
        <v>0.057</v>
      </c>
      <c r="F899" s="387" t="str">
        <f t="shared" si="40"/>
        <v>是</v>
      </c>
      <c r="G899" s="339" t="str">
        <f t="shared" si="41"/>
        <v>款</v>
      </c>
    </row>
    <row r="900" s="149" customFormat="1" ht="36" customHeight="1" spans="1:7">
      <c r="A900" s="408">
        <v>2130301</v>
      </c>
      <c r="B900" s="273" t="s">
        <v>138</v>
      </c>
      <c r="C900" s="285">
        <v>1686</v>
      </c>
      <c r="D900" s="285">
        <v>1498</v>
      </c>
      <c r="E900" s="409">
        <f t="shared" ref="E900:E963" si="42">IF(C900&lt;&gt;0,D900/C900-1,"")</f>
        <v>-0.112</v>
      </c>
      <c r="F900" s="248" t="str">
        <f t="shared" ref="F900:F963" si="43">IF(LEN(A900)=3,"是",IF(B900&lt;&gt;"",IF(SUM(C900:D900)&lt;&gt;0,"是","否"),"是"))</f>
        <v>是</v>
      </c>
      <c r="G900" s="146" t="str">
        <f t="shared" ref="G900:G963" si="44">IF(LEN(A900)=3,"类",IF(LEN(A900)=5,"款","项"))</f>
        <v>项</v>
      </c>
    </row>
    <row r="901" s="149" customFormat="1" ht="36" customHeight="1" spans="1:7">
      <c r="A901" s="408">
        <v>2130302</v>
      </c>
      <c r="B901" s="273" t="s">
        <v>139</v>
      </c>
      <c r="C901" s="285">
        <v>578</v>
      </c>
      <c r="D901" s="285">
        <v>559</v>
      </c>
      <c r="E901" s="409">
        <f t="shared" si="42"/>
        <v>-0.033</v>
      </c>
      <c r="F901" s="248" t="str">
        <f t="shared" si="43"/>
        <v>是</v>
      </c>
      <c r="G901" s="146" t="str">
        <f t="shared" si="44"/>
        <v>项</v>
      </c>
    </row>
    <row r="902" s="146" customFormat="1" ht="36" hidden="1" customHeight="1" spans="1:7">
      <c r="A902" s="408">
        <v>2130303</v>
      </c>
      <c r="B902" s="273" t="s">
        <v>140</v>
      </c>
      <c r="C902" s="285">
        <v>0</v>
      </c>
      <c r="D902" s="285">
        <v>0</v>
      </c>
      <c r="E902" s="409" t="str">
        <f t="shared" si="42"/>
        <v/>
      </c>
      <c r="F902" s="248" t="str">
        <f t="shared" si="43"/>
        <v>否</v>
      </c>
      <c r="G902" s="146" t="str">
        <f t="shared" si="44"/>
        <v>项</v>
      </c>
    </row>
    <row r="903" s="146" customFormat="1" ht="36" hidden="1" customHeight="1" spans="1:7">
      <c r="A903" s="408">
        <v>2130304</v>
      </c>
      <c r="B903" s="273" t="s">
        <v>808</v>
      </c>
      <c r="C903" s="285">
        <v>0</v>
      </c>
      <c r="D903" s="285">
        <v>0</v>
      </c>
      <c r="E903" s="409" t="str">
        <f t="shared" si="42"/>
        <v/>
      </c>
      <c r="F903" s="248" t="str">
        <f t="shared" si="43"/>
        <v>否</v>
      </c>
      <c r="G903" s="146" t="str">
        <f t="shared" si="44"/>
        <v>项</v>
      </c>
    </row>
    <row r="904" s="149" customFormat="1" ht="36" customHeight="1" spans="1:7">
      <c r="A904" s="408">
        <v>2130305</v>
      </c>
      <c r="B904" s="273" t="s">
        <v>809</v>
      </c>
      <c r="C904" s="285">
        <v>2156</v>
      </c>
      <c r="D904" s="285">
        <v>2849</v>
      </c>
      <c r="E904" s="409">
        <f t="shared" si="42"/>
        <v>0.321</v>
      </c>
      <c r="F904" s="248" t="str">
        <f t="shared" si="43"/>
        <v>是</v>
      </c>
      <c r="G904" s="146" t="str">
        <f t="shared" si="44"/>
        <v>项</v>
      </c>
    </row>
    <row r="905" s="149" customFormat="1" ht="36" customHeight="1" spans="1:7">
      <c r="A905" s="408">
        <v>2130306</v>
      </c>
      <c r="B905" s="273" t="s">
        <v>810</v>
      </c>
      <c r="C905" s="285">
        <v>440</v>
      </c>
      <c r="D905" s="285">
        <v>500</v>
      </c>
      <c r="E905" s="409">
        <f t="shared" si="42"/>
        <v>0.136</v>
      </c>
      <c r="F905" s="248" t="str">
        <f t="shared" si="43"/>
        <v>是</v>
      </c>
      <c r="G905" s="146" t="str">
        <f t="shared" si="44"/>
        <v>项</v>
      </c>
    </row>
    <row r="906" s="146" customFormat="1" ht="36" hidden="1" customHeight="1" spans="1:7">
      <c r="A906" s="408">
        <v>2130307</v>
      </c>
      <c r="B906" s="273" t="s">
        <v>811</v>
      </c>
      <c r="C906" s="285">
        <v>0</v>
      </c>
      <c r="D906" s="285">
        <v>0</v>
      </c>
      <c r="E906" s="409" t="str">
        <f t="shared" si="42"/>
        <v/>
      </c>
      <c r="F906" s="248" t="str">
        <f t="shared" si="43"/>
        <v>否</v>
      </c>
      <c r="G906" s="146" t="str">
        <f t="shared" si="44"/>
        <v>项</v>
      </c>
    </row>
    <row r="907" s="149" customFormat="1" ht="36" customHeight="1" spans="1:7">
      <c r="A907" s="408">
        <v>2130308</v>
      </c>
      <c r="B907" s="273" t="s">
        <v>812</v>
      </c>
      <c r="C907" s="285">
        <v>175</v>
      </c>
      <c r="D907" s="285">
        <v>0</v>
      </c>
      <c r="E907" s="409">
        <f t="shared" si="42"/>
        <v>-1</v>
      </c>
      <c r="F907" s="248" t="str">
        <f t="shared" si="43"/>
        <v>是</v>
      </c>
      <c r="G907" s="146" t="str">
        <f t="shared" si="44"/>
        <v>项</v>
      </c>
    </row>
    <row r="908" s="146" customFormat="1" ht="36" hidden="1" customHeight="1" spans="1:7">
      <c r="A908" s="408">
        <v>2130309</v>
      </c>
      <c r="B908" s="273" t="s">
        <v>813</v>
      </c>
      <c r="C908" s="285">
        <v>0</v>
      </c>
      <c r="D908" s="285">
        <v>0</v>
      </c>
      <c r="E908" s="409" t="str">
        <f t="shared" si="42"/>
        <v/>
      </c>
      <c r="F908" s="248" t="str">
        <f t="shared" si="43"/>
        <v>否</v>
      </c>
      <c r="G908" s="146" t="str">
        <f t="shared" si="44"/>
        <v>项</v>
      </c>
    </row>
    <row r="909" s="146" customFormat="1" ht="36" hidden="1" customHeight="1" spans="1:7">
      <c r="A909" s="408">
        <v>2130310</v>
      </c>
      <c r="B909" s="273" t="s">
        <v>814</v>
      </c>
      <c r="C909" s="285">
        <v>0</v>
      </c>
      <c r="D909" s="285">
        <v>0</v>
      </c>
      <c r="E909" s="409" t="str">
        <f t="shared" si="42"/>
        <v/>
      </c>
      <c r="F909" s="248" t="str">
        <f t="shared" si="43"/>
        <v>否</v>
      </c>
      <c r="G909" s="146" t="str">
        <f t="shared" si="44"/>
        <v>项</v>
      </c>
    </row>
    <row r="910" s="149" customFormat="1" ht="36" customHeight="1" spans="1:7">
      <c r="A910" s="408">
        <v>2130311</v>
      </c>
      <c r="B910" s="273" t="s">
        <v>815</v>
      </c>
      <c r="C910" s="285">
        <v>0</v>
      </c>
      <c r="D910" s="285">
        <v>40</v>
      </c>
      <c r="E910" s="409" t="str">
        <f t="shared" si="42"/>
        <v/>
      </c>
      <c r="F910" s="248" t="str">
        <f t="shared" si="43"/>
        <v>是</v>
      </c>
      <c r="G910" s="146" t="str">
        <f t="shared" si="44"/>
        <v>项</v>
      </c>
    </row>
    <row r="911" s="146" customFormat="1" ht="36" hidden="1" customHeight="1" spans="1:7">
      <c r="A911" s="408">
        <v>2130312</v>
      </c>
      <c r="B911" s="273" t="s">
        <v>816</v>
      </c>
      <c r="C911" s="285">
        <v>0</v>
      </c>
      <c r="D911" s="285">
        <v>0</v>
      </c>
      <c r="E911" s="409" t="str">
        <f t="shared" si="42"/>
        <v/>
      </c>
      <c r="F911" s="248" t="str">
        <f t="shared" si="43"/>
        <v>否</v>
      </c>
      <c r="G911" s="146" t="str">
        <f t="shared" si="44"/>
        <v>项</v>
      </c>
    </row>
    <row r="912" s="146" customFormat="1" ht="36" hidden="1" customHeight="1" spans="1:7">
      <c r="A912" s="408">
        <v>2130313</v>
      </c>
      <c r="B912" s="273" t="s">
        <v>817</v>
      </c>
      <c r="C912" s="285">
        <v>0</v>
      </c>
      <c r="D912" s="285">
        <v>0</v>
      </c>
      <c r="E912" s="409" t="str">
        <f t="shared" si="42"/>
        <v/>
      </c>
      <c r="F912" s="248" t="str">
        <f t="shared" si="43"/>
        <v>否</v>
      </c>
      <c r="G912" s="146" t="str">
        <f t="shared" si="44"/>
        <v>项</v>
      </c>
    </row>
    <row r="913" s="149" customFormat="1" ht="36" customHeight="1" spans="1:7">
      <c r="A913" s="408">
        <v>2130314</v>
      </c>
      <c r="B913" s="273" t="s">
        <v>818</v>
      </c>
      <c r="C913" s="285">
        <v>100</v>
      </c>
      <c r="D913" s="285">
        <v>120</v>
      </c>
      <c r="E913" s="409">
        <f t="shared" si="42"/>
        <v>0.2</v>
      </c>
      <c r="F913" s="248" t="str">
        <f t="shared" si="43"/>
        <v>是</v>
      </c>
      <c r="G913" s="146" t="str">
        <f t="shared" si="44"/>
        <v>项</v>
      </c>
    </row>
    <row r="914" s="146" customFormat="1" ht="36" hidden="1" customHeight="1" spans="1:7">
      <c r="A914" s="408">
        <v>2130315</v>
      </c>
      <c r="B914" s="273" t="s">
        <v>819</v>
      </c>
      <c r="C914" s="285">
        <v>0</v>
      </c>
      <c r="D914" s="285">
        <v>0</v>
      </c>
      <c r="E914" s="409" t="str">
        <f t="shared" si="42"/>
        <v/>
      </c>
      <c r="F914" s="248" t="str">
        <f t="shared" si="43"/>
        <v>否</v>
      </c>
      <c r="G914" s="146" t="str">
        <f t="shared" si="44"/>
        <v>项</v>
      </c>
    </row>
    <row r="915" s="146" customFormat="1" ht="36" hidden="1" customHeight="1" spans="1:7">
      <c r="A915" s="408">
        <v>2130316</v>
      </c>
      <c r="B915" s="273" t="s">
        <v>820</v>
      </c>
      <c r="C915" s="285">
        <v>0</v>
      </c>
      <c r="D915" s="285">
        <v>0</v>
      </c>
      <c r="E915" s="409" t="str">
        <f t="shared" si="42"/>
        <v/>
      </c>
      <c r="F915" s="248" t="str">
        <f t="shared" si="43"/>
        <v>否</v>
      </c>
      <c r="G915" s="146" t="str">
        <f t="shared" si="44"/>
        <v>项</v>
      </c>
    </row>
    <row r="916" s="146" customFormat="1" ht="36" hidden="1" customHeight="1" spans="1:7">
      <c r="A916" s="408">
        <v>2130317</v>
      </c>
      <c r="B916" s="273" t="s">
        <v>821</v>
      </c>
      <c r="C916" s="285">
        <v>0</v>
      </c>
      <c r="D916" s="285">
        <v>0</v>
      </c>
      <c r="E916" s="409" t="str">
        <f t="shared" si="42"/>
        <v/>
      </c>
      <c r="F916" s="248" t="str">
        <f t="shared" si="43"/>
        <v>否</v>
      </c>
      <c r="G916" s="146" t="str">
        <f t="shared" si="44"/>
        <v>项</v>
      </c>
    </row>
    <row r="917" s="146" customFormat="1" ht="36" hidden="1" customHeight="1" spans="1:7">
      <c r="A917" s="408">
        <v>2130318</v>
      </c>
      <c r="B917" s="273" t="s">
        <v>822</v>
      </c>
      <c r="C917" s="285">
        <v>0</v>
      </c>
      <c r="D917" s="285">
        <v>0</v>
      </c>
      <c r="E917" s="409" t="str">
        <f t="shared" si="42"/>
        <v/>
      </c>
      <c r="F917" s="248" t="str">
        <f t="shared" si="43"/>
        <v>否</v>
      </c>
      <c r="G917" s="146" t="str">
        <f t="shared" si="44"/>
        <v>项</v>
      </c>
    </row>
    <row r="918" s="146" customFormat="1" ht="36" hidden="1" customHeight="1" spans="1:7">
      <c r="A918" s="408">
        <v>2130319</v>
      </c>
      <c r="B918" s="273" t="s">
        <v>823</v>
      </c>
      <c r="C918" s="285">
        <v>0</v>
      </c>
      <c r="D918" s="285">
        <v>0</v>
      </c>
      <c r="E918" s="409" t="str">
        <f t="shared" si="42"/>
        <v/>
      </c>
      <c r="F918" s="248" t="str">
        <f t="shared" si="43"/>
        <v>否</v>
      </c>
      <c r="G918" s="146" t="str">
        <f t="shared" si="44"/>
        <v>项</v>
      </c>
    </row>
    <row r="919" s="146" customFormat="1" ht="36" hidden="1" customHeight="1" spans="1:7">
      <c r="A919" s="408">
        <v>2130321</v>
      </c>
      <c r="B919" s="273" t="s">
        <v>824</v>
      </c>
      <c r="C919" s="285">
        <v>0</v>
      </c>
      <c r="D919" s="285">
        <v>0</v>
      </c>
      <c r="E919" s="409" t="str">
        <f t="shared" si="42"/>
        <v/>
      </c>
      <c r="F919" s="248" t="str">
        <f t="shared" si="43"/>
        <v>否</v>
      </c>
      <c r="G919" s="146" t="str">
        <f t="shared" si="44"/>
        <v>项</v>
      </c>
    </row>
    <row r="920" s="146" customFormat="1" ht="36" hidden="1" customHeight="1" spans="1:7">
      <c r="A920" s="408">
        <v>2130322</v>
      </c>
      <c r="B920" s="273" t="s">
        <v>825</v>
      </c>
      <c r="C920" s="285">
        <v>0</v>
      </c>
      <c r="D920" s="285">
        <v>0</v>
      </c>
      <c r="E920" s="409" t="str">
        <f t="shared" si="42"/>
        <v/>
      </c>
      <c r="F920" s="248" t="str">
        <f t="shared" si="43"/>
        <v>否</v>
      </c>
      <c r="G920" s="146" t="str">
        <f t="shared" si="44"/>
        <v>项</v>
      </c>
    </row>
    <row r="921" s="146" customFormat="1" ht="36" hidden="1" customHeight="1" spans="1:7">
      <c r="A921" s="408">
        <v>2130333</v>
      </c>
      <c r="B921" s="273" t="s">
        <v>799</v>
      </c>
      <c r="C921" s="285">
        <v>0</v>
      </c>
      <c r="D921" s="285">
        <v>0</v>
      </c>
      <c r="E921" s="409" t="str">
        <f t="shared" si="42"/>
        <v/>
      </c>
      <c r="F921" s="248" t="str">
        <f t="shared" si="43"/>
        <v>否</v>
      </c>
      <c r="G921" s="146" t="str">
        <f t="shared" si="44"/>
        <v>项</v>
      </c>
    </row>
    <row r="922" s="146" customFormat="1" ht="36" hidden="1" customHeight="1" spans="1:7">
      <c r="A922" s="408">
        <v>2130334</v>
      </c>
      <c r="B922" s="273" t="s">
        <v>826</v>
      </c>
      <c r="C922" s="285">
        <v>0</v>
      </c>
      <c r="D922" s="285">
        <v>0</v>
      </c>
      <c r="E922" s="409" t="str">
        <f t="shared" si="42"/>
        <v/>
      </c>
      <c r="F922" s="248" t="str">
        <f t="shared" si="43"/>
        <v>否</v>
      </c>
      <c r="G922" s="146" t="str">
        <f t="shared" si="44"/>
        <v>项</v>
      </c>
    </row>
    <row r="923" s="146" customFormat="1" ht="36" hidden="1" customHeight="1" spans="1:7">
      <c r="A923" s="408">
        <v>2130335</v>
      </c>
      <c r="B923" s="273" t="s">
        <v>827</v>
      </c>
      <c r="C923" s="285">
        <v>0</v>
      </c>
      <c r="D923" s="285">
        <v>0</v>
      </c>
      <c r="E923" s="409" t="str">
        <f t="shared" si="42"/>
        <v/>
      </c>
      <c r="F923" s="248" t="str">
        <f t="shared" si="43"/>
        <v>否</v>
      </c>
      <c r="G923" s="146" t="str">
        <f t="shared" si="44"/>
        <v>项</v>
      </c>
    </row>
    <row r="924" s="146" customFormat="1" ht="36" hidden="1" customHeight="1" spans="1:7">
      <c r="A924" s="408">
        <v>2130336</v>
      </c>
      <c r="B924" s="273" t="s">
        <v>828</v>
      </c>
      <c r="C924" s="285">
        <v>0</v>
      </c>
      <c r="D924" s="285">
        <v>0</v>
      </c>
      <c r="E924" s="409" t="str">
        <f t="shared" si="42"/>
        <v/>
      </c>
      <c r="F924" s="248" t="str">
        <f t="shared" si="43"/>
        <v>否</v>
      </c>
      <c r="G924" s="146" t="str">
        <f t="shared" si="44"/>
        <v>项</v>
      </c>
    </row>
    <row r="925" s="146" customFormat="1" ht="36" hidden="1" customHeight="1" spans="1:7">
      <c r="A925" s="408">
        <v>2130337</v>
      </c>
      <c r="B925" s="273" t="s">
        <v>829</v>
      </c>
      <c r="C925" s="285">
        <v>0</v>
      </c>
      <c r="D925" s="285">
        <v>0</v>
      </c>
      <c r="E925" s="409" t="str">
        <f t="shared" si="42"/>
        <v/>
      </c>
      <c r="F925" s="248" t="str">
        <f t="shared" si="43"/>
        <v>否</v>
      </c>
      <c r="G925" s="146" t="str">
        <f t="shared" si="44"/>
        <v>项</v>
      </c>
    </row>
    <row r="926" s="149" customFormat="1" ht="36" customHeight="1" spans="1:7">
      <c r="A926" s="408">
        <v>2130399</v>
      </c>
      <c r="B926" s="273" t="s">
        <v>830</v>
      </c>
      <c r="C926" s="285">
        <v>130</v>
      </c>
      <c r="D926" s="285">
        <v>0</v>
      </c>
      <c r="E926" s="409">
        <f t="shared" si="42"/>
        <v>-1</v>
      </c>
      <c r="F926" s="248" t="str">
        <f t="shared" si="43"/>
        <v>是</v>
      </c>
      <c r="G926" s="146" t="str">
        <f t="shared" si="44"/>
        <v>项</v>
      </c>
    </row>
    <row r="927" s="399" customFormat="1" ht="36" customHeight="1" spans="1:7">
      <c r="A927" s="406">
        <v>21305</v>
      </c>
      <c r="B927" s="269" t="s">
        <v>831</v>
      </c>
      <c r="C927" s="310">
        <v>1892</v>
      </c>
      <c r="D927" s="310">
        <v>1979</v>
      </c>
      <c r="E927" s="407">
        <f t="shared" si="42"/>
        <v>0.046</v>
      </c>
      <c r="F927" s="387" t="str">
        <f t="shared" si="43"/>
        <v>是</v>
      </c>
      <c r="G927" s="339" t="str">
        <f t="shared" si="44"/>
        <v>款</v>
      </c>
    </row>
    <row r="928" s="149" customFormat="1" ht="36" customHeight="1" spans="1:7">
      <c r="A928" s="408">
        <v>2130501</v>
      </c>
      <c r="B928" s="273" t="s">
        <v>138</v>
      </c>
      <c r="C928" s="285">
        <v>580</v>
      </c>
      <c r="D928" s="285">
        <v>532</v>
      </c>
      <c r="E928" s="409">
        <f t="shared" si="42"/>
        <v>-0.083</v>
      </c>
      <c r="F928" s="248" t="str">
        <f t="shared" si="43"/>
        <v>是</v>
      </c>
      <c r="G928" s="146" t="str">
        <f t="shared" si="44"/>
        <v>项</v>
      </c>
    </row>
    <row r="929" s="149" customFormat="1" ht="36" customHeight="1" spans="1:7">
      <c r="A929" s="408">
        <v>2130502</v>
      </c>
      <c r="B929" s="273" t="s">
        <v>139</v>
      </c>
      <c r="C929" s="285">
        <v>300</v>
      </c>
      <c r="D929" s="285">
        <v>95</v>
      </c>
      <c r="E929" s="409">
        <f t="shared" si="42"/>
        <v>-0.683</v>
      </c>
      <c r="F929" s="248" t="str">
        <f t="shared" si="43"/>
        <v>是</v>
      </c>
      <c r="G929" s="146" t="str">
        <f t="shared" si="44"/>
        <v>项</v>
      </c>
    </row>
    <row r="930" s="146" customFormat="1" ht="36" hidden="1" customHeight="1" spans="1:7">
      <c r="A930" s="408">
        <v>2130503</v>
      </c>
      <c r="B930" s="273" t="s">
        <v>140</v>
      </c>
      <c r="C930" s="285">
        <v>0</v>
      </c>
      <c r="D930" s="285">
        <v>0</v>
      </c>
      <c r="E930" s="409" t="str">
        <f t="shared" si="42"/>
        <v/>
      </c>
      <c r="F930" s="248" t="str">
        <f t="shared" si="43"/>
        <v>否</v>
      </c>
      <c r="G930" s="146" t="str">
        <f t="shared" si="44"/>
        <v>项</v>
      </c>
    </row>
    <row r="931" s="146" customFormat="1" ht="36" hidden="1" customHeight="1" spans="1:7">
      <c r="A931" s="408">
        <v>2130504</v>
      </c>
      <c r="B931" s="273" t="s">
        <v>832</v>
      </c>
      <c r="C931" s="285">
        <v>0</v>
      </c>
      <c r="D931" s="285">
        <v>0</v>
      </c>
      <c r="E931" s="409" t="str">
        <f t="shared" si="42"/>
        <v/>
      </c>
      <c r="F931" s="248" t="str">
        <f t="shared" si="43"/>
        <v>否</v>
      </c>
      <c r="G931" s="146" t="str">
        <f t="shared" si="44"/>
        <v>项</v>
      </c>
    </row>
    <row r="932" s="146" customFormat="1" ht="36" hidden="1" customHeight="1" spans="1:7">
      <c r="A932" s="408">
        <v>2130505</v>
      </c>
      <c r="B932" s="273" t="s">
        <v>833</v>
      </c>
      <c r="C932" s="285">
        <v>0</v>
      </c>
      <c r="D932" s="285">
        <v>0</v>
      </c>
      <c r="E932" s="409" t="str">
        <f t="shared" si="42"/>
        <v/>
      </c>
      <c r="F932" s="248" t="str">
        <f t="shared" si="43"/>
        <v>否</v>
      </c>
      <c r="G932" s="146" t="str">
        <f t="shared" si="44"/>
        <v>项</v>
      </c>
    </row>
    <row r="933" s="149" customFormat="1" ht="36" customHeight="1" spans="1:7">
      <c r="A933" s="408">
        <v>2130506</v>
      </c>
      <c r="B933" s="273" t="s">
        <v>834</v>
      </c>
      <c r="C933" s="285">
        <v>0</v>
      </c>
      <c r="D933" s="285">
        <v>31</v>
      </c>
      <c r="E933" s="409" t="str">
        <f t="shared" si="42"/>
        <v/>
      </c>
      <c r="F933" s="248" t="str">
        <f t="shared" si="43"/>
        <v>是</v>
      </c>
      <c r="G933" s="146" t="str">
        <f t="shared" si="44"/>
        <v>项</v>
      </c>
    </row>
    <row r="934" s="149" customFormat="1" ht="36" customHeight="1" spans="1:7">
      <c r="A934" s="408">
        <v>2130507</v>
      </c>
      <c r="B934" s="273" t="s">
        <v>835</v>
      </c>
      <c r="C934" s="285">
        <v>912</v>
      </c>
      <c r="D934" s="285">
        <v>821</v>
      </c>
      <c r="E934" s="409">
        <f t="shared" si="42"/>
        <v>-0.1</v>
      </c>
      <c r="F934" s="248" t="str">
        <f t="shared" si="43"/>
        <v>是</v>
      </c>
      <c r="G934" s="146" t="str">
        <f t="shared" si="44"/>
        <v>项</v>
      </c>
    </row>
    <row r="935" s="146" customFormat="1" ht="36" hidden="1" customHeight="1" spans="1:7">
      <c r="A935" s="408">
        <v>2130508</v>
      </c>
      <c r="B935" s="273" t="s">
        <v>836</v>
      </c>
      <c r="C935" s="285">
        <v>0</v>
      </c>
      <c r="D935" s="285">
        <v>0</v>
      </c>
      <c r="E935" s="409" t="str">
        <f t="shared" si="42"/>
        <v/>
      </c>
      <c r="F935" s="248" t="str">
        <f t="shared" si="43"/>
        <v>否</v>
      </c>
      <c r="G935" s="146" t="str">
        <f t="shared" si="44"/>
        <v>项</v>
      </c>
    </row>
    <row r="936" s="146" customFormat="1" ht="36" hidden="1" customHeight="1" spans="1:7">
      <c r="A936" s="408">
        <v>2130550</v>
      </c>
      <c r="B936" s="273" t="s">
        <v>837</v>
      </c>
      <c r="C936" s="285">
        <v>0</v>
      </c>
      <c r="D936" s="285">
        <v>0</v>
      </c>
      <c r="E936" s="409" t="str">
        <f t="shared" si="42"/>
        <v/>
      </c>
      <c r="F936" s="248" t="str">
        <f t="shared" si="43"/>
        <v>否</v>
      </c>
      <c r="G936" s="146" t="str">
        <f t="shared" si="44"/>
        <v>项</v>
      </c>
    </row>
    <row r="937" s="149" customFormat="1" ht="36" customHeight="1" spans="1:7">
      <c r="A937" s="408">
        <v>2130599</v>
      </c>
      <c r="B937" s="273" t="s">
        <v>838</v>
      </c>
      <c r="C937" s="285">
        <v>100</v>
      </c>
      <c r="D937" s="285">
        <v>500</v>
      </c>
      <c r="E937" s="409">
        <f t="shared" si="42"/>
        <v>4</v>
      </c>
      <c r="F937" s="248" t="str">
        <f t="shared" si="43"/>
        <v>是</v>
      </c>
      <c r="G937" s="146" t="str">
        <f t="shared" si="44"/>
        <v>项</v>
      </c>
    </row>
    <row r="938" s="146" customFormat="1" ht="36" hidden="1" customHeight="1" spans="1:7">
      <c r="A938" s="406">
        <v>21307</v>
      </c>
      <c r="B938" s="269" t="s">
        <v>839</v>
      </c>
      <c r="C938" s="285">
        <v>0</v>
      </c>
      <c r="D938" s="285">
        <v>0</v>
      </c>
      <c r="E938" s="409" t="str">
        <f t="shared" si="42"/>
        <v/>
      </c>
      <c r="F938" s="248" t="str">
        <f t="shared" si="43"/>
        <v>否</v>
      </c>
      <c r="G938" s="146" t="str">
        <f t="shared" si="44"/>
        <v>款</v>
      </c>
    </row>
    <row r="939" s="146" customFormat="1" ht="36" hidden="1" customHeight="1" spans="1:7">
      <c r="A939" s="408">
        <v>2130701</v>
      </c>
      <c r="B939" s="273" t="s">
        <v>840</v>
      </c>
      <c r="C939" s="285">
        <v>0</v>
      </c>
      <c r="D939" s="285">
        <v>0</v>
      </c>
      <c r="E939" s="409" t="str">
        <f t="shared" si="42"/>
        <v/>
      </c>
      <c r="F939" s="248" t="str">
        <f t="shared" si="43"/>
        <v>否</v>
      </c>
      <c r="G939" s="146" t="str">
        <f t="shared" si="44"/>
        <v>项</v>
      </c>
    </row>
    <row r="940" s="146" customFormat="1" ht="36" hidden="1" customHeight="1" spans="1:7">
      <c r="A940" s="408">
        <v>2130704</v>
      </c>
      <c r="B940" s="273" t="s">
        <v>841</v>
      </c>
      <c r="C940" s="285">
        <v>0</v>
      </c>
      <c r="D940" s="285">
        <v>0</v>
      </c>
      <c r="E940" s="409" t="str">
        <f t="shared" si="42"/>
        <v/>
      </c>
      <c r="F940" s="248" t="str">
        <f t="shared" si="43"/>
        <v>否</v>
      </c>
      <c r="G940" s="146" t="str">
        <f t="shared" si="44"/>
        <v>项</v>
      </c>
    </row>
    <row r="941" s="146" customFormat="1" ht="36" hidden="1" customHeight="1" spans="1:7">
      <c r="A941" s="408">
        <v>2130705</v>
      </c>
      <c r="B941" s="273" t="s">
        <v>842</v>
      </c>
      <c r="C941" s="285">
        <v>0</v>
      </c>
      <c r="D941" s="285">
        <v>0</v>
      </c>
      <c r="E941" s="409" t="str">
        <f t="shared" si="42"/>
        <v/>
      </c>
      <c r="F941" s="248" t="str">
        <f t="shared" si="43"/>
        <v>否</v>
      </c>
      <c r="G941" s="146" t="str">
        <f t="shared" si="44"/>
        <v>项</v>
      </c>
    </row>
    <row r="942" s="146" customFormat="1" ht="36" hidden="1" customHeight="1" spans="1:7">
      <c r="A942" s="408">
        <v>2130706</v>
      </c>
      <c r="B942" s="273" t="s">
        <v>843</v>
      </c>
      <c r="C942" s="285">
        <v>0</v>
      </c>
      <c r="D942" s="285">
        <v>0</v>
      </c>
      <c r="E942" s="409" t="str">
        <f t="shared" si="42"/>
        <v/>
      </c>
      <c r="F942" s="248" t="str">
        <f t="shared" si="43"/>
        <v>否</v>
      </c>
      <c r="G942" s="146" t="str">
        <f t="shared" si="44"/>
        <v>项</v>
      </c>
    </row>
    <row r="943" s="146" customFormat="1" ht="36" hidden="1" customHeight="1" spans="1:7">
      <c r="A943" s="408">
        <v>2130707</v>
      </c>
      <c r="B943" s="273" t="s">
        <v>844</v>
      </c>
      <c r="C943" s="285">
        <v>0</v>
      </c>
      <c r="D943" s="285">
        <v>0</v>
      </c>
      <c r="E943" s="409" t="str">
        <f t="shared" si="42"/>
        <v/>
      </c>
      <c r="F943" s="248" t="str">
        <f t="shared" si="43"/>
        <v>否</v>
      </c>
      <c r="G943" s="146" t="str">
        <f t="shared" si="44"/>
        <v>项</v>
      </c>
    </row>
    <row r="944" s="146" customFormat="1" ht="36" hidden="1" customHeight="1" spans="1:7">
      <c r="A944" s="408">
        <v>2130799</v>
      </c>
      <c r="B944" s="273" t="s">
        <v>845</v>
      </c>
      <c r="C944" s="285">
        <v>0</v>
      </c>
      <c r="D944" s="285">
        <v>0</v>
      </c>
      <c r="E944" s="409" t="str">
        <f t="shared" si="42"/>
        <v/>
      </c>
      <c r="F944" s="248" t="str">
        <f t="shared" si="43"/>
        <v>否</v>
      </c>
      <c r="G944" s="146" t="str">
        <f t="shared" si="44"/>
        <v>项</v>
      </c>
    </row>
    <row r="945" s="399" customFormat="1" ht="36" customHeight="1" spans="1:7">
      <c r="A945" s="406">
        <v>21308</v>
      </c>
      <c r="B945" s="269" t="s">
        <v>846</v>
      </c>
      <c r="C945" s="310">
        <v>5730</v>
      </c>
      <c r="D945" s="310">
        <v>500</v>
      </c>
      <c r="E945" s="407">
        <f t="shared" si="42"/>
        <v>-0.913</v>
      </c>
      <c r="F945" s="387" t="str">
        <f t="shared" si="43"/>
        <v>是</v>
      </c>
      <c r="G945" s="339" t="str">
        <f t="shared" si="44"/>
        <v>款</v>
      </c>
    </row>
    <row r="946" s="146" customFormat="1" ht="36" hidden="1" customHeight="1" spans="1:7">
      <c r="A946" s="408">
        <v>2130801</v>
      </c>
      <c r="B946" s="273" t="s">
        <v>847</v>
      </c>
      <c r="C946" s="285">
        <v>0</v>
      </c>
      <c r="D946" s="285">
        <v>0</v>
      </c>
      <c r="E946" s="409" t="str">
        <f t="shared" si="42"/>
        <v/>
      </c>
      <c r="F946" s="248" t="str">
        <f t="shared" si="43"/>
        <v>否</v>
      </c>
      <c r="G946" s="146" t="str">
        <f t="shared" si="44"/>
        <v>项</v>
      </c>
    </row>
    <row r="947" s="146" customFormat="1" ht="36" hidden="1" customHeight="1" spans="1:7">
      <c r="A947" s="408">
        <v>2130802</v>
      </c>
      <c r="B947" s="273" t="s">
        <v>848</v>
      </c>
      <c r="C947" s="285">
        <v>0</v>
      </c>
      <c r="D947" s="285">
        <v>0</v>
      </c>
      <c r="E947" s="409" t="str">
        <f t="shared" si="42"/>
        <v/>
      </c>
      <c r="F947" s="248" t="str">
        <f t="shared" si="43"/>
        <v>否</v>
      </c>
      <c r="G947" s="146" t="str">
        <f t="shared" si="44"/>
        <v>项</v>
      </c>
    </row>
    <row r="948" s="149" customFormat="1" ht="36" customHeight="1" spans="1:7">
      <c r="A948" s="408">
        <v>2130803</v>
      </c>
      <c r="B948" s="273" t="s">
        <v>849</v>
      </c>
      <c r="C948" s="285">
        <v>310</v>
      </c>
      <c r="D948" s="285">
        <v>300</v>
      </c>
      <c r="E948" s="409">
        <f t="shared" si="42"/>
        <v>-0.032</v>
      </c>
      <c r="F948" s="248" t="str">
        <f t="shared" si="43"/>
        <v>是</v>
      </c>
      <c r="G948" s="146" t="str">
        <f t="shared" si="44"/>
        <v>项</v>
      </c>
    </row>
    <row r="949" s="149" customFormat="1" ht="36" customHeight="1" spans="1:7">
      <c r="A949" s="408">
        <v>2130804</v>
      </c>
      <c r="B949" s="273" t="s">
        <v>850</v>
      </c>
      <c r="C949" s="285">
        <v>110</v>
      </c>
      <c r="D949" s="285">
        <v>200</v>
      </c>
      <c r="E949" s="409">
        <f t="shared" si="42"/>
        <v>0.818</v>
      </c>
      <c r="F949" s="248" t="str">
        <f t="shared" si="43"/>
        <v>是</v>
      </c>
      <c r="G949" s="146" t="str">
        <f t="shared" si="44"/>
        <v>项</v>
      </c>
    </row>
    <row r="950" s="146" customFormat="1" ht="36" hidden="1" customHeight="1" spans="1:7">
      <c r="A950" s="408">
        <v>2130805</v>
      </c>
      <c r="B950" s="273" t="s">
        <v>851</v>
      </c>
      <c r="C950" s="285">
        <v>0</v>
      </c>
      <c r="D950" s="285">
        <v>0</v>
      </c>
      <c r="E950" s="409" t="str">
        <f t="shared" si="42"/>
        <v/>
      </c>
      <c r="F950" s="248" t="str">
        <f t="shared" si="43"/>
        <v>否</v>
      </c>
      <c r="G950" s="146" t="str">
        <f t="shared" si="44"/>
        <v>项</v>
      </c>
    </row>
    <row r="951" s="149" customFormat="1" ht="36" customHeight="1" spans="1:7">
      <c r="A951" s="408">
        <v>2130899</v>
      </c>
      <c r="B951" s="273" t="s">
        <v>852</v>
      </c>
      <c r="C951" s="285">
        <v>5310</v>
      </c>
      <c r="D951" s="285">
        <v>0</v>
      </c>
      <c r="E951" s="409">
        <f t="shared" si="42"/>
        <v>-1</v>
      </c>
      <c r="F951" s="248" t="str">
        <f t="shared" si="43"/>
        <v>是</v>
      </c>
      <c r="G951" s="146" t="str">
        <f t="shared" si="44"/>
        <v>项</v>
      </c>
    </row>
    <row r="952" s="146" customFormat="1" ht="36" hidden="1" customHeight="1" spans="1:7">
      <c r="A952" s="406">
        <v>21309</v>
      </c>
      <c r="B952" s="269" t="s">
        <v>853</v>
      </c>
      <c r="C952" s="285">
        <v>0</v>
      </c>
      <c r="D952" s="285">
        <v>0</v>
      </c>
      <c r="E952" s="409" t="str">
        <f t="shared" si="42"/>
        <v/>
      </c>
      <c r="F952" s="248" t="str">
        <f t="shared" si="43"/>
        <v>否</v>
      </c>
      <c r="G952" s="146" t="str">
        <f t="shared" si="44"/>
        <v>款</v>
      </c>
    </row>
    <row r="953" s="146" customFormat="1" ht="36" hidden="1" customHeight="1" spans="1:7">
      <c r="A953" s="408">
        <v>2130901</v>
      </c>
      <c r="B953" s="273" t="s">
        <v>854</v>
      </c>
      <c r="C953" s="285">
        <v>0</v>
      </c>
      <c r="D953" s="285">
        <v>0</v>
      </c>
      <c r="E953" s="409" t="str">
        <f t="shared" si="42"/>
        <v/>
      </c>
      <c r="F953" s="248" t="str">
        <f t="shared" si="43"/>
        <v>否</v>
      </c>
      <c r="G953" s="146" t="str">
        <f t="shared" si="44"/>
        <v>项</v>
      </c>
    </row>
    <row r="954" s="146" customFormat="1" ht="36" hidden="1" customHeight="1" spans="1:7">
      <c r="A954" s="408">
        <v>2130999</v>
      </c>
      <c r="B954" s="273" t="s">
        <v>855</v>
      </c>
      <c r="C954" s="285">
        <v>0</v>
      </c>
      <c r="D954" s="285">
        <v>0</v>
      </c>
      <c r="E954" s="409" t="str">
        <f t="shared" si="42"/>
        <v/>
      </c>
      <c r="F954" s="248" t="str">
        <f t="shared" si="43"/>
        <v>否</v>
      </c>
      <c r="G954" s="146" t="str">
        <f t="shared" si="44"/>
        <v>项</v>
      </c>
    </row>
    <row r="955" s="399" customFormat="1" ht="36" customHeight="1" spans="1:7">
      <c r="A955" s="406">
        <v>21399</v>
      </c>
      <c r="B955" s="269" t="s">
        <v>856</v>
      </c>
      <c r="C955" s="310">
        <v>20</v>
      </c>
      <c r="D955" s="310">
        <v>115</v>
      </c>
      <c r="E955" s="407">
        <f t="shared" si="42"/>
        <v>4.75</v>
      </c>
      <c r="F955" s="387" t="str">
        <f t="shared" si="43"/>
        <v>是</v>
      </c>
      <c r="G955" s="339" t="str">
        <f t="shared" si="44"/>
        <v>款</v>
      </c>
    </row>
    <row r="956" s="146" customFormat="1" ht="36" hidden="1" customHeight="1" spans="1:7">
      <c r="A956" s="408">
        <v>2139901</v>
      </c>
      <c r="B956" s="273" t="s">
        <v>857</v>
      </c>
      <c r="C956" s="285">
        <v>0</v>
      </c>
      <c r="D956" s="285">
        <v>0</v>
      </c>
      <c r="E956" s="409" t="str">
        <f t="shared" si="42"/>
        <v/>
      </c>
      <c r="F956" s="248" t="str">
        <f t="shared" si="43"/>
        <v>否</v>
      </c>
      <c r="G956" s="146" t="str">
        <f t="shared" si="44"/>
        <v>项</v>
      </c>
    </row>
    <row r="957" s="149" customFormat="1" ht="36" customHeight="1" spans="1:7">
      <c r="A957" s="408">
        <v>2139999</v>
      </c>
      <c r="B957" s="273" t="s">
        <v>858</v>
      </c>
      <c r="C957" s="285">
        <v>20</v>
      </c>
      <c r="D957" s="285">
        <v>115</v>
      </c>
      <c r="E957" s="409">
        <f t="shared" si="42"/>
        <v>4.75</v>
      </c>
      <c r="F957" s="248" t="str">
        <f t="shared" si="43"/>
        <v>是</v>
      </c>
      <c r="G957" s="146" t="str">
        <f t="shared" si="44"/>
        <v>项</v>
      </c>
    </row>
    <row r="958" s="146" customFormat="1" ht="36" hidden="1" customHeight="1" spans="1:7">
      <c r="A958" s="422" t="s">
        <v>859</v>
      </c>
      <c r="B958" s="414" t="s">
        <v>278</v>
      </c>
      <c r="C958" s="285">
        <v>0</v>
      </c>
      <c r="D958" s="285">
        <v>0</v>
      </c>
      <c r="E958" s="409" t="str">
        <f t="shared" si="42"/>
        <v/>
      </c>
      <c r="F958" s="248" t="str">
        <f t="shared" si="43"/>
        <v>否</v>
      </c>
      <c r="G958" s="146" t="str">
        <f t="shared" si="44"/>
        <v>项</v>
      </c>
    </row>
    <row r="959" s="146" customFormat="1" ht="36" hidden="1" customHeight="1" spans="1:7">
      <c r="A959" s="422" t="s">
        <v>860</v>
      </c>
      <c r="B959" s="414" t="s">
        <v>861</v>
      </c>
      <c r="C959" s="285">
        <v>0</v>
      </c>
      <c r="D959" s="285">
        <v>0</v>
      </c>
      <c r="E959" s="409" t="str">
        <f t="shared" si="42"/>
        <v/>
      </c>
      <c r="F959" s="248" t="str">
        <f t="shared" si="43"/>
        <v>否</v>
      </c>
      <c r="G959" s="146" t="str">
        <f t="shared" si="44"/>
        <v>项</v>
      </c>
    </row>
    <row r="960" s="399" customFormat="1" ht="36" customHeight="1" spans="1:7">
      <c r="A960" s="406">
        <v>214</v>
      </c>
      <c r="B960" s="269" t="s">
        <v>95</v>
      </c>
      <c r="C960" s="310">
        <v>10040</v>
      </c>
      <c r="D960" s="310">
        <v>6608</v>
      </c>
      <c r="E960" s="407">
        <f t="shared" si="42"/>
        <v>-0.342</v>
      </c>
      <c r="F960" s="387" t="str">
        <f t="shared" si="43"/>
        <v>是</v>
      </c>
      <c r="G960" s="339" t="str">
        <f t="shared" si="44"/>
        <v>类</v>
      </c>
    </row>
    <row r="961" s="399" customFormat="1" ht="36" customHeight="1" spans="1:7">
      <c r="A961" s="406">
        <v>21401</v>
      </c>
      <c r="B961" s="269" t="s">
        <v>862</v>
      </c>
      <c r="C961" s="310">
        <v>4919</v>
      </c>
      <c r="D961" s="310">
        <v>6472</v>
      </c>
      <c r="E961" s="407">
        <f t="shared" si="42"/>
        <v>0.316</v>
      </c>
      <c r="F961" s="387" t="str">
        <f t="shared" si="43"/>
        <v>是</v>
      </c>
      <c r="G961" s="339" t="str">
        <f t="shared" si="44"/>
        <v>款</v>
      </c>
    </row>
    <row r="962" s="149" customFormat="1" ht="36" customHeight="1" spans="1:7">
      <c r="A962" s="408">
        <v>2140101</v>
      </c>
      <c r="B962" s="273" t="s">
        <v>138</v>
      </c>
      <c r="C962" s="285">
        <v>3150</v>
      </c>
      <c r="D962" s="285">
        <v>3099</v>
      </c>
      <c r="E962" s="409">
        <f t="shared" si="42"/>
        <v>-0.016</v>
      </c>
      <c r="F962" s="248" t="str">
        <f t="shared" si="43"/>
        <v>是</v>
      </c>
      <c r="G962" s="146" t="str">
        <f t="shared" si="44"/>
        <v>项</v>
      </c>
    </row>
    <row r="963" s="149" customFormat="1" ht="36" customHeight="1" spans="1:7">
      <c r="A963" s="408">
        <v>2140102</v>
      </c>
      <c r="B963" s="273" t="s">
        <v>139</v>
      </c>
      <c r="C963" s="285">
        <v>180</v>
      </c>
      <c r="D963" s="285">
        <v>249</v>
      </c>
      <c r="E963" s="409">
        <f t="shared" si="42"/>
        <v>0.383</v>
      </c>
      <c r="F963" s="248" t="str">
        <f t="shared" si="43"/>
        <v>是</v>
      </c>
      <c r="G963" s="146" t="str">
        <f t="shared" si="44"/>
        <v>项</v>
      </c>
    </row>
    <row r="964" s="146" customFormat="1" ht="36" hidden="1" customHeight="1" spans="1:7">
      <c r="A964" s="408">
        <v>2140103</v>
      </c>
      <c r="B964" s="273" t="s">
        <v>140</v>
      </c>
      <c r="C964" s="285">
        <v>0</v>
      </c>
      <c r="D964" s="285">
        <v>0</v>
      </c>
      <c r="E964" s="409" t="str">
        <f t="shared" ref="E964:E1027" si="45">IF(C964&lt;&gt;0,D964/C964-1,"")</f>
        <v/>
      </c>
      <c r="F964" s="248" t="str">
        <f t="shared" ref="F964:F1027" si="46">IF(LEN(A964)=3,"是",IF(B964&lt;&gt;"",IF(SUM(C964:D964)&lt;&gt;0,"是","否"),"是"))</f>
        <v>否</v>
      </c>
      <c r="G964" s="146" t="str">
        <f t="shared" ref="G964:G1027" si="47">IF(LEN(A964)=3,"类",IF(LEN(A964)=5,"款","项"))</f>
        <v>项</v>
      </c>
    </row>
    <row r="965" s="149" customFormat="1" ht="36" customHeight="1" spans="1:7">
      <c r="A965" s="408">
        <v>2140104</v>
      </c>
      <c r="B965" s="273" t="s">
        <v>863</v>
      </c>
      <c r="C965" s="285">
        <v>1389</v>
      </c>
      <c r="D965" s="285">
        <v>3000</v>
      </c>
      <c r="E965" s="409">
        <f t="shared" si="45"/>
        <v>1.16</v>
      </c>
      <c r="F965" s="248" t="str">
        <f t="shared" si="46"/>
        <v>是</v>
      </c>
      <c r="G965" s="146" t="str">
        <f t="shared" si="47"/>
        <v>项</v>
      </c>
    </row>
    <row r="966" s="146" customFormat="1" ht="36" hidden="1" customHeight="1" spans="1:7">
      <c r="A966" s="408">
        <v>2140106</v>
      </c>
      <c r="B966" s="273" t="s">
        <v>864</v>
      </c>
      <c r="C966" s="285">
        <v>0</v>
      </c>
      <c r="D966" s="285">
        <v>0</v>
      </c>
      <c r="E966" s="409" t="str">
        <f t="shared" si="45"/>
        <v/>
      </c>
      <c r="F966" s="248" t="str">
        <f t="shared" si="46"/>
        <v>否</v>
      </c>
      <c r="G966" s="146" t="str">
        <f t="shared" si="47"/>
        <v>项</v>
      </c>
    </row>
    <row r="967" s="146" customFormat="1" ht="36" hidden="1" customHeight="1" spans="1:7">
      <c r="A967" s="408">
        <v>2140109</v>
      </c>
      <c r="B967" s="273" t="s">
        <v>865</v>
      </c>
      <c r="C967" s="285">
        <v>0</v>
      </c>
      <c r="D967" s="285">
        <v>0</v>
      </c>
      <c r="E967" s="409" t="str">
        <f t="shared" si="45"/>
        <v/>
      </c>
      <c r="F967" s="248" t="str">
        <f t="shared" si="46"/>
        <v>否</v>
      </c>
      <c r="G967" s="146" t="str">
        <f t="shared" si="47"/>
        <v>项</v>
      </c>
    </row>
    <row r="968" s="146" customFormat="1" ht="36" hidden="1" customHeight="1" spans="1:7">
      <c r="A968" s="408">
        <v>2140110</v>
      </c>
      <c r="B968" s="273" t="s">
        <v>866</v>
      </c>
      <c r="C968" s="285">
        <v>0</v>
      </c>
      <c r="D968" s="285">
        <v>0</v>
      </c>
      <c r="E968" s="409" t="str">
        <f t="shared" si="45"/>
        <v/>
      </c>
      <c r="F968" s="248" t="str">
        <f t="shared" si="46"/>
        <v>否</v>
      </c>
      <c r="G968" s="146" t="str">
        <f t="shared" si="47"/>
        <v>项</v>
      </c>
    </row>
    <row r="969" s="146" customFormat="1" ht="36" hidden="1" customHeight="1" spans="1:7">
      <c r="A969" s="408">
        <v>2140111</v>
      </c>
      <c r="B969" s="273" t="s">
        <v>867</v>
      </c>
      <c r="C969" s="285">
        <v>0</v>
      </c>
      <c r="D969" s="285">
        <v>0</v>
      </c>
      <c r="E969" s="409" t="str">
        <f t="shared" si="45"/>
        <v/>
      </c>
      <c r="F969" s="248" t="str">
        <f t="shared" si="46"/>
        <v>否</v>
      </c>
      <c r="G969" s="146" t="str">
        <f t="shared" si="47"/>
        <v>项</v>
      </c>
    </row>
    <row r="970" s="149" customFormat="1" ht="36" customHeight="1" spans="1:7">
      <c r="A970" s="408">
        <v>2140112</v>
      </c>
      <c r="B970" s="273" t="s">
        <v>868</v>
      </c>
      <c r="C970" s="285">
        <v>100</v>
      </c>
      <c r="D970" s="285">
        <v>25</v>
      </c>
      <c r="E970" s="409">
        <f t="shared" si="45"/>
        <v>-0.75</v>
      </c>
      <c r="F970" s="248" t="str">
        <f t="shared" si="46"/>
        <v>是</v>
      </c>
      <c r="G970" s="146" t="str">
        <f t="shared" si="47"/>
        <v>项</v>
      </c>
    </row>
    <row r="971" s="146" customFormat="1" ht="36" hidden="1" customHeight="1" spans="1:7">
      <c r="A971" s="408">
        <v>2140114</v>
      </c>
      <c r="B971" s="273" t="s">
        <v>869</v>
      </c>
      <c r="C971" s="285">
        <v>0</v>
      </c>
      <c r="D971" s="285">
        <v>0</v>
      </c>
      <c r="E971" s="409" t="str">
        <f t="shared" si="45"/>
        <v/>
      </c>
      <c r="F971" s="248" t="str">
        <f t="shared" si="46"/>
        <v>否</v>
      </c>
      <c r="G971" s="146" t="str">
        <f t="shared" si="47"/>
        <v>项</v>
      </c>
    </row>
    <row r="972" s="146" customFormat="1" ht="36" hidden="1" customHeight="1" spans="1:7">
      <c r="A972" s="408">
        <v>2140122</v>
      </c>
      <c r="B972" s="273" t="s">
        <v>870</v>
      </c>
      <c r="C972" s="285">
        <v>0</v>
      </c>
      <c r="D972" s="285">
        <v>0</v>
      </c>
      <c r="E972" s="409" t="str">
        <f t="shared" si="45"/>
        <v/>
      </c>
      <c r="F972" s="248" t="str">
        <f t="shared" si="46"/>
        <v>否</v>
      </c>
      <c r="G972" s="146" t="str">
        <f t="shared" si="47"/>
        <v>项</v>
      </c>
    </row>
    <row r="973" s="146" customFormat="1" ht="36" hidden="1" customHeight="1" spans="1:7">
      <c r="A973" s="408">
        <v>2140123</v>
      </c>
      <c r="B973" s="273" t="s">
        <v>871</v>
      </c>
      <c r="C973" s="285">
        <v>0</v>
      </c>
      <c r="D973" s="285">
        <v>0</v>
      </c>
      <c r="E973" s="409" t="str">
        <f t="shared" si="45"/>
        <v/>
      </c>
      <c r="F973" s="248" t="str">
        <f t="shared" si="46"/>
        <v>否</v>
      </c>
      <c r="G973" s="146" t="str">
        <f t="shared" si="47"/>
        <v>项</v>
      </c>
    </row>
    <row r="974" s="146" customFormat="1" ht="36" hidden="1" customHeight="1" spans="1:7">
      <c r="A974" s="408">
        <v>2140127</v>
      </c>
      <c r="B974" s="273" t="s">
        <v>872</v>
      </c>
      <c r="C974" s="285">
        <v>0</v>
      </c>
      <c r="D974" s="285">
        <v>0</v>
      </c>
      <c r="E974" s="409" t="str">
        <f t="shared" si="45"/>
        <v/>
      </c>
      <c r="F974" s="248" t="str">
        <f t="shared" si="46"/>
        <v>否</v>
      </c>
      <c r="G974" s="146" t="str">
        <f t="shared" si="47"/>
        <v>项</v>
      </c>
    </row>
    <row r="975" s="146" customFormat="1" ht="36" hidden="1" customHeight="1" spans="1:7">
      <c r="A975" s="408">
        <v>2140128</v>
      </c>
      <c r="B975" s="273" t="s">
        <v>873</v>
      </c>
      <c r="C975" s="285">
        <v>0</v>
      </c>
      <c r="D975" s="285">
        <v>0</v>
      </c>
      <c r="E975" s="409" t="str">
        <f t="shared" si="45"/>
        <v/>
      </c>
      <c r="F975" s="248" t="str">
        <f t="shared" si="46"/>
        <v>否</v>
      </c>
      <c r="G975" s="146" t="str">
        <f t="shared" si="47"/>
        <v>项</v>
      </c>
    </row>
    <row r="976" s="146" customFormat="1" ht="36" hidden="1" customHeight="1" spans="1:7">
      <c r="A976" s="408">
        <v>2140129</v>
      </c>
      <c r="B976" s="273" t="s">
        <v>874</v>
      </c>
      <c r="C976" s="285">
        <v>0</v>
      </c>
      <c r="D976" s="285">
        <v>0</v>
      </c>
      <c r="E976" s="409" t="str">
        <f t="shared" si="45"/>
        <v/>
      </c>
      <c r="F976" s="248" t="str">
        <f t="shared" si="46"/>
        <v>否</v>
      </c>
      <c r="G976" s="146" t="str">
        <f t="shared" si="47"/>
        <v>项</v>
      </c>
    </row>
    <row r="977" s="146" customFormat="1" ht="36" hidden="1" customHeight="1" spans="1:7">
      <c r="A977" s="408">
        <v>2140130</v>
      </c>
      <c r="B977" s="273" t="s">
        <v>875</v>
      </c>
      <c r="C977" s="285">
        <v>0</v>
      </c>
      <c r="D977" s="285">
        <v>0</v>
      </c>
      <c r="E977" s="409" t="str">
        <f t="shared" si="45"/>
        <v/>
      </c>
      <c r="F977" s="248" t="str">
        <f t="shared" si="46"/>
        <v>否</v>
      </c>
      <c r="G977" s="146" t="str">
        <f t="shared" si="47"/>
        <v>项</v>
      </c>
    </row>
    <row r="978" s="146" customFormat="1" ht="36" hidden="1" customHeight="1" spans="1:7">
      <c r="A978" s="408">
        <v>2140131</v>
      </c>
      <c r="B978" s="273" t="s">
        <v>876</v>
      </c>
      <c r="C978" s="285">
        <v>0</v>
      </c>
      <c r="D978" s="285">
        <v>0</v>
      </c>
      <c r="E978" s="409" t="str">
        <f t="shared" si="45"/>
        <v/>
      </c>
      <c r="F978" s="248" t="str">
        <f t="shared" si="46"/>
        <v>否</v>
      </c>
      <c r="G978" s="146" t="str">
        <f t="shared" si="47"/>
        <v>项</v>
      </c>
    </row>
    <row r="979" s="146" customFormat="1" ht="36" hidden="1" customHeight="1" spans="1:7">
      <c r="A979" s="408">
        <v>2140133</v>
      </c>
      <c r="B979" s="273" t="s">
        <v>877</v>
      </c>
      <c r="C979" s="285">
        <v>0</v>
      </c>
      <c r="D979" s="285">
        <v>0</v>
      </c>
      <c r="E979" s="409" t="str">
        <f t="shared" si="45"/>
        <v/>
      </c>
      <c r="F979" s="248" t="str">
        <f t="shared" si="46"/>
        <v>否</v>
      </c>
      <c r="G979" s="146" t="str">
        <f t="shared" si="47"/>
        <v>项</v>
      </c>
    </row>
    <row r="980" s="146" customFormat="1" ht="36" hidden="1" customHeight="1" spans="1:7">
      <c r="A980" s="408">
        <v>2140136</v>
      </c>
      <c r="B980" s="273" t="s">
        <v>878</v>
      </c>
      <c r="C980" s="285">
        <v>0</v>
      </c>
      <c r="D980" s="285">
        <v>0</v>
      </c>
      <c r="E980" s="409" t="str">
        <f t="shared" si="45"/>
        <v/>
      </c>
      <c r="F980" s="248" t="str">
        <f t="shared" si="46"/>
        <v>否</v>
      </c>
      <c r="G980" s="146" t="str">
        <f t="shared" si="47"/>
        <v>项</v>
      </c>
    </row>
    <row r="981" s="146" customFormat="1" ht="36" hidden="1" customHeight="1" spans="1:7">
      <c r="A981" s="408">
        <v>2140138</v>
      </c>
      <c r="B981" s="273" t="s">
        <v>879</v>
      </c>
      <c r="C981" s="285">
        <v>0</v>
      </c>
      <c r="D981" s="285">
        <v>0</v>
      </c>
      <c r="E981" s="409" t="str">
        <f t="shared" si="45"/>
        <v/>
      </c>
      <c r="F981" s="248" t="str">
        <f t="shared" si="46"/>
        <v>否</v>
      </c>
      <c r="G981" s="146" t="str">
        <f t="shared" si="47"/>
        <v>项</v>
      </c>
    </row>
    <row r="982" s="146" customFormat="1" ht="36" hidden="1" customHeight="1" spans="1:7">
      <c r="A982" s="408">
        <v>2140139</v>
      </c>
      <c r="B982" s="273" t="s">
        <v>880</v>
      </c>
      <c r="C982" s="285">
        <v>0</v>
      </c>
      <c r="D982" s="285">
        <v>0</v>
      </c>
      <c r="E982" s="409" t="str">
        <f t="shared" si="45"/>
        <v/>
      </c>
      <c r="F982" s="248" t="str">
        <f t="shared" si="46"/>
        <v>否</v>
      </c>
      <c r="G982" s="146" t="str">
        <f t="shared" si="47"/>
        <v>项</v>
      </c>
    </row>
    <row r="983" s="149" customFormat="1" ht="36" customHeight="1" spans="1:7">
      <c r="A983" s="408">
        <v>2140199</v>
      </c>
      <c r="B983" s="273" t="s">
        <v>881</v>
      </c>
      <c r="C983" s="285">
        <v>100</v>
      </c>
      <c r="D983" s="285">
        <v>99</v>
      </c>
      <c r="E983" s="409">
        <f t="shared" si="45"/>
        <v>-0.01</v>
      </c>
      <c r="F983" s="248" t="str">
        <f t="shared" si="46"/>
        <v>是</v>
      </c>
      <c r="G983" s="146" t="str">
        <f t="shared" si="47"/>
        <v>项</v>
      </c>
    </row>
    <row r="984" s="399" customFormat="1" ht="36" customHeight="1" spans="1:7">
      <c r="A984" s="406">
        <v>21402</v>
      </c>
      <c r="B984" s="269" t="s">
        <v>882</v>
      </c>
      <c r="C984" s="310">
        <v>4335</v>
      </c>
      <c r="D984" s="310">
        <v>0</v>
      </c>
      <c r="E984" s="407">
        <f t="shared" si="45"/>
        <v>-1</v>
      </c>
      <c r="F984" s="387" t="str">
        <f t="shared" si="46"/>
        <v>是</v>
      </c>
      <c r="G984" s="339" t="str">
        <f t="shared" si="47"/>
        <v>款</v>
      </c>
    </row>
    <row r="985" s="146" customFormat="1" ht="36" hidden="1" customHeight="1" spans="1:7">
      <c r="A985" s="408">
        <v>2140201</v>
      </c>
      <c r="B985" s="273" t="s">
        <v>138</v>
      </c>
      <c r="C985" s="285">
        <v>0</v>
      </c>
      <c r="D985" s="285">
        <v>0</v>
      </c>
      <c r="E985" s="409" t="str">
        <f t="shared" si="45"/>
        <v/>
      </c>
      <c r="F985" s="248" t="str">
        <f t="shared" si="46"/>
        <v>否</v>
      </c>
      <c r="G985" s="146" t="str">
        <f t="shared" si="47"/>
        <v>项</v>
      </c>
    </row>
    <row r="986" s="149" customFormat="1" ht="36" customHeight="1" spans="1:7">
      <c r="A986" s="408">
        <v>2140202</v>
      </c>
      <c r="B986" s="273" t="s">
        <v>139</v>
      </c>
      <c r="C986" s="285">
        <v>335</v>
      </c>
      <c r="D986" s="285">
        <v>0</v>
      </c>
      <c r="E986" s="409">
        <f t="shared" si="45"/>
        <v>-1</v>
      </c>
      <c r="F986" s="248" t="str">
        <f t="shared" si="46"/>
        <v>是</v>
      </c>
      <c r="G986" s="146" t="str">
        <f t="shared" si="47"/>
        <v>项</v>
      </c>
    </row>
    <row r="987" s="146" customFormat="1" ht="36" hidden="1" customHeight="1" spans="1:7">
      <c r="A987" s="408">
        <v>2140203</v>
      </c>
      <c r="B987" s="273" t="s">
        <v>140</v>
      </c>
      <c r="C987" s="285">
        <v>0</v>
      </c>
      <c r="D987" s="285">
        <v>0</v>
      </c>
      <c r="E987" s="409" t="str">
        <f t="shared" si="45"/>
        <v/>
      </c>
      <c r="F987" s="248" t="str">
        <f t="shared" si="46"/>
        <v>否</v>
      </c>
      <c r="G987" s="146" t="str">
        <f t="shared" si="47"/>
        <v>项</v>
      </c>
    </row>
    <row r="988" s="149" customFormat="1" ht="36" customHeight="1" spans="1:7">
      <c r="A988" s="408">
        <v>2140204</v>
      </c>
      <c r="B988" s="273" t="s">
        <v>883</v>
      </c>
      <c r="C988" s="285">
        <v>4000</v>
      </c>
      <c r="D988" s="285">
        <v>0</v>
      </c>
      <c r="E988" s="409">
        <f t="shared" si="45"/>
        <v>-1</v>
      </c>
      <c r="F988" s="248" t="str">
        <f t="shared" si="46"/>
        <v>是</v>
      </c>
      <c r="G988" s="146" t="str">
        <f t="shared" si="47"/>
        <v>项</v>
      </c>
    </row>
    <row r="989" s="146" customFormat="1" ht="36" hidden="1" customHeight="1" spans="1:7">
      <c r="A989" s="408">
        <v>2140205</v>
      </c>
      <c r="B989" s="273" t="s">
        <v>884</v>
      </c>
      <c r="C989" s="285">
        <v>0</v>
      </c>
      <c r="D989" s="285">
        <v>0</v>
      </c>
      <c r="E989" s="409" t="str">
        <f t="shared" si="45"/>
        <v/>
      </c>
      <c r="F989" s="248" t="str">
        <f t="shared" si="46"/>
        <v>否</v>
      </c>
      <c r="G989" s="146" t="str">
        <f t="shared" si="47"/>
        <v>项</v>
      </c>
    </row>
    <row r="990" s="146" customFormat="1" ht="36" hidden="1" customHeight="1" spans="1:7">
      <c r="A990" s="408">
        <v>2140206</v>
      </c>
      <c r="B990" s="273" t="s">
        <v>885</v>
      </c>
      <c r="C990" s="285">
        <v>0</v>
      </c>
      <c r="D990" s="285">
        <v>0</v>
      </c>
      <c r="E990" s="409" t="str">
        <f t="shared" si="45"/>
        <v/>
      </c>
      <c r="F990" s="248" t="str">
        <f t="shared" si="46"/>
        <v>否</v>
      </c>
      <c r="G990" s="146" t="str">
        <f t="shared" si="47"/>
        <v>项</v>
      </c>
    </row>
    <row r="991" s="146" customFormat="1" ht="36" hidden="1" customHeight="1" spans="1:7">
      <c r="A991" s="408">
        <v>2140207</v>
      </c>
      <c r="B991" s="273" t="s">
        <v>886</v>
      </c>
      <c r="C991" s="285">
        <v>0</v>
      </c>
      <c r="D991" s="285">
        <v>0</v>
      </c>
      <c r="E991" s="409" t="str">
        <f t="shared" si="45"/>
        <v/>
      </c>
      <c r="F991" s="248" t="str">
        <f t="shared" si="46"/>
        <v>否</v>
      </c>
      <c r="G991" s="146" t="str">
        <f t="shared" si="47"/>
        <v>项</v>
      </c>
    </row>
    <row r="992" s="146" customFormat="1" ht="36" hidden="1" customHeight="1" spans="1:7">
      <c r="A992" s="408">
        <v>2140208</v>
      </c>
      <c r="B992" s="273" t="s">
        <v>887</v>
      </c>
      <c r="C992" s="285">
        <v>0</v>
      </c>
      <c r="D992" s="285">
        <v>0</v>
      </c>
      <c r="E992" s="409" t="str">
        <f t="shared" si="45"/>
        <v/>
      </c>
      <c r="F992" s="248" t="str">
        <f t="shared" si="46"/>
        <v>否</v>
      </c>
      <c r="G992" s="146" t="str">
        <f t="shared" si="47"/>
        <v>项</v>
      </c>
    </row>
    <row r="993" s="146" customFormat="1" ht="36" hidden="1" customHeight="1" spans="1:7">
      <c r="A993" s="408">
        <v>2140299</v>
      </c>
      <c r="B993" s="273" t="s">
        <v>888</v>
      </c>
      <c r="C993" s="285">
        <v>0</v>
      </c>
      <c r="D993" s="285">
        <v>0</v>
      </c>
      <c r="E993" s="409" t="str">
        <f t="shared" si="45"/>
        <v/>
      </c>
      <c r="F993" s="248" t="str">
        <f t="shared" si="46"/>
        <v>否</v>
      </c>
      <c r="G993" s="146" t="str">
        <f t="shared" si="47"/>
        <v>项</v>
      </c>
    </row>
    <row r="994" s="399" customFormat="1" ht="36" customHeight="1" spans="1:7">
      <c r="A994" s="406">
        <v>21403</v>
      </c>
      <c r="B994" s="269" t="s">
        <v>889</v>
      </c>
      <c r="C994" s="310">
        <v>300</v>
      </c>
      <c r="D994" s="310">
        <v>5</v>
      </c>
      <c r="E994" s="407">
        <f t="shared" si="45"/>
        <v>-0.983</v>
      </c>
      <c r="F994" s="387" t="str">
        <f t="shared" si="46"/>
        <v>是</v>
      </c>
      <c r="G994" s="339" t="str">
        <f t="shared" si="47"/>
        <v>款</v>
      </c>
    </row>
    <row r="995" s="146" customFormat="1" ht="36" hidden="1" customHeight="1" spans="1:7">
      <c r="A995" s="408">
        <v>2140301</v>
      </c>
      <c r="B995" s="273" t="s">
        <v>138</v>
      </c>
      <c r="C995" s="285">
        <v>0</v>
      </c>
      <c r="D995" s="285">
        <v>0</v>
      </c>
      <c r="E995" s="409" t="str">
        <f t="shared" si="45"/>
        <v/>
      </c>
      <c r="F995" s="248" t="str">
        <f t="shared" si="46"/>
        <v>否</v>
      </c>
      <c r="G995" s="146" t="str">
        <f t="shared" si="47"/>
        <v>项</v>
      </c>
    </row>
    <row r="996" s="149" customFormat="1" ht="36" customHeight="1" spans="1:7">
      <c r="A996" s="408">
        <v>2140302</v>
      </c>
      <c r="B996" s="273" t="s">
        <v>139</v>
      </c>
      <c r="C996" s="285">
        <v>0</v>
      </c>
      <c r="D996" s="285">
        <v>5</v>
      </c>
      <c r="E996" s="409" t="str">
        <f t="shared" si="45"/>
        <v/>
      </c>
      <c r="F996" s="248" t="str">
        <f t="shared" si="46"/>
        <v>是</v>
      </c>
      <c r="G996" s="146" t="str">
        <f t="shared" si="47"/>
        <v>项</v>
      </c>
    </row>
    <row r="997" s="146" customFormat="1" ht="36" hidden="1" customHeight="1" spans="1:7">
      <c r="A997" s="408">
        <v>2140303</v>
      </c>
      <c r="B997" s="273" t="s">
        <v>140</v>
      </c>
      <c r="C997" s="285">
        <v>0</v>
      </c>
      <c r="D997" s="285">
        <v>0</v>
      </c>
      <c r="E997" s="409" t="str">
        <f t="shared" si="45"/>
        <v/>
      </c>
      <c r="F997" s="248" t="str">
        <f t="shared" si="46"/>
        <v>否</v>
      </c>
      <c r="G997" s="146" t="str">
        <f t="shared" si="47"/>
        <v>项</v>
      </c>
    </row>
    <row r="998" s="149" customFormat="1" ht="36" customHeight="1" spans="1:7">
      <c r="A998" s="408">
        <v>2140304</v>
      </c>
      <c r="B998" s="273" t="s">
        <v>890</v>
      </c>
      <c r="C998" s="285">
        <v>300</v>
      </c>
      <c r="D998" s="285">
        <v>0</v>
      </c>
      <c r="E998" s="409">
        <f t="shared" si="45"/>
        <v>-1</v>
      </c>
      <c r="F998" s="248" t="str">
        <f t="shared" si="46"/>
        <v>是</v>
      </c>
      <c r="G998" s="146" t="str">
        <f t="shared" si="47"/>
        <v>项</v>
      </c>
    </row>
    <row r="999" s="146" customFormat="1" ht="36" hidden="1" customHeight="1" spans="1:7">
      <c r="A999" s="408">
        <v>2140305</v>
      </c>
      <c r="B999" s="273" t="s">
        <v>891</v>
      </c>
      <c r="C999" s="285">
        <v>0</v>
      </c>
      <c r="D999" s="285">
        <v>0</v>
      </c>
      <c r="E999" s="409" t="str">
        <f t="shared" si="45"/>
        <v/>
      </c>
      <c r="F999" s="248" t="str">
        <f t="shared" si="46"/>
        <v>否</v>
      </c>
      <c r="G999" s="146" t="str">
        <f t="shared" si="47"/>
        <v>项</v>
      </c>
    </row>
    <row r="1000" s="146" customFormat="1" ht="36" hidden="1" customHeight="1" spans="1:7">
      <c r="A1000" s="408">
        <v>2140306</v>
      </c>
      <c r="B1000" s="273" t="s">
        <v>892</v>
      </c>
      <c r="C1000" s="285">
        <v>0</v>
      </c>
      <c r="D1000" s="285">
        <v>0</v>
      </c>
      <c r="E1000" s="409" t="str">
        <f t="shared" si="45"/>
        <v/>
      </c>
      <c r="F1000" s="248" t="str">
        <f t="shared" si="46"/>
        <v>否</v>
      </c>
      <c r="G1000" s="146" t="str">
        <f t="shared" si="47"/>
        <v>项</v>
      </c>
    </row>
    <row r="1001" s="146" customFormat="1" ht="36" hidden="1" customHeight="1" spans="1:7">
      <c r="A1001" s="408">
        <v>2140307</v>
      </c>
      <c r="B1001" s="273" t="s">
        <v>893</v>
      </c>
      <c r="C1001" s="285">
        <v>0</v>
      </c>
      <c r="D1001" s="285">
        <v>0</v>
      </c>
      <c r="E1001" s="409" t="str">
        <f t="shared" si="45"/>
        <v/>
      </c>
      <c r="F1001" s="248" t="str">
        <f t="shared" si="46"/>
        <v>否</v>
      </c>
      <c r="G1001" s="146" t="str">
        <f t="shared" si="47"/>
        <v>项</v>
      </c>
    </row>
    <row r="1002" s="146" customFormat="1" ht="36" hidden="1" customHeight="1" spans="1:7">
      <c r="A1002" s="408">
        <v>2140308</v>
      </c>
      <c r="B1002" s="273" t="s">
        <v>894</v>
      </c>
      <c r="C1002" s="285">
        <v>0</v>
      </c>
      <c r="D1002" s="285">
        <v>0</v>
      </c>
      <c r="E1002" s="409" t="str">
        <f t="shared" si="45"/>
        <v/>
      </c>
      <c r="F1002" s="248" t="str">
        <f t="shared" si="46"/>
        <v>否</v>
      </c>
      <c r="G1002" s="146" t="str">
        <f t="shared" si="47"/>
        <v>项</v>
      </c>
    </row>
    <row r="1003" s="146" customFormat="1" ht="36" hidden="1" customHeight="1" spans="1:7">
      <c r="A1003" s="408">
        <v>2140399</v>
      </c>
      <c r="B1003" s="273" t="s">
        <v>895</v>
      </c>
      <c r="C1003" s="285">
        <v>0</v>
      </c>
      <c r="D1003" s="285">
        <v>0</v>
      </c>
      <c r="E1003" s="409" t="str">
        <f t="shared" si="45"/>
        <v/>
      </c>
      <c r="F1003" s="248" t="str">
        <f t="shared" si="46"/>
        <v>否</v>
      </c>
      <c r="G1003" s="146" t="str">
        <f t="shared" si="47"/>
        <v>项</v>
      </c>
    </row>
    <row r="1004" s="146" customFormat="1" ht="36" hidden="1" customHeight="1" spans="1:7">
      <c r="A1004" s="406">
        <v>21404</v>
      </c>
      <c r="B1004" s="269" t="s">
        <v>896</v>
      </c>
      <c r="C1004" s="285">
        <v>0</v>
      </c>
      <c r="D1004" s="285">
        <v>0</v>
      </c>
      <c r="E1004" s="409" t="str">
        <f t="shared" si="45"/>
        <v/>
      </c>
      <c r="F1004" s="248" t="str">
        <f t="shared" si="46"/>
        <v>否</v>
      </c>
      <c r="G1004" s="146" t="str">
        <f t="shared" si="47"/>
        <v>款</v>
      </c>
    </row>
    <row r="1005" s="146" customFormat="1" ht="36" hidden="1" customHeight="1" spans="1:7">
      <c r="A1005" s="408">
        <v>2140401</v>
      </c>
      <c r="B1005" s="273" t="s">
        <v>897</v>
      </c>
      <c r="C1005" s="285">
        <v>0</v>
      </c>
      <c r="D1005" s="285">
        <v>0</v>
      </c>
      <c r="E1005" s="409" t="str">
        <f t="shared" si="45"/>
        <v/>
      </c>
      <c r="F1005" s="248" t="str">
        <f t="shared" si="46"/>
        <v>否</v>
      </c>
      <c r="G1005" s="146" t="str">
        <f t="shared" si="47"/>
        <v>项</v>
      </c>
    </row>
    <row r="1006" s="146" customFormat="1" ht="36" hidden="1" customHeight="1" spans="1:7">
      <c r="A1006" s="408">
        <v>2140402</v>
      </c>
      <c r="B1006" s="273" t="s">
        <v>898</v>
      </c>
      <c r="C1006" s="285">
        <v>0</v>
      </c>
      <c r="D1006" s="285">
        <v>0</v>
      </c>
      <c r="E1006" s="409" t="str">
        <f t="shared" si="45"/>
        <v/>
      </c>
      <c r="F1006" s="248" t="str">
        <f t="shared" si="46"/>
        <v>否</v>
      </c>
      <c r="G1006" s="146" t="str">
        <f t="shared" si="47"/>
        <v>项</v>
      </c>
    </row>
    <row r="1007" s="146" customFormat="1" ht="36" hidden="1" customHeight="1" spans="1:7">
      <c r="A1007" s="408">
        <v>2140403</v>
      </c>
      <c r="B1007" s="273" t="s">
        <v>899</v>
      </c>
      <c r="C1007" s="285">
        <v>0</v>
      </c>
      <c r="D1007" s="285">
        <v>0</v>
      </c>
      <c r="E1007" s="409" t="str">
        <f t="shared" si="45"/>
        <v/>
      </c>
      <c r="F1007" s="248" t="str">
        <f t="shared" si="46"/>
        <v>否</v>
      </c>
      <c r="G1007" s="146" t="str">
        <f t="shared" si="47"/>
        <v>项</v>
      </c>
    </row>
    <row r="1008" s="146" customFormat="1" ht="36" hidden="1" customHeight="1" spans="1:7">
      <c r="A1008" s="408">
        <v>2140499</v>
      </c>
      <c r="B1008" s="273" t="s">
        <v>900</v>
      </c>
      <c r="C1008" s="285">
        <v>0</v>
      </c>
      <c r="D1008" s="285">
        <v>0</v>
      </c>
      <c r="E1008" s="409" t="str">
        <f t="shared" si="45"/>
        <v/>
      </c>
      <c r="F1008" s="248" t="str">
        <f t="shared" si="46"/>
        <v>否</v>
      </c>
      <c r="G1008" s="146" t="str">
        <f t="shared" si="47"/>
        <v>项</v>
      </c>
    </row>
    <row r="1009" s="399" customFormat="1" ht="36" customHeight="1" spans="1:7">
      <c r="A1009" s="406">
        <v>21405</v>
      </c>
      <c r="B1009" s="269" t="s">
        <v>901</v>
      </c>
      <c r="C1009" s="310">
        <v>186</v>
      </c>
      <c r="D1009" s="310">
        <v>131</v>
      </c>
      <c r="E1009" s="407">
        <f t="shared" si="45"/>
        <v>-0.296</v>
      </c>
      <c r="F1009" s="387" t="str">
        <f t="shared" si="46"/>
        <v>是</v>
      </c>
      <c r="G1009" s="339" t="str">
        <f t="shared" si="47"/>
        <v>款</v>
      </c>
    </row>
    <row r="1010" s="149" customFormat="1" ht="36" customHeight="1" spans="1:7">
      <c r="A1010" s="408">
        <v>2140501</v>
      </c>
      <c r="B1010" s="273" t="s">
        <v>138</v>
      </c>
      <c r="C1010" s="285">
        <v>56</v>
      </c>
      <c r="D1010" s="285">
        <v>30</v>
      </c>
      <c r="E1010" s="409">
        <f t="shared" si="45"/>
        <v>-0.464</v>
      </c>
      <c r="F1010" s="248" t="str">
        <f t="shared" si="46"/>
        <v>是</v>
      </c>
      <c r="G1010" s="146" t="str">
        <f t="shared" si="47"/>
        <v>项</v>
      </c>
    </row>
    <row r="1011" s="146" customFormat="1" ht="36" hidden="1" customHeight="1" spans="1:7">
      <c r="A1011" s="408">
        <v>2140502</v>
      </c>
      <c r="B1011" s="273" t="s">
        <v>139</v>
      </c>
      <c r="C1011" s="285">
        <v>0</v>
      </c>
      <c r="D1011" s="285">
        <v>0</v>
      </c>
      <c r="E1011" s="409" t="str">
        <f t="shared" si="45"/>
        <v/>
      </c>
      <c r="F1011" s="248" t="str">
        <f t="shared" si="46"/>
        <v>否</v>
      </c>
      <c r="G1011" s="146" t="str">
        <f t="shared" si="47"/>
        <v>项</v>
      </c>
    </row>
    <row r="1012" s="146" customFormat="1" ht="36" hidden="1" customHeight="1" spans="1:7">
      <c r="A1012" s="408">
        <v>2140503</v>
      </c>
      <c r="B1012" s="273" t="s">
        <v>140</v>
      </c>
      <c r="C1012" s="285">
        <v>0</v>
      </c>
      <c r="D1012" s="285">
        <v>0</v>
      </c>
      <c r="E1012" s="409" t="str">
        <f t="shared" si="45"/>
        <v/>
      </c>
      <c r="F1012" s="248" t="str">
        <f t="shared" si="46"/>
        <v>否</v>
      </c>
      <c r="G1012" s="146" t="str">
        <f t="shared" si="47"/>
        <v>项</v>
      </c>
    </row>
    <row r="1013" s="149" customFormat="1" ht="36" customHeight="1" spans="1:7">
      <c r="A1013" s="408">
        <v>2140504</v>
      </c>
      <c r="B1013" s="273" t="s">
        <v>887</v>
      </c>
      <c r="C1013" s="285">
        <v>0</v>
      </c>
      <c r="D1013" s="285">
        <v>30</v>
      </c>
      <c r="E1013" s="409" t="str">
        <f t="shared" si="45"/>
        <v/>
      </c>
      <c r="F1013" s="248" t="str">
        <f t="shared" si="46"/>
        <v>是</v>
      </c>
      <c r="G1013" s="146" t="str">
        <f t="shared" si="47"/>
        <v>项</v>
      </c>
    </row>
    <row r="1014" s="146" customFormat="1" ht="36" hidden="1" customHeight="1" spans="1:7">
      <c r="A1014" s="408">
        <v>2140505</v>
      </c>
      <c r="B1014" s="273" t="s">
        <v>902</v>
      </c>
      <c r="C1014" s="285">
        <v>0</v>
      </c>
      <c r="D1014" s="285">
        <v>0</v>
      </c>
      <c r="E1014" s="409" t="str">
        <f t="shared" si="45"/>
        <v/>
      </c>
      <c r="F1014" s="248" t="str">
        <f t="shared" si="46"/>
        <v>否</v>
      </c>
      <c r="G1014" s="146" t="str">
        <f t="shared" si="47"/>
        <v>项</v>
      </c>
    </row>
    <row r="1015" s="149" customFormat="1" ht="36" customHeight="1" spans="1:7">
      <c r="A1015" s="408">
        <v>2140599</v>
      </c>
      <c r="B1015" s="273" t="s">
        <v>903</v>
      </c>
      <c r="C1015" s="285">
        <v>130</v>
      </c>
      <c r="D1015" s="285">
        <v>71</v>
      </c>
      <c r="E1015" s="409">
        <f t="shared" si="45"/>
        <v>-0.454</v>
      </c>
      <c r="F1015" s="248" t="str">
        <f t="shared" si="46"/>
        <v>是</v>
      </c>
      <c r="G1015" s="146" t="str">
        <f t="shared" si="47"/>
        <v>项</v>
      </c>
    </row>
    <row r="1016" s="146" customFormat="1" ht="36" hidden="1" customHeight="1" spans="1:7">
      <c r="A1016" s="406">
        <v>21406</v>
      </c>
      <c r="B1016" s="269" t="s">
        <v>904</v>
      </c>
      <c r="C1016" s="285">
        <v>0</v>
      </c>
      <c r="D1016" s="285">
        <v>0</v>
      </c>
      <c r="E1016" s="409" t="str">
        <f t="shared" si="45"/>
        <v/>
      </c>
      <c r="F1016" s="248" t="str">
        <f t="shared" si="46"/>
        <v>否</v>
      </c>
      <c r="G1016" s="146" t="str">
        <f t="shared" si="47"/>
        <v>款</v>
      </c>
    </row>
    <row r="1017" s="146" customFormat="1" ht="36" hidden="1" customHeight="1" spans="1:7">
      <c r="A1017" s="408">
        <v>2140601</v>
      </c>
      <c r="B1017" s="273" t="s">
        <v>905</v>
      </c>
      <c r="C1017" s="285">
        <v>0</v>
      </c>
      <c r="D1017" s="285">
        <v>0</v>
      </c>
      <c r="E1017" s="409" t="str">
        <f t="shared" si="45"/>
        <v/>
      </c>
      <c r="F1017" s="248" t="str">
        <f t="shared" si="46"/>
        <v>否</v>
      </c>
      <c r="G1017" s="146" t="str">
        <f t="shared" si="47"/>
        <v>项</v>
      </c>
    </row>
    <row r="1018" s="146" customFormat="1" ht="36" hidden="1" customHeight="1" spans="1:7">
      <c r="A1018" s="408">
        <v>2140602</v>
      </c>
      <c r="B1018" s="273" t="s">
        <v>906</v>
      </c>
      <c r="C1018" s="285">
        <v>0</v>
      </c>
      <c r="D1018" s="285">
        <v>0</v>
      </c>
      <c r="E1018" s="409" t="str">
        <f t="shared" si="45"/>
        <v/>
      </c>
      <c r="F1018" s="248" t="str">
        <f t="shared" si="46"/>
        <v>否</v>
      </c>
      <c r="G1018" s="146" t="str">
        <f t="shared" si="47"/>
        <v>项</v>
      </c>
    </row>
    <row r="1019" s="146" customFormat="1" ht="36" hidden="1" customHeight="1" spans="1:7">
      <c r="A1019" s="408">
        <v>2140603</v>
      </c>
      <c r="B1019" s="273" t="s">
        <v>907</v>
      </c>
      <c r="C1019" s="285">
        <v>0</v>
      </c>
      <c r="D1019" s="285">
        <v>0</v>
      </c>
      <c r="E1019" s="409" t="str">
        <f t="shared" si="45"/>
        <v/>
      </c>
      <c r="F1019" s="248" t="str">
        <f t="shared" si="46"/>
        <v>否</v>
      </c>
      <c r="G1019" s="146" t="str">
        <f t="shared" si="47"/>
        <v>项</v>
      </c>
    </row>
    <row r="1020" s="146" customFormat="1" ht="36" hidden="1" customHeight="1" spans="1:7">
      <c r="A1020" s="408">
        <v>2140699</v>
      </c>
      <c r="B1020" s="273" t="s">
        <v>908</v>
      </c>
      <c r="C1020" s="285">
        <v>0</v>
      </c>
      <c r="D1020" s="285">
        <v>0</v>
      </c>
      <c r="E1020" s="409" t="str">
        <f t="shared" si="45"/>
        <v/>
      </c>
      <c r="F1020" s="248" t="str">
        <f t="shared" si="46"/>
        <v>否</v>
      </c>
      <c r="G1020" s="146" t="str">
        <f t="shared" si="47"/>
        <v>项</v>
      </c>
    </row>
    <row r="1021" s="399" customFormat="1" ht="36" customHeight="1" spans="1:7">
      <c r="A1021" s="406">
        <v>21499</v>
      </c>
      <c r="B1021" s="269" t="s">
        <v>909</v>
      </c>
      <c r="C1021" s="310">
        <v>300</v>
      </c>
      <c r="D1021" s="310">
        <v>0</v>
      </c>
      <c r="E1021" s="407">
        <f t="shared" si="45"/>
        <v>-1</v>
      </c>
      <c r="F1021" s="387" t="str">
        <f t="shared" si="46"/>
        <v>是</v>
      </c>
      <c r="G1021" s="339" t="str">
        <f t="shared" si="47"/>
        <v>款</v>
      </c>
    </row>
    <row r="1022" s="146" customFormat="1" ht="36" hidden="1" customHeight="1" spans="1:7">
      <c r="A1022" s="408">
        <v>2149901</v>
      </c>
      <c r="B1022" s="273" t="s">
        <v>910</v>
      </c>
      <c r="C1022" s="285">
        <v>0</v>
      </c>
      <c r="D1022" s="285">
        <v>0</v>
      </c>
      <c r="E1022" s="409" t="str">
        <f t="shared" si="45"/>
        <v/>
      </c>
      <c r="F1022" s="248" t="str">
        <f t="shared" si="46"/>
        <v>否</v>
      </c>
      <c r="G1022" s="146" t="str">
        <f t="shared" si="47"/>
        <v>项</v>
      </c>
    </row>
    <row r="1023" s="149" customFormat="1" ht="36" customHeight="1" spans="1:7">
      <c r="A1023" s="408">
        <v>2149999</v>
      </c>
      <c r="B1023" s="273" t="s">
        <v>911</v>
      </c>
      <c r="C1023" s="285">
        <v>300</v>
      </c>
      <c r="D1023" s="285">
        <v>0</v>
      </c>
      <c r="E1023" s="409">
        <f t="shared" si="45"/>
        <v>-1</v>
      </c>
      <c r="F1023" s="248" t="str">
        <f t="shared" si="46"/>
        <v>是</v>
      </c>
      <c r="G1023" s="146" t="str">
        <f t="shared" si="47"/>
        <v>项</v>
      </c>
    </row>
    <row r="1024" s="146" customFormat="1" ht="36" hidden="1" customHeight="1" spans="1:7">
      <c r="A1024" s="413" t="s">
        <v>912</v>
      </c>
      <c r="B1024" s="414" t="s">
        <v>278</v>
      </c>
      <c r="C1024" s="285">
        <v>0</v>
      </c>
      <c r="D1024" s="285">
        <v>0</v>
      </c>
      <c r="E1024" s="409" t="str">
        <f t="shared" si="45"/>
        <v/>
      </c>
      <c r="F1024" s="248" t="str">
        <f t="shared" si="46"/>
        <v>否</v>
      </c>
      <c r="G1024" s="146" t="str">
        <f t="shared" si="47"/>
        <v>项</v>
      </c>
    </row>
    <row r="1025" s="399" customFormat="1" ht="36" customHeight="1" spans="1:7">
      <c r="A1025" s="406">
        <v>215</v>
      </c>
      <c r="B1025" s="269" t="s">
        <v>97</v>
      </c>
      <c r="C1025" s="310">
        <v>4260</v>
      </c>
      <c r="D1025" s="310">
        <v>2617</v>
      </c>
      <c r="E1025" s="407">
        <f t="shared" si="45"/>
        <v>-0.386</v>
      </c>
      <c r="F1025" s="387" t="str">
        <f t="shared" si="46"/>
        <v>是</v>
      </c>
      <c r="G1025" s="339" t="str">
        <f t="shared" si="47"/>
        <v>类</v>
      </c>
    </row>
    <row r="1026" s="146" customFormat="1" ht="36" hidden="1" customHeight="1" spans="1:7">
      <c r="A1026" s="406">
        <v>21501</v>
      </c>
      <c r="B1026" s="269" t="s">
        <v>913</v>
      </c>
      <c r="C1026" s="285">
        <v>0</v>
      </c>
      <c r="D1026" s="285">
        <v>0</v>
      </c>
      <c r="E1026" s="409" t="str">
        <f t="shared" si="45"/>
        <v/>
      </c>
      <c r="F1026" s="248" t="str">
        <f t="shared" si="46"/>
        <v>否</v>
      </c>
      <c r="G1026" s="146" t="str">
        <f t="shared" si="47"/>
        <v>款</v>
      </c>
    </row>
    <row r="1027" s="146" customFormat="1" ht="36" hidden="1" customHeight="1" spans="1:7">
      <c r="A1027" s="408">
        <v>2150101</v>
      </c>
      <c r="B1027" s="273" t="s">
        <v>138</v>
      </c>
      <c r="C1027" s="285">
        <v>0</v>
      </c>
      <c r="D1027" s="285">
        <v>0</v>
      </c>
      <c r="E1027" s="409" t="str">
        <f t="shared" si="45"/>
        <v/>
      </c>
      <c r="F1027" s="248" t="str">
        <f t="shared" si="46"/>
        <v>否</v>
      </c>
      <c r="G1027" s="146" t="str">
        <f t="shared" si="47"/>
        <v>项</v>
      </c>
    </row>
    <row r="1028" s="146" customFormat="1" ht="36" hidden="1" customHeight="1" spans="1:7">
      <c r="A1028" s="408">
        <v>2150102</v>
      </c>
      <c r="B1028" s="273" t="s">
        <v>139</v>
      </c>
      <c r="C1028" s="285">
        <v>0</v>
      </c>
      <c r="D1028" s="285">
        <v>0</v>
      </c>
      <c r="E1028" s="409" t="str">
        <f t="shared" ref="E1028:E1091" si="48">IF(C1028&lt;&gt;0,D1028/C1028-1,"")</f>
        <v/>
      </c>
      <c r="F1028" s="248" t="str">
        <f t="shared" ref="F1028:F1091" si="49">IF(LEN(A1028)=3,"是",IF(B1028&lt;&gt;"",IF(SUM(C1028:D1028)&lt;&gt;0,"是","否"),"是"))</f>
        <v>否</v>
      </c>
      <c r="G1028" s="146" t="str">
        <f t="shared" ref="G1028:G1091" si="50">IF(LEN(A1028)=3,"类",IF(LEN(A1028)=5,"款","项"))</f>
        <v>项</v>
      </c>
    </row>
    <row r="1029" s="146" customFormat="1" ht="36" hidden="1" customHeight="1" spans="1:7">
      <c r="A1029" s="408">
        <v>2150103</v>
      </c>
      <c r="B1029" s="273" t="s">
        <v>140</v>
      </c>
      <c r="C1029" s="285">
        <v>0</v>
      </c>
      <c r="D1029" s="285">
        <v>0</v>
      </c>
      <c r="E1029" s="409" t="str">
        <f t="shared" si="48"/>
        <v/>
      </c>
      <c r="F1029" s="248" t="str">
        <f t="shared" si="49"/>
        <v>否</v>
      </c>
      <c r="G1029" s="146" t="str">
        <f t="shared" si="50"/>
        <v>项</v>
      </c>
    </row>
    <row r="1030" s="146" customFormat="1" ht="36" hidden="1" customHeight="1" spans="1:7">
      <c r="A1030" s="408">
        <v>2150104</v>
      </c>
      <c r="B1030" s="273" t="s">
        <v>914</v>
      </c>
      <c r="C1030" s="285">
        <v>0</v>
      </c>
      <c r="D1030" s="285">
        <v>0</v>
      </c>
      <c r="E1030" s="409" t="str">
        <f t="shared" si="48"/>
        <v/>
      </c>
      <c r="F1030" s="248" t="str">
        <f t="shared" si="49"/>
        <v>否</v>
      </c>
      <c r="G1030" s="146" t="str">
        <f t="shared" si="50"/>
        <v>项</v>
      </c>
    </row>
    <row r="1031" s="146" customFormat="1" ht="36" hidden="1" customHeight="1" spans="1:7">
      <c r="A1031" s="408">
        <v>2150105</v>
      </c>
      <c r="B1031" s="273" t="s">
        <v>915</v>
      </c>
      <c r="C1031" s="285">
        <v>0</v>
      </c>
      <c r="D1031" s="285">
        <v>0</v>
      </c>
      <c r="E1031" s="409" t="str">
        <f t="shared" si="48"/>
        <v/>
      </c>
      <c r="F1031" s="248" t="str">
        <f t="shared" si="49"/>
        <v>否</v>
      </c>
      <c r="G1031" s="146" t="str">
        <f t="shared" si="50"/>
        <v>项</v>
      </c>
    </row>
    <row r="1032" s="146" customFormat="1" ht="36" hidden="1" customHeight="1" spans="1:7">
      <c r="A1032" s="408">
        <v>2150106</v>
      </c>
      <c r="B1032" s="273" t="s">
        <v>916</v>
      </c>
      <c r="C1032" s="285">
        <v>0</v>
      </c>
      <c r="D1032" s="285">
        <v>0</v>
      </c>
      <c r="E1032" s="409" t="str">
        <f t="shared" si="48"/>
        <v/>
      </c>
      <c r="F1032" s="248" t="str">
        <f t="shared" si="49"/>
        <v>否</v>
      </c>
      <c r="G1032" s="146" t="str">
        <f t="shared" si="50"/>
        <v>项</v>
      </c>
    </row>
    <row r="1033" s="146" customFormat="1" ht="36" hidden="1" customHeight="1" spans="1:7">
      <c r="A1033" s="408">
        <v>2150107</v>
      </c>
      <c r="B1033" s="273" t="s">
        <v>917</v>
      </c>
      <c r="C1033" s="285">
        <v>0</v>
      </c>
      <c r="D1033" s="285">
        <v>0</v>
      </c>
      <c r="E1033" s="409" t="str">
        <f t="shared" si="48"/>
        <v/>
      </c>
      <c r="F1033" s="248" t="str">
        <f t="shared" si="49"/>
        <v>否</v>
      </c>
      <c r="G1033" s="146" t="str">
        <f t="shared" si="50"/>
        <v>项</v>
      </c>
    </row>
    <row r="1034" s="146" customFormat="1" ht="36" hidden="1" customHeight="1" spans="1:7">
      <c r="A1034" s="408">
        <v>2150108</v>
      </c>
      <c r="B1034" s="273" t="s">
        <v>918</v>
      </c>
      <c r="C1034" s="285">
        <v>0</v>
      </c>
      <c r="D1034" s="285">
        <v>0</v>
      </c>
      <c r="E1034" s="409" t="str">
        <f t="shared" si="48"/>
        <v/>
      </c>
      <c r="F1034" s="248" t="str">
        <f t="shared" si="49"/>
        <v>否</v>
      </c>
      <c r="G1034" s="146" t="str">
        <f t="shared" si="50"/>
        <v>项</v>
      </c>
    </row>
    <row r="1035" s="146" customFormat="1" ht="36" hidden="1" customHeight="1" spans="1:7">
      <c r="A1035" s="408">
        <v>2150199</v>
      </c>
      <c r="B1035" s="273" t="s">
        <v>919</v>
      </c>
      <c r="C1035" s="285">
        <v>0</v>
      </c>
      <c r="D1035" s="285">
        <v>0</v>
      </c>
      <c r="E1035" s="409" t="str">
        <f t="shared" si="48"/>
        <v/>
      </c>
      <c r="F1035" s="248" t="str">
        <f t="shared" si="49"/>
        <v>否</v>
      </c>
      <c r="G1035" s="146" t="str">
        <f t="shared" si="50"/>
        <v>项</v>
      </c>
    </row>
    <row r="1036" s="146" customFormat="1" ht="36" hidden="1" customHeight="1" spans="1:7">
      <c r="A1036" s="406">
        <v>21502</v>
      </c>
      <c r="B1036" s="269" t="s">
        <v>920</v>
      </c>
      <c r="C1036" s="285">
        <v>0</v>
      </c>
      <c r="D1036" s="285">
        <v>0</v>
      </c>
      <c r="E1036" s="409" t="str">
        <f t="shared" si="48"/>
        <v/>
      </c>
      <c r="F1036" s="248" t="str">
        <f t="shared" si="49"/>
        <v>否</v>
      </c>
      <c r="G1036" s="146" t="str">
        <f t="shared" si="50"/>
        <v>款</v>
      </c>
    </row>
    <row r="1037" s="146" customFormat="1" ht="36" hidden="1" customHeight="1" spans="1:7">
      <c r="A1037" s="408">
        <v>2150201</v>
      </c>
      <c r="B1037" s="273" t="s">
        <v>138</v>
      </c>
      <c r="C1037" s="285">
        <v>0</v>
      </c>
      <c r="D1037" s="285">
        <v>0</v>
      </c>
      <c r="E1037" s="409" t="str">
        <f t="shared" si="48"/>
        <v/>
      </c>
      <c r="F1037" s="248" t="str">
        <f t="shared" si="49"/>
        <v>否</v>
      </c>
      <c r="G1037" s="146" t="str">
        <f t="shared" si="50"/>
        <v>项</v>
      </c>
    </row>
    <row r="1038" s="146" customFormat="1" ht="36" hidden="1" customHeight="1" spans="1:7">
      <c r="A1038" s="408">
        <v>2150202</v>
      </c>
      <c r="B1038" s="273" t="s">
        <v>139</v>
      </c>
      <c r="C1038" s="285">
        <v>0</v>
      </c>
      <c r="D1038" s="285">
        <v>0</v>
      </c>
      <c r="E1038" s="409" t="str">
        <f t="shared" si="48"/>
        <v/>
      </c>
      <c r="F1038" s="248" t="str">
        <f t="shared" si="49"/>
        <v>否</v>
      </c>
      <c r="G1038" s="146" t="str">
        <f t="shared" si="50"/>
        <v>项</v>
      </c>
    </row>
    <row r="1039" s="146" customFormat="1" ht="36" hidden="1" customHeight="1" spans="1:7">
      <c r="A1039" s="408">
        <v>2150203</v>
      </c>
      <c r="B1039" s="273" t="s">
        <v>140</v>
      </c>
      <c r="C1039" s="285">
        <v>0</v>
      </c>
      <c r="D1039" s="285">
        <v>0</v>
      </c>
      <c r="E1039" s="409" t="str">
        <f t="shared" si="48"/>
        <v/>
      </c>
      <c r="F1039" s="248" t="str">
        <f t="shared" si="49"/>
        <v>否</v>
      </c>
      <c r="G1039" s="146" t="str">
        <f t="shared" si="50"/>
        <v>项</v>
      </c>
    </row>
    <row r="1040" s="146" customFormat="1" ht="36" hidden="1" customHeight="1" spans="1:7">
      <c r="A1040" s="408">
        <v>2150204</v>
      </c>
      <c r="B1040" s="273" t="s">
        <v>921</v>
      </c>
      <c r="C1040" s="285">
        <v>0</v>
      </c>
      <c r="D1040" s="285">
        <v>0</v>
      </c>
      <c r="E1040" s="409" t="str">
        <f t="shared" si="48"/>
        <v/>
      </c>
      <c r="F1040" s="248" t="str">
        <f t="shared" si="49"/>
        <v>否</v>
      </c>
      <c r="G1040" s="146" t="str">
        <f t="shared" si="50"/>
        <v>项</v>
      </c>
    </row>
    <row r="1041" s="146" customFormat="1" ht="36" hidden="1" customHeight="1" spans="1:7">
      <c r="A1041" s="408">
        <v>2150205</v>
      </c>
      <c r="B1041" s="273" t="s">
        <v>922</v>
      </c>
      <c r="C1041" s="285">
        <v>0</v>
      </c>
      <c r="D1041" s="285">
        <v>0</v>
      </c>
      <c r="E1041" s="409" t="str">
        <f t="shared" si="48"/>
        <v/>
      </c>
      <c r="F1041" s="248" t="str">
        <f t="shared" si="49"/>
        <v>否</v>
      </c>
      <c r="G1041" s="146" t="str">
        <f t="shared" si="50"/>
        <v>项</v>
      </c>
    </row>
    <row r="1042" s="146" customFormat="1" ht="36" hidden="1" customHeight="1" spans="1:7">
      <c r="A1042" s="408">
        <v>2150206</v>
      </c>
      <c r="B1042" s="273" t="s">
        <v>923</v>
      </c>
      <c r="C1042" s="285">
        <v>0</v>
      </c>
      <c r="D1042" s="285">
        <v>0</v>
      </c>
      <c r="E1042" s="409" t="str">
        <f t="shared" si="48"/>
        <v/>
      </c>
      <c r="F1042" s="248" t="str">
        <f t="shared" si="49"/>
        <v>否</v>
      </c>
      <c r="G1042" s="146" t="str">
        <f t="shared" si="50"/>
        <v>项</v>
      </c>
    </row>
    <row r="1043" s="146" customFormat="1" ht="36" hidden="1" customHeight="1" spans="1:7">
      <c r="A1043" s="408">
        <v>2150207</v>
      </c>
      <c r="B1043" s="273" t="s">
        <v>924</v>
      </c>
      <c r="C1043" s="285">
        <v>0</v>
      </c>
      <c r="D1043" s="285">
        <v>0</v>
      </c>
      <c r="E1043" s="409" t="str">
        <f t="shared" si="48"/>
        <v/>
      </c>
      <c r="F1043" s="248" t="str">
        <f t="shared" si="49"/>
        <v>否</v>
      </c>
      <c r="G1043" s="146" t="str">
        <f t="shared" si="50"/>
        <v>项</v>
      </c>
    </row>
    <row r="1044" s="146" customFormat="1" ht="36" hidden="1" customHeight="1" spans="1:7">
      <c r="A1044" s="408">
        <v>2150208</v>
      </c>
      <c r="B1044" s="273" t="s">
        <v>925</v>
      </c>
      <c r="C1044" s="285">
        <v>0</v>
      </c>
      <c r="D1044" s="285">
        <v>0</v>
      </c>
      <c r="E1044" s="409" t="str">
        <f t="shared" si="48"/>
        <v/>
      </c>
      <c r="F1044" s="248" t="str">
        <f t="shared" si="49"/>
        <v>否</v>
      </c>
      <c r="G1044" s="146" t="str">
        <f t="shared" si="50"/>
        <v>项</v>
      </c>
    </row>
    <row r="1045" s="146" customFormat="1" ht="36" hidden="1" customHeight="1" spans="1:7">
      <c r="A1045" s="408">
        <v>2150209</v>
      </c>
      <c r="B1045" s="273" t="s">
        <v>926</v>
      </c>
      <c r="C1045" s="285">
        <v>0</v>
      </c>
      <c r="D1045" s="285">
        <v>0</v>
      </c>
      <c r="E1045" s="409" t="str">
        <f t="shared" si="48"/>
        <v/>
      </c>
      <c r="F1045" s="248" t="str">
        <f t="shared" si="49"/>
        <v>否</v>
      </c>
      <c r="G1045" s="146" t="str">
        <f t="shared" si="50"/>
        <v>项</v>
      </c>
    </row>
    <row r="1046" s="146" customFormat="1" ht="36" hidden="1" customHeight="1" spans="1:7">
      <c r="A1046" s="408">
        <v>2150210</v>
      </c>
      <c r="B1046" s="273" t="s">
        <v>927</v>
      </c>
      <c r="C1046" s="285">
        <v>0</v>
      </c>
      <c r="D1046" s="285">
        <v>0</v>
      </c>
      <c r="E1046" s="409" t="str">
        <f t="shared" si="48"/>
        <v/>
      </c>
      <c r="F1046" s="248" t="str">
        <f t="shared" si="49"/>
        <v>否</v>
      </c>
      <c r="G1046" s="146" t="str">
        <f t="shared" si="50"/>
        <v>项</v>
      </c>
    </row>
    <row r="1047" s="146" customFormat="1" ht="36" hidden="1" customHeight="1" spans="1:7">
      <c r="A1047" s="408">
        <v>2150212</v>
      </c>
      <c r="B1047" s="273" t="s">
        <v>928</v>
      </c>
      <c r="C1047" s="285">
        <v>0</v>
      </c>
      <c r="D1047" s="285">
        <v>0</v>
      </c>
      <c r="E1047" s="409" t="str">
        <f t="shared" si="48"/>
        <v/>
      </c>
      <c r="F1047" s="248" t="str">
        <f t="shared" si="49"/>
        <v>否</v>
      </c>
      <c r="G1047" s="146" t="str">
        <f t="shared" si="50"/>
        <v>项</v>
      </c>
    </row>
    <row r="1048" s="146" customFormat="1" ht="36" hidden="1" customHeight="1" spans="1:7">
      <c r="A1048" s="408">
        <v>2150213</v>
      </c>
      <c r="B1048" s="273" t="s">
        <v>929</v>
      </c>
      <c r="C1048" s="285">
        <v>0</v>
      </c>
      <c r="D1048" s="285">
        <v>0</v>
      </c>
      <c r="E1048" s="409" t="str">
        <f t="shared" si="48"/>
        <v/>
      </c>
      <c r="F1048" s="248" t="str">
        <f t="shared" si="49"/>
        <v>否</v>
      </c>
      <c r="G1048" s="146" t="str">
        <f t="shared" si="50"/>
        <v>项</v>
      </c>
    </row>
    <row r="1049" s="146" customFormat="1" ht="36" hidden="1" customHeight="1" spans="1:7">
      <c r="A1049" s="408">
        <v>2150214</v>
      </c>
      <c r="B1049" s="273" t="s">
        <v>930</v>
      </c>
      <c r="C1049" s="285">
        <v>0</v>
      </c>
      <c r="D1049" s="285">
        <v>0</v>
      </c>
      <c r="E1049" s="409" t="str">
        <f t="shared" si="48"/>
        <v/>
      </c>
      <c r="F1049" s="248" t="str">
        <f t="shared" si="49"/>
        <v>否</v>
      </c>
      <c r="G1049" s="146" t="str">
        <f t="shared" si="50"/>
        <v>项</v>
      </c>
    </row>
    <row r="1050" s="146" customFormat="1" ht="36" hidden="1" customHeight="1" spans="1:7">
      <c r="A1050" s="408">
        <v>2150215</v>
      </c>
      <c r="B1050" s="273" t="s">
        <v>931</v>
      </c>
      <c r="C1050" s="285">
        <v>0</v>
      </c>
      <c r="D1050" s="285">
        <v>0</v>
      </c>
      <c r="E1050" s="409" t="str">
        <f t="shared" si="48"/>
        <v/>
      </c>
      <c r="F1050" s="248" t="str">
        <f t="shared" si="49"/>
        <v>否</v>
      </c>
      <c r="G1050" s="146" t="str">
        <f t="shared" si="50"/>
        <v>项</v>
      </c>
    </row>
    <row r="1051" s="146" customFormat="1" ht="36" hidden="1" customHeight="1" spans="1:7">
      <c r="A1051" s="408">
        <v>2150299</v>
      </c>
      <c r="B1051" s="273" t="s">
        <v>932</v>
      </c>
      <c r="C1051" s="285">
        <v>0</v>
      </c>
      <c r="D1051" s="285">
        <v>0</v>
      </c>
      <c r="E1051" s="409" t="str">
        <f t="shared" si="48"/>
        <v/>
      </c>
      <c r="F1051" s="248" t="str">
        <f t="shared" si="49"/>
        <v>否</v>
      </c>
      <c r="G1051" s="146" t="str">
        <f t="shared" si="50"/>
        <v>项</v>
      </c>
    </row>
    <row r="1052" s="399" customFormat="1" ht="36" customHeight="1" spans="1:7">
      <c r="A1052" s="406">
        <v>21503</v>
      </c>
      <c r="B1052" s="269" t="s">
        <v>933</v>
      </c>
      <c r="C1052" s="310">
        <v>200</v>
      </c>
      <c r="D1052" s="310">
        <v>254</v>
      </c>
      <c r="E1052" s="407">
        <f t="shared" si="48"/>
        <v>0.27</v>
      </c>
      <c r="F1052" s="387" t="str">
        <f t="shared" si="49"/>
        <v>是</v>
      </c>
      <c r="G1052" s="339" t="str">
        <f t="shared" si="50"/>
        <v>款</v>
      </c>
    </row>
    <row r="1053" s="146" customFormat="1" ht="36" hidden="1" customHeight="1" spans="1:7">
      <c r="A1053" s="408">
        <v>2150301</v>
      </c>
      <c r="B1053" s="273" t="s">
        <v>138</v>
      </c>
      <c r="C1053" s="285">
        <v>0</v>
      </c>
      <c r="D1053" s="285">
        <v>0</v>
      </c>
      <c r="E1053" s="409" t="str">
        <f t="shared" si="48"/>
        <v/>
      </c>
      <c r="F1053" s="248" t="str">
        <f t="shared" si="49"/>
        <v>否</v>
      </c>
      <c r="G1053" s="146" t="str">
        <f t="shared" si="50"/>
        <v>项</v>
      </c>
    </row>
    <row r="1054" s="146" customFormat="1" ht="36" hidden="1" customHeight="1" spans="1:7">
      <c r="A1054" s="408">
        <v>2150302</v>
      </c>
      <c r="B1054" s="273" t="s">
        <v>139</v>
      </c>
      <c r="C1054" s="285">
        <v>0</v>
      </c>
      <c r="D1054" s="285">
        <v>0</v>
      </c>
      <c r="E1054" s="409" t="str">
        <f t="shared" si="48"/>
        <v/>
      </c>
      <c r="F1054" s="248" t="str">
        <f t="shared" si="49"/>
        <v>否</v>
      </c>
      <c r="G1054" s="146" t="str">
        <f t="shared" si="50"/>
        <v>项</v>
      </c>
    </row>
    <row r="1055" s="146" customFormat="1" ht="36" hidden="1" customHeight="1" spans="1:7">
      <c r="A1055" s="408">
        <v>2150303</v>
      </c>
      <c r="B1055" s="273" t="s">
        <v>140</v>
      </c>
      <c r="C1055" s="285">
        <v>0</v>
      </c>
      <c r="D1055" s="285">
        <v>0</v>
      </c>
      <c r="E1055" s="409" t="str">
        <f t="shared" si="48"/>
        <v/>
      </c>
      <c r="F1055" s="248" t="str">
        <f t="shared" si="49"/>
        <v>否</v>
      </c>
      <c r="G1055" s="146" t="str">
        <f t="shared" si="50"/>
        <v>项</v>
      </c>
    </row>
    <row r="1056" s="149" customFormat="1" ht="36" customHeight="1" spans="1:7">
      <c r="A1056" s="408">
        <v>2150399</v>
      </c>
      <c r="B1056" s="273" t="s">
        <v>934</v>
      </c>
      <c r="C1056" s="285">
        <v>200</v>
      </c>
      <c r="D1056" s="285">
        <v>254</v>
      </c>
      <c r="E1056" s="409">
        <f t="shared" si="48"/>
        <v>0.27</v>
      </c>
      <c r="F1056" s="248" t="str">
        <f t="shared" si="49"/>
        <v>是</v>
      </c>
      <c r="G1056" s="146" t="str">
        <f t="shared" si="50"/>
        <v>项</v>
      </c>
    </row>
    <row r="1057" s="399" customFormat="1" ht="36" customHeight="1" spans="1:7">
      <c r="A1057" s="406">
        <v>21505</v>
      </c>
      <c r="B1057" s="269" t="s">
        <v>935</v>
      </c>
      <c r="C1057" s="310">
        <v>4060</v>
      </c>
      <c r="D1057" s="310">
        <v>2063</v>
      </c>
      <c r="E1057" s="407">
        <f t="shared" si="48"/>
        <v>-0.492</v>
      </c>
      <c r="F1057" s="387" t="str">
        <f t="shared" si="49"/>
        <v>是</v>
      </c>
      <c r="G1057" s="339" t="str">
        <f t="shared" si="50"/>
        <v>款</v>
      </c>
    </row>
    <row r="1058" s="149" customFormat="1" ht="36" customHeight="1" spans="1:7">
      <c r="A1058" s="408">
        <v>2150501</v>
      </c>
      <c r="B1058" s="273" t="s">
        <v>138</v>
      </c>
      <c r="C1058" s="285">
        <v>1325</v>
      </c>
      <c r="D1058" s="285">
        <v>1268</v>
      </c>
      <c r="E1058" s="409">
        <f t="shared" si="48"/>
        <v>-0.043</v>
      </c>
      <c r="F1058" s="248" t="str">
        <f t="shared" si="49"/>
        <v>是</v>
      </c>
      <c r="G1058" s="146" t="str">
        <f t="shared" si="50"/>
        <v>项</v>
      </c>
    </row>
    <row r="1059" s="149" customFormat="1" ht="36" customHeight="1" spans="1:7">
      <c r="A1059" s="408">
        <v>2150502</v>
      </c>
      <c r="B1059" s="273" t="s">
        <v>139</v>
      </c>
      <c r="C1059" s="285">
        <v>612</v>
      </c>
      <c r="D1059" s="285">
        <v>593</v>
      </c>
      <c r="E1059" s="409">
        <f t="shared" si="48"/>
        <v>-0.031</v>
      </c>
      <c r="F1059" s="248" t="str">
        <f t="shared" si="49"/>
        <v>是</v>
      </c>
      <c r="G1059" s="146" t="str">
        <f t="shared" si="50"/>
        <v>项</v>
      </c>
    </row>
    <row r="1060" s="146" customFormat="1" ht="36" hidden="1" customHeight="1" spans="1:7">
      <c r="A1060" s="408">
        <v>2150503</v>
      </c>
      <c r="B1060" s="273" t="s">
        <v>140</v>
      </c>
      <c r="C1060" s="285">
        <v>0</v>
      </c>
      <c r="D1060" s="285">
        <v>0</v>
      </c>
      <c r="E1060" s="409" t="str">
        <f t="shared" si="48"/>
        <v/>
      </c>
      <c r="F1060" s="248" t="str">
        <f t="shared" si="49"/>
        <v>否</v>
      </c>
      <c r="G1060" s="146" t="str">
        <f t="shared" si="50"/>
        <v>项</v>
      </c>
    </row>
    <row r="1061" s="146" customFormat="1" ht="36" hidden="1" customHeight="1" spans="1:7">
      <c r="A1061" s="408">
        <v>2150505</v>
      </c>
      <c r="B1061" s="273" t="s">
        <v>936</v>
      </c>
      <c r="C1061" s="285">
        <v>0</v>
      </c>
      <c r="D1061" s="285">
        <v>0</v>
      </c>
      <c r="E1061" s="409" t="str">
        <f t="shared" si="48"/>
        <v/>
      </c>
      <c r="F1061" s="248" t="str">
        <f t="shared" si="49"/>
        <v>否</v>
      </c>
      <c r="G1061" s="146" t="str">
        <f t="shared" si="50"/>
        <v>项</v>
      </c>
    </row>
    <row r="1062" s="146" customFormat="1" ht="36" hidden="1" customHeight="1" spans="1:7">
      <c r="A1062" s="408">
        <v>2150506</v>
      </c>
      <c r="B1062" s="273" t="s">
        <v>937</v>
      </c>
      <c r="C1062" s="285">
        <v>0</v>
      </c>
      <c r="D1062" s="285">
        <v>0</v>
      </c>
      <c r="E1062" s="409" t="str">
        <f t="shared" si="48"/>
        <v/>
      </c>
      <c r="F1062" s="248" t="str">
        <f t="shared" si="49"/>
        <v>否</v>
      </c>
      <c r="G1062" s="146" t="str">
        <f t="shared" si="50"/>
        <v>项</v>
      </c>
    </row>
    <row r="1063" s="146" customFormat="1" ht="36" hidden="1" customHeight="1" spans="1:7">
      <c r="A1063" s="408">
        <v>2150507</v>
      </c>
      <c r="B1063" s="273" t="s">
        <v>938</v>
      </c>
      <c r="C1063" s="285">
        <v>0</v>
      </c>
      <c r="D1063" s="285">
        <v>0</v>
      </c>
      <c r="E1063" s="409" t="str">
        <f t="shared" si="48"/>
        <v/>
      </c>
      <c r="F1063" s="248" t="str">
        <f t="shared" si="49"/>
        <v>否</v>
      </c>
      <c r="G1063" s="146" t="str">
        <f t="shared" si="50"/>
        <v>项</v>
      </c>
    </row>
    <row r="1064" s="149" customFormat="1" ht="36" customHeight="1" spans="1:7">
      <c r="A1064" s="408">
        <v>2150508</v>
      </c>
      <c r="B1064" s="273" t="s">
        <v>939</v>
      </c>
      <c r="C1064" s="285">
        <v>800</v>
      </c>
      <c r="D1064" s="285">
        <v>184</v>
      </c>
      <c r="E1064" s="409">
        <f t="shared" si="48"/>
        <v>-0.77</v>
      </c>
      <c r="F1064" s="248" t="str">
        <f t="shared" si="49"/>
        <v>是</v>
      </c>
      <c r="G1064" s="146" t="str">
        <f t="shared" si="50"/>
        <v>项</v>
      </c>
    </row>
    <row r="1065" s="146" customFormat="1" ht="36" hidden="1" customHeight="1" spans="1:7">
      <c r="A1065" s="408">
        <v>2150509</v>
      </c>
      <c r="B1065" s="273" t="s">
        <v>940</v>
      </c>
      <c r="C1065" s="285">
        <v>0</v>
      </c>
      <c r="D1065" s="285">
        <v>0</v>
      </c>
      <c r="E1065" s="409" t="str">
        <f t="shared" si="48"/>
        <v/>
      </c>
      <c r="F1065" s="248" t="str">
        <f t="shared" si="49"/>
        <v>否</v>
      </c>
      <c r="G1065" s="146" t="str">
        <f t="shared" si="50"/>
        <v>项</v>
      </c>
    </row>
    <row r="1066" s="146" customFormat="1" ht="36" hidden="1" customHeight="1" spans="1:7">
      <c r="A1066" s="408">
        <v>2150510</v>
      </c>
      <c r="B1066" s="273" t="s">
        <v>941</v>
      </c>
      <c r="C1066" s="285">
        <v>0</v>
      </c>
      <c r="D1066" s="285">
        <v>0</v>
      </c>
      <c r="E1066" s="409" t="str">
        <f t="shared" si="48"/>
        <v/>
      </c>
      <c r="F1066" s="248" t="str">
        <f t="shared" si="49"/>
        <v>否</v>
      </c>
      <c r="G1066" s="146" t="str">
        <f t="shared" si="50"/>
        <v>项</v>
      </c>
    </row>
    <row r="1067" s="146" customFormat="1" ht="36" hidden="1" customHeight="1" spans="1:7">
      <c r="A1067" s="408">
        <v>2150511</v>
      </c>
      <c r="B1067" s="273" t="s">
        <v>942</v>
      </c>
      <c r="C1067" s="285">
        <v>0</v>
      </c>
      <c r="D1067" s="285">
        <v>0</v>
      </c>
      <c r="E1067" s="409" t="str">
        <f t="shared" si="48"/>
        <v/>
      </c>
      <c r="F1067" s="248" t="str">
        <f t="shared" si="49"/>
        <v>否</v>
      </c>
      <c r="G1067" s="146" t="str">
        <f t="shared" si="50"/>
        <v>项</v>
      </c>
    </row>
    <row r="1068" s="146" customFormat="1" ht="36" hidden="1" customHeight="1" spans="1:7">
      <c r="A1068" s="408">
        <v>2150513</v>
      </c>
      <c r="B1068" s="273" t="s">
        <v>887</v>
      </c>
      <c r="C1068" s="285">
        <v>0</v>
      </c>
      <c r="D1068" s="285">
        <v>0</v>
      </c>
      <c r="E1068" s="409" t="str">
        <f t="shared" si="48"/>
        <v/>
      </c>
      <c r="F1068" s="248" t="str">
        <f t="shared" si="49"/>
        <v>否</v>
      </c>
      <c r="G1068" s="146" t="str">
        <f t="shared" si="50"/>
        <v>项</v>
      </c>
    </row>
    <row r="1069" s="146" customFormat="1" ht="36" hidden="1" customHeight="1" spans="1:7">
      <c r="A1069" s="408">
        <v>2150515</v>
      </c>
      <c r="B1069" s="273" t="s">
        <v>943</v>
      </c>
      <c r="C1069" s="285">
        <v>0</v>
      </c>
      <c r="D1069" s="285">
        <v>0</v>
      </c>
      <c r="E1069" s="409" t="str">
        <f t="shared" si="48"/>
        <v/>
      </c>
      <c r="F1069" s="248" t="str">
        <f t="shared" si="49"/>
        <v>否</v>
      </c>
      <c r="G1069" s="146" t="str">
        <f t="shared" si="50"/>
        <v>项</v>
      </c>
    </row>
    <row r="1070" s="149" customFormat="1" ht="36" customHeight="1" spans="1:7">
      <c r="A1070" s="411">
        <v>2150516</v>
      </c>
      <c r="B1070" s="425" t="s">
        <v>944</v>
      </c>
      <c r="C1070" s="285">
        <v>1323</v>
      </c>
      <c r="D1070" s="285">
        <v>0</v>
      </c>
      <c r="E1070" s="409">
        <f t="shared" si="48"/>
        <v>-1</v>
      </c>
      <c r="F1070" s="248" t="str">
        <f t="shared" si="49"/>
        <v>是</v>
      </c>
      <c r="G1070" s="146" t="str">
        <f t="shared" si="50"/>
        <v>项</v>
      </c>
    </row>
    <row r="1071" s="149" customFormat="1" ht="36" customHeight="1" spans="1:7">
      <c r="A1071" s="411">
        <v>2150517</v>
      </c>
      <c r="B1071" s="425" t="s">
        <v>945</v>
      </c>
      <c r="C1071" s="285">
        <v>0</v>
      </c>
      <c r="D1071" s="285">
        <v>18</v>
      </c>
      <c r="E1071" s="409" t="str">
        <f t="shared" si="48"/>
        <v/>
      </c>
      <c r="F1071" s="248" t="str">
        <f t="shared" si="49"/>
        <v>是</v>
      </c>
      <c r="G1071" s="146" t="str">
        <f t="shared" si="50"/>
        <v>项</v>
      </c>
    </row>
    <row r="1072" s="146" customFormat="1" ht="36" hidden="1" customHeight="1" spans="1:7">
      <c r="A1072" s="411">
        <v>2150550</v>
      </c>
      <c r="B1072" s="425" t="s">
        <v>147</v>
      </c>
      <c r="C1072" s="285">
        <v>0</v>
      </c>
      <c r="D1072" s="285">
        <v>0</v>
      </c>
      <c r="E1072" s="409" t="str">
        <f t="shared" si="48"/>
        <v/>
      </c>
      <c r="F1072" s="248" t="str">
        <f t="shared" si="49"/>
        <v>否</v>
      </c>
      <c r="G1072" s="146" t="str">
        <f t="shared" si="50"/>
        <v>项</v>
      </c>
    </row>
    <row r="1073" s="146" customFormat="1" ht="36" hidden="1" customHeight="1" spans="1:7">
      <c r="A1073" s="408">
        <v>2150599</v>
      </c>
      <c r="B1073" s="273" t="s">
        <v>946</v>
      </c>
      <c r="C1073" s="285">
        <v>0</v>
      </c>
      <c r="D1073" s="285">
        <v>0</v>
      </c>
      <c r="E1073" s="409" t="str">
        <f t="shared" si="48"/>
        <v/>
      </c>
      <c r="F1073" s="248" t="str">
        <f t="shared" si="49"/>
        <v>否</v>
      </c>
      <c r="G1073" s="146" t="str">
        <f t="shared" si="50"/>
        <v>项</v>
      </c>
    </row>
    <row r="1074" s="146" customFormat="1" ht="36" hidden="1" customHeight="1" spans="1:7">
      <c r="A1074" s="406">
        <v>21507</v>
      </c>
      <c r="B1074" s="269" t="s">
        <v>947</v>
      </c>
      <c r="C1074" s="285">
        <v>0</v>
      </c>
      <c r="D1074" s="285">
        <v>0</v>
      </c>
      <c r="E1074" s="409" t="str">
        <f t="shared" si="48"/>
        <v/>
      </c>
      <c r="F1074" s="248" t="str">
        <f t="shared" si="49"/>
        <v>否</v>
      </c>
      <c r="G1074" s="146" t="str">
        <f t="shared" si="50"/>
        <v>款</v>
      </c>
    </row>
    <row r="1075" s="146" customFormat="1" ht="36" hidden="1" customHeight="1" spans="1:7">
      <c r="A1075" s="408">
        <v>2150701</v>
      </c>
      <c r="B1075" s="273" t="s">
        <v>138</v>
      </c>
      <c r="C1075" s="285">
        <v>0</v>
      </c>
      <c r="D1075" s="285">
        <v>0</v>
      </c>
      <c r="E1075" s="409" t="str">
        <f t="shared" si="48"/>
        <v/>
      </c>
      <c r="F1075" s="248" t="str">
        <f t="shared" si="49"/>
        <v>否</v>
      </c>
      <c r="G1075" s="146" t="str">
        <f t="shared" si="50"/>
        <v>项</v>
      </c>
    </row>
    <row r="1076" s="146" customFormat="1" ht="36" hidden="1" customHeight="1" spans="1:7">
      <c r="A1076" s="408">
        <v>2150702</v>
      </c>
      <c r="B1076" s="273" t="s">
        <v>139</v>
      </c>
      <c r="C1076" s="285">
        <v>0</v>
      </c>
      <c r="D1076" s="285">
        <v>0</v>
      </c>
      <c r="E1076" s="409" t="str">
        <f t="shared" si="48"/>
        <v/>
      </c>
      <c r="F1076" s="248" t="str">
        <f t="shared" si="49"/>
        <v>否</v>
      </c>
      <c r="G1076" s="146" t="str">
        <f t="shared" si="50"/>
        <v>项</v>
      </c>
    </row>
    <row r="1077" s="146" customFormat="1" ht="36" hidden="1" customHeight="1" spans="1:7">
      <c r="A1077" s="408">
        <v>2150703</v>
      </c>
      <c r="B1077" s="273" t="s">
        <v>140</v>
      </c>
      <c r="C1077" s="285">
        <v>0</v>
      </c>
      <c r="D1077" s="285">
        <v>0</v>
      </c>
      <c r="E1077" s="409" t="str">
        <f t="shared" si="48"/>
        <v/>
      </c>
      <c r="F1077" s="248" t="str">
        <f t="shared" si="49"/>
        <v>否</v>
      </c>
      <c r="G1077" s="146" t="str">
        <f t="shared" si="50"/>
        <v>项</v>
      </c>
    </row>
    <row r="1078" s="146" customFormat="1" ht="36" hidden="1" customHeight="1" spans="1:7">
      <c r="A1078" s="408">
        <v>2150704</v>
      </c>
      <c r="B1078" s="273" t="s">
        <v>948</v>
      </c>
      <c r="C1078" s="285">
        <v>0</v>
      </c>
      <c r="D1078" s="285">
        <v>0</v>
      </c>
      <c r="E1078" s="409" t="str">
        <f t="shared" si="48"/>
        <v/>
      </c>
      <c r="F1078" s="248" t="str">
        <f t="shared" si="49"/>
        <v>否</v>
      </c>
      <c r="G1078" s="146" t="str">
        <f t="shared" si="50"/>
        <v>项</v>
      </c>
    </row>
    <row r="1079" s="146" customFormat="1" ht="36" hidden="1" customHeight="1" spans="1:7">
      <c r="A1079" s="408">
        <v>2150705</v>
      </c>
      <c r="B1079" s="273" t="s">
        <v>949</v>
      </c>
      <c r="C1079" s="285">
        <v>0</v>
      </c>
      <c r="D1079" s="285">
        <v>0</v>
      </c>
      <c r="E1079" s="409" t="str">
        <f t="shared" si="48"/>
        <v/>
      </c>
      <c r="F1079" s="248" t="str">
        <f t="shared" si="49"/>
        <v>否</v>
      </c>
      <c r="G1079" s="146" t="str">
        <f t="shared" si="50"/>
        <v>项</v>
      </c>
    </row>
    <row r="1080" s="146" customFormat="1" ht="36" hidden="1" customHeight="1" spans="1:7">
      <c r="A1080" s="408">
        <v>2150799</v>
      </c>
      <c r="B1080" s="273" t="s">
        <v>950</v>
      </c>
      <c r="C1080" s="285">
        <v>0</v>
      </c>
      <c r="D1080" s="285">
        <v>0</v>
      </c>
      <c r="E1080" s="409" t="str">
        <f t="shared" si="48"/>
        <v/>
      </c>
      <c r="F1080" s="248" t="str">
        <f t="shared" si="49"/>
        <v>否</v>
      </c>
      <c r="G1080" s="146" t="str">
        <f t="shared" si="50"/>
        <v>项</v>
      </c>
    </row>
    <row r="1081" s="399" customFormat="1" ht="36" customHeight="1" spans="1:7">
      <c r="A1081" s="406">
        <v>21508</v>
      </c>
      <c r="B1081" s="269" t="s">
        <v>951</v>
      </c>
      <c r="C1081" s="310">
        <v>0</v>
      </c>
      <c r="D1081" s="310">
        <v>300</v>
      </c>
      <c r="E1081" s="407" t="str">
        <f t="shared" si="48"/>
        <v/>
      </c>
      <c r="F1081" s="387" t="str">
        <f t="shared" si="49"/>
        <v>是</v>
      </c>
      <c r="G1081" s="339" t="str">
        <f t="shared" si="50"/>
        <v>款</v>
      </c>
    </row>
    <row r="1082" s="146" customFormat="1" ht="36" hidden="1" customHeight="1" spans="1:7">
      <c r="A1082" s="408">
        <v>2150801</v>
      </c>
      <c r="B1082" s="273" t="s">
        <v>138</v>
      </c>
      <c r="C1082" s="285">
        <v>0</v>
      </c>
      <c r="D1082" s="285">
        <v>0</v>
      </c>
      <c r="E1082" s="409" t="str">
        <f t="shared" si="48"/>
        <v/>
      </c>
      <c r="F1082" s="248" t="str">
        <f t="shared" si="49"/>
        <v>否</v>
      </c>
      <c r="G1082" s="146" t="str">
        <f t="shared" si="50"/>
        <v>项</v>
      </c>
    </row>
    <row r="1083" s="146" customFormat="1" ht="36" hidden="1" customHeight="1" spans="1:7">
      <c r="A1083" s="408">
        <v>2150802</v>
      </c>
      <c r="B1083" s="273" t="s">
        <v>139</v>
      </c>
      <c r="C1083" s="285">
        <v>0</v>
      </c>
      <c r="D1083" s="285">
        <v>0</v>
      </c>
      <c r="E1083" s="409" t="str">
        <f t="shared" si="48"/>
        <v/>
      </c>
      <c r="F1083" s="248" t="str">
        <f t="shared" si="49"/>
        <v>否</v>
      </c>
      <c r="G1083" s="146" t="str">
        <f t="shared" si="50"/>
        <v>项</v>
      </c>
    </row>
    <row r="1084" s="146" customFormat="1" ht="36" hidden="1" customHeight="1" spans="1:7">
      <c r="A1084" s="408">
        <v>2150803</v>
      </c>
      <c r="B1084" s="273" t="s">
        <v>140</v>
      </c>
      <c r="C1084" s="285">
        <v>0</v>
      </c>
      <c r="D1084" s="285">
        <v>0</v>
      </c>
      <c r="E1084" s="409" t="str">
        <f t="shared" si="48"/>
        <v/>
      </c>
      <c r="F1084" s="248" t="str">
        <f t="shared" si="49"/>
        <v>否</v>
      </c>
      <c r="G1084" s="146" t="str">
        <f t="shared" si="50"/>
        <v>项</v>
      </c>
    </row>
    <row r="1085" s="146" customFormat="1" ht="36" hidden="1" customHeight="1" spans="1:7">
      <c r="A1085" s="408">
        <v>2150804</v>
      </c>
      <c r="B1085" s="273" t="s">
        <v>952</v>
      </c>
      <c r="C1085" s="285">
        <v>0</v>
      </c>
      <c r="D1085" s="285">
        <v>0</v>
      </c>
      <c r="E1085" s="409" t="str">
        <f t="shared" si="48"/>
        <v/>
      </c>
      <c r="F1085" s="248" t="str">
        <f t="shared" si="49"/>
        <v>否</v>
      </c>
      <c r="G1085" s="146" t="str">
        <f t="shared" si="50"/>
        <v>项</v>
      </c>
    </row>
    <row r="1086" s="149" customFormat="1" ht="36" customHeight="1" spans="1:7">
      <c r="A1086" s="408">
        <v>2150805</v>
      </c>
      <c r="B1086" s="273" t="s">
        <v>953</v>
      </c>
      <c r="C1086" s="285">
        <v>0</v>
      </c>
      <c r="D1086" s="285">
        <v>300</v>
      </c>
      <c r="E1086" s="409" t="str">
        <f t="shared" si="48"/>
        <v/>
      </c>
      <c r="F1086" s="248" t="str">
        <f t="shared" si="49"/>
        <v>是</v>
      </c>
      <c r="G1086" s="146" t="str">
        <f t="shared" si="50"/>
        <v>项</v>
      </c>
    </row>
    <row r="1087" s="146" customFormat="1" ht="36" hidden="1" customHeight="1" spans="1:7">
      <c r="A1087" s="411">
        <v>2150806</v>
      </c>
      <c r="B1087" s="420" t="s">
        <v>954</v>
      </c>
      <c r="C1087" s="285">
        <v>0</v>
      </c>
      <c r="D1087" s="285">
        <v>0</v>
      </c>
      <c r="E1087" s="409" t="str">
        <f t="shared" si="48"/>
        <v/>
      </c>
      <c r="F1087" s="248" t="str">
        <f t="shared" si="49"/>
        <v>否</v>
      </c>
      <c r="G1087" s="146" t="str">
        <f t="shared" si="50"/>
        <v>项</v>
      </c>
    </row>
    <row r="1088" s="146" customFormat="1" ht="36" hidden="1" customHeight="1" spans="1:7">
      <c r="A1088" s="408">
        <v>2150899</v>
      </c>
      <c r="B1088" s="273" t="s">
        <v>955</v>
      </c>
      <c r="C1088" s="285">
        <v>0</v>
      </c>
      <c r="D1088" s="285">
        <v>0</v>
      </c>
      <c r="E1088" s="409" t="str">
        <f t="shared" si="48"/>
        <v/>
      </c>
      <c r="F1088" s="248" t="str">
        <f t="shared" si="49"/>
        <v>否</v>
      </c>
      <c r="G1088" s="146" t="str">
        <f t="shared" si="50"/>
        <v>项</v>
      </c>
    </row>
    <row r="1089" s="146" customFormat="1" ht="36" hidden="1" customHeight="1" spans="1:7">
      <c r="A1089" s="406">
        <v>21599</v>
      </c>
      <c r="B1089" s="269" t="s">
        <v>956</v>
      </c>
      <c r="C1089" s="285">
        <v>0</v>
      </c>
      <c r="D1089" s="285">
        <v>0</v>
      </c>
      <c r="E1089" s="409" t="str">
        <f t="shared" si="48"/>
        <v/>
      </c>
      <c r="F1089" s="248" t="str">
        <f t="shared" si="49"/>
        <v>否</v>
      </c>
      <c r="G1089" s="146" t="str">
        <f t="shared" si="50"/>
        <v>款</v>
      </c>
    </row>
    <row r="1090" s="146" customFormat="1" ht="36" hidden="1" customHeight="1" spans="1:7">
      <c r="A1090" s="408">
        <v>2159901</v>
      </c>
      <c r="B1090" s="273" t="s">
        <v>957</v>
      </c>
      <c r="C1090" s="285">
        <v>0</v>
      </c>
      <c r="D1090" s="285">
        <v>0</v>
      </c>
      <c r="E1090" s="409" t="str">
        <f t="shared" si="48"/>
        <v/>
      </c>
      <c r="F1090" s="248" t="str">
        <f t="shared" si="49"/>
        <v>否</v>
      </c>
      <c r="G1090" s="146" t="str">
        <f t="shared" si="50"/>
        <v>项</v>
      </c>
    </row>
    <row r="1091" s="146" customFormat="1" ht="36" hidden="1" customHeight="1" spans="1:7">
      <c r="A1091" s="408">
        <v>2159904</v>
      </c>
      <c r="B1091" s="273" t="s">
        <v>958</v>
      </c>
      <c r="C1091" s="285">
        <v>0</v>
      </c>
      <c r="D1091" s="285">
        <v>0</v>
      </c>
      <c r="E1091" s="409" t="str">
        <f t="shared" si="48"/>
        <v/>
      </c>
      <c r="F1091" s="248" t="str">
        <f t="shared" si="49"/>
        <v>否</v>
      </c>
      <c r="G1091" s="146" t="str">
        <f t="shared" si="50"/>
        <v>项</v>
      </c>
    </row>
    <row r="1092" s="146" customFormat="1" ht="36" hidden="1" customHeight="1" spans="1:7">
      <c r="A1092" s="408">
        <v>2159905</v>
      </c>
      <c r="B1092" s="273" t="s">
        <v>959</v>
      </c>
      <c r="C1092" s="285">
        <v>0</v>
      </c>
      <c r="D1092" s="285">
        <v>0</v>
      </c>
      <c r="E1092" s="409" t="str">
        <f t="shared" ref="E1092:E1155" si="51">IF(C1092&lt;&gt;0,D1092/C1092-1,"")</f>
        <v/>
      </c>
      <c r="F1092" s="248" t="str">
        <f t="shared" ref="F1092:F1155" si="52">IF(LEN(A1092)=3,"是",IF(B1092&lt;&gt;"",IF(SUM(C1092:D1092)&lt;&gt;0,"是","否"),"是"))</f>
        <v>否</v>
      </c>
      <c r="G1092" s="146" t="str">
        <f t="shared" ref="G1092:G1155" si="53">IF(LEN(A1092)=3,"类",IF(LEN(A1092)=5,"款","项"))</f>
        <v>项</v>
      </c>
    </row>
    <row r="1093" s="146" customFormat="1" ht="36" hidden="1" customHeight="1" spans="1:7">
      <c r="A1093" s="408">
        <v>2159906</v>
      </c>
      <c r="B1093" s="273" t="s">
        <v>960</v>
      </c>
      <c r="C1093" s="285">
        <v>0</v>
      </c>
      <c r="D1093" s="285">
        <v>0</v>
      </c>
      <c r="E1093" s="409" t="str">
        <f t="shared" si="51"/>
        <v/>
      </c>
      <c r="F1093" s="248" t="str">
        <f t="shared" si="52"/>
        <v>否</v>
      </c>
      <c r="G1093" s="146" t="str">
        <f t="shared" si="53"/>
        <v>项</v>
      </c>
    </row>
    <row r="1094" s="146" customFormat="1" ht="36" hidden="1" customHeight="1" spans="1:7">
      <c r="A1094" s="408">
        <v>2159999</v>
      </c>
      <c r="B1094" s="273" t="s">
        <v>961</v>
      </c>
      <c r="C1094" s="285">
        <v>0</v>
      </c>
      <c r="D1094" s="285">
        <v>0</v>
      </c>
      <c r="E1094" s="409" t="str">
        <f t="shared" si="51"/>
        <v/>
      </c>
      <c r="F1094" s="248" t="str">
        <f t="shared" si="52"/>
        <v>否</v>
      </c>
      <c r="G1094" s="146" t="str">
        <f t="shared" si="53"/>
        <v>项</v>
      </c>
    </row>
    <row r="1095" s="146" customFormat="1" ht="36" hidden="1" customHeight="1" spans="1:7">
      <c r="A1095" s="422" t="s">
        <v>962</v>
      </c>
      <c r="B1095" s="414" t="s">
        <v>278</v>
      </c>
      <c r="C1095" s="285">
        <v>0</v>
      </c>
      <c r="D1095" s="285">
        <v>0</v>
      </c>
      <c r="E1095" s="409" t="str">
        <f t="shared" si="51"/>
        <v/>
      </c>
      <c r="F1095" s="248" t="str">
        <f t="shared" si="52"/>
        <v>否</v>
      </c>
      <c r="G1095" s="146" t="str">
        <f t="shared" si="53"/>
        <v>项</v>
      </c>
    </row>
    <row r="1096" s="399" customFormat="1" ht="36" customHeight="1" spans="1:7">
      <c r="A1096" s="406">
        <v>216</v>
      </c>
      <c r="B1096" s="269" t="s">
        <v>99</v>
      </c>
      <c r="C1096" s="310">
        <v>945</v>
      </c>
      <c r="D1096" s="310">
        <v>701</v>
      </c>
      <c r="E1096" s="407">
        <f t="shared" si="51"/>
        <v>-0.258</v>
      </c>
      <c r="F1096" s="387" t="str">
        <f t="shared" si="52"/>
        <v>是</v>
      </c>
      <c r="G1096" s="339" t="str">
        <f t="shared" si="53"/>
        <v>类</v>
      </c>
    </row>
    <row r="1097" s="399" customFormat="1" ht="36" customHeight="1" spans="1:7">
      <c r="A1097" s="406">
        <v>21602</v>
      </c>
      <c r="B1097" s="269" t="s">
        <v>963</v>
      </c>
      <c r="C1097" s="310">
        <v>615</v>
      </c>
      <c r="D1097" s="310">
        <v>471</v>
      </c>
      <c r="E1097" s="407">
        <f t="shared" si="51"/>
        <v>-0.234</v>
      </c>
      <c r="F1097" s="387" t="str">
        <f t="shared" si="52"/>
        <v>是</v>
      </c>
      <c r="G1097" s="339" t="str">
        <f t="shared" si="53"/>
        <v>款</v>
      </c>
    </row>
    <row r="1098" s="149" customFormat="1" ht="36" customHeight="1" spans="1:7">
      <c r="A1098" s="408">
        <v>2160201</v>
      </c>
      <c r="B1098" s="273" t="s">
        <v>138</v>
      </c>
      <c r="C1098" s="285">
        <v>361</v>
      </c>
      <c r="D1098" s="285">
        <v>330</v>
      </c>
      <c r="E1098" s="409">
        <f t="shared" si="51"/>
        <v>-0.086</v>
      </c>
      <c r="F1098" s="248" t="str">
        <f t="shared" si="52"/>
        <v>是</v>
      </c>
      <c r="G1098" s="146" t="str">
        <f t="shared" si="53"/>
        <v>项</v>
      </c>
    </row>
    <row r="1099" s="149" customFormat="1" ht="36" customHeight="1" spans="1:7">
      <c r="A1099" s="408">
        <v>2160202</v>
      </c>
      <c r="B1099" s="273" t="s">
        <v>139</v>
      </c>
      <c r="C1099" s="285">
        <v>169</v>
      </c>
      <c r="D1099" s="285">
        <v>141</v>
      </c>
      <c r="E1099" s="409">
        <f t="shared" si="51"/>
        <v>-0.166</v>
      </c>
      <c r="F1099" s="248" t="str">
        <f t="shared" si="52"/>
        <v>是</v>
      </c>
      <c r="G1099" s="146" t="str">
        <f t="shared" si="53"/>
        <v>项</v>
      </c>
    </row>
    <row r="1100" s="146" customFormat="1" ht="36" hidden="1" customHeight="1" spans="1:7">
      <c r="A1100" s="408">
        <v>2160203</v>
      </c>
      <c r="B1100" s="273" t="s">
        <v>140</v>
      </c>
      <c r="C1100" s="285">
        <v>0</v>
      </c>
      <c r="D1100" s="285">
        <v>0</v>
      </c>
      <c r="E1100" s="409" t="str">
        <f t="shared" si="51"/>
        <v/>
      </c>
      <c r="F1100" s="248" t="str">
        <f t="shared" si="52"/>
        <v>否</v>
      </c>
      <c r="G1100" s="146" t="str">
        <f t="shared" si="53"/>
        <v>项</v>
      </c>
    </row>
    <row r="1101" s="146" customFormat="1" ht="36" hidden="1" customHeight="1" spans="1:7">
      <c r="A1101" s="408">
        <v>2160216</v>
      </c>
      <c r="B1101" s="273" t="s">
        <v>964</v>
      </c>
      <c r="C1101" s="285">
        <v>0</v>
      </c>
      <c r="D1101" s="285">
        <v>0</v>
      </c>
      <c r="E1101" s="409" t="str">
        <f t="shared" si="51"/>
        <v/>
      </c>
      <c r="F1101" s="248" t="str">
        <f t="shared" si="52"/>
        <v>否</v>
      </c>
      <c r="G1101" s="146" t="str">
        <f t="shared" si="53"/>
        <v>项</v>
      </c>
    </row>
    <row r="1102" s="146" customFormat="1" ht="36" hidden="1" customHeight="1" spans="1:7">
      <c r="A1102" s="408">
        <v>2160217</v>
      </c>
      <c r="B1102" s="273" t="s">
        <v>965</v>
      </c>
      <c r="C1102" s="285">
        <v>0</v>
      </c>
      <c r="D1102" s="285">
        <v>0</v>
      </c>
      <c r="E1102" s="409" t="str">
        <f t="shared" si="51"/>
        <v/>
      </c>
      <c r="F1102" s="248" t="str">
        <f t="shared" si="52"/>
        <v>否</v>
      </c>
      <c r="G1102" s="146" t="str">
        <f t="shared" si="53"/>
        <v>项</v>
      </c>
    </row>
    <row r="1103" s="146" customFormat="1" ht="36" hidden="1" customHeight="1" spans="1:7">
      <c r="A1103" s="408">
        <v>2160218</v>
      </c>
      <c r="B1103" s="273" t="s">
        <v>966</v>
      </c>
      <c r="C1103" s="285">
        <v>0</v>
      </c>
      <c r="D1103" s="285">
        <v>0</v>
      </c>
      <c r="E1103" s="409" t="str">
        <f t="shared" si="51"/>
        <v/>
      </c>
      <c r="F1103" s="248" t="str">
        <f t="shared" si="52"/>
        <v>否</v>
      </c>
      <c r="G1103" s="146" t="str">
        <f t="shared" si="53"/>
        <v>项</v>
      </c>
    </row>
    <row r="1104" s="146" customFormat="1" ht="36" hidden="1" customHeight="1" spans="1:7">
      <c r="A1104" s="408">
        <v>2160219</v>
      </c>
      <c r="B1104" s="273" t="s">
        <v>967</v>
      </c>
      <c r="C1104" s="285">
        <v>0</v>
      </c>
      <c r="D1104" s="285">
        <v>0</v>
      </c>
      <c r="E1104" s="409" t="str">
        <f t="shared" si="51"/>
        <v/>
      </c>
      <c r="F1104" s="248" t="str">
        <f t="shared" si="52"/>
        <v>否</v>
      </c>
      <c r="G1104" s="146" t="str">
        <f t="shared" si="53"/>
        <v>项</v>
      </c>
    </row>
    <row r="1105" s="146" customFormat="1" ht="36" hidden="1" customHeight="1" spans="1:7">
      <c r="A1105" s="408">
        <v>2160250</v>
      </c>
      <c r="B1105" s="273" t="s">
        <v>147</v>
      </c>
      <c r="C1105" s="285">
        <v>0</v>
      </c>
      <c r="D1105" s="285">
        <v>0</v>
      </c>
      <c r="E1105" s="409" t="str">
        <f t="shared" si="51"/>
        <v/>
      </c>
      <c r="F1105" s="248" t="str">
        <f t="shared" si="52"/>
        <v>否</v>
      </c>
      <c r="G1105" s="146" t="str">
        <f t="shared" si="53"/>
        <v>项</v>
      </c>
    </row>
    <row r="1106" s="149" customFormat="1" ht="36" customHeight="1" spans="1:7">
      <c r="A1106" s="408">
        <v>2160299</v>
      </c>
      <c r="B1106" s="273" t="s">
        <v>968</v>
      </c>
      <c r="C1106" s="285">
        <v>85</v>
      </c>
      <c r="D1106" s="285">
        <v>0</v>
      </c>
      <c r="E1106" s="409">
        <f t="shared" si="51"/>
        <v>-1</v>
      </c>
      <c r="F1106" s="248" t="str">
        <f t="shared" si="52"/>
        <v>是</v>
      </c>
      <c r="G1106" s="146" t="str">
        <f t="shared" si="53"/>
        <v>项</v>
      </c>
    </row>
    <row r="1107" s="399" customFormat="1" ht="36" customHeight="1" spans="1:7">
      <c r="A1107" s="406">
        <v>21606</v>
      </c>
      <c r="B1107" s="269" t="s">
        <v>969</v>
      </c>
      <c r="C1107" s="310">
        <v>0</v>
      </c>
      <c r="D1107" s="310">
        <v>230</v>
      </c>
      <c r="E1107" s="407" t="str">
        <f t="shared" si="51"/>
        <v/>
      </c>
      <c r="F1107" s="387" t="str">
        <f t="shared" si="52"/>
        <v>是</v>
      </c>
      <c r="G1107" s="339" t="str">
        <f t="shared" si="53"/>
        <v>款</v>
      </c>
    </row>
    <row r="1108" s="146" customFormat="1" ht="36" hidden="1" customHeight="1" spans="1:7">
      <c r="A1108" s="408">
        <v>2160601</v>
      </c>
      <c r="B1108" s="273" t="s">
        <v>138</v>
      </c>
      <c r="C1108" s="285">
        <v>0</v>
      </c>
      <c r="D1108" s="285">
        <v>0</v>
      </c>
      <c r="E1108" s="409" t="str">
        <f t="shared" si="51"/>
        <v/>
      </c>
      <c r="F1108" s="248" t="str">
        <f t="shared" si="52"/>
        <v>否</v>
      </c>
      <c r="G1108" s="146" t="str">
        <f t="shared" si="53"/>
        <v>项</v>
      </c>
    </row>
    <row r="1109" s="146" customFormat="1" ht="36" hidden="1" customHeight="1" spans="1:7">
      <c r="A1109" s="408">
        <v>2160602</v>
      </c>
      <c r="B1109" s="273" t="s">
        <v>139</v>
      </c>
      <c r="C1109" s="285">
        <v>0</v>
      </c>
      <c r="D1109" s="285">
        <v>0</v>
      </c>
      <c r="E1109" s="409" t="str">
        <f t="shared" si="51"/>
        <v/>
      </c>
      <c r="F1109" s="248" t="str">
        <f t="shared" si="52"/>
        <v>否</v>
      </c>
      <c r="G1109" s="146" t="str">
        <f t="shared" si="53"/>
        <v>项</v>
      </c>
    </row>
    <row r="1110" s="146" customFormat="1" ht="36" hidden="1" customHeight="1" spans="1:7">
      <c r="A1110" s="408">
        <v>2160603</v>
      </c>
      <c r="B1110" s="273" t="s">
        <v>140</v>
      </c>
      <c r="C1110" s="285">
        <v>0</v>
      </c>
      <c r="D1110" s="285">
        <v>0</v>
      </c>
      <c r="E1110" s="409" t="str">
        <f t="shared" si="51"/>
        <v/>
      </c>
      <c r="F1110" s="248" t="str">
        <f t="shared" si="52"/>
        <v>否</v>
      </c>
      <c r="G1110" s="146" t="str">
        <f t="shared" si="53"/>
        <v>项</v>
      </c>
    </row>
    <row r="1111" s="146" customFormat="1" ht="36" hidden="1" customHeight="1" spans="1:7">
      <c r="A1111" s="408">
        <v>2160607</v>
      </c>
      <c r="B1111" s="273" t="s">
        <v>970</v>
      </c>
      <c r="C1111" s="285">
        <v>0</v>
      </c>
      <c r="D1111" s="285">
        <v>0</v>
      </c>
      <c r="E1111" s="409" t="str">
        <f t="shared" si="51"/>
        <v/>
      </c>
      <c r="F1111" s="248" t="str">
        <f t="shared" si="52"/>
        <v>否</v>
      </c>
      <c r="G1111" s="146" t="str">
        <f t="shared" si="53"/>
        <v>项</v>
      </c>
    </row>
    <row r="1112" s="149" customFormat="1" ht="36" customHeight="1" spans="1:7">
      <c r="A1112" s="408">
        <v>2160699</v>
      </c>
      <c r="B1112" s="273" t="s">
        <v>971</v>
      </c>
      <c r="C1112" s="285">
        <v>0</v>
      </c>
      <c r="D1112" s="285">
        <v>230</v>
      </c>
      <c r="E1112" s="409" t="str">
        <f t="shared" si="51"/>
        <v/>
      </c>
      <c r="F1112" s="248" t="str">
        <f t="shared" si="52"/>
        <v>是</v>
      </c>
      <c r="G1112" s="146" t="str">
        <f t="shared" si="53"/>
        <v>项</v>
      </c>
    </row>
    <row r="1113" s="399" customFormat="1" ht="36" customHeight="1" spans="1:7">
      <c r="A1113" s="406">
        <v>21699</v>
      </c>
      <c r="B1113" s="269" t="s">
        <v>972</v>
      </c>
      <c r="C1113" s="310">
        <v>330</v>
      </c>
      <c r="D1113" s="310">
        <v>0</v>
      </c>
      <c r="E1113" s="407">
        <f t="shared" si="51"/>
        <v>-1</v>
      </c>
      <c r="F1113" s="387" t="str">
        <f t="shared" si="52"/>
        <v>是</v>
      </c>
      <c r="G1113" s="339" t="str">
        <f t="shared" si="53"/>
        <v>款</v>
      </c>
    </row>
    <row r="1114" s="146" customFormat="1" ht="36" hidden="1" customHeight="1" spans="1:7">
      <c r="A1114" s="408">
        <v>2169901</v>
      </c>
      <c r="B1114" s="273" t="s">
        <v>973</v>
      </c>
      <c r="C1114" s="285">
        <v>0</v>
      </c>
      <c r="D1114" s="285">
        <v>0</v>
      </c>
      <c r="E1114" s="409" t="str">
        <f t="shared" si="51"/>
        <v/>
      </c>
      <c r="F1114" s="248" t="str">
        <f t="shared" si="52"/>
        <v>否</v>
      </c>
      <c r="G1114" s="146" t="str">
        <f t="shared" si="53"/>
        <v>项</v>
      </c>
    </row>
    <row r="1115" s="149" customFormat="1" ht="36" customHeight="1" spans="1:7">
      <c r="A1115" s="408">
        <v>2169999</v>
      </c>
      <c r="B1115" s="273" t="s">
        <v>974</v>
      </c>
      <c r="C1115" s="285">
        <v>330</v>
      </c>
      <c r="D1115" s="285">
        <v>0</v>
      </c>
      <c r="E1115" s="409">
        <f t="shared" si="51"/>
        <v>-1</v>
      </c>
      <c r="F1115" s="248" t="str">
        <f t="shared" si="52"/>
        <v>是</v>
      </c>
      <c r="G1115" s="146" t="str">
        <f t="shared" si="53"/>
        <v>项</v>
      </c>
    </row>
    <row r="1116" s="146" customFormat="1" ht="36" hidden="1" customHeight="1" spans="1:7">
      <c r="A1116" s="413" t="s">
        <v>975</v>
      </c>
      <c r="B1116" s="414" t="s">
        <v>278</v>
      </c>
      <c r="C1116" s="285">
        <v>0</v>
      </c>
      <c r="D1116" s="285">
        <v>0</v>
      </c>
      <c r="E1116" s="409" t="str">
        <f t="shared" si="51"/>
        <v/>
      </c>
      <c r="F1116" s="248" t="str">
        <f t="shared" si="52"/>
        <v>否</v>
      </c>
      <c r="G1116" s="146" t="str">
        <f t="shared" si="53"/>
        <v>项</v>
      </c>
    </row>
    <row r="1117" s="399" customFormat="1" ht="36" customHeight="1" spans="1:7">
      <c r="A1117" s="406">
        <v>217</v>
      </c>
      <c r="B1117" s="269" t="s">
        <v>101</v>
      </c>
      <c r="C1117" s="310">
        <v>710</v>
      </c>
      <c r="D1117" s="310">
        <v>845</v>
      </c>
      <c r="E1117" s="407">
        <f t="shared" si="51"/>
        <v>0.19</v>
      </c>
      <c r="F1117" s="387" t="str">
        <f t="shared" si="52"/>
        <v>是</v>
      </c>
      <c r="G1117" s="339" t="str">
        <f t="shared" si="53"/>
        <v>类</v>
      </c>
    </row>
    <row r="1118" s="146" customFormat="1" ht="36" hidden="1" customHeight="1" spans="1:7">
      <c r="A1118" s="406">
        <v>21701</v>
      </c>
      <c r="B1118" s="269" t="s">
        <v>976</v>
      </c>
      <c r="C1118" s="285">
        <v>0</v>
      </c>
      <c r="D1118" s="285">
        <v>0</v>
      </c>
      <c r="E1118" s="409" t="str">
        <f t="shared" si="51"/>
        <v/>
      </c>
      <c r="F1118" s="248" t="str">
        <f t="shared" si="52"/>
        <v>否</v>
      </c>
      <c r="G1118" s="146" t="str">
        <f t="shared" si="53"/>
        <v>款</v>
      </c>
    </row>
    <row r="1119" s="146" customFormat="1" ht="36" hidden="1" customHeight="1" spans="1:7">
      <c r="A1119" s="408">
        <v>2170101</v>
      </c>
      <c r="B1119" s="273" t="s">
        <v>138</v>
      </c>
      <c r="C1119" s="285">
        <v>0</v>
      </c>
      <c r="D1119" s="285">
        <v>0</v>
      </c>
      <c r="E1119" s="409" t="str">
        <f t="shared" si="51"/>
        <v/>
      </c>
      <c r="F1119" s="248" t="str">
        <f t="shared" si="52"/>
        <v>否</v>
      </c>
      <c r="G1119" s="146" t="str">
        <f t="shared" si="53"/>
        <v>项</v>
      </c>
    </row>
    <row r="1120" s="146" customFormat="1" ht="36" hidden="1" customHeight="1" spans="1:7">
      <c r="A1120" s="408">
        <v>2170102</v>
      </c>
      <c r="B1120" s="273" t="s">
        <v>139</v>
      </c>
      <c r="C1120" s="285">
        <v>0</v>
      </c>
      <c r="D1120" s="285">
        <v>0</v>
      </c>
      <c r="E1120" s="409" t="str">
        <f t="shared" si="51"/>
        <v/>
      </c>
      <c r="F1120" s="248" t="str">
        <f t="shared" si="52"/>
        <v>否</v>
      </c>
      <c r="G1120" s="146" t="str">
        <f t="shared" si="53"/>
        <v>项</v>
      </c>
    </row>
    <row r="1121" s="146" customFormat="1" ht="36" hidden="1" customHeight="1" spans="1:7">
      <c r="A1121" s="408">
        <v>2170103</v>
      </c>
      <c r="B1121" s="273" t="s">
        <v>140</v>
      </c>
      <c r="C1121" s="285">
        <v>0</v>
      </c>
      <c r="D1121" s="285">
        <v>0</v>
      </c>
      <c r="E1121" s="409" t="str">
        <f t="shared" si="51"/>
        <v/>
      </c>
      <c r="F1121" s="248" t="str">
        <f t="shared" si="52"/>
        <v>否</v>
      </c>
      <c r="G1121" s="146" t="str">
        <f t="shared" si="53"/>
        <v>项</v>
      </c>
    </row>
    <row r="1122" s="146" customFormat="1" ht="36" hidden="1" customHeight="1" spans="1:7">
      <c r="A1122" s="408">
        <v>2170104</v>
      </c>
      <c r="B1122" s="273" t="s">
        <v>977</v>
      </c>
      <c r="C1122" s="285">
        <v>0</v>
      </c>
      <c r="D1122" s="285">
        <v>0</v>
      </c>
      <c r="E1122" s="409" t="str">
        <f t="shared" si="51"/>
        <v/>
      </c>
      <c r="F1122" s="248" t="str">
        <f t="shared" si="52"/>
        <v>否</v>
      </c>
      <c r="G1122" s="146" t="str">
        <f t="shared" si="53"/>
        <v>项</v>
      </c>
    </row>
    <row r="1123" s="146" customFormat="1" ht="36" hidden="1" customHeight="1" spans="1:7">
      <c r="A1123" s="408">
        <v>2170150</v>
      </c>
      <c r="B1123" s="273" t="s">
        <v>147</v>
      </c>
      <c r="C1123" s="285">
        <v>0</v>
      </c>
      <c r="D1123" s="285">
        <v>0</v>
      </c>
      <c r="E1123" s="409" t="str">
        <f t="shared" si="51"/>
        <v/>
      </c>
      <c r="F1123" s="248" t="str">
        <f t="shared" si="52"/>
        <v>否</v>
      </c>
      <c r="G1123" s="146" t="str">
        <f t="shared" si="53"/>
        <v>项</v>
      </c>
    </row>
    <row r="1124" s="146" customFormat="1" ht="36" hidden="1" customHeight="1" spans="1:7">
      <c r="A1124" s="408">
        <v>2170199</v>
      </c>
      <c r="B1124" s="273" t="s">
        <v>978</v>
      </c>
      <c r="C1124" s="285">
        <v>0</v>
      </c>
      <c r="D1124" s="285">
        <v>0</v>
      </c>
      <c r="E1124" s="409" t="str">
        <f t="shared" si="51"/>
        <v/>
      </c>
      <c r="F1124" s="248" t="str">
        <f t="shared" si="52"/>
        <v>否</v>
      </c>
      <c r="G1124" s="146" t="str">
        <f t="shared" si="53"/>
        <v>项</v>
      </c>
    </row>
    <row r="1125" s="146" customFormat="1" ht="36" hidden="1" customHeight="1" spans="1:7">
      <c r="A1125" s="279">
        <v>21702</v>
      </c>
      <c r="B1125" s="426" t="s">
        <v>979</v>
      </c>
      <c r="C1125" s="285">
        <v>0</v>
      </c>
      <c r="D1125" s="285">
        <v>0</v>
      </c>
      <c r="E1125" s="409" t="str">
        <f t="shared" si="51"/>
        <v/>
      </c>
      <c r="F1125" s="248" t="str">
        <f t="shared" si="52"/>
        <v>否</v>
      </c>
      <c r="G1125" s="146" t="str">
        <f t="shared" si="53"/>
        <v>款</v>
      </c>
    </row>
    <row r="1126" s="146" customFormat="1" ht="36" hidden="1" customHeight="1" spans="1:7">
      <c r="A1126" s="427">
        <v>2170201</v>
      </c>
      <c r="B1126" s="428" t="s">
        <v>980</v>
      </c>
      <c r="C1126" s="285">
        <v>0</v>
      </c>
      <c r="D1126" s="285">
        <v>0</v>
      </c>
      <c r="E1126" s="409" t="str">
        <f t="shared" si="51"/>
        <v/>
      </c>
      <c r="F1126" s="248" t="str">
        <f t="shared" si="52"/>
        <v>否</v>
      </c>
      <c r="G1126" s="146" t="str">
        <f t="shared" si="53"/>
        <v>项</v>
      </c>
    </row>
    <row r="1127" s="146" customFormat="1" ht="36" hidden="1" customHeight="1" spans="1:7">
      <c r="A1127" s="427">
        <v>2170202</v>
      </c>
      <c r="B1127" s="428" t="s">
        <v>981</v>
      </c>
      <c r="C1127" s="285">
        <v>0</v>
      </c>
      <c r="D1127" s="285">
        <v>0</v>
      </c>
      <c r="E1127" s="409" t="str">
        <f t="shared" si="51"/>
        <v/>
      </c>
      <c r="F1127" s="248" t="str">
        <f t="shared" si="52"/>
        <v>否</v>
      </c>
      <c r="G1127" s="146" t="str">
        <f t="shared" si="53"/>
        <v>项</v>
      </c>
    </row>
    <row r="1128" s="146" customFormat="1" ht="36" hidden="1" customHeight="1" spans="1:7">
      <c r="A1128" s="427">
        <v>2170203</v>
      </c>
      <c r="B1128" s="428" t="s">
        <v>982</v>
      </c>
      <c r="C1128" s="285">
        <v>0</v>
      </c>
      <c r="D1128" s="285">
        <v>0</v>
      </c>
      <c r="E1128" s="409" t="str">
        <f t="shared" si="51"/>
        <v/>
      </c>
      <c r="F1128" s="248" t="str">
        <f t="shared" si="52"/>
        <v>否</v>
      </c>
      <c r="G1128" s="146" t="str">
        <f t="shared" si="53"/>
        <v>项</v>
      </c>
    </row>
    <row r="1129" s="146" customFormat="1" ht="36" hidden="1" customHeight="1" spans="1:7">
      <c r="A1129" s="427">
        <v>2170204</v>
      </c>
      <c r="B1129" s="428" t="s">
        <v>983</v>
      </c>
      <c r="C1129" s="285">
        <v>0</v>
      </c>
      <c r="D1129" s="285">
        <v>0</v>
      </c>
      <c r="E1129" s="409" t="str">
        <f t="shared" si="51"/>
        <v/>
      </c>
      <c r="F1129" s="248" t="str">
        <f t="shared" si="52"/>
        <v>否</v>
      </c>
      <c r="G1129" s="146" t="str">
        <f t="shared" si="53"/>
        <v>项</v>
      </c>
    </row>
    <row r="1130" s="146" customFormat="1" ht="36" hidden="1" customHeight="1" spans="1:7">
      <c r="A1130" s="427">
        <v>2170205</v>
      </c>
      <c r="B1130" s="428" t="s">
        <v>984</v>
      </c>
      <c r="C1130" s="285">
        <v>0</v>
      </c>
      <c r="D1130" s="285">
        <v>0</v>
      </c>
      <c r="E1130" s="409" t="str">
        <f t="shared" si="51"/>
        <v/>
      </c>
      <c r="F1130" s="248" t="str">
        <f t="shared" si="52"/>
        <v>否</v>
      </c>
      <c r="G1130" s="146" t="str">
        <f t="shared" si="53"/>
        <v>项</v>
      </c>
    </row>
    <row r="1131" s="146" customFormat="1" ht="36" hidden="1" customHeight="1" spans="1:7">
      <c r="A1131" s="427">
        <v>2170206</v>
      </c>
      <c r="B1131" s="428" t="s">
        <v>985</v>
      </c>
      <c r="C1131" s="285">
        <v>0</v>
      </c>
      <c r="D1131" s="285">
        <v>0</v>
      </c>
      <c r="E1131" s="409" t="str">
        <f t="shared" si="51"/>
        <v/>
      </c>
      <c r="F1131" s="248" t="str">
        <f t="shared" si="52"/>
        <v>否</v>
      </c>
      <c r="G1131" s="146" t="str">
        <f t="shared" si="53"/>
        <v>项</v>
      </c>
    </row>
    <row r="1132" s="146" customFormat="1" ht="36" hidden="1" customHeight="1" spans="1:7">
      <c r="A1132" s="427">
        <v>2170207</v>
      </c>
      <c r="B1132" s="428" t="s">
        <v>986</v>
      </c>
      <c r="C1132" s="285">
        <v>0</v>
      </c>
      <c r="D1132" s="285">
        <v>0</v>
      </c>
      <c r="E1132" s="409" t="str">
        <f t="shared" si="51"/>
        <v/>
      </c>
      <c r="F1132" s="248" t="str">
        <f t="shared" si="52"/>
        <v>否</v>
      </c>
      <c r="G1132" s="146" t="str">
        <f t="shared" si="53"/>
        <v>项</v>
      </c>
    </row>
    <row r="1133" s="146" customFormat="1" ht="36" hidden="1" customHeight="1" spans="1:7">
      <c r="A1133" s="427">
        <v>2170208</v>
      </c>
      <c r="B1133" s="428" t="s">
        <v>987</v>
      </c>
      <c r="C1133" s="285">
        <v>0</v>
      </c>
      <c r="D1133" s="285">
        <v>0</v>
      </c>
      <c r="E1133" s="409" t="str">
        <f t="shared" si="51"/>
        <v/>
      </c>
      <c r="F1133" s="248" t="str">
        <f t="shared" si="52"/>
        <v>否</v>
      </c>
      <c r="G1133" s="146" t="str">
        <f t="shared" si="53"/>
        <v>项</v>
      </c>
    </row>
    <row r="1134" s="146" customFormat="1" ht="36" hidden="1" customHeight="1" spans="1:7">
      <c r="A1134" s="427">
        <v>2170299</v>
      </c>
      <c r="B1134" s="428" t="s">
        <v>988</v>
      </c>
      <c r="C1134" s="285">
        <v>0</v>
      </c>
      <c r="D1134" s="285">
        <v>0</v>
      </c>
      <c r="E1134" s="409" t="str">
        <f t="shared" si="51"/>
        <v/>
      </c>
      <c r="F1134" s="248" t="str">
        <f t="shared" si="52"/>
        <v>否</v>
      </c>
      <c r="G1134" s="146" t="str">
        <f t="shared" si="53"/>
        <v>项</v>
      </c>
    </row>
    <row r="1135" s="399" customFormat="1" ht="36" customHeight="1" spans="1:7">
      <c r="A1135" s="406">
        <v>21703</v>
      </c>
      <c r="B1135" s="269" t="s">
        <v>989</v>
      </c>
      <c r="C1135" s="310">
        <v>0</v>
      </c>
      <c r="D1135" s="310">
        <v>735</v>
      </c>
      <c r="E1135" s="407" t="str">
        <f t="shared" si="51"/>
        <v/>
      </c>
      <c r="F1135" s="387" t="str">
        <f t="shared" si="52"/>
        <v>是</v>
      </c>
      <c r="G1135" s="339" t="str">
        <f t="shared" si="53"/>
        <v>款</v>
      </c>
    </row>
    <row r="1136" s="146" customFormat="1" ht="36" hidden="1" customHeight="1" spans="1:7">
      <c r="A1136" s="408">
        <v>2170301</v>
      </c>
      <c r="B1136" s="273" t="s">
        <v>990</v>
      </c>
      <c r="C1136" s="285">
        <v>0</v>
      </c>
      <c r="D1136" s="285">
        <v>0</v>
      </c>
      <c r="E1136" s="409" t="str">
        <f t="shared" si="51"/>
        <v/>
      </c>
      <c r="F1136" s="248" t="str">
        <f t="shared" si="52"/>
        <v>否</v>
      </c>
      <c r="G1136" s="146" t="str">
        <f t="shared" si="53"/>
        <v>项</v>
      </c>
    </row>
    <row r="1137" s="146" customFormat="1" ht="36" hidden="1" customHeight="1" spans="1:7">
      <c r="A1137" s="408">
        <v>2170302</v>
      </c>
      <c r="B1137" s="273" t="s">
        <v>991</v>
      </c>
      <c r="C1137" s="285">
        <v>0</v>
      </c>
      <c r="D1137" s="285">
        <v>0</v>
      </c>
      <c r="E1137" s="409" t="str">
        <f t="shared" si="51"/>
        <v/>
      </c>
      <c r="F1137" s="248" t="str">
        <f t="shared" si="52"/>
        <v>否</v>
      </c>
      <c r="G1137" s="146" t="str">
        <f t="shared" si="53"/>
        <v>项</v>
      </c>
    </row>
    <row r="1138" s="146" customFormat="1" ht="36" hidden="1" customHeight="1" spans="1:7">
      <c r="A1138" s="408">
        <v>2170303</v>
      </c>
      <c r="B1138" s="273" t="s">
        <v>992</v>
      </c>
      <c r="C1138" s="285">
        <v>0</v>
      </c>
      <c r="D1138" s="285">
        <v>0</v>
      </c>
      <c r="E1138" s="409" t="str">
        <f t="shared" si="51"/>
        <v/>
      </c>
      <c r="F1138" s="248" t="str">
        <f t="shared" si="52"/>
        <v>否</v>
      </c>
      <c r="G1138" s="146" t="str">
        <f t="shared" si="53"/>
        <v>项</v>
      </c>
    </row>
    <row r="1139" s="146" customFormat="1" ht="36" hidden="1" customHeight="1" spans="1:7">
      <c r="A1139" s="408">
        <v>2170304</v>
      </c>
      <c r="B1139" s="273" t="s">
        <v>993</v>
      </c>
      <c r="C1139" s="285">
        <v>0</v>
      </c>
      <c r="D1139" s="285">
        <v>0</v>
      </c>
      <c r="E1139" s="409" t="str">
        <f t="shared" si="51"/>
        <v/>
      </c>
      <c r="F1139" s="248" t="str">
        <f t="shared" si="52"/>
        <v>否</v>
      </c>
      <c r="G1139" s="146" t="str">
        <f t="shared" si="53"/>
        <v>项</v>
      </c>
    </row>
    <row r="1140" s="149" customFormat="1" ht="36" customHeight="1" spans="1:7">
      <c r="A1140" s="408">
        <v>2170399</v>
      </c>
      <c r="B1140" s="273" t="s">
        <v>994</v>
      </c>
      <c r="C1140" s="285">
        <v>0</v>
      </c>
      <c r="D1140" s="285">
        <v>735</v>
      </c>
      <c r="E1140" s="409" t="str">
        <f t="shared" si="51"/>
        <v/>
      </c>
      <c r="F1140" s="248" t="str">
        <f t="shared" si="52"/>
        <v>是</v>
      </c>
      <c r="G1140" s="146" t="str">
        <f t="shared" si="53"/>
        <v>项</v>
      </c>
    </row>
    <row r="1141" s="399" customFormat="1" ht="36" customHeight="1" spans="1:7">
      <c r="A1141" s="406">
        <v>21799</v>
      </c>
      <c r="B1141" s="269" t="s">
        <v>995</v>
      </c>
      <c r="C1141" s="310">
        <v>710</v>
      </c>
      <c r="D1141" s="310">
        <v>110</v>
      </c>
      <c r="E1141" s="407">
        <f t="shared" si="51"/>
        <v>-0.845</v>
      </c>
      <c r="F1141" s="387" t="str">
        <f t="shared" si="52"/>
        <v>是</v>
      </c>
      <c r="G1141" s="339" t="str">
        <f t="shared" si="53"/>
        <v>款</v>
      </c>
    </row>
    <row r="1142" s="146" customFormat="1" ht="36" hidden="1" customHeight="1" spans="1:7">
      <c r="A1142" s="275">
        <v>2179902</v>
      </c>
      <c r="B1142" s="273" t="s">
        <v>996</v>
      </c>
      <c r="C1142" s="285">
        <v>0</v>
      </c>
      <c r="D1142" s="285">
        <v>0</v>
      </c>
      <c r="E1142" s="409" t="str">
        <f t="shared" si="51"/>
        <v/>
      </c>
      <c r="F1142" s="248" t="str">
        <f t="shared" si="52"/>
        <v>否</v>
      </c>
      <c r="G1142" s="146" t="str">
        <f t="shared" si="53"/>
        <v>项</v>
      </c>
    </row>
    <row r="1143" s="149" customFormat="1" ht="36" customHeight="1" spans="1:7">
      <c r="A1143" s="275">
        <v>2179999</v>
      </c>
      <c r="B1143" s="273" t="s">
        <v>994</v>
      </c>
      <c r="C1143" s="285">
        <v>710</v>
      </c>
      <c r="D1143" s="285">
        <v>110</v>
      </c>
      <c r="E1143" s="409">
        <f t="shared" si="51"/>
        <v>-0.845</v>
      </c>
      <c r="F1143" s="248" t="str">
        <f t="shared" si="52"/>
        <v>是</v>
      </c>
      <c r="G1143" s="146" t="str">
        <f t="shared" si="53"/>
        <v>项</v>
      </c>
    </row>
    <row r="1144" s="146" customFormat="1" ht="36" hidden="1" customHeight="1" spans="1:7">
      <c r="A1144" s="279" t="s">
        <v>997</v>
      </c>
      <c r="B1144" s="414" t="s">
        <v>278</v>
      </c>
      <c r="C1144" s="285">
        <v>0</v>
      </c>
      <c r="D1144" s="285">
        <v>0</v>
      </c>
      <c r="E1144" s="409" t="str">
        <f t="shared" si="51"/>
        <v/>
      </c>
      <c r="F1144" s="248" t="str">
        <f t="shared" si="52"/>
        <v>否</v>
      </c>
      <c r="G1144" s="146" t="str">
        <f t="shared" si="53"/>
        <v>项</v>
      </c>
    </row>
    <row r="1145" s="399" customFormat="1" ht="36" customHeight="1" spans="1:7">
      <c r="A1145" s="406">
        <v>219</v>
      </c>
      <c r="B1145" s="269" t="s">
        <v>103</v>
      </c>
      <c r="C1145" s="310">
        <v>0</v>
      </c>
      <c r="D1145" s="310">
        <v>0</v>
      </c>
      <c r="E1145" s="407" t="str">
        <f t="shared" si="51"/>
        <v/>
      </c>
      <c r="F1145" s="387" t="str">
        <f t="shared" si="52"/>
        <v>是</v>
      </c>
      <c r="G1145" s="339" t="str">
        <f t="shared" si="53"/>
        <v>类</v>
      </c>
    </row>
    <row r="1146" s="146" customFormat="1" ht="36" hidden="1" customHeight="1" spans="1:7">
      <c r="A1146" s="406">
        <v>21901</v>
      </c>
      <c r="B1146" s="269" t="s">
        <v>998</v>
      </c>
      <c r="C1146" s="285">
        <v>0</v>
      </c>
      <c r="D1146" s="285">
        <v>0</v>
      </c>
      <c r="E1146" s="409" t="str">
        <f t="shared" si="51"/>
        <v/>
      </c>
      <c r="F1146" s="248" t="str">
        <f t="shared" si="52"/>
        <v>否</v>
      </c>
      <c r="G1146" s="146" t="str">
        <f t="shared" si="53"/>
        <v>款</v>
      </c>
    </row>
    <row r="1147" s="146" customFormat="1" ht="36" hidden="1" customHeight="1" spans="1:7">
      <c r="A1147" s="406">
        <v>21902</v>
      </c>
      <c r="B1147" s="269" t="s">
        <v>999</v>
      </c>
      <c r="C1147" s="285">
        <v>0</v>
      </c>
      <c r="D1147" s="285">
        <v>0</v>
      </c>
      <c r="E1147" s="409" t="str">
        <f t="shared" si="51"/>
        <v/>
      </c>
      <c r="F1147" s="248" t="str">
        <f t="shared" si="52"/>
        <v>否</v>
      </c>
      <c r="G1147" s="146" t="str">
        <f t="shared" si="53"/>
        <v>款</v>
      </c>
    </row>
    <row r="1148" s="146" customFormat="1" ht="36" hidden="1" customHeight="1" spans="1:7">
      <c r="A1148" s="406">
        <v>21903</v>
      </c>
      <c r="B1148" s="269" t="s">
        <v>1000</v>
      </c>
      <c r="C1148" s="285">
        <v>0</v>
      </c>
      <c r="D1148" s="285">
        <v>0</v>
      </c>
      <c r="E1148" s="409" t="str">
        <f t="shared" si="51"/>
        <v/>
      </c>
      <c r="F1148" s="248" t="str">
        <f t="shared" si="52"/>
        <v>否</v>
      </c>
      <c r="G1148" s="146" t="str">
        <f t="shared" si="53"/>
        <v>款</v>
      </c>
    </row>
    <row r="1149" s="146" customFormat="1" ht="36" hidden="1" customHeight="1" spans="1:7">
      <c r="A1149" s="406">
        <v>21904</v>
      </c>
      <c r="B1149" s="269" t="s">
        <v>1001</v>
      </c>
      <c r="C1149" s="285">
        <v>0</v>
      </c>
      <c r="D1149" s="285">
        <v>0</v>
      </c>
      <c r="E1149" s="409" t="str">
        <f t="shared" si="51"/>
        <v/>
      </c>
      <c r="F1149" s="248" t="str">
        <f t="shared" si="52"/>
        <v>否</v>
      </c>
      <c r="G1149" s="146" t="str">
        <f t="shared" si="53"/>
        <v>款</v>
      </c>
    </row>
    <row r="1150" s="146" customFormat="1" ht="36" hidden="1" customHeight="1" spans="1:7">
      <c r="A1150" s="406">
        <v>21905</v>
      </c>
      <c r="B1150" s="269" t="s">
        <v>1002</v>
      </c>
      <c r="C1150" s="285">
        <v>0</v>
      </c>
      <c r="D1150" s="285">
        <v>0</v>
      </c>
      <c r="E1150" s="409" t="str">
        <f t="shared" si="51"/>
        <v/>
      </c>
      <c r="F1150" s="248" t="str">
        <f t="shared" si="52"/>
        <v>否</v>
      </c>
      <c r="G1150" s="146" t="str">
        <f t="shared" si="53"/>
        <v>款</v>
      </c>
    </row>
    <row r="1151" s="146" customFormat="1" ht="36" hidden="1" customHeight="1" spans="1:7">
      <c r="A1151" s="406">
        <v>21906</v>
      </c>
      <c r="B1151" s="269" t="s">
        <v>1003</v>
      </c>
      <c r="C1151" s="285">
        <v>0</v>
      </c>
      <c r="D1151" s="285">
        <v>0</v>
      </c>
      <c r="E1151" s="409" t="str">
        <f t="shared" si="51"/>
        <v/>
      </c>
      <c r="F1151" s="248" t="str">
        <f t="shared" si="52"/>
        <v>否</v>
      </c>
      <c r="G1151" s="146" t="str">
        <f t="shared" si="53"/>
        <v>款</v>
      </c>
    </row>
    <row r="1152" s="146" customFormat="1" ht="36" hidden="1" customHeight="1" spans="1:7">
      <c r="A1152" s="406">
        <v>21907</v>
      </c>
      <c r="B1152" s="269" t="s">
        <v>1004</v>
      </c>
      <c r="C1152" s="285">
        <v>0</v>
      </c>
      <c r="D1152" s="285">
        <v>0</v>
      </c>
      <c r="E1152" s="409" t="str">
        <f t="shared" si="51"/>
        <v/>
      </c>
      <c r="F1152" s="248" t="str">
        <f t="shared" si="52"/>
        <v>否</v>
      </c>
      <c r="G1152" s="146" t="str">
        <f t="shared" si="53"/>
        <v>款</v>
      </c>
    </row>
    <row r="1153" s="146" customFormat="1" ht="36" hidden="1" customHeight="1" spans="1:7">
      <c r="A1153" s="406">
        <v>21908</v>
      </c>
      <c r="B1153" s="269" t="s">
        <v>1005</v>
      </c>
      <c r="C1153" s="285">
        <v>0</v>
      </c>
      <c r="D1153" s="285">
        <v>0</v>
      </c>
      <c r="E1153" s="409" t="str">
        <f t="shared" si="51"/>
        <v/>
      </c>
      <c r="F1153" s="248" t="str">
        <f t="shared" si="52"/>
        <v>否</v>
      </c>
      <c r="G1153" s="146" t="str">
        <f t="shared" si="53"/>
        <v>款</v>
      </c>
    </row>
    <row r="1154" s="146" customFormat="1" ht="36" hidden="1" customHeight="1" spans="1:7">
      <c r="A1154" s="406">
        <v>21999</v>
      </c>
      <c r="B1154" s="269" t="s">
        <v>1006</v>
      </c>
      <c r="C1154" s="285">
        <v>0</v>
      </c>
      <c r="D1154" s="285">
        <v>0</v>
      </c>
      <c r="E1154" s="409" t="str">
        <f t="shared" si="51"/>
        <v/>
      </c>
      <c r="F1154" s="248" t="str">
        <f t="shared" si="52"/>
        <v>否</v>
      </c>
      <c r="G1154" s="146" t="str">
        <f t="shared" si="53"/>
        <v>款</v>
      </c>
    </row>
    <row r="1155" s="399" customFormat="1" ht="36" customHeight="1" spans="1:7">
      <c r="A1155" s="406">
        <v>220</v>
      </c>
      <c r="B1155" s="269" t="s">
        <v>105</v>
      </c>
      <c r="C1155" s="310">
        <v>3335</v>
      </c>
      <c r="D1155" s="310">
        <v>2989</v>
      </c>
      <c r="E1155" s="407">
        <f t="shared" si="51"/>
        <v>-0.104</v>
      </c>
      <c r="F1155" s="387" t="str">
        <f t="shared" si="52"/>
        <v>是</v>
      </c>
      <c r="G1155" s="339" t="str">
        <f t="shared" si="53"/>
        <v>类</v>
      </c>
    </row>
    <row r="1156" s="399" customFormat="1" ht="36" customHeight="1" spans="1:7">
      <c r="A1156" s="406">
        <v>22001</v>
      </c>
      <c r="B1156" s="269" t="s">
        <v>1007</v>
      </c>
      <c r="C1156" s="310">
        <v>2782</v>
      </c>
      <c r="D1156" s="310">
        <v>2429</v>
      </c>
      <c r="E1156" s="407">
        <f t="shared" ref="E1156:E1219" si="54">IF(C1156&lt;&gt;0,D1156/C1156-1,"")</f>
        <v>-0.127</v>
      </c>
      <c r="F1156" s="387" t="str">
        <f t="shared" ref="F1156:F1219" si="55">IF(LEN(A1156)=3,"是",IF(B1156&lt;&gt;"",IF(SUM(C1156:D1156)&lt;&gt;0,"是","否"),"是"))</f>
        <v>是</v>
      </c>
      <c r="G1156" s="339" t="str">
        <f t="shared" ref="G1156:G1219" si="56">IF(LEN(A1156)=3,"类",IF(LEN(A1156)=5,"款","项"))</f>
        <v>款</v>
      </c>
    </row>
    <row r="1157" s="149" customFormat="1" ht="36" customHeight="1" spans="1:7">
      <c r="A1157" s="408">
        <v>2200101</v>
      </c>
      <c r="B1157" s="273" t="s">
        <v>138</v>
      </c>
      <c r="C1157" s="285">
        <v>992</v>
      </c>
      <c r="D1157" s="285">
        <v>935</v>
      </c>
      <c r="E1157" s="409">
        <f t="shared" si="54"/>
        <v>-0.057</v>
      </c>
      <c r="F1157" s="248" t="str">
        <f t="shared" si="55"/>
        <v>是</v>
      </c>
      <c r="G1157" s="146" t="str">
        <f t="shared" si="56"/>
        <v>项</v>
      </c>
    </row>
    <row r="1158" s="149" customFormat="1" ht="36" customHeight="1" spans="1:7">
      <c r="A1158" s="408">
        <v>2200102</v>
      </c>
      <c r="B1158" s="273" t="s">
        <v>139</v>
      </c>
      <c r="C1158" s="285">
        <v>75</v>
      </c>
      <c r="D1158" s="285">
        <v>100</v>
      </c>
      <c r="E1158" s="409">
        <f t="shared" si="54"/>
        <v>0.333</v>
      </c>
      <c r="F1158" s="248" t="str">
        <f t="shared" si="55"/>
        <v>是</v>
      </c>
      <c r="G1158" s="146" t="str">
        <f t="shared" si="56"/>
        <v>项</v>
      </c>
    </row>
    <row r="1159" s="146" customFormat="1" ht="36" hidden="1" customHeight="1" spans="1:7">
      <c r="A1159" s="408">
        <v>2200103</v>
      </c>
      <c r="B1159" s="273" t="s">
        <v>140</v>
      </c>
      <c r="C1159" s="285">
        <v>0</v>
      </c>
      <c r="D1159" s="285">
        <v>0</v>
      </c>
      <c r="E1159" s="409" t="str">
        <f t="shared" si="54"/>
        <v/>
      </c>
      <c r="F1159" s="248" t="str">
        <f t="shared" si="55"/>
        <v>否</v>
      </c>
      <c r="G1159" s="146" t="str">
        <f t="shared" si="56"/>
        <v>项</v>
      </c>
    </row>
    <row r="1160" s="149" customFormat="1" ht="36" customHeight="1" spans="1:7">
      <c r="A1160" s="408">
        <v>2200104</v>
      </c>
      <c r="B1160" s="273" t="s">
        <v>1008</v>
      </c>
      <c r="C1160" s="285">
        <v>950</v>
      </c>
      <c r="D1160" s="285">
        <v>698</v>
      </c>
      <c r="E1160" s="409">
        <f t="shared" si="54"/>
        <v>-0.265</v>
      </c>
      <c r="F1160" s="248" t="str">
        <f t="shared" si="55"/>
        <v>是</v>
      </c>
      <c r="G1160" s="146" t="str">
        <f t="shared" si="56"/>
        <v>项</v>
      </c>
    </row>
    <row r="1161" s="149" customFormat="1" ht="36" customHeight="1" spans="1:7">
      <c r="A1161" s="408">
        <v>2200106</v>
      </c>
      <c r="B1161" s="273" t="s">
        <v>1009</v>
      </c>
      <c r="C1161" s="285">
        <v>80</v>
      </c>
      <c r="D1161" s="285">
        <v>10</v>
      </c>
      <c r="E1161" s="409">
        <f t="shared" si="54"/>
        <v>-0.875</v>
      </c>
      <c r="F1161" s="248" t="str">
        <f t="shared" si="55"/>
        <v>是</v>
      </c>
      <c r="G1161" s="146" t="str">
        <f t="shared" si="56"/>
        <v>项</v>
      </c>
    </row>
    <row r="1162" s="146" customFormat="1" ht="36" hidden="1" customHeight="1" spans="1:7">
      <c r="A1162" s="408">
        <v>2200107</v>
      </c>
      <c r="B1162" s="273" t="s">
        <v>1010</v>
      </c>
      <c r="C1162" s="285">
        <v>0</v>
      </c>
      <c r="D1162" s="285">
        <v>0</v>
      </c>
      <c r="E1162" s="409" t="str">
        <f t="shared" si="54"/>
        <v/>
      </c>
      <c r="F1162" s="248" t="str">
        <f t="shared" si="55"/>
        <v>否</v>
      </c>
      <c r="G1162" s="146" t="str">
        <f t="shared" si="56"/>
        <v>项</v>
      </c>
    </row>
    <row r="1163" s="149" customFormat="1" ht="36" customHeight="1" spans="1:7">
      <c r="A1163" s="408">
        <v>2200108</v>
      </c>
      <c r="B1163" s="273" t="s">
        <v>1011</v>
      </c>
      <c r="C1163" s="285">
        <v>90</v>
      </c>
      <c r="D1163" s="285">
        <v>150</v>
      </c>
      <c r="E1163" s="409">
        <f t="shared" si="54"/>
        <v>0.667</v>
      </c>
      <c r="F1163" s="248" t="str">
        <f t="shared" si="55"/>
        <v>是</v>
      </c>
      <c r="G1163" s="146" t="str">
        <f t="shared" si="56"/>
        <v>项</v>
      </c>
    </row>
    <row r="1164" s="149" customFormat="1" ht="36" customHeight="1" spans="1:7">
      <c r="A1164" s="408">
        <v>2200109</v>
      </c>
      <c r="B1164" s="273" t="s">
        <v>1012</v>
      </c>
      <c r="C1164" s="285">
        <v>120</v>
      </c>
      <c r="D1164" s="285">
        <v>35</v>
      </c>
      <c r="E1164" s="409">
        <f t="shared" si="54"/>
        <v>-0.708</v>
      </c>
      <c r="F1164" s="248" t="str">
        <f t="shared" si="55"/>
        <v>是</v>
      </c>
      <c r="G1164" s="146" t="str">
        <f t="shared" si="56"/>
        <v>项</v>
      </c>
    </row>
    <row r="1165" s="146" customFormat="1" ht="36" hidden="1" customHeight="1" spans="1:7">
      <c r="A1165" s="408">
        <v>2200112</v>
      </c>
      <c r="B1165" s="273" t="s">
        <v>1013</v>
      </c>
      <c r="C1165" s="285">
        <v>0</v>
      </c>
      <c r="D1165" s="285">
        <v>0</v>
      </c>
      <c r="E1165" s="409" t="str">
        <f t="shared" si="54"/>
        <v/>
      </c>
      <c r="F1165" s="248" t="str">
        <f t="shared" si="55"/>
        <v>否</v>
      </c>
      <c r="G1165" s="146" t="str">
        <f t="shared" si="56"/>
        <v>项</v>
      </c>
    </row>
    <row r="1166" s="146" customFormat="1" ht="36" hidden="1" customHeight="1" spans="1:7">
      <c r="A1166" s="408">
        <v>2200113</v>
      </c>
      <c r="B1166" s="273" t="s">
        <v>1014</v>
      </c>
      <c r="C1166" s="285">
        <v>0</v>
      </c>
      <c r="D1166" s="285">
        <v>0</v>
      </c>
      <c r="E1166" s="409" t="str">
        <f t="shared" si="54"/>
        <v/>
      </c>
      <c r="F1166" s="248" t="str">
        <f t="shared" si="55"/>
        <v>否</v>
      </c>
      <c r="G1166" s="146" t="str">
        <f t="shared" si="56"/>
        <v>项</v>
      </c>
    </row>
    <row r="1167" s="149" customFormat="1" ht="36" customHeight="1" spans="1:7">
      <c r="A1167" s="408">
        <v>2200114</v>
      </c>
      <c r="B1167" s="273" t="s">
        <v>1015</v>
      </c>
      <c r="C1167" s="285">
        <v>100</v>
      </c>
      <c r="D1167" s="285">
        <v>70</v>
      </c>
      <c r="E1167" s="409">
        <f t="shared" si="54"/>
        <v>-0.3</v>
      </c>
      <c r="F1167" s="248" t="str">
        <f t="shared" si="55"/>
        <v>是</v>
      </c>
      <c r="G1167" s="146" t="str">
        <f t="shared" si="56"/>
        <v>项</v>
      </c>
    </row>
    <row r="1168" s="146" customFormat="1" ht="36" hidden="1" customHeight="1" spans="1:7">
      <c r="A1168" s="408">
        <v>2200115</v>
      </c>
      <c r="B1168" s="273" t="s">
        <v>1016</v>
      </c>
      <c r="C1168" s="285">
        <v>0</v>
      </c>
      <c r="D1168" s="285">
        <v>0</v>
      </c>
      <c r="E1168" s="409" t="str">
        <f t="shared" si="54"/>
        <v/>
      </c>
      <c r="F1168" s="248" t="str">
        <f t="shared" si="55"/>
        <v>否</v>
      </c>
      <c r="G1168" s="146" t="str">
        <f t="shared" si="56"/>
        <v>项</v>
      </c>
    </row>
    <row r="1169" s="146" customFormat="1" ht="36" hidden="1" customHeight="1" spans="1:7">
      <c r="A1169" s="408">
        <v>2200116</v>
      </c>
      <c r="B1169" s="273" t="s">
        <v>1017</v>
      </c>
      <c r="C1169" s="285">
        <v>0</v>
      </c>
      <c r="D1169" s="285">
        <v>0</v>
      </c>
      <c r="E1169" s="409" t="str">
        <f t="shared" si="54"/>
        <v/>
      </c>
      <c r="F1169" s="248" t="str">
        <f t="shared" si="55"/>
        <v>否</v>
      </c>
      <c r="G1169" s="146" t="str">
        <f t="shared" si="56"/>
        <v>项</v>
      </c>
    </row>
    <row r="1170" s="146" customFormat="1" ht="36" hidden="1" customHeight="1" spans="1:7">
      <c r="A1170" s="408">
        <v>2200119</v>
      </c>
      <c r="B1170" s="273" t="s">
        <v>1018</v>
      </c>
      <c r="C1170" s="285">
        <v>0</v>
      </c>
      <c r="D1170" s="285">
        <v>0</v>
      </c>
      <c r="E1170" s="409" t="str">
        <f t="shared" si="54"/>
        <v/>
      </c>
      <c r="F1170" s="248" t="str">
        <f t="shared" si="55"/>
        <v>否</v>
      </c>
      <c r="G1170" s="146" t="str">
        <f t="shared" si="56"/>
        <v>项</v>
      </c>
    </row>
    <row r="1171" s="146" customFormat="1" ht="36" hidden="1" customHeight="1" spans="1:7">
      <c r="A1171" s="408">
        <v>2200120</v>
      </c>
      <c r="B1171" s="273" t="s">
        <v>1019</v>
      </c>
      <c r="C1171" s="285">
        <v>0</v>
      </c>
      <c r="D1171" s="285">
        <v>0</v>
      </c>
      <c r="E1171" s="409" t="str">
        <f t="shared" si="54"/>
        <v/>
      </c>
      <c r="F1171" s="248" t="str">
        <f t="shared" si="55"/>
        <v>否</v>
      </c>
      <c r="G1171" s="146" t="str">
        <f t="shared" si="56"/>
        <v>项</v>
      </c>
    </row>
    <row r="1172" s="146" customFormat="1" ht="36" hidden="1" customHeight="1" spans="1:7">
      <c r="A1172" s="408">
        <v>2200121</v>
      </c>
      <c r="B1172" s="273" t="s">
        <v>1020</v>
      </c>
      <c r="C1172" s="285">
        <v>0</v>
      </c>
      <c r="D1172" s="285">
        <v>0</v>
      </c>
      <c r="E1172" s="409" t="str">
        <f t="shared" si="54"/>
        <v/>
      </c>
      <c r="F1172" s="248" t="str">
        <f t="shared" si="55"/>
        <v>否</v>
      </c>
      <c r="G1172" s="146" t="str">
        <f t="shared" si="56"/>
        <v>项</v>
      </c>
    </row>
    <row r="1173" s="146" customFormat="1" ht="36" hidden="1" customHeight="1" spans="1:7">
      <c r="A1173" s="408">
        <v>2200122</v>
      </c>
      <c r="B1173" s="273" t="s">
        <v>1021</v>
      </c>
      <c r="C1173" s="285">
        <v>0</v>
      </c>
      <c r="D1173" s="285">
        <v>0</v>
      </c>
      <c r="E1173" s="409" t="str">
        <f t="shared" si="54"/>
        <v/>
      </c>
      <c r="F1173" s="248" t="str">
        <f t="shared" si="55"/>
        <v>否</v>
      </c>
      <c r="G1173" s="146" t="str">
        <f t="shared" si="56"/>
        <v>项</v>
      </c>
    </row>
    <row r="1174" s="146" customFormat="1" ht="36" hidden="1" customHeight="1" spans="1:7">
      <c r="A1174" s="408">
        <v>2200123</v>
      </c>
      <c r="B1174" s="273" t="s">
        <v>1022</v>
      </c>
      <c r="C1174" s="285">
        <v>0</v>
      </c>
      <c r="D1174" s="285">
        <v>0</v>
      </c>
      <c r="E1174" s="409" t="str">
        <f t="shared" si="54"/>
        <v/>
      </c>
      <c r="F1174" s="248" t="str">
        <f t="shared" si="55"/>
        <v>否</v>
      </c>
      <c r="G1174" s="146" t="str">
        <f t="shared" si="56"/>
        <v>项</v>
      </c>
    </row>
    <row r="1175" s="146" customFormat="1" ht="36" hidden="1" customHeight="1" spans="1:7">
      <c r="A1175" s="408">
        <v>2200124</v>
      </c>
      <c r="B1175" s="273" t="s">
        <v>1023</v>
      </c>
      <c r="C1175" s="285">
        <v>0</v>
      </c>
      <c r="D1175" s="285">
        <v>0</v>
      </c>
      <c r="E1175" s="409" t="str">
        <f t="shared" si="54"/>
        <v/>
      </c>
      <c r="F1175" s="248" t="str">
        <f t="shared" si="55"/>
        <v>否</v>
      </c>
      <c r="G1175" s="146" t="str">
        <f t="shared" si="56"/>
        <v>项</v>
      </c>
    </row>
    <row r="1176" s="146" customFormat="1" ht="36" hidden="1" customHeight="1" spans="1:7">
      <c r="A1176" s="408">
        <v>2200125</v>
      </c>
      <c r="B1176" s="273" t="s">
        <v>1024</v>
      </c>
      <c r="C1176" s="285">
        <v>0</v>
      </c>
      <c r="D1176" s="285">
        <v>0</v>
      </c>
      <c r="E1176" s="409" t="str">
        <f t="shared" si="54"/>
        <v/>
      </c>
      <c r="F1176" s="248" t="str">
        <f t="shared" si="55"/>
        <v>否</v>
      </c>
      <c r="G1176" s="146" t="str">
        <f t="shared" si="56"/>
        <v>项</v>
      </c>
    </row>
    <row r="1177" s="146" customFormat="1" ht="36" hidden="1" customHeight="1" spans="1:7">
      <c r="A1177" s="408">
        <v>2200126</v>
      </c>
      <c r="B1177" s="273" t="s">
        <v>1025</v>
      </c>
      <c r="C1177" s="285">
        <v>0</v>
      </c>
      <c r="D1177" s="285">
        <v>0</v>
      </c>
      <c r="E1177" s="409" t="str">
        <f t="shared" si="54"/>
        <v/>
      </c>
      <c r="F1177" s="248" t="str">
        <f t="shared" si="55"/>
        <v>否</v>
      </c>
      <c r="G1177" s="146" t="str">
        <f t="shared" si="56"/>
        <v>项</v>
      </c>
    </row>
    <row r="1178" s="146" customFormat="1" ht="36" hidden="1" customHeight="1" spans="1:7">
      <c r="A1178" s="408">
        <v>2200127</v>
      </c>
      <c r="B1178" s="273" t="s">
        <v>1026</v>
      </c>
      <c r="C1178" s="285">
        <v>0</v>
      </c>
      <c r="D1178" s="285">
        <v>0</v>
      </c>
      <c r="E1178" s="409" t="str">
        <f t="shared" si="54"/>
        <v/>
      </c>
      <c r="F1178" s="248" t="str">
        <f t="shared" si="55"/>
        <v>否</v>
      </c>
      <c r="G1178" s="146" t="str">
        <f t="shared" si="56"/>
        <v>项</v>
      </c>
    </row>
    <row r="1179" s="146" customFormat="1" ht="36" hidden="1" customHeight="1" spans="1:7">
      <c r="A1179" s="408">
        <v>2200128</v>
      </c>
      <c r="B1179" s="273" t="s">
        <v>1027</v>
      </c>
      <c r="C1179" s="285">
        <v>0</v>
      </c>
      <c r="D1179" s="285">
        <v>0</v>
      </c>
      <c r="E1179" s="409" t="str">
        <f t="shared" si="54"/>
        <v/>
      </c>
      <c r="F1179" s="248" t="str">
        <f t="shared" si="55"/>
        <v>否</v>
      </c>
      <c r="G1179" s="146" t="str">
        <f t="shared" si="56"/>
        <v>项</v>
      </c>
    </row>
    <row r="1180" s="146" customFormat="1" ht="36" hidden="1" customHeight="1" spans="1:7">
      <c r="A1180" s="408">
        <v>2200129</v>
      </c>
      <c r="B1180" s="273" t="s">
        <v>1028</v>
      </c>
      <c r="C1180" s="285">
        <v>0</v>
      </c>
      <c r="D1180" s="285">
        <v>0</v>
      </c>
      <c r="E1180" s="409" t="str">
        <f t="shared" si="54"/>
        <v/>
      </c>
      <c r="F1180" s="248" t="str">
        <f t="shared" si="55"/>
        <v>否</v>
      </c>
      <c r="G1180" s="146" t="str">
        <f t="shared" si="56"/>
        <v>项</v>
      </c>
    </row>
    <row r="1181" s="146" customFormat="1" ht="36" hidden="1" customHeight="1" spans="1:7">
      <c r="A1181" s="408">
        <v>2200150</v>
      </c>
      <c r="B1181" s="273" t="s">
        <v>147</v>
      </c>
      <c r="C1181" s="285">
        <v>0</v>
      </c>
      <c r="D1181" s="285">
        <v>0</v>
      </c>
      <c r="E1181" s="409" t="str">
        <f t="shared" si="54"/>
        <v/>
      </c>
      <c r="F1181" s="248" t="str">
        <f t="shared" si="55"/>
        <v>否</v>
      </c>
      <c r="G1181" s="146" t="str">
        <f t="shared" si="56"/>
        <v>项</v>
      </c>
    </row>
    <row r="1182" s="149" customFormat="1" ht="36" customHeight="1" spans="1:7">
      <c r="A1182" s="408">
        <v>2200199</v>
      </c>
      <c r="B1182" s="273" t="s">
        <v>1029</v>
      </c>
      <c r="C1182" s="285">
        <v>375</v>
      </c>
      <c r="D1182" s="285">
        <v>431</v>
      </c>
      <c r="E1182" s="409">
        <f t="shared" si="54"/>
        <v>0.149</v>
      </c>
      <c r="F1182" s="248" t="str">
        <f t="shared" si="55"/>
        <v>是</v>
      </c>
      <c r="G1182" s="146" t="str">
        <f t="shared" si="56"/>
        <v>项</v>
      </c>
    </row>
    <row r="1183" s="399" customFormat="1" ht="36" customHeight="1" spans="1:7">
      <c r="A1183" s="406">
        <v>22005</v>
      </c>
      <c r="B1183" s="269" t="s">
        <v>1030</v>
      </c>
      <c r="C1183" s="310">
        <v>553</v>
      </c>
      <c r="D1183" s="310">
        <v>560</v>
      </c>
      <c r="E1183" s="407">
        <f t="shared" si="54"/>
        <v>0.013</v>
      </c>
      <c r="F1183" s="387" t="str">
        <f t="shared" si="55"/>
        <v>是</v>
      </c>
      <c r="G1183" s="339" t="str">
        <f t="shared" si="56"/>
        <v>款</v>
      </c>
    </row>
    <row r="1184" s="149" customFormat="1" ht="36" customHeight="1" spans="1:7">
      <c r="A1184" s="408">
        <v>2200501</v>
      </c>
      <c r="B1184" s="273" t="s">
        <v>138</v>
      </c>
      <c r="C1184" s="285">
        <v>68</v>
      </c>
      <c r="D1184" s="285">
        <v>60</v>
      </c>
      <c r="E1184" s="409">
        <f t="shared" si="54"/>
        <v>-0.118</v>
      </c>
      <c r="F1184" s="248" t="str">
        <f t="shared" si="55"/>
        <v>是</v>
      </c>
      <c r="G1184" s="146" t="str">
        <f t="shared" si="56"/>
        <v>项</v>
      </c>
    </row>
    <row r="1185" s="146" customFormat="1" ht="36" hidden="1" customHeight="1" spans="1:7">
      <c r="A1185" s="408">
        <v>2200502</v>
      </c>
      <c r="B1185" s="273" t="s">
        <v>139</v>
      </c>
      <c r="C1185" s="285">
        <v>0</v>
      </c>
      <c r="D1185" s="285">
        <v>0</v>
      </c>
      <c r="E1185" s="409" t="str">
        <f t="shared" si="54"/>
        <v/>
      </c>
      <c r="F1185" s="248" t="str">
        <f t="shared" si="55"/>
        <v>否</v>
      </c>
      <c r="G1185" s="146" t="str">
        <f t="shared" si="56"/>
        <v>项</v>
      </c>
    </row>
    <row r="1186" s="146" customFormat="1" ht="36" hidden="1" customHeight="1" spans="1:7">
      <c r="A1186" s="408">
        <v>2200503</v>
      </c>
      <c r="B1186" s="273" t="s">
        <v>140</v>
      </c>
      <c r="C1186" s="285">
        <v>0</v>
      </c>
      <c r="D1186" s="285">
        <v>0</v>
      </c>
      <c r="E1186" s="409" t="str">
        <f t="shared" si="54"/>
        <v/>
      </c>
      <c r="F1186" s="248" t="str">
        <f t="shared" si="55"/>
        <v>否</v>
      </c>
      <c r="G1186" s="146" t="str">
        <f t="shared" si="56"/>
        <v>项</v>
      </c>
    </row>
    <row r="1187" s="149" customFormat="1" ht="36" customHeight="1" spans="1:7">
      <c r="A1187" s="408">
        <v>2200504</v>
      </c>
      <c r="B1187" s="273" t="s">
        <v>1031</v>
      </c>
      <c r="C1187" s="285">
        <v>215</v>
      </c>
      <c r="D1187" s="285">
        <v>200</v>
      </c>
      <c r="E1187" s="409">
        <f t="shared" si="54"/>
        <v>-0.07</v>
      </c>
      <c r="F1187" s="248" t="str">
        <f t="shared" si="55"/>
        <v>是</v>
      </c>
      <c r="G1187" s="146" t="str">
        <f t="shared" si="56"/>
        <v>项</v>
      </c>
    </row>
    <row r="1188" s="146" customFormat="1" ht="36" hidden="1" customHeight="1" spans="1:7">
      <c r="A1188" s="408">
        <v>2200506</v>
      </c>
      <c r="B1188" s="273" t="s">
        <v>1032</v>
      </c>
      <c r="C1188" s="285">
        <v>0</v>
      </c>
      <c r="D1188" s="285">
        <v>0</v>
      </c>
      <c r="E1188" s="409" t="str">
        <f t="shared" si="54"/>
        <v/>
      </c>
      <c r="F1188" s="248" t="str">
        <f t="shared" si="55"/>
        <v>否</v>
      </c>
      <c r="G1188" s="146" t="str">
        <f t="shared" si="56"/>
        <v>项</v>
      </c>
    </row>
    <row r="1189" s="146" customFormat="1" ht="36" hidden="1" customHeight="1" spans="1:7">
      <c r="A1189" s="408">
        <v>2200507</v>
      </c>
      <c r="B1189" s="273" t="s">
        <v>1033</v>
      </c>
      <c r="C1189" s="285">
        <v>0</v>
      </c>
      <c r="D1189" s="285">
        <v>0</v>
      </c>
      <c r="E1189" s="409" t="str">
        <f t="shared" si="54"/>
        <v/>
      </c>
      <c r="F1189" s="248" t="str">
        <f t="shared" si="55"/>
        <v>否</v>
      </c>
      <c r="G1189" s="146" t="str">
        <f t="shared" si="56"/>
        <v>项</v>
      </c>
    </row>
    <row r="1190" s="146" customFormat="1" ht="36" hidden="1" customHeight="1" spans="1:7">
      <c r="A1190" s="408">
        <v>2200508</v>
      </c>
      <c r="B1190" s="273" t="s">
        <v>1034</v>
      </c>
      <c r="C1190" s="285">
        <v>0</v>
      </c>
      <c r="D1190" s="285">
        <v>0</v>
      </c>
      <c r="E1190" s="409" t="str">
        <f t="shared" si="54"/>
        <v/>
      </c>
      <c r="F1190" s="248" t="str">
        <f t="shared" si="55"/>
        <v>否</v>
      </c>
      <c r="G1190" s="146" t="str">
        <f t="shared" si="56"/>
        <v>项</v>
      </c>
    </row>
    <row r="1191" s="149" customFormat="1" ht="36" customHeight="1" spans="1:7">
      <c r="A1191" s="408">
        <v>2200509</v>
      </c>
      <c r="B1191" s="273" t="s">
        <v>1035</v>
      </c>
      <c r="C1191" s="285">
        <v>270</v>
      </c>
      <c r="D1191" s="285">
        <v>300</v>
      </c>
      <c r="E1191" s="409">
        <f t="shared" si="54"/>
        <v>0.111</v>
      </c>
      <c r="F1191" s="248" t="str">
        <f t="shared" si="55"/>
        <v>是</v>
      </c>
      <c r="G1191" s="146" t="str">
        <f t="shared" si="56"/>
        <v>项</v>
      </c>
    </row>
    <row r="1192" s="146" customFormat="1" ht="36" hidden="1" customHeight="1" spans="1:7">
      <c r="A1192" s="408">
        <v>2200510</v>
      </c>
      <c r="B1192" s="273" t="s">
        <v>1036</v>
      </c>
      <c r="C1192" s="285">
        <v>0</v>
      </c>
      <c r="D1192" s="285">
        <v>0</v>
      </c>
      <c r="E1192" s="409" t="str">
        <f t="shared" si="54"/>
        <v/>
      </c>
      <c r="F1192" s="248" t="str">
        <f t="shared" si="55"/>
        <v>否</v>
      </c>
      <c r="G1192" s="146" t="str">
        <f t="shared" si="56"/>
        <v>项</v>
      </c>
    </row>
    <row r="1193" s="146" customFormat="1" ht="36" hidden="1" customHeight="1" spans="1:7">
      <c r="A1193" s="408">
        <v>2200511</v>
      </c>
      <c r="B1193" s="273" t="s">
        <v>1037</v>
      </c>
      <c r="C1193" s="285">
        <v>0</v>
      </c>
      <c r="D1193" s="285">
        <v>0</v>
      </c>
      <c r="E1193" s="409" t="str">
        <f t="shared" si="54"/>
        <v/>
      </c>
      <c r="F1193" s="248" t="str">
        <f t="shared" si="55"/>
        <v>否</v>
      </c>
      <c r="G1193" s="146" t="str">
        <f t="shared" si="56"/>
        <v>项</v>
      </c>
    </row>
    <row r="1194" s="146" customFormat="1" ht="36" hidden="1" customHeight="1" spans="1:7">
      <c r="A1194" s="408">
        <v>2200512</v>
      </c>
      <c r="B1194" s="273" t="s">
        <v>1038</v>
      </c>
      <c r="C1194" s="285">
        <v>0</v>
      </c>
      <c r="D1194" s="285">
        <v>0</v>
      </c>
      <c r="E1194" s="409" t="str">
        <f t="shared" si="54"/>
        <v/>
      </c>
      <c r="F1194" s="248" t="str">
        <f t="shared" si="55"/>
        <v>否</v>
      </c>
      <c r="G1194" s="146" t="str">
        <f t="shared" si="56"/>
        <v>项</v>
      </c>
    </row>
    <row r="1195" s="146" customFormat="1" ht="36" hidden="1" customHeight="1" spans="1:7">
      <c r="A1195" s="408">
        <v>2200513</v>
      </c>
      <c r="B1195" s="273" t="s">
        <v>1039</v>
      </c>
      <c r="C1195" s="285">
        <v>0</v>
      </c>
      <c r="D1195" s="285">
        <v>0</v>
      </c>
      <c r="E1195" s="409" t="str">
        <f t="shared" si="54"/>
        <v/>
      </c>
      <c r="F1195" s="248" t="str">
        <f t="shared" si="55"/>
        <v>否</v>
      </c>
      <c r="G1195" s="146" t="str">
        <f t="shared" si="56"/>
        <v>项</v>
      </c>
    </row>
    <row r="1196" s="146" customFormat="1" ht="36" hidden="1" customHeight="1" spans="1:7">
      <c r="A1196" s="408">
        <v>2200514</v>
      </c>
      <c r="B1196" s="273" t="s">
        <v>1040</v>
      </c>
      <c r="C1196" s="285">
        <v>0</v>
      </c>
      <c r="D1196" s="285">
        <v>0</v>
      </c>
      <c r="E1196" s="409" t="str">
        <f t="shared" si="54"/>
        <v/>
      </c>
      <c r="F1196" s="248" t="str">
        <f t="shared" si="55"/>
        <v>否</v>
      </c>
      <c r="G1196" s="146" t="str">
        <f t="shared" si="56"/>
        <v>项</v>
      </c>
    </row>
    <row r="1197" s="146" customFormat="1" ht="36" hidden="1" customHeight="1" spans="1:7">
      <c r="A1197" s="408">
        <v>2200599</v>
      </c>
      <c r="B1197" s="273" t="s">
        <v>1041</v>
      </c>
      <c r="C1197" s="285">
        <v>0</v>
      </c>
      <c r="D1197" s="285">
        <v>0</v>
      </c>
      <c r="E1197" s="409" t="str">
        <f t="shared" si="54"/>
        <v/>
      </c>
      <c r="F1197" s="248" t="str">
        <f t="shared" si="55"/>
        <v>否</v>
      </c>
      <c r="G1197" s="146" t="str">
        <f t="shared" si="56"/>
        <v>项</v>
      </c>
    </row>
    <row r="1198" s="146" customFormat="1" ht="36" hidden="1" customHeight="1" spans="1:7">
      <c r="A1198" s="406">
        <v>22099</v>
      </c>
      <c r="B1198" s="269" t="s">
        <v>1042</v>
      </c>
      <c r="C1198" s="285">
        <v>0</v>
      </c>
      <c r="D1198" s="285">
        <v>0</v>
      </c>
      <c r="E1198" s="409" t="str">
        <f t="shared" si="54"/>
        <v/>
      </c>
      <c r="F1198" s="248" t="str">
        <f t="shared" si="55"/>
        <v>否</v>
      </c>
      <c r="G1198" s="146" t="str">
        <f t="shared" si="56"/>
        <v>款</v>
      </c>
    </row>
    <row r="1199" s="146" customFormat="1" ht="36" hidden="1" customHeight="1" spans="1:7">
      <c r="A1199" s="275">
        <v>2209999</v>
      </c>
      <c r="B1199" s="273" t="s">
        <v>1043</v>
      </c>
      <c r="C1199" s="285">
        <v>0</v>
      </c>
      <c r="D1199" s="285">
        <v>0</v>
      </c>
      <c r="E1199" s="409" t="str">
        <f t="shared" si="54"/>
        <v/>
      </c>
      <c r="F1199" s="248" t="str">
        <f t="shared" si="55"/>
        <v>否</v>
      </c>
      <c r="G1199" s="146" t="str">
        <f t="shared" si="56"/>
        <v>项</v>
      </c>
    </row>
    <row r="1200" s="146" customFormat="1" ht="36" hidden="1" customHeight="1" spans="1:7">
      <c r="A1200" s="279" t="s">
        <v>1044</v>
      </c>
      <c r="B1200" s="414" t="s">
        <v>278</v>
      </c>
      <c r="C1200" s="285">
        <v>0</v>
      </c>
      <c r="D1200" s="285">
        <v>0</v>
      </c>
      <c r="E1200" s="409" t="str">
        <f t="shared" si="54"/>
        <v/>
      </c>
      <c r="F1200" s="248" t="str">
        <f t="shared" si="55"/>
        <v>否</v>
      </c>
      <c r="G1200" s="146" t="str">
        <f t="shared" si="56"/>
        <v>项</v>
      </c>
    </row>
    <row r="1201" s="399" customFormat="1" ht="36" customHeight="1" spans="1:7">
      <c r="A1201" s="406">
        <v>221</v>
      </c>
      <c r="B1201" s="269" t="s">
        <v>107</v>
      </c>
      <c r="C1201" s="310">
        <v>10210</v>
      </c>
      <c r="D1201" s="310">
        <v>10720</v>
      </c>
      <c r="E1201" s="407">
        <f t="shared" si="54"/>
        <v>0.05</v>
      </c>
      <c r="F1201" s="387" t="str">
        <f t="shared" si="55"/>
        <v>是</v>
      </c>
      <c r="G1201" s="339" t="str">
        <f t="shared" si="56"/>
        <v>类</v>
      </c>
    </row>
    <row r="1202" s="399" customFormat="1" ht="36" customHeight="1" spans="1:7">
      <c r="A1202" s="406">
        <v>22101</v>
      </c>
      <c r="B1202" s="269" t="s">
        <v>1045</v>
      </c>
      <c r="C1202" s="310">
        <v>590</v>
      </c>
      <c r="D1202" s="310">
        <v>750</v>
      </c>
      <c r="E1202" s="407">
        <f t="shared" si="54"/>
        <v>0.271</v>
      </c>
      <c r="F1202" s="387" t="str">
        <f t="shared" si="55"/>
        <v>是</v>
      </c>
      <c r="G1202" s="339" t="str">
        <f t="shared" si="56"/>
        <v>款</v>
      </c>
    </row>
    <row r="1203" s="146" customFormat="1" ht="36" hidden="1" customHeight="1" spans="1:7">
      <c r="A1203" s="408">
        <v>2210101</v>
      </c>
      <c r="B1203" s="273" t="s">
        <v>1046</v>
      </c>
      <c r="C1203" s="285">
        <v>0</v>
      </c>
      <c r="D1203" s="285">
        <v>0</v>
      </c>
      <c r="E1203" s="409" t="str">
        <f t="shared" si="54"/>
        <v/>
      </c>
      <c r="F1203" s="248" t="str">
        <f t="shared" si="55"/>
        <v>否</v>
      </c>
      <c r="G1203" s="146" t="str">
        <f t="shared" si="56"/>
        <v>项</v>
      </c>
    </row>
    <row r="1204" s="146" customFormat="1" ht="36" hidden="1" customHeight="1" spans="1:7">
      <c r="A1204" s="408">
        <v>2210102</v>
      </c>
      <c r="B1204" s="273" t="s">
        <v>1047</v>
      </c>
      <c r="C1204" s="285">
        <v>0</v>
      </c>
      <c r="D1204" s="285">
        <v>0</v>
      </c>
      <c r="E1204" s="409" t="str">
        <f t="shared" si="54"/>
        <v/>
      </c>
      <c r="F1204" s="248" t="str">
        <f t="shared" si="55"/>
        <v>否</v>
      </c>
      <c r="G1204" s="146" t="str">
        <f t="shared" si="56"/>
        <v>项</v>
      </c>
    </row>
    <row r="1205" s="146" customFormat="1" ht="36" hidden="1" customHeight="1" spans="1:7">
      <c r="A1205" s="408">
        <v>2210103</v>
      </c>
      <c r="B1205" s="273" t="s">
        <v>1048</v>
      </c>
      <c r="C1205" s="285">
        <v>0</v>
      </c>
      <c r="D1205" s="285">
        <v>0</v>
      </c>
      <c r="E1205" s="409" t="str">
        <f t="shared" si="54"/>
        <v/>
      </c>
      <c r="F1205" s="248" t="str">
        <f t="shared" si="55"/>
        <v>否</v>
      </c>
      <c r="G1205" s="146" t="str">
        <f t="shared" si="56"/>
        <v>项</v>
      </c>
    </row>
    <row r="1206" s="146" customFormat="1" ht="36" hidden="1" customHeight="1" spans="1:7">
      <c r="A1206" s="408">
        <v>2210104</v>
      </c>
      <c r="B1206" s="273" t="s">
        <v>1049</v>
      </c>
      <c r="C1206" s="285">
        <v>0</v>
      </c>
      <c r="D1206" s="285">
        <v>0</v>
      </c>
      <c r="E1206" s="409" t="str">
        <f t="shared" si="54"/>
        <v/>
      </c>
      <c r="F1206" s="248" t="str">
        <f t="shared" si="55"/>
        <v>否</v>
      </c>
      <c r="G1206" s="146" t="str">
        <f t="shared" si="56"/>
        <v>项</v>
      </c>
    </row>
    <row r="1207" s="149" customFormat="1" ht="36" customHeight="1" spans="1:7">
      <c r="A1207" s="408">
        <v>2210105</v>
      </c>
      <c r="B1207" s="273" t="s">
        <v>1050</v>
      </c>
      <c r="C1207" s="285">
        <v>590</v>
      </c>
      <c r="D1207" s="285">
        <v>750</v>
      </c>
      <c r="E1207" s="409">
        <f t="shared" si="54"/>
        <v>0.271</v>
      </c>
      <c r="F1207" s="248" t="str">
        <f t="shared" si="55"/>
        <v>是</v>
      </c>
      <c r="G1207" s="146" t="str">
        <f t="shared" si="56"/>
        <v>项</v>
      </c>
    </row>
    <row r="1208" s="146" customFormat="1" ht="36" hidden="1" customHeight="1" spans="1:7">
      <c r="A1208" s="408">
        <v>2210106</v>
      </c>
      <c r="B1208" s="273" t="s">
        <v>1051</v>
      </c>
      <c r="C1208" s="285">
        <v>0</v>
      </c>
      <c r="D1208" s="285">
        <v>0</v>
      </c>
      <c r="E1208" s="409" t="str">
        <f t="shared" si="54"/>
        <v/>
      </c>
      <c r="F1208" s="248" t="str">
        <f t="shared" si="55"/>
        <v>否</v>
      </c>
      <c r="G1208" s="146" t="str">
        <f t="shared" si="56"/>
        <v>项</v>
      </c>
    </row>
    <row r="1209" s="146" customFormat="1" ht="36" hidden="1" customHeight="1" spans="1:7">
      <c r="A1209" s="408">
        <v>2210107</v>
      </c>
      <c r="B1209" s="273" t="s">
        <v>1052</v>
      </c>
      <c r="C1209" s="285">
        <v>0</v>
      </c>
      <c r="D1209" s="285">
        <v>0</v>
      </c>
      <c r="E1209" s="409" t="str">
        <f t="shared" si="54"/>
        <v/>
      </c>
      <c r="F1209" s="248" t="str">
        <f t="shared" si="55"/>
        <v>否</v>
      </c>
      <c r="G1209" s="146" t="str">
        <f t="shared" si="56"/>
        <v>项</v>
      </c>
    </row>
    <row r="1210" s="146" customFormat="1" ht="36" hidden="1" customHeight="1" spans="1:7">
      <c r="A1210" s="408">
        <v>2210108</v>
      </c>
      <c r="B1210" s="273" t="s">
        <v>1053</v>
      </c>
      <c r="C1210" s="285">
        <v>0</v>
      </c>
      <c r="D1210" s="285">
        <v>0</v>
      </c>
      <c r="E1210" s="409" t="str">
        <f t="shared" si="54"/>
        <v/>
      </c>
      <c r="F1210" s="248" t="str">
        <f t="shared" si="55"/>
        <v>否</v>
      </c>
      <c r="G1210" s="146" t="str">
        <f t="shared" si="56"/>
        <v>项</v>
      </c>
    </row>
    <row r="1211" s="146" customFormat="1" ht="36" hidden="1" customHeight="1" spans="1:7">
      <c r="A1211" s="408">
        <v>2210109</v>
      </c>
      <c r="B1211" s="273" t="s">
        <v>1054</v>
      </c>
      <c r="C1211" s="285">
        <v>0</v>
      </c>
      <c r="D1211" s="285">
        <v>0</v>
      </c>
      <c r="E1211" s="409" t="str">
        <f t="shared" si="54"/>
        <v/>
      </c>
      <c r="F1211" s="248" t="str">
        <f t="shared" si="55"/>
        <v>否</v>
      </c>
      <c r="G1211" s="146" t="str">
        <f t="shared" si="56"/>
        <v>项</v>
      </c>
    </row>
    <row r="1212" s="146" customFormat="1" ht="36" hidden="1" customHeight="1" spans="1:7">
      <c r="A1212" s="408">
        <v>2210199</v>
      </c>
      <c r="B1212" s="273" t="s">
        <v>1055</v>
      </c>
      <c r="C1212" s="285">
        <v>0</v>
      </c>
      <c r="D1212" s="285">
        <v>0</v>
      </c>
      <c r="E1212" s="409" t="str">
        <f t="shared" si="54"/>
        <v/>
      </c>
      <c r="F1212" s="248" t="str">
        <f t="shared" si="55"/>
        <v>否</v>
      </c>
      <c r="G1212" s="146" t="str">
        <f t="shared" si="56"/>
        <v>项</v>
      </c>
    </row>
    <row r="1213" s="399" customFormat="1" ht="36" customHeight="1" spans="1:7">
      <c r="A1213" s="406">
        <v>22102</v>
      </c>
      <c r="B1213" s="269" t="s">
        <v>1056</v>
      </c>
      <c r="C1213" s="310">
        <v>8370</v>
      </c>
      <c r="D1213" s="310">
        <v>8720</v>
      </c>
      <c r="E1213" s="407">
        <f t="shared" si="54"/>
        <v>0.042</v>
      </c>
      <c r="F1213" s="387" t="str">
        <f t="shared" si="55"/>
        <v>是</v>
      </c>
      <c r="G1213" s="339" t="str">
        <f t="shared" si="56"/>
        <v>款</v>
      </c>
    </row>
    <row r="1214" s="149" customFormat="1" ht="36" customHeight="1" spans="1:7">
      <c r="A1214" s="408">
        <v>2210201</v>
      </c>
      <c r="B1214" s="273" t="s">
        <v>1057</v>
      </c>
      <c r="C1214" s="285">
        <v>8170</v>
      </c>
      <c r="D1214" s="285">
        <v>8500</v>
      </c>
      <c r="E1214" s="409">
        <f t="shared" si="54"/>
        <v>0.04</v>
      </c>
      <c r="F1214" s="248" t="str">
        <f t="shared" si="55"/>
        <v>是</v>
      </c>
      <c r="G1214" s="146" t="str">
        <f t="shared" si="56"/>
        <v>项</v>
      </c>
    </row>
    <row r="1215" s="146" customFormat="1" ht="36" hidden="1" customHeight="1" spans="1:7">
      <c r="A1215" s="408">
        <v>2210202</v>
      </c>
      <c r="B1215" s="273" t="s">
        <v>1058</v>
      </c>
      <c r="C1215" s="285">
        <v>0</v>
      </c>
      <c r="D1215" s="285">
        <v>0</v>
      </c>
      <c r="E1215" s="409" t="str">
        <f t="shared" si="54"/>
        <v/>
      </c>
      <c r="F1215" s="248" t="str">
        <f t="shared" si="55"/>
        <v>否</v>
      </c>
      <c r="G1215" s="146" t="str">
        <f t="shared" si="56"/>
        <v>项</v>
      </c>
    </row>
    <row r="1216" s="149" customFormat="1" ht="36" customHeight="1" spans="1:7">
      <c r="A1216" s="408">
        <v>2210203</v>
      </c>
      <c r="B1216" s="273" t="s">
        <v>1059</v>
      </c>
      <c r="C1216" s="285">
        <v>200</v>
      </c>
      <c r="D1216" s="285">
        <v>220</v>
      </c>
      <c r="E1216" s="409">
        <f t="shared" si="54"/>
        <v>0.1</v>
      </c>
      <c r="F1216" s="248" t="str">
        <f t="shared" si="55"/>
        <v>是</v>
      </c>
      <c r="G1216" s="146" t="str">
        <f t="shared" si="56"/>
        <v>项</v>
      </c>
    </row>
    <row r="1217" s="399" customFormat="1" ht="36" customHeight="1" spans="1:7">
      <c r="A1217" s="406">
        <v>22103</v>
      </c>
      <c r="B1217" s="269" t="s">
        <v>1060</v>
      </c>
      <c r="C1217" s="310">
        <v>1250</v>
      </c>
      <c r="D1217" s="310">
        <v>1250</v>
      </c>
      <c r="E1217" s="407">
        <f t="shared" si="54"/>
        <v>0</v>
      </c>
      <c r="F1217" s="387" t="str">
        <f t="shared" si="55"/>
        <v>是</v>
      </c>
      <c r="G1217" s="339" t="str">
        <f t="shared" si="56"/>
        <v>款</v>
      </c>
    </row>
    <row r="1218" s="146" customFormat="1" ht="36" hidden="1" customHeight="1" spans="1:7">
      <c r="A1218" s="408">
        <v>2210301</v>
      </c>
      <c r="B1218" s="273" t="s">
        <v>1061</v>
      </c>
      <c r="C1218" s="285">
        <v>0</v>
      </c>
      <c r="D1218" s="285">
        <v>0</v>
      </c>
      <c r="E1218" s="409" t="str">
        <f t="shared" si="54"/>
        <v/>
      </c>
      <c r="F1218" s="248" t="str">
        <f t="shared" si="55"/>
        <v>否</v>
      </c>
      <c r="G1218" s="146" t="str">
        <f t="shared" si="56"/>
        <v>项</v>
      </c>
    </row>
    <row r="1219" s="149" customFormat="1" ht="36" customHeight="1" spans="1:7">
      <c r="A1219" s="408">
        <v>2210302</v>
      </c>
      <c r="B1219" s="273" t="s">
        <v>1062</v>
      </c>
      <c r="C1219" s="285">
        <v>1250</v>
      </c>
      <c r="D1219" s="285">
        <v>1250</v>
      </c>
      <c r="E1219" s="409">
        <f t="shared" si="54"/>
        <v>0</v>
      </c>
      <c r="F1219" s="248" t="str">
        <f t="shared" si="55"/>
        <v>是</v>
      </c>
      <c r="G1219" s="146" t="str">
        <f t="shared" si="56"/>
        <v>项</v>
      </c>
    </row>
    <row r="1220" s="146" customFormat="1" ht="36" hidden="1" customHeight="1" spans="1:7">
      <c r="A1220" s="408">
        <v>2210399</v>
      </c>
      <c r="B1220" s="273" t="s">
        <v>1063</v>
      </c>
      <c r="C1220" s="285">
        <v>0</v>
      </c>
      <c r="D1220" s="285">
        <v>0</v>
      </c>
      <c r="E1220" s="409" t="str">
        <f t="shared" ref="E1220:E1283" si="57">IF(C1220&lt;&gt;0,D1220/C1220-1,"")</f>
        <v/>
      </c>
      <c r="F1220" s="248" t="str">
        <f t="shared" ref="F1220:F1283" si="58">IF(LEN(A1220)=3,"是",IF(B1220&lt;&gt;"",IF(SUM(C1220:D1220)&lt;&gt;0,"是","否"),"是"))</f>
        <v>否</v>
      </c>
      <c r="G1220" s="146" t="str">
        <f t="shared" ref="G1220:G1283" si="59">IF(LEN(A1220)=3,"类",IF(LEN(A1220)=5,"款","项"))</f>
        <v>项</v>
      </c>
    </row>
    <row r="1221" s="146" customFormat="1" ht="36" hidden="1" customHeight="1" spans="1:7">
      <c r="A1221" s="413" t="s">
        <v>1064</v>
      </c>
      <c r="B1221" s="414" t="s">
        <v>278</v>
      </c>
      <c r="C1221" s="285">
        <v>0</v>
      </c>
      <c r="D1221" s="285">
        <v>0</v>
      </c>
      <c r="E1221" s="409" t="str">
        <f t="shared" si="57"/>
        <v/>
      </c>
      <c r="F1221" s="248" t="str">
        <f t="shared" si="58"/>
        <v>否</v>
      </c>
      <c r="G1221" s="146" t="str">
        <f t="shared" si="59"/>
        <v>项</v>
      </c>
    </row>
    <row r="1222" s="399" customFormat="1" ht="36" customHeight="1" spans="1:7">
      <c r="A1222" s="406">
        <v>222</v>
      </c>
      <c r="B1222" s="269" t="s">
        <v>109</v>
      </c>
      <c r="C1222" s="310">
        <v>5047</v>
      </c>
      <c r="D1222" s="310">
        <v>1823</v>
      </c>
      <c r="E1222" s="407">
        <f t="shared" si="57"/>
        <v>-0.639</v>
      </c>
      <c r="F1222" s="387" t="str">
        <f t="shared" si="58"/>
        <v>是</v>
      </c>
      <c r="G1222" s="339" t="str">
        <f t="shared" si="59"/>
        <v>类</v>
      </c>
    </row>
    <row r="1223" s="399" customFormat="1" ht="36" customHeight="1" spans="1:7">
      <c r="A1223" s="406">
        <v>22201</v>
      </c>
      <c r="B1223" s="269" t="s">
        <v>1065</v>
      </c>
      <c r="C1223" s="310">
        <v>1227</v>
      </c>
      <c r="D1223" s="310">
        <v>1493</v>
      </c>
      <c r="E1223" s="407">
        <f t="shared" si="57"/>
        <v>0.217</v>
      </c>
      <c r="F1223" s="387" t="str">
        <f t="shared" si="58"/>
        <v>是</v>
      </c>
      <c r="G1223" s="339" t="str">
        <f t="shared" si="59"/>
        <v>款</v>
      </c>
    </row>
    <row r="1224" s="149" customFormat="1" ht="36" customHeight="1" spans="1:7">
      <c r="A1224" s="408">
        <v>2220101</v>
      </c>
      <c r="B1224" s="273" t="s">
        <v>138</v>
      </c>
      <c r="C1224" s="285">
        <v>85</v>
      </c>
      <c r="D1224" s="285">
        <v>33</v>
      </c>
      <c r="E1224" s="409">
        <f t="shared" si="57"/>
        <v>-0.612</v>
      </c>
      <c r="F1224" s="248" t="str">
        <f t="shared" si="58"/>
        <v>是</v>
      </c>
      <c r="G1224" s="146" t="str">
        <f t="shared" si="59"/>
        <v>项</v>
      </c>
    </row>
    <row r="1225" s="149" customFormat="1" ht="36" customHeight="1" spans="1:7">
      <c r="A1225" s="408">
        <v>2220102</v>
      </c>
      <c r="B1225" s="273" t="s">
        <v>139</v>
      </c>
      <c r="C1225" s="285">
        <v>6</v>
      </c>
      <c r="D1225" s="285">
        <v>20</v>
      </c>
      <c r="E1225" s="409">
        <f t="shared" si="57"/>
        <v>2.333</v>
      </c>
      <c r="F1225" s="248" t="str">
        <f t="shared" si="58"/>
        <v>是</v>
      </c>
      <c r="G1225" s="146" t="str">
        <f t="shared" si="59"/>
        <v>项</v>
      </c>
    </row>
    <row r="1226" s="146" customFormat="1" ht="36" hidden="1" customHeight="1" spans="1:7">
      <c r="A1226" s="408">
        <v>2220103</v>
      </c>
      <c r="B1226" s="273" t="s">
        <v>140</v>
      </c>
      <c r="C1226" s="285">
        <v>0</v>
      </c>
      <c r="D1226" s="285">
        <v>0</v>
      </c>
      <c r="E1226" s="409" t="str">
        <f t="shared" si="57"/>
        <v/>
      </c>
      <c r="F1226" s="248" t="str">
        <f t="shared" si="58"/>
        <v>否</v>
      </c>
      <c r="G1226" s="146" t="str">
        <f t="shared" si="59"/>
        <v>项</v>
      </c>
    </row>
    <row r="1227" s="146" customFormat="1" ht="36" hidden="1" customHeight="1" spans="1:7">
      <c r="A1227" s="408">
        <v>2220104</v>
      </c>
      <c r="B1227" s="273" t="s">
        <v>1066</v>
      </c>
      <c r="C1227" s="285">
        <v>0</v>
      </c>
      <c r="D1227" s="285">
        <v>0</v>
      </c>
      <c r="E1227" s="409" t="str">
        <f t="shared" si="57"/>
        <v/>
      </c>
      <c r="F1227" s="248" t="str">
        <f t="shared" si="58"/>
        <v>否</v>
      </c>
      <c r="G1227" s="146" t="str">
        <f t="shared" si="59"/>
        <v>项</v>
      </c>
    </row>
    <row r="1228" s="146" customFormat="1" ht="36" hidden="1" customHeight="1" spans="1:7">
      <c r="A1228" s="408">
        <v>2220105</v>
      </c>
      <c r="B1228" s="273" t="s">
        <v>1067</v>
      </c>
      <c r="C1228" s="285">
        <v>0</v>
      </c>
      <c r="D1228" s="285">
        <v>0</v>
      </c>
      <c r="E1228" s="409" t="str">
        <f t="shared" si="57"/>
        <v/>
      </c>
      <c r="F1228" s="248" t="str">
        <f t="shared" si="58"/>
        <v>否</v>
      </c>
      <c r="G1228" s="146" t="str">
        <f t="shared" si="59"/>
        <v>项</v>
      </c>
    </row>
    <row r="1229" s="149" customFormat="1" ht="36" customHeight="1" spans="1:7">
      <c r="A1229" s="408">
        <v>2220106</v>
      </c>
      <c r="B1229" s="273" t="s">
        <v>1068</v>
      </c>
      <c r="C1229" s="285">
        <v>0</v>
      </c>
      <c r="D1229" s="285">
        <v>10</v>
      </c>
      <c r="E1229" s="409" t="str">
        <f t="shared" si="57"/>
        <v/>
      </c>
      <c r="F1229" s="248" t="str">
        <f t="shared" si="58"/>
        <v>是</v>
      </c>
      <c r="G1229" s="146" t="str">
        <f t="shared" si="59"/>
        <v>项</v>
      </c>
    </row>
    <row r="1230" s="146" customFormat="1" ht="36" hidden="1" customHeight="1" spans="1:7">
      <c r="A1230" s="408">
        <v>2220107</v>
      </c>
      <c r="B1230" s="273" t="s">
        <v>1069</v>
      </c>
      <c r="C1230" s="285">
        <v>0</v>
      </c>
      <c r="D1230" s="285">
        <v>0</v>
      </c>
      <c r="E1230" s="409" t="str">
        <f t="shared" si="57"/>
        <v/>
      </c>
      <c r="F1230" s="248" t="str">
        <f t="shared" si="58"/>
        <v>否</v>
      </c>
      <c r="G1230" s="146" t="str">
        <f t="shared" si="59"/>
        <v>项</v>
      </c>
    </row>
    <row r="1231" s="149" customFormat="1" ht="36" customHeight="1" spans="1:7">
      <c r="A1231" s="408">
        <v>2220112</v>
      </c>
      <c r="B1231" s="273" t="s">
        <v>1070</v>
      </c>
      <c r="C1231" s="285">
        <v>6</v>
      </c>
      <c r="D1231" s="285">
        <v>15</v>
      </c>
      <c r="E1231" s="409">
        <f t="shared" si="57"/>
        <v>1.5</v>
      </c>
      <c r="F1231" s="248" t="str">
        <f t="shared" si="58"/>
        <v>是</v>
      </c>
      <c r="G1231" s="146" t="str">
        <f t="shared" si="59"/>
        <v>项</v>
      </c>
    </row>
    <row r="1232" s="146" customFormat="1" ht="36" hidden="1" customHeight="1" spans="1:7">
      <c r="A1232" s="408">
        <v>2220113</v>
      </c>
      <c r="B1232" s="273" t="s">
        <v>1071</v>
      </c>
      <c r="C1232" s="285">
        <v>0</v>
      </c>
      <c r="D1232" s="285">
        <v>0</v>
      </c>
      <c r="E1232" s="409" t="str">
        <f t="shared" si="57"/>
        <v/>
      </c>
      <c r="F1232" s="248" t="str">
        <f t="shared" si="58"/>
        <v>否</v>
      </c>
      <c r="G1232" s="146" t="str">
        <f t="shared" si="59"/>
        <v>项</v>
      </c>
    </row>
    <row r="1233" s="146" customFormat="1" ht="36" hidden="1" customHeight="1" spans="1:7">
      <c r="A1233" s="408">
        <v>2220114</v>
      </c>
      <c r="B1233" s="273" t="s">
        <v>1072</v>
      </c>
      <c r="C1233" s="285">
        <v>0</v>
      </c>
      <c r="D1233" s="285">
        <v>0</v>
      </c>
      <c r="E1233" s="409" t="str">
        <f t="shared" si="57"/>
        <v/>
      </c>
      <c r="F1233" s="248" t="str">
        <f t="shared" si="58"/>
        <v>否</v>
      </c>
      <c r="G1233" s="146" t="str">
        <f t="shared" si="59"/>
        <v>项</v>
      </c>
    </row>
    <row r="1234" s="149" customFormat="1" ht="36" customHeight="1" spans="1:7">
      <c r="A1234" s="408">
        <v>2220115</v>
      </c>
      <c r="B1234" s="273" t="s">
        <v>1073</v>
      </c>
      <c r="C1234" s="285">
        <v>1130</v>
      </c>
      <c r="D1234" s="285">
        <v>1100</v>
      </c>
      <c r="E1234" s="409">
        <f t="shared" si="57"/>
        <v>-0.027</v>
      </c>
      <c r="F1234" s="248" t="str">
        <f t="shared" si="58"/>
        <v>是</v>
      </c>
      <c r="G1234" s="146" t="str">
        <f t="shared" si="59"/>
        <v>项</v>
      </c>
    </row>
    <row r="1235" s="146" customFormat="1" ht="36" hidden="1" customHeight="1" spans="1:7">
      <c r="A1235" s="408">
        <v>2220118</v>
      </c>
      <c r="B1235" s="273" t="s">
        <v>1074</v>
      </c>
      <c r="C1235" s="285">
        <v>0</v>
      </c>
      <c r="D1235" s="285">
        <v>0</v>
      </c>
      <c r="E1235" s="409" t="str">
        <f t="shared" si="57"/>
        <v/>
      </c>
      <c r="F1235" s="248" t="str">
        <f t="shared" si="58"/>
        <v>否</v>
      </c>
      <c r="G1235" s="146" t="str">
        <f t="shared" si="59"/>
        <v>项</v>
      </c>
    </row>
    <row r="1236" s="149" customFormat="1" ht="36" customHeight="1" spans="1:7">
      <c r="A1236" s="411">
        <v>2220119</v>
      </c>
      <c r="B1236" s="425" t="s">
        <v>1075</v>
      </c>
      <c r="C1236" s="285">
        <v>0</v>
      </c>
      <c r="D1236" s="285">
        <v>290</v>
      </c>
      <c r="E1236" s="409" t="str">
        <f t="shared" si="57"/>
        <v/>
      </c>
      <c r="F1236" s="248" t="str">
        <f t="shared" si="58"/>
        <v>是</v>
      </c>
      <c r="G1236" s="146" t="str">
        <f t="shared" si="59"/>
        <v>项</v>
      </c>
    </row>
    <row r="1237" s="149" customFormat="1" ht="36" customHeight="1" spans="1:7">
      <c r="A1237" s="411">
        <v>2220120</v>
      </c>
      <c r="B1237" s="425" t="s">
        <v>1076</v>
      </c>
      <c r="C1237" s="285">
        <v>0</v>
      </c>
      <c r="D1237" s="285">
        <v>25</v>
      </c>
      <c r="E1237" s="409" t="str">
        <f t="shared" si="57"/>
        <v/>
      </c>
      <c r="F1237" s="248" t="str">
        <f t="shared" si="58"/>
        <v>是</v>
      </c>
      <c r="G1237" s="146" t="str">
        <f t="shared" si="59"/>
        <v>项</v>
      </c>
    </row>
    <row r="1238" s="146" customFormat="1" ht="36" hidden="1" customHeight="1" spans="1:7">
      <c r="A1238" s="411">
        <v>2220121</v>
      </c>
      <c r="B1238" s="425" t="s">
        <v>1077</v>
      </c>
      <c r="C1238" s="285">
        <v>0</v>
      </c>
      <c r="D1238" s="285">
        <v>0</v>
      </c>
      <c r="E1238" s="409" t="str">
        <f t="shared" si="57"/>
        <v/>
      </c>
      <c r="F1238" s="248" t="str">
        <f t="shared" si="58"/>
        <v>否</v>
      </c>
      <c r="G1238" s="146" t="str">
        <f t="shared" si="59"/>
        <v>项</v>
      </c>
    </row>
    <row r="1239" s="146" customFormat="1" ht="36" hidden="1" customHeight="1" spans="1:7">
      <c r="A1239" s="408">
        <v>2220150</v>
      </c>
      <c r="B1239" s="273" t="s">
        <v>147</v>
      </c>
      <c r="C1239" s="285">
        <v>0</v>
      </c>
      <c r="D1239" s="285">
        <v>0</v>
      </c>
      <c r="E1239" s="409" t="str">
        <f t="shared" si="57"/>
        <v/>
      </c>
      <c r="F1239" s="248" t="str">
        <f t="shared" si="58"/>
        <v>否</v>
      </c>
      <c r="G1239" s="146" t="str">
        <f t="shared" si="59"/>
        <v>项</v>
      </c>
    </row>
    <row r="1240" s="146" customFormat="1" ht="36" hidden="1" customHeight="1" spans="1:7">
      <c r="A1240" s="408">
        <v>2220199</v>
      </c>
      <c r="B1240" s="273" t="s">
        <v>1078</v>
      </c>
      <c r="C1240" s="285">
        <v>0</v>
      </c>
      <c r="D1240" s="285">
        <v>0</v>
      </c>
      <c r="E1240" s="409" t="str">
        <f t="shared" si="57"/>
        <v/>
      </c>
      <c r="F1240" s="248" t="str">
        <f t="shared" si="58"/>
        <v>否</v>
      </c>
      <c r="G1240" s="146" t="str">
        <f t="shared" si="59"/>
        <v>项</v>
      </c>
    </row>
    <row r="1241" s="146" customFormat="1" ht="36" hidden="1" customHeight="1" spans="1:7">
      <c r="A1241" s="406">
        <v>22202</v>
      </c>
      <c r="B1241" s="269" t="s">
        <v>1079</v>
      </c>
      <c r="C1241" s="285">
        <v>0</v>
      </c>
      <c r="D1241" s="285">
        <v>0</v>
      </c>
      <c r="E1241" s="409" t="str">
        <f t="shared" si="57"/>
        <v/>
      </c>
      <c r="F1241" s="248" t="str">
        <f t="shared" si="58"/>
        <v>否</v>
      </c>
      <c r="G1241" s="146" t="str">
        <f t="shared" si="59"/>
        <v>款</v>
      </c>
    </row>
    <row r="1242" s="146" customFormat="1" ht="36" hidden="1" customHeight="1" spans="1:7">
      <c r="A1242" s="408">
        <v>2220201</v>
      </c>
      <c r="B1242" s="273" t="s">
        <v>138</v>
      </c>
      <c r="C1242" s="285">
        <v>0</v>
      </c>
      <c r="D1242" s="285">
        <v>0</v>
      </c>
      <c r="E1242" s="409" t="str">
        <f t="shared" si="57"/>
        <v/>
      </c>
      <c r="F1242" s="248" t="str">
        <f t="shared" si="58"/>
        <v>否</v>
      </c>
      <c r="G1242" s="146" t="str">
        <f t="shared" si="59"/>
        <v>项</v>
      </c>
    </row>
    <row r="1243" s="146" customFormat="1" ht="36" hidden="1" customHeight="1" spans="1:7">
      <c r="A1243" s="408">
        <v>2220202</v>
      </c>
      <c r="B1243" s="273" t="s">
        <v>139</v>
      </c>
      <c r="C1243" s="285">
        <v>0</v>
      </c>
      <c r="D1243" s="285">
        <v>0</v>
      </c>
      <c r="E1243" s="409" t="str">
        <f t="shared" si="57"/>
        <v/>
      </c>
      <c r="F1243" s="248" t="str">
        <f t="shared" si="58"/>
        <v>否</v>
      </c>
      <c r="G1243" s="146" t="str">
        <f t="shared" si="59"/>
        <v>项</v>
      </c>
    </row>
    <row r="1244" s="146" customFormat="1" ht="36" hidden="1" customHeight="1" spans="1:7">
      <c r="A1244" s="408">
        <v>2220203</v>
      </c>
      <c r="B1244" s="273" t="s">
        <v>140</v>
      </c>
      <c r="C1244" s="285">
        <v>0</v>
      </c>
      <c r="D1244" s="285">
        <v>0</v>
      </c>
      <c r="E1244" s="409" t="str">
        <f t="shared" si="57"/>
        <v/>
      </c>
      <c r="F1244" s="248" t="str">
        <f t="shared" si="58"/>
        <v>否</v>
      </c>
      <c r="G1244" s="146" t="str">
        <f t="shared" si="59"/>
        <v>项</v>
      </c>
    </row>
    <row r="1245" s="146" customFormat="1" ht="36" hidden="1" customHeight="1" spans="1:7">
      <c r="A1245" s="408">
        <v>2220204</v>
      </c>
      <c r="B1245" s="273" t="s">
        <v>1080</v>
      </c>
      <c r="C1245" s="285">
        <v>0</v>
      </c>
      <c r="D1245" s="285">
        <v>0</v>
      </c>
      <c r="E1245" s="409" t="str">
        <f t="shared" si="57"/>
        <v/>
      </c>
      <c r="F1245" s="248" t="str">
        <f t="shared" si="58"/>
        <v>否</v>
      </c>
      <c r="G1245" s="146" t="str">
        <f t="shared" si="59"/>
        <v>项</v>
      </c>
    </row>
    <row r="1246" s="146" customFormat="1" ht="36" hidden="1" customHeight="1" spans="1:7">
      <c r="A1246" s="408">
        <v>2220205</v>
      </c>
      <c r="B1246" s="273" t="s">
        <v>1081</v>
      </c>
      <c r="C1246" s="285">
        <v>0</v>
      </c>
      <c r="D1246" s="285">
        <v>0</v>
      </c>
      <c r="E1246" s="409" t="str">
        <f t="shared" si="57"/>
        <v/>
      </c>
      <c r="F1246" s="248" t="str">
        <f t="shared" si="58"/>
        <v>否</v>
      </c>
      <c r="G1246" s="146" t="str">
        <f t="shared" si="59"/>
        <v>项</v>
      </c>
    </row>
    <row r="1247" s="146" customFormat="1" ht="36" hidden="1" customHeight="1" spans="1:7">
      <c r="A1247" s="408">
        <v>2220206</v>
      </c>
      <c r="B1247" s="273" t="s">
        <v>1082</v>
      </c>
      <c r="C1247" s="285">
        <v>0</v>
      </c>
      <c r="D1247" s="285">
        <v>0</v>
      </c>
      <c r="E1247" s="409" t="str">
        <f t="shared" si="57"/>
        <v/>
      </c>
      <c r="F1247" s="248" t="str">
        <f t="shared" si="58"/>
        <v>否</v>
      </c>
      <c r="G1247" s="146" t="str">
        <f t="shared" si="59"/>
        <v>项</v>
      </c>
    </row>
    <row r="1248" s="146" customFormat="1" ht="36" hidden="1" customHeight="1" spans="1:7">
      <c r="A1248" s="408">
        <v>2220207</v>
      </c>
      <c r="B1248" s="273" t="s">
        <v>1083</v>
      </c>
      <c r="C1248" s="285">
        <v>0</v>
      </c>
      <c r="D1248" s="285">
        <v>0</v>
      </c>
      <c r="E1248" s="409" t="str">
        <f t="shared" si="57"/>
        <v/>
      </c>
      <c r="F1248" s="248" t="str">
        <f t="shared" si="58"/>
        <v>否</v>
      </c>
      <c r="G1248" s="146" t="str">
        <f t="shared" si="59"/>
        <v>项</v>
      </c>
    </row>
    <row r="1249" s="146" customFormat="1" ht="36" hidden="1" customHeight="1" spans="1:7">
      <c r="A1249" s="408">
        <v>2220209</v>
      </c>
      <c r="B1249" s="273" t="s">
        <v>1084</v>
      </c>
      <c r="C1249" s="285">
        <v>0</v>
      </c>
      <c r="D1249" s="285">
        <v>0</v>
      </c>
      <c r="E1249" s="409" t="str">
        <f t="shared" si="57"/>
        <v/>
      </c>
      <c r="F1249" s="248" t="str">
        <f t="shared" si="58"/>
        <v>否</v>
      </c>
      <c r="G1249" s="146" t="str">
        <f t="shared" si="59"/>
        <v>项</v>
      </c>
    </row>
    <row r="1250" s="146" customFormat="1" ht="36" hidden="1" customHeight="1" spans="1:7">
      <c r="A1250" s="408">
        <v>2220210</v>
      </c>
      <c r="B1250" s="273" t="s">
        <v>1085</v>
      </c>
      <c r="C1250" s="285">
        <v>0</v>
      </c>
      <c r="D1250" s="285">
        <v>0</v>
      </c>
      <c r="E1250" s="409" t="str">
        <f t="shared" si="57"/>
        <v/>
      </c>
      <c r="F1250" s="248" t="str">
        <f t="shared" si="58"/>
        <v>否</v>
      </c>
      <c r="G1250" s="146" t="str">
        <f t="shared" si="59"/>
        <v>项</v>
      </c>
    </row>
    <row r="1251" s="146" customFormat="1" ht="36" hidden="1" customHeight="1" spans="1:7">
      <c r="A1251" s="408">
        <v>2220211</v>
      </c>
      <c r="B1251" s="273" t="s">
        <v>1086</v>
      </c>
      <c r="C1251" s="285">
        <v>0</v>
      </c>
      <c r="D1251" s="285">
        <v>0</v>
      </c>
      <c r="E1251" s="409" t="str">
        <f t="shared" si="57"/>
        <v/>
      </c>
      <c r="F1251" s="248" t="str">
        <f t="shared" si="58"/>
        <v>否</v>
      </c>
      <c r="G1251" s="146" t="str">
        <f t="shared" si="59"/>
        <v>项</v>
      </c>
    </row>
    <row r="1252" s="146" customFormat="1" ht="36" hidden="1" customHeight="1" spans="1:7">
      <c r="A1252" s="408">
        <v>2220212</v>
      </c>
      <c r="B1252" s="273" t="s">
        <v>1087</v>
      </c>
      <c r="C1252" s="285">
        <v>0</v>
      </c>
      <c r="D1252" s="285">
        <v>0</v>
      </c>
      <c r="E1252" s="409" t="str">
        <f t="shared" si="57"/>
        <v/>
      </c>
      <c r="F1252" s="248" t="str">
        <f t="shared" si="58"/>
        <v>否</v>
      </c>
      <c r="G1252" s="146" t="str">
        <f t="shared" si="59"/>
        <v>项</v>
      </c>
    </row>
    <row r="1253" s="146" customFormat="1" ht="36" hidden="1" customHeight="1" spans="1:7">
      <c r="A1253" s="408">
        <v>2220250</v>
      </c>
      <c r="B1253" s="273" t="s">
        <v>147</v>
      </c>
      <c r="C1253" s="285">
        <v>0</v>
      </c>
      <c r="D1253" s="285">
        <v>0</v>
      </c>
      <c r="E1253" s="409" t="str">
        <f t="shared" si="57"/>
        <v/>
      </c>
      <c r="F1253" s="248" t="str">
        <f t="shared" si="58"/>
        <v>否</v>
      </c>
      <c r="G1253" s="146" t="str">
        <f t="shared" si="59"/>
        <v>项</v>
      </c>
    </row>
    <row r="1254" s="146" customFormat="1" ht="36" hidden="1" customHeight="1" spans="1:7">
      <c r="A1254" s="408">
        <v>2220299</v>
      </c>
      <c r="B1254" s="273" t="s">
        <v>1088</v>
      </c>
      <c r="C1254" s="285">
        <v>0</v>
      </c>
      <c r="D1254" s="285">
        <v>0</v>
      </c>
      <c r="E1254" s="409" t="str">
        <f t="shared" si="57"/>
        <v/>
      </c>
      <c r="F1254" s="248" t="str">
        <f t="shared" si="58"/>
        <v>否</v>
      </c>
      <c r="G1254" s="146" t="str">
        <f t="shared" si="59"/>
        <v>项</v>
      </c>
    </row>
    <row r="1255" s="146" customFormat="1" ht="36" hidden="1" customHeight="1" spans="1:7">
      <c r="A1255" s="406">
        <v>22203</v>
      </c>
      <c r="B1255" s="269" t="s">
        <v>1089</v>
      </c>
      <c r="C1255" s="285">
        <v>0</v>
      </c>
      <c r="D1255" s="285">
        <v>0</v>
      </c>
      <c r="E1255" s="409" t="str">
        <f t="shared" si="57"/>
        <v/>
      </c>
      <c r="F1255" s="248" t="str">
        <f t="shared" si="58"/>
        <v>否</v>
      </c>
      <c r="G1255" s="146" t="str">
        <f t="shared" si="59"/>
        <v>款</v>
      </c>
    </row>
    <row r="1256" s="146" customFormat="1" ht="36" hidden="1" customHeight="1" spans="1:7">
      <c r="A1256" s="408">
        <v>2220301</v>
      </c>
      <c r="B1256" s="273" t="s">
        <v>1090</v>
      </c>
      <c r="C1256" s="285">
        <v>0</v>
      </c>
      <c r="D1256" s="285">
        <v>0</v>
      </c>
      <c r="E1256" s="409" t="str">
        <f t="shared" si="57"/>
        <v/>
      </c>
      <c r="F1256" s="248" t="str">
        <f t="shared" si="58"/>
        <v>否</v>
      </c>
      <c r="G1256" s="146" t="str">
        <f t="shared" si="59"/>
        <v>项</v>
      </c>
    </row>
    <row r="1257" s="146" customFormat="1" ht="36" hidden="1" customHeight="1" spans="1:7">
      <c r="A1257" s="408">
        <v>2220303</v>
      </c>
      <c r="B1257" s="273" t="s">
        <v>1091</v>
      </c>
      <c r="C1257" s="285">
        <v>0</v>
      </c>
      <c r="D1257" s="285">
        <v>0</v>
      </c>
      <c r="E1257" s="409" t="str">
        <f t="shared" si="57"/>
        <v/>
      </c>
      <c r="F1257" s="248" t="str">
        <f t="shared" si="58"/>
        <v>否</v>
      </c>
      <c r="G1257" s="146" t="str">
        <f t="shared" si="59"/>
        <v>项</v>
      </c>
    </row>
    <row r="1258" s="146" customFormat="1" ht="36" hidden="1" customHeight="1" spans="1:7">
      <c r="A1258" s="408">
        <v>2220304</v>
      </c>
      <c r="B1258" s="273" t="s">
        <v>1092</v>
      </c>
      <c r="C1258" s="285">
        <v>0</v>
      </c>
      <c r="D1258" s="285">
        <v>0</v>
      </c>
      <c r="E1258" s="409" t="str">
        <f t="shared" si="57"/>
        <v/>
      </c>
      <c r="F1258" s="248" t="str">
        <f t="shared" si="58"/>
        <v>否</v>
      </c>
      <c r="G1258" s="146" t="str">
        <f t="shared" si="59"/>
        <v>项</v>
      </c>
    </row>
    <row r="1259" s="146" customFormat="1" ht="36" hidden="1" customHeight="1" spans="1:7">
      <c r="A1259" s="411">
        <v>2220305</v>
      </c>
      <c r="B1259" s="425" t="s">
        <v>1093</v>
      </c>
      <c r="C1259" s="285">
        <v>0</v>
      </c>
      <c r="D1259" s="285">
        <v>0</v>
      </c>
      <c r="E1259" s="409" t="str">
        <f t="shared" si="57"/>
        <v/>
      </c>
      <c r="F1259" s="248" t="str">
        <f t="shared" si="58"/>
        <v>否</v>
      </c>
      <c r="G1259" s="146" t="str">
        <f t="shared" si="59"/>
        <v>项</v>
      </c>
    </row>
    <row r="1260" s="146" customFormat="1" ht="36" hidden="1" customHeight="1" spans="1:7">
      <c r="A1260" s="408">
        <v>2220399</v>
      </c>
      <c r="B1260" s="273" t="s">
        <v>1094</v>
      </c>
      <c r="C1260" s="285">
        <v>0</v>
      </c>
      <c r="D1260" s="285">
        <v>0</v>
      </c>
      <c r="E1260" s="409" t="str">
        <f t="shared" si="57"/>
        <v/>
      </c>
      <c r="F1260" s="248" t="str">
        <f t="shared" si="58"/>
        <v>否</v>
      </c>
      <c r="G1260" s="146" t="str">
        <f t="shared" si="59"/>
        <v>项</v>
      </c>
    </row>
    <row r="1261" s="399" customFormat="1" ht="36" customHeight="1" spans="1:7">
      <c r="A1261" s="406">
        <v>22204</v>
      </c>
      <c r="B1261" s="269" t="s">
        <v>1095</v>
      </c>
      <c r="C1261" s="310">
        <v>0</v>
      </c>
      <c r="D1261" s="310">
        <v>330</v>
      </c>
      <c r="E1261" s="407" t="str">
        <f t="shared" si="57"/>
        <v/>
      </c>
      <c r="F1261" s="387" t="str">
        <f t="shared" si="58"/>
        <v>是</v>
      </c>
      <c r="G1261" s="339" t="str">
        <f t="shared" si="59"/>
        <v>款</v>
      </c>
    </row>
    <row r="1262" s="146" customFormat="1" ht="36" hidden="1" customHeight="1" spans="1:7">
      <c r="A1262" s="408">
        <v>2220401</v>
      </c>
      <c r="B1262" s="273" t="s">
        <v>1096</v>
      </c>
      <c r="C1262" s="285">
        <v>0</v>
      </c>
      <c r="D1262" s="285">
        <v>0</v>
      </c>
      <c r="E1262" s="409" t="str">
        <f t="shared" si="57"/>
        <v/>
      </c>
      <c r="F1262" s="248" t="str">
        <f t="shared" si="58"/>
        <v>否</v>
      </c>
      <c r="G1262" s="146" t="str">
        <f t="shared" si="59"/>
        <v>项</v>
      </c>
    </row>
    <row r="1263" s="146" customFormat="1" ht="36" hidden="1" customHeight="1" spans="1:7">
      <c r="A1263" s="408">
        <v>2220402</v>
      </c>
      <c r="B1263" s="273" t="s">
        <v>1097</v>
      </c>
      <c r="C1263" s="285">
        <v>0</v>
      </c>
      <c r="D1263" s="285">
        <v>0</v>
      </c>
      <c r="E1263" s="409" t="str">
        <f t="shared" si="57"/>
        <v/>
      </c>
      <c r="F1263" s="248" t="str">
        <f t="shared" si="58"/>
        <v>否</v>
      </c>
      <c r="G1263" s="146" t="str">
        <f t="shared" si="59"/>
        <v>项</v>
      </c>
    </row>
    <row r="1264" s="149" customFormat="1" ht="36" customHeight="1" spans="1:7">
      <c r="A1264" s="408">
        <v>2220403</v>
      </c>
      <c r="B1264" s="273" t="s">
        <v>1098</v>
      </c>
      <c r="C1264" s="285">
        <v>0</v>
      </c>
      <c r="D1264" s="285">
        <v>330</v>
      </c>
      <c r="E1264" s="409" t="str">
        <f t="shared" si="57"/>
        <v/>
      </c>
      <c r="F1264" s="248" t="str">
        <f t="shared" si="58"/>
        <v>是</v>
      </c>
      <c r="G1264" s="146" t="str">
        <f t="shared" si="59"/>
        <v>项</v>
      </c>
    </row>
    <row r="1265" s="146" customFormat="1" ht="36" hidden="1" customHeight="1" spans="1:7">
      <c r="A1265" s="408">
        <v>2220404</v>
      </c>
      <c r="B1265" s="273" t="s">
        <v>1099</v>
      </c>
      <c r="C1265" s="285">
        <v>0</v>
      </c>
      <c r="D1265" s="285">
        <v>0</v>
      </c>
      <c r="E1265" s="409" t="str">
        <f t="shared" si="57"/>
        <v/>
      </c>
      <c r="F1265" s="248" t="str">
        <f t="shared" si="58"/>
        <v>否</v>
      </c>
      <c r="G1265" s="146" t="str">
        <f t="shared" si="59"/>
        <v>项</v>
      </c>
    </row>
    <row r="1266" s="146" customFormat="1" ht="36" hidden="1" customHeight="1" spans="1:7">
      <c r="A1266" s="408">
        <v>2220499</v>
      </c>
      <c r="B1266" s="273" t="s">
        <v>1100</v>
      </c>
      <c r="C1266" s="285">
        <v>0</v>
      </c>
      <c r="D1266" s="285">
        <v>0</v>
      </c>
      <c r="E1266" s="409" t="str">
        <f t="shared" si="57"/>
        <v/>
      </c>
      <c r="F1266" s="248" t="str">
        <f t="shared" si="58"/>
        <v>否</v>
      </c>
      <c r="G1266" s="146" t="str">
        <f t="shared" si="59"/>
        <v>项</v>
      </c>
    </row>
    <row r="1267" s="399" customFormat="1" ht="36" customHeight="1" spans="1:7">
      <c r="A1267" s="406">
        <v>22205</v>
      </c>
      <c r="B1267" s="269" t="s">
        <v>1101</v>
      </c>
      <c r="C1267" s="310">
        <v>3820</v>
      </c>
      <c r="D1267" s="310">
        <v>0</v>
      </c>
      <c r="E1267" s="407">
        <f t="shared" si="57"/>
        <v>-1</v>
      </c>
      <c r="F1267" s="387" t="str">
        <f t="shared" si="58"/>
        <v>是</v>
      </c>
      <c r="G1267" s="339" t="str">
        <f t="shared" si="59"/>
        <v>款</v>
      </c>
    </row>
    <row r="1268" s="146" customFormat="1" ht="36" hidden="1" customHeight="1" spans="1:7">
      <c r="A1268" s="408">
        <v>2220501</v>
      </c>
      <c r="B1268" s="273" t="s">
        <v>1102</v>
      </c>
      <c r="C1268" s="285">
        <v>0</v>
      </c>
      <c r="D1268" s="285">
        <v>0</v>
      </c>
      <c r="E1268" s="409" t="str">
        <f t="shared" si="57"/>
        <v/>
      </c>
      <c r="F1268" s="248" t="str">
        <f t="shared" si="58"/>
        <v>否</v>
      </c>
      <c r="G1268" s="146" t="str">
        <f t="shared" si="59"/>
        <v>项</v>
      </c>
    </row>
    <row r="1269" s="146" customFormat="1" ht="36" hidden="1" customHeight="1" spans="1:7">
      <c r="A1269" s="408">
        <v>2220502</v>
      </c>
      <c r="B1269" s="273" t="s">
        <v>1103</v>
      </c>
      <c r="C1269" s="285">
        <v>0</v>
      </c>
      <c r="D1269" s="285">
        <v>0</v>
      </c>
      <c r="E1269" s="409" t="str">
        <f t="shared" si="57"/>
        <v/>
      </c>
      <c r="F1269" s="248" t="str">
        <f t="shared" si="58"/>
        <v>否</v>
      </c>
      <c r="G1269" s="146" t="str">
        <f t="shared" si="59"/>
        <v>项</v>
      </c>
    </row>
    <row r="1270" s="146" customFormat="1" ht="36" hidden="1" customHeight="1" spans="1:7">
      <c r="A1270" s="408">
        <v>2220503</v>
      </c>
      <c r="B1270" s="273" t="s">
        <v>1104</v>
      </c>
      <c r="C1270" s="285">
        <v>0</v>
      </c>
      <c r="D1270" s="285">
        <v>0</v>
      </c>
      <c r="E1270" s="409" t="str">
        <f t="shared" si="57"/>
        <v/>
      </c>
      <c r="F1270" s="248" t="str">
        <f t="shared" si="58"/>
        <v>否</v>
      </c>
      <c r="G1270" s="146" t="str">
        <f t="shared" si="59"/>
        <v>项</v>
      </c>
    </row>
    <row r="1271" s="146" customFormat="1" ht="36" hidden="1" customHeight="1" spans="1:7">
      <c r="A1271" s="408">
        <v>2220504</v>
      </c>
      <c r="B1271" s="273" t="s">
        <v>1105</v>
      </c>
      <c r="C1271" s="285">
        <v>0</v>
      </c>
      <c r="D1271" s="285">
        <v>0</v>
      </c>
      <c r="E1271" s="409" t="str">
        <f t="shared" si="57"/>
        <v/>
      </c>
      <c r="F1271" s="248" t="str">
        <f t="shared" si="58"/>
        <v>否</v>
      </c>
      <c r="G1271" s="146" t="str">
        <f t="shared" si="59"/>
        <v>项</v>
      </c>
    </row>
    <row r="1272" s="146" customFormat="1" ht="36" hidden="1" customHeight="1" spans="1:7">
      <c r="A1272" s="408">
        <v>2220505</v>
      </c>
      <c r="B1272" s="273" t="s">
        <v>1106</v>
      </c>
      <c r="C1272" s="285">
        <v>0</v>
      </c>
      <c r="D1272" s="285">
        <v>0</v>
      </c>
      <c r="E1272" s="409" t="str">
        <f t="shared" si="57"/>
        <v/>
      </c>
      <c r="F1272" s="248" t="str">
        <f t="shared" si="58"/>
        <v>否</v>
      </c>
      <c r="G1272" s="146" t="str">
        <f t="shared" si="59"/>
        <v>项</v>
      </c>
    </row>
    <row r="1273" s="146" customFormat="1" ht="36" hidden="1" customHeight="1" spans="1:7">
      <c r="A1273" s="408">
        <v>2220506</v>
      </c>
      <c r="B1273" s="273" t="s">
        <v>1107</v>
      </c>
      <c r="C1273" s="285">
        <v>0</v>
      </c>
      <c r="D1273" s="285">
        <v>0</v>
      </c>
      <c r="E1273" s="409" t="str">
        <f t="shared" si="57"/>
        <v/>
      </c>
      <c r="F1273" s="248" t="str">
        <f t="shared" si="58"/>
        <v>否</v>
      </c>
      <c r="G1273" s="146" t="str">
        <f t="shared" si="59"/>
        <v>项</v>
      </c>
    </row>
    <row r="1274" s="146" customFormat="1" ht="36" hidden="1" customHeight="1" spans="1:7">
      <c r="A1274" s="408">
        <v>2220507</v>
      </c>
      <c r="B1274" s="273" t="s">
        <v>1108</v>
      </c>
      <c r="C1274" s="285">
        <v>0</v>
      </c>
      <c r="D1274" s="285">
        <v>0</v>
      </c>
      <c r="E1274" s="409" t="str">
        <f t="shared" si="57"/>
        <v/>
      </c>
      <c r="F1274" s="248" t="str">
        <f t="shared" si="58"/>
        <v>否</v>
      </c>
      <c r="G1274" s="146" t="str">
        <f t="shared" si="59"/>
        <v>项</v>
      </c>
    </row>
    <row r="1275" s="146" customFormat="1" ht="36" hidden="1" customHeight="1" spans="1:7">
      <c r="A1275" s="408">
        <v>2220508</v>
      </c>
      <c r="B1275" s="273" t="s">
        <v>1109</v>
      </c>
      <c r="C1275" s="285">
        <v>0</v>
      </c>
      <c r="D1275" s="285">
        <v>0</v>
      </c>
      <c r="E1275" s="409" t="str">
        <f t="shared" si="57"/>
        <v/>
      </c>
      <c r="F1275" s="248" t="str">
        <f t="shared" si="58"/>
        <v>否</v>
      </c>
      <c r="G1275" s="146" t="str">
        <f t="shared" si="59"/>
        <v>项</v>
      </c>
    </row>
    <row r="1276" s="146" customFormat="1" ht="36" hidden="1" customHeight="1" spans="1:7">
      <c r="A1276" s="408">
        <v>2220509</v>
      </c>
      <c r="B1276" s="273" t="s">
        <v>1110</v>
      </c>
      <c r="C1276" s="285">
        <v>0</v>
      </c>
      <c r="D1276" s="285">
        <v>0</v>
      </c>
      <c r="E1276" s="409" t="str">
        <f t="shared" si="57"/>
        <v/>
      </c>
      <c r="F1276" s="248" t="str">
        <f t="shared" si="58"/>
        <v>否</v>
      </c>
      <c r="G1276" s="146" t="str">
        <f t="shared" si="59"/>
        <v>项</v>
      </c>
    </row>
    <row r="1277" s="146" customFormat="1" ht="36" hidden="1" customHeight="1" spans="1:7">
      <c r="A1277" s="408">
        <v>2220510</v>
      </c>
      <c r="B1277" s="273" t="s">
        <v>1111</v>
      </c>
      <c r="C1277" s="285">
        <v>0</v>
      </c>
      <c r="D1277" s="285">
        <v>0</v>
      </c>
      <c r="E1277" s="409" t="str">
        <f t="shared" si="57"/>
        <v/>
      </c>
      <c r="F1277" s="248" t="str">
        <f t="shared" si="58"/>
        <v>否</v>
      </c>
      <c r="G1277" s="146" t="str">
        <f t="shared" si="59"/>
        <v>项</v>
      </c>
    </row>
    <row r="1278" s="149" customFormat="1" ht="36" customHeight="1" spans="1:7">
      <c r="A1278" s="275">
        <v>2220511</v>
      </c>
      <c r="B1278" s="273" t="s">
        <v>1112</v>
      </c>
      <c r="C1278" s="285">
        <v>3820</v>
      </c>
      <c r="D1278" s="285">
        <v>0</v>
      </c>
      <c r="E1278" s="409">
        <f t="shared" si="57"/>
        <v>-1</v>
      </c>
      <c r="F1278" s="248" t="str">
        <f t="shared" si="58"/>
        <v>是</v>
      </c>
      <c r="G1278" s="146" t="str">
        <f t="shared" si="59"/>
        <v>项</v>
      </c>
    </row>
    <row r="1279" s="146" customFormat="1" ht="36" hidden="1" customHeight="1" spans="1:7">
      <c r="A1279" s="408">
        <v>2220599</v>
      </c>
      <c r="B1279" s="273" t="s">
        <v>1113</v>
      </c>
      <c r="C1279" s="285">
        <v>0</v>
      </c>
      <c r="D1279" s="285">
        <v>0</v>
      </c>
      <c r="E1279" s="409" t="str">
        <f t="shared" si="57"/>
        <v/>
      </c>
      <c r="F1279" s="248" t="str">
        <f t="shared" si="58"/>
        <v>否</v>
      </c>
      <c r="G1279" s="146" t="str">
        <f t="shared" si="59"/>
        <v>项</v>
      </c>
    </row>
    <row r="1280" s="146" customFormat="1" ht="36" hidden="1" customHeight="1" spans="1:7">
      <c r="A1280" s="422" t="s">
        <v>1114</v>
      </c>
      <c r="B1280" s="414" t="s">
        <v>278</v>
      </c>
      <c r="C1280" s="285">
        <v>0</v>
      </c>
      <c r="D1280" s="285">
        <v>0</v>
      </c>
      <c r="E1280" s="409" t="str">
        <f t="shared" si="57"/>
        <v/>
      </c>
      <c r="F1280" s="248" t="str">
        <f t="shared" si="58"/>
        <v>否</v>
      </c>
      <c r="G1280" s="146" t="str">
        <f t="shared" si="59"/>
        <v>项</v>
      </c>
    </row>
    <row r="1281" s="399" customFormat="1" ht="36" customHeight="1" spans="1:7">
      <c r="A1281" s="406">
        <v>224</v>
      </c>
      <c r="B1281" s="269" t="s">
        <v>111</v>
      </c>
      <c r="C1281" s="310">
        <v>7026</v>
      </c>
      <c r="D1281" s="310">
        <v>6546</v>
      </c>
      <c r="E1281" s="407">
        <f t="shared" si="57"/>
        <v>-0.068</v>
      </c>
      <c r="F1281" s="387" t="str">
        <f t="shared" si="58"/>
        <v>是</v>
      </c>
      <c r="G1281" s="339" t="str">
        <f t="shared" si="59"/>
        <v>类</v>
      </c>
    </row>
    <row r="1282" s="399" customFormat="1" ht="36" customHeight="1" spans="1:7">
      <c r="A1282" s="406">
        <v>22401</v>
      </c>
      <c r="B1282" s="269" t="s">
        <v>1115</v>
      </c>
      <c r="C1282" s="310">
        <v>1045</v>
      </c>
      <c r="D1282" s="310">
        <v>902</v>
      </c>
      <c r="E1282" s="407">
        <f t="shared" si="57"/>
        <v>-0.137</v>
      </c>
      <c r="F1282" s="387" t="str">
        <f t="shared" si="58"/>
        <v>是</v>
      </c>
      <c r="G1282" s="339" t="str">
        <f t="shared" si="59"/>
        <v>款</v>
      </c>
    </row>
    <row r="1283" s="149" customFormat="1" ht="36" customHeight="1" spans="1:7">
      <c r="A1283" s="408">
        <v>2240101</v>
      </c>
      <c r="B1283" s="273" t="s">
        <v>138</v>
      </c>
      <c r="C1283" s="285">
        <v>635</v>
      </c>
      <c r="D1283" s="285">
        <v>598</v>
      </c>
      <c r="E1283" s="409">
        <f t="shared" si="57"/>
        <v>-0.058</v>
      </c>
      <c r="F1283" s="248" t="str">
        <f t="shared" si="58"/>
        <v>是</v>
      </c>
      <c r="G1283" s="146" t="str">
        <f t="shared" si="59"/>
        <v>项</v>
      </c>
    </row>
    <row r="1284" s="149" customFormat="1" ht="36" customHeight="1" spans="1:7">
      <c r="A1284" s="408">
        <v>2240102</v>
      </c>
      <c r="B1284" s="273" t="s">
        <v>139</v>
      </c>
      <c r="C1284" s="285">
        <v>85</v>
      </c>
      <c r="D1284" s="285">
        <v>4</v>
      </c>
      <c r="E1284" s="409">
        <f t="shared" ref="E1284:E1347" si="60">IF(C1284&lt;&gt;0,D1284/C1284-1,"")</f>
        <v>-0.953</v>
      </c>
      <c r="F1284" s="248" t="str">
        <f t="shared" ref="F1284:F1347" si="61">IF(LEN(A1284)=3,"是",IF(B1284&lt;&gt;"",IF(SUM(C1284:D1284)&lt;&gt;0,"是","否"),"是"))</f>
        <v>是</v>
      </c>
      <c r="G1284" s="146" t="str">
        <f t="shared" ref="G1284:G1347" si="62">IF(LEN(A1284)=3,"类",IF(LEN(A1284)=5,"款","项"))</f>
        <v>项</v>
      </c>
    </row>
    <row r="1285" s="146" customFormat="1" ht="36" hidden="1" customHeight="1" spans="1:7">
      <c r="A1285" s="408">
        <v>2240103</v>
      </c>
      <c r="B1285" s="273" t="s">
        <v>140</v>
      </c>
      <c r="C1285" s="285">
        <v>0</v>
      </c>
      <c r="D1285" s="285">
        <v>0</v>
      </c>
      <c r="E1285" s="409" t="str">
        <f t="shared" si="60"/>
        <v/>
      </c>
      <c r="F1285" s="248" t="str">
        <f t="shared" si="61"/>
        <v>否</v>
      </c>
      <c r="G1285" s="146" t="str">
        <f t="shared" si="62"/>
        <v>项</v>
      </c>
    </row>
    <row r="1286" s="149" customFormat="1" ht="36" customHeight="1" spans="1:7">
      <c r="A1286" s="408">
        <v>2240104</v>
      </c>
      <c r="B1286" s="273" t="s">
        <v>1116</v>
      </c>
      <c r="C1286" s="285">
        <v>75</v>
      </c>
      <c r="D1286" s="285">
        <v>40</v>
      </c>
      <c r="E1286" s="409">
        <f t="shared" si="60"/>
        <v>-0.467</v>
      </c>
      <c r="F1286" s="248" t="str">
        <f t="shared" si="61"/>
        <v>是</v>
      </c>
      <c r="G1286" s="146" t="str">
        <f t="shared" si="62"/>
        <v>项</v>
      </c>
    </row>
    <row r="1287" s="146" customFormat="1" ht="36" hidden="1" customHeight="1" spans="1:7">
      <c r="A1287" s="408">
        <v>2240105</v>
      </c>
      <c r="B1287" s="273" t="s">
        <v>1117</v>
      </c>
      <c r="C1287" s="285">
        <v>0</v>
      </c>
      <c r="D1287" s="285">
        <v>0</v>
      </c>
      <c r="E1287" s="409" t="str">
        <f t="shared" si="60"/>
        <v/>
      </c>
      <c r="F1287" s="248" t="str">
        <f t="shared" si="61"/>
        <v>否</v>
      </c>
      <c r="G1287" s="146" t="str">
        <f t="shared" si="62"/>
        <v>项</v>
      </c>
    </row>
    <row r="1288" s="149" customFormat="1" ht="36" customHeight="1" spans="1:7">
      <c r="A1288" s="408">
        <v>2240106</v>
      </c>
      <c r="B1288" s="273" t="s">
        <v>1118</v>
      </c>
      <c r="C1288" s="285">
        <v>180</v>
      </c>
      <c r="D1288" s="285">
        <v>180</v>
      </c>
      <c r="E1288" s="409">
        <f t="shared" si="60"/>
        <v>0</v>
      </c>
      <c r="F1288" s="248" t="str">
        <f t="shared" si="61"/>
        <v>是</v>
      </c>
      <c r="G1288" s="146" t="str">
        <f t="shared" si="62"/>
        <v>项</v>
      </c>
    </row>
    <row r="1289" s="146" customFormat="1" ht="36" hidden="1" customHeight="1" spans="1:7">
      <c r="A1289" s="408">
        <v>2240107</v>
      </c>
      <c r="B1289" s="273" t="s">
        <v>1119</v>
      </c>
      <c r="C1289" s="285">
        <v>0</v>
      </c>
      <c r="D1289" s="285">
        <v>0</v>
      </c>
      <c r="E1289" s="409" t="str">
        <f t="shared" si="60"/>
        <v/>
      </c>
      <c r="F1289" s="248" t="str">
        <f t="shared" si="61"/>
        <v>否</v>
      </c>
      <c r="G1289" s="146" t="str">
        <f t="shared" si="62"/>
        <v>项</v>
      </c>
    </row>
    <row r="1290" s="149" customFormat="1" ht="36" customHeight="1" spans="1:7">
      <c r="A1290" s="408">
        <v>2240108</v>
      </c>
      <c r="B1290" s="273" t="s">
        <v>1120</v>
      </c>
      <c r="C1290" s="285">
        <v>15</v>
      </c>
      <c r="D1290" s="285">
        <v>0</v>
      </c>
      <c r="E1290" s="409">
        <f t="shared" si="60"/>
        <v>-1</v>
      </c>
      <c r="F1290" s="248" t="str">
        <f t="shared" si="61"/>
        <v>是</v>
      </c>
      <c r="G1290" s="146" t="str">
        <f t="shared" si="62"/>
        <v>项</v>
      </c>
    </row>
    <row r="1291" s="149" customFormat="1" ht="36" customHeight="1" spans="1:7">
      <c r="A1291" s="408">
        <v>2240109</v>
      </c>
      <c r="B1291" s="273" t="s">
        <v>1121</v>
      </c>
      <c r="C1291" s="285">
        <v>55</v>
      </c>
      <c r="D1291" s="285">
        <v>80</v>
      </c>
      <c r="E1291" s="409">
        <f t="shared" si="60"/>
        <v>0.455</v>
      </c>
      <c r="F1291" s="248" t="str">
        <f t="shared" si="61"/>
        <v>是</v>
      </c>
      <c r="G1291" s="146" t="str">
        <f t="shared" si="62"/>
        <v>项</v>
      </c>
    </row>
    <row r="1292" s="146" customFormat="1" ht="36" hidden="1" customHeight="1" spans="1:7">
      <c r="A1292" s="408">
        <v>2240150</v>
      </c>
      <c r="B1292" s="273" t="s">
        <v>147</v>
      </c>
      <c r="C1292" s="285">
        <v>0</v>
      </c>
      <c r="D1292" s="285">
        <v>0</v>
      </c>
      <c r="E1292" s="409" t="str">
        <f t="shared" si="60"/>
        <v/>
      </c>
      <c r="F1292" s="248" t="str">
        <f t="shared" si="61"/>
        <v>否</v>
      </c>
      <c r="G1292" s="146" t="str">
        <f t="shared" si="62"/>
        <v>项</v>
      </c>
    </row>
    <row r="1293" s="146" customFormat="1" ht="36" hidden="1" customHeight="1" spans="1:7">
      <c r="A1293" s="408">
        <v>2240199</v>
      </c>
      <c r="B1293" s="273" t="s">
        <v>1122</v>
      </c>
      <c r="C1293" s="285">
        <v>0</v>
      </c>
      <c r="D1293" s="285">
        <v>0</v>
      </c>
      <c r="E1293" s="409" t="str">
        <f t="shared" si="60"/>
        <v/>
      </c>
      <c r="F1293" s="248" t="str">
        <f t="shared" si="61"/>
        <v>否</v>
      </c>
      <c r="G1293" s="146" t="str">
        <f t="shared" si="62"/>
        <v>项</v>
      </c>
    </row>
    <row r="1294" s="399" customFormat="1" ht="36" customHeight="1" spans="1:7">
      <c r="A1294" s="406">
        <v>22402</v>
      </c>
      <c r="B1294" s="269" t="s">
        <v>1123</v>
      </c>
      <c r="C1294" s="310">
        <v>1778</v>
      </c>
      <c r="D1294" s="310">
        <v>3701</v>
      </c>
      <c r="E1294" s="407">
        <f t="shared" si="60"/>
        <v>1.082</v>
      </c>
      <c r="F1294" s="387" t="str">
        <f t="shared" si="61"/>
        <v>是</v>
      </c>
      <c r="G1294" s="339" t="str">
        <f t="shared" si="62"/>
        <v>款</v>
      </c>
    </row>
    <row r="1295" s="149" customFormat="1" ht="36" customHeight="1" spans="1:7">
      <c r="A1295" s="408">
        <v>2240201</v>
      </c>
      <c r="B1295" s="273" t="s">
        <v>138</v>
      </c>
      <c r="C1295" s="285">
        <v>530</v>
      </c>
      <c r="D1295" s="285">
        <v>1701</v>
      </c>
      <c r="E1295" s="409">
        <f t="shared" si="60"/>
        <v>2.209</v>
      </c>
      <c r="F1295" s="248" t="str">
        <f t="shared" si="61"/>
        <v>是</v>
      </c>
      <c r="G1295" s="146" t="str">
        <f t="shared" si="62"/>
        <v>项</v>
      </c>
    </row>
    <row r="1296" s="146" customFormat="1" ht="36" hidden="1" customHeight="1" spans="1:7">
      <c r="A1296" s="408">
        <v>2240202</v>
      </c>
      <c r="B1296" s="273" t="s">
        <v>139</v>
      </c>
      <c r="C1296" s="285">
        <v>0</v>
      </c>
      <c r="D1296" s="285">
        <v>0</v>
      </c>
      <c r="E1296" s="409" t="str">
        <f t="shared" si="60"/>
        <v/>
      </c>
      <c r="F1296" s="248" t="str">
        <f t="shared" si="61"/>
        <v>否</v>
      </c>
      <c r="G1296" s="146" t="str">
        <f t="shared" si="62"/>
        <v>项</v>
      </c>
    </row>
    <row r="1297" s="146" customFormat="1" ht="36" hidden="1" customHeight="1" spans="1:7">
      <c r="A1297" s="408">
        <v>2240203</v>
      </c>
      <c r="B1297" s="273" t="s">
        <v>140</v>
      </c>
      <c r="C1297" s="285">
        <v>0</v>
      </c>
      <c r="D1297" s="285">
        <v>0</v>
      </c>
      <c r="E1297" s="409" t="str">
        <f t="shared" si="60"/>
        <v/>
      </c>
      <c r="F1297" s="248" t="str">
        <f t="shared" si="61"/>
        <v>否</v>
      </c>
      <c r="G1297" s="146" t="str">
        <f t="shared" si="62"/>
        <v>项</v>
      </c>
    </row>
    <row r="1298" s="149" customFormat="1" ht="36" customHeight="1" spans="1:7">
      <c r="A1298" s="408">
        <v>2240204</v>
      </c>
      <c r="B1298" s="273" t="s">
        <v>1124</v>
      </c>
      <c r="C1298" s="285">
        <v>1248</v>
      </c>
      <c r="D1298" s="285">
        <v>2000</v>
      </c>
      <c r="E1298" s="409">
        <f t="shared" si="60"/>
        <v>0.603</v>
      </c>
      <c r="F1298" s="248" t="str">
        <f t="shared" si="61"/>
        <v>是</v>
      </c>
      <c r="G1298" s="146" t="str">
        <f t="shared" si="62"/>
        <v>项</v>
      </c>
    </row>
    <row r="1299" s="146" customFormat="1" ht="36" hidden="1" customHeight="1" spans="1:7">
      <c r="A1299" s="408">
        <v>2240299</v>
      </c>
      <c r="B1299" s="273" t="s">
        <v>1125</v>
      </c>
      <c r="C1299" s="285">
        <v>0</v>
      </c>
      <c r="D1299" s="285">
        <v>0</v>
      </c>
      <c r="E1299" s="409" t="str">
        <f t="shared" si="60"/>
        <v/>
      </c>
      <c r="F1299" s="248" t="str">
        <f t="shared" si="61"/>
        <v>否</v>
      </c>
      <c r="G1299" s="146" t="str">
        <f t="shared" si="62"/>
        <v>项</v>
      </c>
    </row>
    <row r="1300" s="146" customFormat="1" ht="36" hidden="1" customHeight="1" spans="1:7">
      <c r="A1300" s="406">
        <v>22403</v>
      </c>
      <c r="B1300" s="269" t="s">
        <v>1126</v>
      </c>
      <c r="C1300" s="285">
        <v>0</v>
      </c>
      <c r="D1300" s="285">
        <v>0</v>
      </c>
      <c r="E1300" s="409" t="str">
        <f t="shared" si="60"/>
        <v/>
      </c>
      <c r="F1300" s="248" t="str">
        <f t="shared" si="61"/>
        <v>否</v>
      </c>
      <c r="G1300" s="146" t="str">
        <f t="shared" si="62"/>
        <v>款</v>
      </c>
    </row>
    <row r="1301" s="146" customFormat="1" ht="36" hidden="1" customHeight="1" spans="1:7">
      <c r="A1301" s="408">
        <v>2240301</v>
      </c>
      <c r="B1301" s="273" t="s">
        <v>138</v>
      </c>
      <c r="C1301" s="285">
        <v>0</v>
      </c>
      <c r="D1301" s="285">
        <v>0</v>
      </c>
      <c r="E1301" s="409" t="str">
        <f t="shared" si="60"/>
        <v/>
      </c>
      <c r="F1301" s="248" t="str">
        <f t="shared" si="61"/>
        <v>否</v>
      </c>
      <c r="G1301" s="146" t="str">
        <f t="shared" si="62"/>
        <v>项</v>
      </c>
    </row>
    <row r="1302" s="146" customFormat="1" ht="36" hidden="1" customHeight="1" spans="1:7">
      <c r="A1302" s="408">
        <v>2240302</v>
      </c>
      <c r="B1302" s="273" t="s">
        <v>139</v>
      </c>
      <c r="C1302" s="285">
        <v>0</v>
      </c>
      <c r="D1302" s="285">
        <v>0</v>
      </c>
      <c r="E1302" s="409" t="str">
        <f t="shared" si="60"/>
        <v/>
      </c>
      <c r="F1302" s="248" t="str">
        <f t="shared" si="61"/>
        <v>否</v>
      </c>
      <c r="G1302" s="146" t="str">
        <f t="shared" si="62"/>
        <v>项</v>
      </c>
    </row>
    <row r="1303" s="146" customFormat="1" ht="36" hidden="1" customHeight="1" spans="1:7">
      <c r="A1303" s="408">
        <v>2240303</v>
      </c>
      <c r="B1303" s="273" t="s">
        <v>140</v>
      </c>
      <c r="C1303" s="285">
        <v>0</v>
      </c>
      <c r="D1303" s="285">
        <v>0</v>
      </c>
      <c r="E1303" s="409" t="str">
        <f t="shared" si="60"/>
        <v/>
      </c>
      <c r="F1303" s="248" t="str">
        <f t="shared" si="61"/>
        <v>否</v>
      </c>
      <c r="G1303" s="146" t="str">
        <f t="shared" si="62"/>
        <v>项</v>
      </c>
    </row>
    <row r="1304" s="146" customFormat="1" ht="36" hidden="1" customHeight="1" spans="1:7">
      <c r="A1304" s="408">
        <v>2240304</v>
      </c>
      <c r="B1304" s="273" t="s">
        <v>1127</v>
      </c>
      <c r="C1304" s="285">
        <v>0</v>
      </c>
      <c r="D1304" s="285">
        <v>0</v>
      </c>
      <c r="E1304" s="409" t="str">
        <f t="shared" si="60"/>
        <v/>
      </c>
      <c r="F1304" s="248" t="str">
        <f t="shared" si="61"/>
        <v>否</v>
      </c>
      <c r="G1304" s="146" t="str">
        <f t="shared" si="62"/>
        <v>项</v>
      </c>
    </row>
    <row r="1305" s="146" customFormat="1" ht="36" hidden="1" customHeight="1" spans="1:7">
      <c r="A1305" s="408">
        <v>2240399</v>
      </c>
      <c r="B1305" s="273" t="s">
        <v>1128</v>
      </c>
      <c r="C1305" s="285">
        <v>0</v>
      </c>
      <c r="D1305" s="285">
        <v>0</v>
      </c>
      <c r="E1305" s="409" t="str">
        <f t="shared" si="60"/>
        <v/>
      </c>
      <c r="F1305" s="248" t="str">
        <f t="shared" si="61"/>
        <v>否</v>
      </c>
      <c r="G1305" s="146" t="str">
        <f t="shared" si="62"/>
        <v>项</v>
      </c>
    </row>
    <row r="1306" s="146" customFormat="1" ht="36" hidden="1" customHeight="1" spans="1:7">
      <c r="A1306" s="406">
        <v>22404</v>
      </c>
      <c r="B1306" s="269" t="s">
        <v>1129</v>
      </c>
      <c r="C1306" s="285">
        <v>0</v>
      </c>
      <c r="D1306" s="285">
        <v>0</v>
      </c>
      <c r="E1306" s="409" t="str">
        <f t="shared" si="60"/>
        <v/>
      </c>
      <c r="F1306" s="248" t="str">
        <f t="shared" si="61"/>
        <v>否</v>
      </c>
      <c r="G1306" s="146" t="str">
        <f t="shared" si="62"/>
        <v>款</v>
      </c>
    </row>
    <row r="1307" s="146" customFormat="1" ht="36" hidden="1" customHeight="1" spans="1:7">
      <c r="A1307" s="408">
        <v>2240401</v>
      </c>
      <c r="B1307" s="273" t="s">
        <v>138</v>
      </c>
      <c r="C1307" s="285">
        <v>0</v>
      </c>
      <c r="D1307" s="285">
        <v>0</v>
      </c>
      <c r="E1307" s="409" t="str">
        <f t="shared" si="60"/>
        <v/>
      </c>
      <c r="F1307" s="248" t="str">
        <f t="shared" si="61"/>
        <v>否</v>
      </c>
      <c r="G1307" s="146" t="str">
        <f t="shared" si="62"/>
        <v>项</v>
      </c>
    </row>
    <row r="1308" s="146" customFormat="1" ht="36" hidden="1" customHeight="1" spans="1:7">
      <c r="A1308" s="408">
        <v>2240402</v>
      </c>
      <c r="B1308" s="273" t="s">
        <v>139</v>
      </c>
      <c r="C1308" s="285">
        <v>0</v>
      </c>
      <c r="D1308" s="285">
        <v>0</v>
      </c>
      <c r="E1308" s="409" t="str">
        <f t="shared" si="60"/>
        <v/>
      </c>
      <c r="F1308" s="248" t="str">
        <f t="shared" si="61"/>
        <v>否</v>
      </c>
      <c r="G1308" s="146" t="str">
        <f t="shared" si="62"/>
        <v>项</v>
      </c>
    </row>
    <row r="1309" s="146" customFormat="1" ht="36" hidden="1" customHeight="1" spans="1:7">
      <c r="A1309" s="408">
        <v>2240403</v>
      </c>
      <c r="B1309" s="273" t="s">
        <v>140</v>
      </c>
      <c r="C1309" s="285">
        <v>0</v>
      </c>
      <c r="D1309" s="285">
        <v>0</v>
      </c>
      <c r="E1309" s="409" t="str">
        <f t="shared" si="60"/>
        <v/>
      </c>
      <c r="F1309" s="248" t="str">
        <f t="shared" si="61"/>
        <v>否</v>
      </c>
      <c r="G1309" s="146" t="str">
        <f t="shared" si="62"/>
        <v>项</v>
      </c>
    </row>
    <row r="1310" s="146" customFormat="1" ht="36" hidden="1" customHeight="1" spans="1:7">
      <c r="A1310" s="408">
        <v>2240404</v>
      </c>
      <c r="B1310" s="273" t="s">
        <v>1130</v>
      </c>
      <c r="C1310" s="285">
        <v>0</v>
      </c>
      <c r="D1310" s="285">
        <v>0</v>
      </c>
      <c r="E1310" s="409" t="str">
        <f t="shared" si="60"/>
        <v/>
      </c>
      <c r="F1310" s="248" t="str">
        <f t="shared" si="61"/>
        <v>否</v>
      </c>
      <c r="G1310" s="146" t="str">
        <f t="shared" si="62"/>
        <v>项</v>
      </c>
    </row>
    <row r="1311" s="146" customFormat="1" ht="36" hidden="1" customHeight="1" spans="1:7">
      <c r="A1311" s="408">
        <v>2240405</v>
      </c>
      <c r="B1311" s="273" t="s">
        <v>1131</v>
      </c>
      <c r="C1311" s="285">
        <v>0</v>
      </c>
      <c r="D1311" s="285">
        <v>0</v>
      </c>
      <c r="E1311" s="409" t="str">
        <f t="shared" si="60"/>
        <v/>
      </c>
      <c r="F1311" s="248" t="str">
        <f t="shared" si="61"/>
        <v>否</v>
      </c>
      <c r="G1311" s="146" t="str">
        <f t="shared" si="62"/>
        <v>项</v>
      </c>
    </row>
    <row r="1312" s="146" customFormat="1" ht="36" hidden="1" customHeight="1" spans="1:7">
      <c r="A1312" s="408">
        <v>2240450</v>
      </c>
      <c r="B1312" s="273" t="s">
        <v>147</v>
      </c>
      <c r="C1312" s="285">
        <v>0</v>
      </c>
      <c r="D1312" s="285">
        <v>0</v>
      </c>
      <c r="E1312" s="409" t="str">
        <f t="shared" si="60"/>
        <v/>
      </c>
      <c r="F1312" s="248" t="str">
        <f t="shared" si="61"/>
        <v>否</v>
      </c>
      <c r="G1312" s="146" t="str">
        <f t="shared" si="62"/>
        <v>项</v>
      </c>
    </row>
    <row r="1313" s="146" customFormat="1" ht="36" hidden="1" customHeight="1" spans="1:7">
      <c r="A1313" s="408">
        <v>2240499</v>
      </c>
      <c r="B1313" s="273" t="s">
        <v>1132</v>
      </c>
      <c r="C1313" s="285">
        <v>0</v>
      </c>
      <c r="D1313" s="285">
        <v>0</v>
      </c>
      <c r="E1313" s="409" t="str">
        <f t="shared" si="60"/>
        <v/>
      </c>
      <c r="F1313" s="248" t="str">
        <f t="shared" si="61"/>
        <v>否</v>
      </c>
      <c r="G1313" s="146" t="str">
        <f t="shared" si="62"/>
        <v>项</v>
      </c>
    </row>
    <row r="1314" s="399" customFormat="1" ht="36" customHeight="1" spans="1:7">
      <c r="A1314" s="406">
        <v>22405</v>
      </c>
      <c r="B1314" s="269" t="s">
        <v>1133</v>
      </c>
      <c r="C1314" s="310">
        <v>454</v>
      </c>
      <c r="D1314" s="310">
        <v>387</v>
      </c>
      <c r="E1314" s="407">
        <f t="shared" si="60"/>
        <v>-0.148</v>
      </c>
      <c r="F1314" s="387" t="str">
        <f t="shared" si="61"/>
        <v>是</v>
      </c>
      <c r="G1314" s="339" t="str">
        <f t="shared" si="62"/>
        <v>款</v>
      </c>
    </row>
    <row r="1315" s="149" customFormat="1" ht="36" customHeight="1" spans="1:7">
      <c r="A1315" s="408">
        <v>2240501</v>
      </c>
      <c r="B1315" s="273" t="s">
        <v>138</v>
      </c>
      <c r="C1315" s="285">
        <v>340</v>
      </c>
      <c r="D1315" s="285">
        <v>325</v>
      </c>
      <c r="E1315" s="409">
        <f t="shared" si="60"/>
        <v>-0.044</v>
      </c>
      <c r="F1315" s="248" t="str">
        <f t="shared" si="61"/>
        <v>是</v>
      </c>
      <c r="G1315" s="146" t="str">
        <f t="shared" si="62"/>
        <v>项</v>
      </c>
    </row>
    <row r="1316" s="149" customFormat="1" ht="36" customHeight="1" spans="1:7">
      <c r="A1316" s="408">
        <v>2240502</v>
      </c>
      <c r="B1316" s="273" t="s">
        <v>139</v>
      </c>
      <c r="C1316" s="285">
        <v>50</v>
      </c>
      <c r="D1316" s="285">
        <v>3</v>
      </c>
      <c r="E1316" s="409">
        <f t="shared" si="60"/>
        <v>-0.94</v>
      </c>
      <c r="F1316" s="248" t="str">
        <f t="shared" si="61"/>
        <v>是</v>
      </c>
      <c r="G1316" s="146" t="str">
        <f t="shared" si="62"/>
        <v>项</v>
      </c>
    </row>
    <row r="1317" s="146" customFormat="1" ht="36" hidden="1" customHeight="1" spans="1:7">
      <c r="A1317" s="408">
        <v>2240503</v>
      </c>
      <c r="B1317" s="273" t="s">
        <v>140</v>
      </c>
      <c r="C1317" s="285">
        <v>0</v>
      </c>
      <c r="D1317" s="285">
        <v>0</v>
      </c>
      <c r="E1317" s="409" t="str">
        <f t="shared" si="60"/>
        <v/>
      </c>
      <c r="F1317" s="248" t="str">
        <f t="shared" si="61"/>
        <v>否</v>
      </c>
      <c r="G1317" s="146" t="str">
        <f t="shared" si="62"/>
        <v>项</v>
      </c>
    </row>
    <row r="1318" s="149" customFormat="1" ht="36" customHeight="1" spans="1:7">
      <c r="A1318" s="408">
        <v>2240504</v>
      </c>
      <c r="B1318" s="273" t="s">
        <v>1134</v>
      </c>
      <c r="C1318" s="285">
        <v>15</v>
      </c>
      <c r="D1318" s="285">
        <v>21</v>
      </c>
      <c r="E1318" s="409">
        <f t="shared" si="60"/>
        <v>0.4</v>
      </c>
      <c r="F1318" s="248" t="str">
        <f t="shared" si="61"/>
        <v>是</v>
      </c>
      <c r="G1318" s="146" t="str">
        <f t="shared" si="62"/>
        <v>项</v>
      </c>
    </row>
    <row r="1319" s="149" customFormat="1" ht="36" customHeight="1" spans="1:7">
      <c r="A1319" s="408">
        <v>2240505</v>
      </c>
      <c r="B1319" s="273" t="s">
        <v>1135</v>
      </c>
      <c r="C1319" s="285">
        <v>7</v>
      </c>
      <c r="D1319" s="285">
        <v>8</v>
      </c>
      <c r="E1319" s="409">
        <f t="shared" si="60"/>
        <v>0.143</v>
      </c>
      <c r="F1319" s="248" t="str">
        <f t="shared" si="61"/>
        <v>是</v>
      </c>
      <c r="G1319" s="146" t="str">
        <f t="shared" si="62"/>
        <v>项</v>
      </c>
    </row>
    <row r="1320" s="149" customFormat="1" ht="36" customHeight="1" spans="1:7">
      <c r="A1320" s="408">
        <v>2240506</v>
      </c>
      <c r="B1320" s="273" t="s">
        <v>1136</v>
      </c>
      <c r="C1320" s="285">
        <v>12</v>
      </c>
      <c r="D1320" s="285">
        <v>0</v>
      </c>
      <c r="E1320" s="409">
        <f t="shared" si="60"/>
        <v>-1</v>
      </c>
      <c r="F1320" s="248" t="str">
        <f t="shared" si="61"/>
        <v>是</v>
      </c>
      <c r="G1320" s="146" t="str">
        <f t="shared" si="62"/>
        <v>项</v>
      </c>
    </row>
    <row r="1321" s="149" customFormat="1" ht="36" customHeight="1" spans="1:7">
      <c r="A1321" s="408">
        <v>2240507</v>
      </c>
      <c r="B1321" s="273" t="s">
        <v>1137</v>
      </c>
      <c r="C1321" s="285">
        <v>30</v>
      </c>
      <c r="D1321" s="285">
        <v>30</v>
      </c>
      <c r="E1321" s="409">
        <f t="shared" si="60"/>
        <v>0</v>
      </c>
      <c r="F1321" s="248" t="str">
        <f t="shared" si="61"/>
        <v>是</v>
      </c>
      <c r="G1321" s="146" t="str">
        <f t="shared" si="62"/>
        <v>项</v>
      </c>
    </row>
    <row r="1322" s="146" customFormat="1" ht="36" hidden="1" customHeight="1" spans="1:7">
      <c r="A1322" s="408">
        <v>2240508</v>
      </c>
      <c r="B1322" s="273" t="s">
        <v>1138</v>
      </c>
      <c r="C1322" s="285">
        <v>0</v>
      </c>
      <c r="D1322" s="285">
        <v>0</v>
      </c>
      <c r="E1322" s="409" t="str">
        <f t="shared" si="60"/>
        <v/>
      </c>
      <c r="F1322" s="248" t="str">
        <f t="shared" si="61"/>
        <v>否</v>
      </c>
      <c r="G1322" s="146" t="str">
        <f t="shared" si="62"/>
        <v>项</v>
      </c>
    </row>
    <row r="1323" s="146" customFormat="1" ht="36" hidden="1" customHeight="1" spans="1:7">
      <c r="A1323" s="408">
        <v>2240509</v>
      </c>
      <c r="B1323" s="273" t="s">
        <v>1139</v>
      </c>
      <c r="C1323" s="285">
        <v>0</v>
      </c>
      <c r="D1323" s="285">
        <v>0</v>
      </c>
      <c r="E1323" s="409" t="str">
        <f t="shared" si="60"/>
        <v/>
      </c>
      <c r="F1323" s="248" t="str">
        <f t="shared" si="61"/>
        <v>否</v>
      </c>
      <c r="G1323" s="146" t="str">
        <f t="shared" si="62"/>
        <v>项</v>
      </c>
    </row>
    <row r="1324" s="146" customFormat="1" ht="36" hidden="1" customHeight="1" spans="1:7">
      <c r="A1324" s="408">
        <v>2240510</v>
      </c>
      <c r="B1324" s="273" t="s">
        <v>1140</v>
      </c>
      <c r="C1324" s="285">
        <v>0</v>
      </c>
      <c r="D1324" s="285">
        <v>0</v>
      </c>
      <c r="E1324" s="409" t="str">
        <f t="shared" si="60"/>
        <v/>
      </c>
      <c r="F1324" s="248" t="str">
        <f t="shared" si="61"/>
        <v>否</v>
      </c>
      <c r="G1324" s="146" t="str">
        <f t="shared" si="62"/>
        <v>项</v>
      </c>
    </row>
    <row r="1325" s="146" customFormat="1" ht="36" hidden="1" customHeight="1" spans="1:7">
      <c r="A1325" s="408">
        <v>2240550</v>
      </c>
      <c r="B1325" s="273" t="s">
        <v>1141</v>
      </c>
      <c r="C1325" s="285">
        <v>0</v>
      </c>
      <c r="D1325" s="285">
        <v>0</v>
      </c>
      <c r="E1325" s="409" t="str">
        <f t="shared" si="60"/>
        <v/>
      </c>
      <c r="F1325" s="248" t="str">
        <f t="shared" si="61"/>
        <v>否</v>
      </c>
      <c r="G1325" s="146" t="str">
        <f t="shared" si="62"/>
        <v>项</v>
      </c>
    </row>
    <row r="1326" s="146" customFormat="1" ht="36" hidden="1" customHeight="1" spans="1:7">
      <c r="A1326" s="408">
        <v>2240599</v>
      </c>
      <c r="B1326" s="273" t="s">
        <v>1142</v>
      </c>
      <c r="C1326" s="285">
        <v>0</v>
      </c>
      <c r="D1326" s="285">
        <v>0</v>
      </c>
      <c r="E1326" s="409" t="str">
        <f t="shared" si="60"/>
        <v/>
      </c>
      <c r="F1326" s="248" t="str">
        <f t="shared" si="61"/>
        <v>否</v>
      </c>
      <c r="G1326" s="146" t="str">
        <f t="shared" si="62"/>
        <v>项</v>
      </c>
    </row>
    <row r="1327" s="399" customFormat="1" ht="36" customHeight="1" spans="1:7">
      <c r="A1327" s="406">
        <v>22406</v>
      </c>
      <c r="B1327" s="269" t="s">
        <v>1143</v>
      </c>
      <c r="C1327" s="310">
        <v>3690</v>
      </c>
      <c r="D1327" s="310">
        <v>1526</v>
      </c>
      <c r="E1327" s="407">
        <f t="shared" si="60"/>
        <v>-0.586</v>
      </c>
      <c r="F1327" s="387" t="str">
        <f t="shared" si="61"/>
        <v>是</v>
      </c>
      <c r="G1327" s="339" t="str">
        <f t="shared" si="62"/>
        <v>款</v>
      </c>
    </row>
    <row r="1328" s="149" customFormat="1" ht="36" customHeight="1" spans="1:7">
      <c r="A1328" s="408">
        <v>2240601</v>
      </c>
      <c r="B1328" s="273" t="s">
        <v>1144</v>
      </c>
      <c r="C1328" s="285">
        <v>3650</v>
      </c>
      <c r="D1328" s="285">
        <v>996</v>
      </c>
      <c r="E1328" s="409">
        <f t="shared" si="60"/>
        <v>-0.727</v>
      </c>
      <c r="F1328" s="248" t="str">
        <f t="shared" si="61"/>
        <v>是</v>
      </c>
      <c r="G1328" s="146" t="str">
        <f t="shared" si="62"/>
        <v>项</v>
      </c>
    </row>
    <row r="1329" s="149" customFormat="1" ht="36" customHeight="1" spans="1:7">
      <c r="A1329" s="408">
        <v>2240602</v>
      </c>
      <c r="B1329" s="273" t="s">
        <v>1145</v>
      </c>
      <c r="C1329" s="285">
        <v>0</v>
      </c>
      <c r="D1329" s="285">
        <v>250</v>
      </c>
      <c r="E1329" s="409" t="str">
        <f t="shared" si="60"/>
        <v/>
      </c>
      <c r="F1329" s="248" t="str">
        <f t="shared" si="61"/>
        <v>是</v>
      </c>
      <c r="G1329" s="146" t="str">
        <f t="shared" si="62"/>
        <v>项</v>
      </c>
    </row>
    <row r="1330" s="149" customFormat="1" ht="36" customHeight="1" spans="1:7">
      <c r="A1330" s="408">
        <v>2240699</v>
      </c>
      <c r="B1330" s="273" t="s">
        <v>1146</v>
      </c>
      <c r="C1330" s="285">
        <v>40</v>
      </c>
      <c r="D1330" s="285">
        <v>280</v>
      </c>
      <c r="E1330" s="409">
        <f t="shared" si="60"/>
        <v>6</v>
      </c>
      <c r="F1330" s="248" t="str">
        <f t="shared" si="61"/>
        <v>是</v>
      </c>
      <c r="G1330" s="146" t="str">
        <f t="shared" si="62"/>
        <v>项</v>
      </c>
    </row>
    <row r="1331" s="399" customFormat="1" ht="36" customHeight="1" spans="1:7">
      <c r="A1331" s="406">
        <v>22407</v>
      </c>
      <c r="B1331" s="269" t="s">
        <v>1147</v>
      </c>
      <c r="C1331" s="310">
        <v>34</v>
      </c>
      <c r="D1331" s="310">
        <v>0</v>
      </c>
      <c r="E1331" s="407">
        <f t="shared" si="60"/>
        <v>-1</v>
      </c>
      <c r="F1331" s="387" t="str">
        <f t="shared" si="61"/>
        <v>是</v>
      </c>
      <c r="G1331" s="339" t="str">
        <f t="shared" si="62"/>
        <v>款</v>
      </c>
    </row>
    <row r="1332" s="146" customFormat="1" ht="36" hidden="1" customHeight="1" spans="1:7">
      <c r="A1332" s="408">
        <v>2240701</v>
      </c>
      <c r="B1332" s="273" t="s">
        <v>1148</v>
      </c>
      <c r="C1332" s="285">
        <v>0</v>
      </c>
      <c r="D1332" s="285">
        <v>0</v>
      </c>
      <c r="E1332" s="409" t="str">
        <f t="shared" si="60"/>
        <v/>
      </c>
      <c r="F1332" s="248" t="str">
        <f t="shared" si="61"/>
        <v>否</v>
      </c>
      <c r="G1332" s="146" t="str">
        <f t="shared" si="62"/>
        <v>项</v>
      </c>
    </row>
    <row r="1333" s="146" customFormat="1" ht="36" hidden="1" customHeight="1" spans="1:7">
      <c r="A1333" s="408">
        <v>2240702</v>
      </c>
      <c r="B1333" s="273" t="s">
        <v>1149</v>
      </c>
      <c r="C1333" s="285">
        <v>0</v>
      </c>
      <c r="D1333" s="285">
        <v>0</v>
      </c>
      <c r="E1333" s="409" t="str">
        <f t="shared" si="60"/>
        <v/>
      </c>
      <c r="F1333" s="248" t="str">
        <f t="shared" si="61"/>
        <v>否</v>
      </c>
      <c r="G1333" s="146" t="str">
        <f t="shared" si="62"/>
        <v>项</v>
      </c>
    </row>
    <row r="1334" s="149" customFormat="1" ht="36" customHeight="1" spans="1:7">
      <c r="A1334" s="408">
        <v>2240703</v>
      </c>
      <c r="B1334" s="273" t="s">
        <v>1150</v>
      </c>
      <c r="C1334" s="285">
        <v>34</v>
      </c>
      <c r="D1334" s="285">
        <v>0</v>
      </c>
      <c r="E1334" s="409">
        <f t="shared" si="60"/>
        <v>-1</v>
      </c>
      <c r="F1334" s="248" t="str">
        <f t="shared" si="61"/>
        <v>是</v>
      </c>
      <c r="G1334" s="146" t="str">
        <f t="shared" si="62"/>
        <v>项</v>
      </c>
    </row>
    <row r="1335" s="146" customFormat="1" ht="36" hidden="1" customHeight="1" spans="1:7">
      <c r="A1335" s="408">
        <v>2240704</v>
      </c>
      <c r="B1335" s="273" t="s">
        <v>1151</v>
      </c>
      <c r="C1335" s="285">
        <v>0</v>
      </c>
      <c r="D1335" s="285">
        <v>0</v>
      </c>
      <c r="E1335" s="409" t="str">
        <f t="shared" si="60"/>
        <v/>
      </c>
      <c r="F1335" s="248" t="str">
        <f t="shared" si="61"/>
        <v>否</v>
      </c>
      <c r="G1335" s="146" t="str">
        <f t="shared" si="62"/>
        <v>项</v>
      </c>
    </row>
    <row r="1336" s="146" customFormat="1" ht="36" hidden="1" customHeight="1" spans="1:7">
      <c r="A1336" s="408">
        <v>2240799</v>
      </c>
      <c r="B1336" s="273" t="s">
        <v>1152</v>
      </c>
      <c r="C1336" s="285">
        <v>0</v>
      </c>
      <c r="D1336" s="285">
        <v>0</v>
      </c>
      <c r="E1336" s="409" t="str">
        <f t="shared" si="60"/>
        <v/>
      </c>
      <c r="F1336" s="248" t="str">
        <f t="shared" si="61"/>
        <v>否</v>
      </c>
      <c r="G1336" s="146" t="str">
        <f t="shared" si="62"/>
        <v>项</v>
      </c>
    </row>
    <row r="1337" s="399" customFormat="1" ht="36" customHeight="1" spans="1:7">
      <c r="A1337" s="406">
        <v>22499</v>
      </c>
      <c r="B1337" s="269" t="s">
        <v>1153</v>
      </c>
      <c r="C1337" s="310">
        <v>25</v>
      </c>
      <c r="D1337" s="310">
        <v>30</v>
      </c>
      <c r="E1337" s="407">
        <f t="shared" si="60"/>
        <v>0.2</v>
      </c>
      <c r="F1337" s="387" t="str">
        <f t="shared" si="61"/>
        <v>是</v>
      </c>
      <c r="G1337" s="339" t="str">
        <f t="shared" si="62"/>
        <v>款</v>
      </c>
    </row>
    <row r="1338" s="149" customFormat="1" ht="36" customHeight="1" spans="1:7">
      <c r="A1338" s="416">
        <v>2249999</v>
      </c>
      <c r="B1338" s="273" t="s">
        <v>1154</v>
      </c>
      <c r="C1338" s="285">
        <v>25</v>
      </c>
      <c r="D1338" s="285">
        <v>30</v>
      </c>
      <c r="E1338" s="409">
        <f t="shared" si="60"/>
        <v>0.2</v>
      </c>
      <c r="F1338" s="248" t="str">
        <f t="shared" si="61"/>
        <v>是</v>
      </c>
      <c r="G1338" s="146" t="str">
        <f t="shared" si="62"/>
        <v>项</v>
      </c>
    </row>
    <row r="1339" s="146" customFormat="1" ht="36" hidden="1" customHeight="1" spans="1:7">
      <c r="A1339" s="279" t="s">
        <v>1155</v>
      </c>
      <c r="B1339" s="414" t="s">
        <v>278</v>
      </c>
      <c r="C1339" s="285">
        <v>0</v>
      </c>
      <c r="D1339" s="285">
        <v>0</v>
      </c>
      <c r="E1339" s="409" t="str">
        <f t="shared" si="60"/>
        <v/>
      </c>
      <c r="F1339" s="248" t="str">
        <f t="shared" si="61"/>
        <v>否</v>
      </c>
      <c r="G1339" s="146" t="str">
        <f t="shared" si="62"/>
        <v>项</v>
      </c>
    </row>
    <row r="1340" s="399" customFormat="1" ht="36" customHeight="1" spans="1:7">
      <c r="A1340" s="406">
        <v>227</v>
      </c>
      <c r="B1340" s="269" t="s">
        <v>113</v>
      </c>
      <c r="C1340" s="310">
        <v>3100</v>
      </c>
      <c r="D1340" s="310">
        <v>4200</v>
      </c>
      <c r="E1340" s="407">
        <f t="shared" si="60"/>
        <v>0.355</v>
      </c>
      <c r="F1340" s="387" t="str">
        <f t="shared" si="61"/>
        <v>是</v>
      </c>
      <c r="G1340" s="339" t="str">
        <f t="shared" si="62"/>
        <v>类</v>
      </c>
    </row>
    <row r="1341" s="399" customFormat="1" ht="36" customHeight="1" spans="1:7">
      <c r="A1341" s="406">
        <v>232</v>
      </c>
      <c r="B1341" s="269" t="s">
        <v>115</v>
      </c>
      <c r="C1341" s="310">
        <v>13755</v>
      </c>
      <c r="D1341" s="310">
        <v>13744</v>
      </c>
      <c r="E1341" s="407">
        <f t="shared" si="60"/>
        <v>-0.001</v>
      </c>
      <c r="F1341" s="387" t="str">
        <f t="shared" si="61"/>
        <v>是</v>
      </c>
      <c r="G1341" s="339" t="str">
        <f t="shared" si="62"/>
        <v>类</v>
      </c>
    </row>
    <row r="1342" s="399" customFormat="1" ht="36" customHeight="1" spans="1:7">
      <c r="A1342" s="406">
        <v>23203</v>
      </c>
      <c r="B1342" s="269" t="s">
        <v>1156</v>
      </c>
      <c r="C1342" s="310">
        <v>13755</v>
      </c>
      <c r="D1342" s="310">
        <v>13744</v>
      </c>
      <c r="E1342" s="407">
        <f t="shared" si="60"/>
        <v>-0.001</v>
      </c>
      <c r="F1342" s="387" t="str">
        <f t="shared" si="61"/>
        <v>是</v>
      </c>
      <c r="G1342" s="339" t="str">
        <f t="shared" si="62"/>
        <v>款</v>
      </c>
    </row>
    <row r="1343" s="149" customFormat="1" ht="36" customHeight="1" spans="1:7">
      <c r="A1343" s="408">
        <v>2320301</v>
      </c>
      <c r="B1343" s="273" t="s">
        <v>1157</v>
      </c>
      <c r="C1343" s="285">
        <v>13755</v>
      </c>
      <c r="D1343" s="285">
        <v>13744</v>
      </c>
      <c r="E1343" s="409">
        <f t="shared" si="60"/>
        <v>-0.001</v>
      </c>
      <c r="F1343" s="248" t="str">
        <f t="shared" si="61"/>
        <v>是</v>
      </c>
      <c r="G1343" s="146" t="str">
        <f t="shared" si="62"/>
        <v>项</v>
      </c>
    </row>
    <row r="1344" s="146" customFormat="1" ht="36" hidden="1" customHeight="1" spans="1:7">
      <c r="A1344" s="408">
        <v>2320302</v>
      </c>
      <c r="B1344" s="273" t="s">
        <v>1158</v>
      </c>
      <c r="C1344" s="285">
        <v>0</v>
      </c>
      <c r="D1344" s="285">
        <v>0</v>
      </c>
      <c r="E1344" s="409" t="str">
        <f t="shared" si="60"/>
        <v/>
      </c>
      <c r="F1344" s="248" t="str">
        <f t="shared" si="61"/>
        <v>否</v>
      </c>
      <c r="G1344" s="146" t="str">
        <f t="shared" si="62"/>
        <v>项</v>
      </c>
    </row>
    <row r="1345" s="146" customFormat="1" ht="36" hidden="1" customHeight="1" spans="1:7">
      <c r="A1345" s="408">
        <v>2320303</v>
      </c>
      <c r="B1345" s="273" t="s">
        <v>1159</v>
      </c>
      <c r="C1345" s="285">
        <v>0</v>
      </c>
      <c r="D1345" s="285">
        <v>0</v>
      </c>
      <c r="E1345" s="409" t="str">
        <f t="shared" si="60"/>
        <v/>
      </c>
      <c r="F1345" s="248" t="str">
        <f t="shared" si="61"/>
        <v>否</v>
      </c>
      <c r="G1345" s="146" t="str">
        <f t="shared" si="62"/>
        <v>项</v>
      </c>
    </row>
    <row r="1346" s="146" customFormat="1" ht="36" hidden="1" customHeight="1" spans="1:7">
      <c r="A1346" s="412">
        <v>2320399</v>
      </c>
      <c r="B1346" s="273" t="s">
        <v>1160</v>
      </c>
      <c r="C1346" s="285">
        <v>0</v>
      </c>
      <c r="D1346" s="285">
        <v>0</v>
      </c>
      <c r="E1346" s="409" t="str">
        <f t="shared" si="60"/>
        <v/>
      </c>
      <c r="F1346" s="248" t="str">
        <f t="shared" si="61"/>
        <v>否</v>
      </c>
      <c r="G1346" s="146" t="str">
        <f t="shared" si="62"/>
        <v>项</v>
      </c>
    </row>
    <row r="1347" s="146" customFormat="1" ht="36" hidden="1" customHeight="1" spans="1:7">
      <c r="A1347" s="422" t="s">
        <v>1161</v>
      </c>
      <c r="B1347" s="414" t="s">
        <v>278</v>
      </c>
      <c r="C1347" s="285">
        <v>0</v>
      </c>
      <c r="D1347" s="285">
        <v>0</v>
      </c>
      <c r="E1347" s="409" t="str">
        <f t="shared" si="60"/>
        <v/>
      </c>
      <c r="F1347" s="248" t="str">
        <f t="shared" si="61"/>
        <v>否</v>
      </c>
      <c r="G1347" s="146" t="str">
        <f t="shared" si="62"/>
        <v>项</v>
      </c>
    </row>
    <row r="1348" s="399" customFormat="1" ht="36" customHeight="1" spans="1:7">
      <c r="A1348" s="406">
        <v>233</v>
      </c>
      <c r="B1348" s="269" t="s">
        <v>117</v>
      </c>
      <c r="C1348" s="310">
        <v>72</v>
      </c>
      <c r="D1348" s="310">
        <v>87</v>
      </c>
      <c r="E1348" s="407">
        <f t="shared" ref="E1348:E1355" si="63">IF(C1348&lt;&gt;0,D1348/C1348-1,"")</f>
        <v>0.208</v>
      </c>
      <c r="F1348" s="387" t="str">
        <f t="shared" ref="F1348:F1355" si="64">IF(LEN(A1348)=3,"是",IF(B1348&lt;&gt;"",IF(SUM(C1348:D1348)&lt;&gt;0,"是","否"),"是"))</f>
        <v>是</v>
      </c>
      <c r="G1348" s="339" t="str">
        <f t="shared" ref="G1348:G1355" si="65">IF(LEN(A1348)=3,"类",IF(LEN(A1348)=5,"款","项"))</f>
        <v>类</v>
      </c>
    </row>
    <row r="1349" s="399" customFormat="1" ht="36" customHeight="1" spans="1:7">
      <c r="A1349" s="406">
        <v>23303</v>
      </c>
      <c r="B1349" s="269" t="s">
        <v>1162</v>
      </c>
      <c r="C1349" s="310">
        <v>72</v>
      </c>
      <c r="D1349" s="310">
        <v>87</v>
      </c>
      <c r="E1349" s="407">
        <f t="shared" si="63"/>
        <v>0.208</v>
      </c>
      <c r="F1349" s="387" t="str">
        <f t="shared" si="64"/>
        <v>是</v>
      </c>
      <c r="G1349" s="339" t="str">
        <f t="shared" si="65"/>
        <v>款</v>
      </c>
    </row>
    <row r="1350" s="399" customFormat="1" ht="36" customHeight="1" spans="1:7">
      <c r="A1350" s="406">
        <v>229</v>
      </c>
      <c r="B1350" s="269" t="s">
        <v>119</v>
      </c>
      <c r="C1350" s="310">
        <v>0</v>
      </c>
      <c r="D1350" s="310">
        <v>0</v>
      </c>
      <c r="E1350" s="407" t="str">
        <f t="shared" si="63"/>
        <v/>
      </c>
      <c r="F1350" s="387" t="str">
        <f t="shared" si="64"/>
        <v>是</v>
      </c>
      <c r="G1350" s="339" t="str">
        <f t="shared" si="65"/>
        <v>类</v>
      </c>
    </row>
    <row r="1351" s="146" customFormat="1" ht="36" hidden="1" customHeight="1" spans="1:7">
      <c r="A1351" s="406">
        <v>22902</v>
      </c>
      <c r="B1351" s="269" t="s">
        <v>1163</v>
      </c>
      <c r="C1351" s="285">
        <v>0</v>
      </c>
      <c r="D1351" s="285">
        <v>0</v>
      </c>
      <c r="E1351" s="409" t="str">
        <f t="shared" si="63"/>
        <v/>
      </c>
      <c r="F1351" s="248" t="str">
        <f t="shared" si="64"/>
        <v>否</v>
      </c>
      <c r="G1351" s="146" t="str">
        <f t="shared" si="65"/>
        <v>款</v>
      </c>
    </row>
    <row r="1352" s="146" customFormat="1" ht="36" hidden="1" customHeight="1" spans="1:7">
      <c r="A1352" s="406">
        <v>22999</v>
      </c>
      <c r="B1352" s="269" t="s">
        <v>1006</v>
      </c>
      <c r="C1352" s="285">
        <v>0</v>
      </c>
      <c r="D1352" s="285">
        <v>0</v>
      </c>
      <c r="E1352" s="409" t="str">
        <f t="shared" si="63"/>
        <v/>
      </c>
      <c r="F1352" s="248" t="str">
        <f t="shared" si="64"/>
        <v>否</v>
      </c>
      <c r="G1352" s="146" t="str">
        <f t="shared" si="65"/>
        <v>款</v>
      </c>
    </row>
    <row r="1353" s="146" customFormat="1" ht="36" hidden="1" customHeight="1" spans="1:7">
      <c r="A1353" s="413" t="s">
        <v>1164</v>
      </c>
      <c r="B1353" s="414" t="s">
        <v>278</v>
      </c>
      <c r="C1353" s="285">
        <v>0</v>
      </c>
      <c r="D1353" s="285">
        <v>0</v>
      </c>
      <c r="E1353" s="409" t="str">
        <f t="shared" si="63"/>
        <v/>
      </c>
      <c r="F1353" s="248" t="str">
        <f t="shared" si="64"/>
        <v>否</v>
      </c>
      <c r="G1353" s="146" t="str">
        <f t="shared" si="65"/>
        <v>项</v>
      </c>
    </row>
    <row r="1354" ht="36" customHeight="1" spans="1:6">
      <c r="A1354" s="429"/>
      <c r="B1354" s="414"/>
      <c r="C1354" s="285">
        <v>0</v>
      </c>
      <c r="D1354" s="430"/>
      <c r="E1354" s="409" t="str">
        <f t="shared" si="63"/>
        <v/>
      </c>
      <c r="F1354" s="248" t="str">
        <f t="shared" si="64"/>
        <v>是</v>
      </c>
    </row>
    <row r="1355" s="399" customFormat="1" ht="36" customHeight="1" spans="1:7">
      <c r="A1355" s="406"/>
      <c r="B1355" s="269" t="s">
        <v>1165</v>
      </c>
      <c r="C1355" s="310">
        <f>SUM(C4,C250,C253,C273,C367,C423,C480,C540,C669,C743,C823,C847,C960,C1025,C1096,C1117,C1145,C1155,C1201,C1222,C1281,C1340,C1341,C1348,C1350)</f>
        <v>302000</v>
      </c>
      <c r="D1355" s="310">
        <f>SUM(D4,D250,D253,D273,D367,D423,D480,D540,D669,D743,D823,D847,D960,D1025,D1096,D1117,D1145,D1155,D1201,D1222,D1281,D1340,D1341,D1348,D1350)</f>
        <v>420000</v>
      </c>
      <c r="E1355" s="407">
        <f t="shared" si="63"/>
        <v>0.391</v>
      </c>
      <c r="F1355" s="387" t="str">
        <f t="shared" si="64"/>
        <v>是</v>
      </c>
      <c r="G1355" s="339"/>
    </row>
    <row r="1356" spans="3:3">
      <c r="C1356" s="431"/>
    </row>
    <row r="1357" spans="3:3">
      <c r="C1357" s="432"/>
    </row>
    <row r="1358" spans="3:3">
      <c r="C1358" s="431"/>
    </row>
    <row r="1359" spans="3:3">
      <c r="C1359" s="432"/>
    </row>
    <row r="1360" spans="3:3">
      <c r="C1360" s="431"/>
    </row>
    <row r="1361" spans="3:3">
      <c r="C1361" s="431"/>
    </row>
    <row r="1362" spans="3:3">
      <c r="C1362" s="432"/>
    </row>
    <row r="1363" spans="3:3">
      <c r="C1363" s="431"/>
    </row>
    <row r="1364" spans="3:3">
      <c r="C1364" s="431"/>
    </row>
    <row r="1365" spans="3:3">
      <c r="C1365" s="431"/>
    </row>
    <row r="1366" spans="3:3">
      <c r="C1366" s="431"/>
    </row>
    <row r="1367" spans="3:5">
      <c r="C1367" s="432"/>
      <c r="E1367" s="401">
        <f>IF(C1355&lt;&gt;0,IF((D1355/C1355-1)&lt;-30%,"",IF((D1355/C1355-1)&gt;150%,"",D1355/C1355-1)),"")</f>
        <v>0</v>
      </c>
    </row>
    <row r="1368" spans="3:3">
      <c r="C1368" s="431"/>
    </row>
  </sheetData>
  <autoFilter xmlns:etc="http://www.wps.cn/officeDocument/2017/etCustomData" ref="A3:G1355" etc:filterBottomFollowUsedRange="0">
    <filterColumn colId="5">
      <customFilters>
        <customFilter operator="equal" val="是"/>
      </customFilters>
    </filterColumn>
    <extLst/>
  </autoFilter>
  <mergeCells count="1">
    <mergeCell ref="B1:E1"/>
  </mergeCells>
  <conditionalFormatting sqref="F4">
    <cfRule type="cellIs" dxfId="2" priority="1575" stopIfTrue="1" operator="lessThan">
      <formula>0</formula>
    </cfRule>
  </conditionalFormatting>
  <conditionalFormatting sqref="F5">
    <cfRule type="cellIs" dxfId="2" priority="1487" stopIfTrue="1" operator="lessThan">
      <formula>0</formula>
    </cfRule>
  </conditionalFormatting>
  <conditionalFormatting sqref="F6">
    <cfRule type="cellIs" dxfId="2" priority="1486" stopIfTrue="1" operator="lessThan">
      <formula>0</formula>
    </cfRule>
  </conditionalFormatting>
  <conditionalFormatting sqref="F7">
    <cfRule type="cellIs" dxfId="2" priority="1485" stopIfTrue="1" operator="lessThan">
      <formula>0</formula>
    </cfRule>
  </conditionalFormatting>
  <conditionalFormatting sqref="F8">
    <cfRule type="cellIs" dxfId="2" priority="1484" stopIfTrue="1" operator="lessThan">
      <formula>0</formula>
    </cfRule>
  </conditionalFormatting>
  <conditionalFormatting sqref="F9">
    <cfRule type="cellIs" dxfId="2" priority="1483" stopIfTrue="1" operator="lessThan">
      <formula>0</formula>
    </cfRule>
  </conditionalFormatting>
  <conditionalFormatting sqref="F10">
    <cfRule type="cellIs" dxfId="2" priority="1482" stopIfTrue="1" operator="lessThan">
      <formula>0</formula>
    </cfRule>
  </conditionalFormatting>
  <conditionalFormatting sqref="F11">
    <cfRule type="cellIs" dxfId="2" priority="1481" stopIfTrue="1" operator="lessThan">
      <formula>0</formula>
    </cfRule>
  </conditionalFormatting>
  <conditionalFormatting sqref="F12">
    <cfRule type="cellIs" dxfId="2" priority="1480" stopIfTrue="1" operator="lessThan">
      <formula>0</formula>
    </cfRule>
  </conditionalFormatting>
  <conditionalFormatting sqref="F13">
    <cfRule type="cellIs" dxfId="2" priority="1479" stopIfTrue="1" operator="lessThan">
      <formula>0</formula>
    </cfRule>
  </conditionalFormatting>
  <conditionalFormatting sqref="F14">
    <cfRule type="cellIs" dxfId="2" priority="1478" stopIfTrue="1" operator="lessThan">
      <formula>0</formula>
    </cfRule>
  </conditionalFormatting>
  <conditionalFormatting sqref="F15">
    <cfRule type="cellIs" dxfId="2" priority="1477" stopIfTrue="1" operator="lessThan">
      <formula>0</formula>
    </cfRule>
  </conditionalFormatting>
  <conditionalFormatting sqref="F16">
    <cfRule type="cellIs" dxfId="2" priority="1476" stopIfTrue="1" operator="lessThan">
      <formula>0</formula>
    </cfRule>
  </conditionalFormatting>
  <conditionalFormatting sqref="F17">
    <cfRule type="cellIs" dxfId="2" priority="1475" stopIfTrue="1" operator="lessThan">
      <formula>0</formula>
    </cfRule>
  </conditionalFormatting>
  <conditionalFormatting sqref="F18">
    <cfRule type="cellIs" dxfId="2" priority="1474" stopIfTrue="1" operator="lessThan">
      <formula>0</formula>
    </cfRule>
  </conditionalFormatting>
  <conditionalFormatting sqref="F19">
    <cfRule type="cellIs" dxfId="2" priority="1473" stopIfTrue="1" operator="lessThan">
      <formula>0</formula>
    </cfRule>
  </conditionalFormatting>
  <conditionalFormatting sqref="F20">
    <cfRule type="cellIs" dxfId="2" priority="1472" stopIfTrue="1" operator="lessThan">
      <formula>0</formula>
    </cfRule>
  </conditionalFormatting>
  <conditionalFormatting sqref="F21">
    <cfRule type="cellIs" dxfId="2" priority="1471" stopIfTrue="1" operator="lessThan">
      <formula>0</formula>
    </cfRule>
  </conditionalFormatting>
  <conditionalFormatting sqref="F22">
    <cfRule type="cellIs" dxfId="2" priority="1470" stopIfTrue="1" operator="lessThan">
      <formula>0</formula>
    </cfRule>
  </conditionalFormatting>
  <conditionalFormatting sqref="F23">
    <cfRule type="cellIs" dxfId="2" priority="1469" stopIfTrue="1" operator="lessThan">
      <formula>0</formula>
    </cfRule>
  </conditionalFormatting>
  <conditionalFormatting sqref="F24">
    <cfRule type="cellIs" dxfId="2" priority="1468" stopIfTrue="1" operator="lessThan">
      <formula>0</formula>
    </cfRule>
  </conditionalFormatting>
  <conditionalFormatting sqref="F25">
    <cfRule type="cellIs" dxfId="2" priority="1467" stopIfTrue="1" operator="lessThan">
      <formula>0</formula>
    </cfRule>
  </conditionalFormatting>
  <conditionalFormatting sqref="F26">
    <cfRule type="cellIs" dxfId="2" priority="136" stopIfTrue="1" operator="lessThan">
      <formula>0</formula>
    </cfRule>
  </conditionalFormatting>
  <conditionalFormatting sqref="F27">
    <cfRule type="cellIs" dxfId="2" priority="1465" stopIfTrue="1" operator="lessThan">
      <formula>0</formula>
    </cfRule>
  </conditionalFormatting>
  <conditionalFormatting sqref="F28">
    <cfRule type="cellIs" dxfId="2" priority="1464" stopIfTrue="1" operator="lessThan">
      <formula>0</formula>
    </cfRule>
  </conditionalFormatting>
  <conditionalFormatting sqref="F29">
    <cfRule type="cellIs" dxfId="2" priority="1463" stopIfTrue="1" operator="lessThan">
      <formula>0</formula>
    </cfRule>
  </conditionalFormatting>
  <conditionalFormatting sqref="F30">
    <cfRule type="cellIs" dxfId="2" priority="1462" stopIfTrue="1" operator="lessThan">
      <formula>0</formula>
    </cfRule>
  </conditionalFormatting>
  <conditionalFormatting sqref="F31">
    <cfRule type="cellIs" dxfId="2" priority="1461" stopIfTrue="1" operator="lessThan">
      <formula>0</formula>
    </cfRule>
  </conditionalFormatting>
  <conditionalFormatting sqref="F32">
    <cfRule type="cellIs" dxfId="2" priority="1460" stopIfTrue="1" operator="lessThan">
      <formula>0</formula>
    </cfRule>
  </conditionalFormatting>
  <conditionalFormatting sqref="F33">
    <cfRule type="cellIs" dxfId="2" priority="1459" stopIfTrue="1" operator="lessThan">
      <formula>0</formula>
    </cfRule>
  </conditionalFormatting>
  <conditionalFormatting sqref="F34">
    <cfRule type="cellIs" dxfId="2" priority="1458" stopIfTrue="1" operator="lessThan">
      <formula>0</formula>
    </cfRule>
  </conditionalFormatting>
  <conditionalFormatting sqref="F35">
    <cfRule type="cellIs" dxfId="2" priority="1457" stopIfTrue="1" operator="lessThan">
      <formula>0</formula>
    </cfRule>
  </conditionalFormatting>
  <conditionalFormatting sqref="F36">
    <cfRule type="cellIs" dxfId="2" priority="1456" stopIfTrue="1" operator="lessThan">
      <formula>0</formula>
    </cfRule>
  </conditionalFormatting>
  <conditionalFormatting sqref="F37">
    <cfRule type="cellIs" dxfId="2" priority="135" stopIfTrue="1" operator="lessThan">
      <formula>0</formula>
    </cfRule>
  </conditionalFormatting>
  <conditionalFormatting sqref="F38">
    <cfRule type="cellIs" dxfId="2" priority="1454" stopIfTrue="1" operator="lessThan">
      <formula>0</formula>
    </cfRule>
  </conditionalFormatting>
  <conditionalFormatting sqref="F39">
    <cfRule type="cellIs" dxfId="2" priority="1453" stopIfTrue="1" operator="lessThan">
      <formula>0</formula>
    </cfRule>
  </conditionalFormatting>
  <conditionalFormatting sqref="F40">
    <cfRule type="cellIs" dxfId="2" priority="1452" stopIfTrue="1" operator="lessThan">
      <formula>0</formula>
    </cfRule>
  </conditionalFormatting>
  <conditionalFormatting sqref="F41">
    <cfRule type="cellIs" dxfId="2" priority="1451" stopIfTrue="1" operator="lessThan">
      <formula>0</formula>
    </cfRule>
  </conditionalFormatting>
  <conditionalFormatting sqref="F42">
    <cfRule type="cellIs" dxfId="2" priority="1450" stopIfTrue="1" operator="lessThan">
      <formula>0</formula>
    </cfRule>
  </conditionalFormatting>
  <conditionalFormatting sqref="F43">
    <cfRule type="cellIs" dxfId="2" priority="1449" stopIfTrue="1" operator="lessThan">
      <formula>0</formula>
    </cfRule>
  </conditionalFormatting>
  <conditionalFormatting sqref="F44">
    <cfRule type="cellIs" dxfId="2" priority="1448" stopIfTrue="1" operator="lessThan">
      <formula>0</formula>
    </cfRule>
  </conditionalFormatting>
  <conditionalFormatting sqref="F45">
    <cfRule type="cellIs" dxfId="2" priority="1447" stopIfTrue="1" operator="lessThan">
      <formula>0</formula>
    </cfRule>
  </conditionalFormatting>
  <conditionalFormatting sqref="F46">
    <cfRule type="cellIs" dxfId="2" priority="1446" stopIfTrue="1" operator="lessThan">
      <formula>0</formula>
    </cfRule>
  </conditionalFormatting>
  <conditionalFormatting sqref="F47">
    <cfRule type="cellIs" dxfId="2" priority="1445" stopIfTrue="1" operator="lessThan">
      <formula>0</formula>
    </cfRule>
  </conditionalFormatting>
  <conditionalFormatting sqref="F48">
    <cfRule type="cellIs" dxfId="2" priority="134" stopIfTrue="1" operator="lessThan">
      <formula>0</formula>
    </cfRule>
  </conditionalFormatting>
  <conditionalFormatting sqref="F49">
    <cfRule type="cellIs" dxfId="2" priority="1443" stopIfTrue="1" operator="lessThan">
      <formula>0</formula>
    </cfRule>
  </conditionalFormatting>
  <conditionalFormatting sqref="F50">
    <cfRule type="cellIs" dxfId="2" priority="1442" stopIfTrue="1" operator="lessThan">
      <formula>0</formula>
    </cfRule>
  </conditionalFormatting>
  <conditionalFormatting sqref="F51">
    <cfRule type="cellIs" dxfId="2" priority="1441" stopIfTrue="1" operator="lessThan">
      <formula>0</formula>
    </cfRule>
  </conditionalFormatting>
  <conditionalFormatting sqref="F52">
    <cfRule type="cellIs" dxfId="2" priority="1440" stopIfTrue="1" operator="lessThan">
      <formula>0</formula>
    </cfRule>
  </conditionalFormatting>
  <conditionalFormatting sqref="F53">
    <cfRule type="cellIs" dxfId="2" priority="1439" stopIfTrue="1" operator="lessThan">
      <formula>0</formula>
    </cfRule>
  </conditionalFormatting>
  <conditionalFormatting sqref="F54">
    <cfRule type="cellIs" dxfId="2" priority="1438" stopIfTrue="1" operator="lessThan">
      <formula>0</formula>
    </cfRule>
  </conditionalFormatting>
  <conditionalFormatting sqref="F55">
    <cfRule type="cellIs" dxfId="2" priority="1437" stopIfTrue="1" operator="lessThan">
      <formula>0</formula>
    </cfRule>
  </conditionalFormatting>
  <conditionalFormatting sqref="F56">
    <cfRule type="cellIs" dxfId="2" priority="1436" stopIfTrue="1" operator="lessThan">
      <formula>0</formula>
    </cfRule>
  </conditionalFormatting>
  <conditionalFormatting sqref="F57">
    <cfRule type="cellIs" dxfId="2" priority="1435" stopIfTrue="1" operator="lessThan">
      <formula>0</formula>
    </cfRule>
  </conditionalFormatting>
  <conditionalFormatting sqref="F58">
    <cfRule type="cellIs" dxfId="2" priority="1434" stopIfTrue="1" operator="lessThan">
      <formula>0</formula>
    </cfRule>
  </conditionalFormatting>
  <conditionalFormatting sqref="F59">
    <cfRule type="cellIs" dxfId="2" priority="133" stopIfTrue="1" operator="lessThan">
      <formula>0</formula>
    </cfRule>
  </conditionalFormatting>
  <conditionalFormatting sqref="F60">
    <cfRule type="cellIs" dxfId="2" priority="1432" stopIfTrue="1" operator="lessThan">
      <formula>0</formula>
    </cfRule>
  </conditionalFormatting>
  <conditionalFormatting sqref="F61">
    <cfRule type="cellIs" dxfId="2" priority="1431" stopIfTrue="1" operator="lessThan">
      <formula>0</formula>
    </cfRule>
  </conditionalFormatting>
  <conditionalFormatting sqref="F62">
    <cfRule type="cellIs" dxfId="2" priority="1430" stopIfTrue="1" operator="lessThan">
      <formula>0</formula>
    </cfRule>
  </conditionalFormatting>
  <conditionalFormatting sqref="F63">
    <cfRule type="cellIs" dxfId="2" priority="1429" stopIfTrue="1" operator="lessThan">
      <formula>0</formula>
    </cfRule>
  </conditionalFormatting>
  <conditionalFormatting sqref="F64">
    <cfRule type="cellIs" dxfId="2" priority="1428" stopIfTrue="1" operator="lessThan">
      <formula>0</formula>
    </cfRule>
  </conditionalFormatting>
  <conditionalFormatting sqref="F65">
    <cfRule type="cellIs" dxfId="2" priority="1427" stopIfTrue="1" operator="lessThan">
      <formula>0</formula>
    </cfRule>
  </conditionalFormatting>
  <conditionalFormatting sqref="F66">
    <cfRule type="cellIs" dxfId="2" priority="1426" stopIfTrue="1" operator="lessThan">
      <formula>0</formula>
    </cfRule>
  </conditionalFormatting>
  <conditionalFormatting sqref="F67">
    <cfRule type="cellIs" dxfId="2" priority="1425" stopIfTrue="1" operator="lessThan">
      <formula>0</formula>
    </cfRule>
  </conditionalFormatting>
  <conditionalFormatting sqref="F68">
    <cfRule type="cellIs" dxfId="2" priority="1424" stopIfTrue="1" operator="lessThan">
      <formula>0</formula>
    </cfRule>
  </conditionalFormatting>
  <conditionalFormatting sqref="F69">
    <cfRule type="cellIs" dxfId="2" priority="1423" stopIfTrue="1" operator="lessThan">
      <formula>0</formula>
    </cfRule>
  </conditionalFormatting>
  <conditionalFormatting sqref="F70">
    <cfRule type="cellIs" dxfId="2" priority="132" stopIfTrue="1" operator="lessThan">
      <formula>0</formula>
    </cfRule>
  </conditionalFormatting>
  <conditionalFormatting sqref="F71">
    <cfRule type="cellIs" dxfId="2" priority="1421" stopIfTrue="1" operator="lessThan">
      <formula>0</formula>
    </cfRule>
  </conditionalFormatting>
  <conditionalFormatting sqref="F72">
    <cfRule type="cellIs" dxfId="2" priority="1420" stopIfTrue="1" operator="lessThan">
      <formula>0</formula>
    </cfRule>
  </conditionalFormatting>
  <conditionalFormatting sqref="F73">
    <cfRule type="cellIs" dxfId="2" priority="1419" stopIfTrue="1" operator="lessThan">
      <formula>0</formula>
    </cfRule>
  </conditionalFormatting>
  <conditionalFormatting sqref="F74">
    <cfRule type="cellIs" dxfId="2" priority="1418" stopIfTrue="1" operator="lessThan">
      <formula>0</formula>
    </cfRule>
  </conditionalFormatting>
  <conditionalFormatting sqref="F75">
    <cfRule type="cellIs" dxfId="2" priority="1417" stopIfTrue="1" operator="lessThan">
      <formula>0</formula>
    </cfRule>
  </conditionalFormatting>
  <conditionalFormatting sqref="F76">
    <cfRule type="cellIs" dxfId="2" priority="1416" stopIfTrue="1" operator="lessThan">
      <formula>0</formula>
    </cfRule>
  </conditionalFormatting>
  <conditionalFormatting sqref="F77">
    <cfRule type="cellIs" dxfId="2" priority="1415" stopIfTrue="1" operator="lessThan">
      <formula>0</formula>
    </cfRule>
  </conditionalFormatting>
  <conditionalFormatting sqref="F78">
    <cfRule type="cellIs" dxfId="2" priority="1414" stopIfTrue="1" operator="lessThan">
      <formula>0</formula>
    </cfRule>
  </conditionalFormatting>
  <conditionalFormatting sqref="F79">
    <cfRule type="cellIs" dxfId="2" priority="1413" stopIfTrue="1" operator="lessThan">
      <formula>0</formula>
    </cfRule>
  </conditionalFormatting>
  <conditionalFormatting sqref="F80">
    <cfRule type="cellIs" dxfId="2" priority="1412" stopIfTrue="1" operator="lessThan">
      <formula>0</formula>
    </cfRule>
  </conditionalFormatting>
  <conditionalFormatting sqref="F81">
    <cfRule type="cellIs" dxfId="2" priority="1411" stopIfTrue="1" operator="lessThan">
      <formula>0</formula>
    </cfRule>
  </conditionalFormatting>
  <conditionalFormatting sqref="F82">
    <cfRule type="cellIs" dxfId="2" priority="1410" stopIfTrue="1" operator="lessThan">
      <formula>0</formula>
    </cfRule>
  </conditionalFormatting>
  <conditionalFormatting sqref="F83">
    <cfRule type="cellIs" dxfId="2" priority="131" stopIfTrue="1" operator="lessThan">
      <formula>0</formula>
    </cfRule>
  </conditionalFormatting>
  <conditionalFormatting sqref="F84">
    <cfRule type="cellIs" dxfId="2" priority="1408" stopIfTrue="1" operator="lessThan">
      <formula>0</formula>
    </cfRule>
  </conditionalFormatting>
  <conditionalFormatting sqref="F85">
    <cfRule type="cellIs" dxfId="2" priority="1407" stopIfTrue="1" operator="lessThan">
      <formula>0</formula>
    </cfRule>
  </conditionalFormatting>
  <conditionalFormatting sqref="F86">
    <cfRule type="cellIs" dxfId="2" priority="1406" stopIfTrue="1" operator="lessThan">
      <formula>0</formula>
    </cfRule>
  </conditionalFormatting>
  <conditionalFormatting sqref="F87">
    <cfRule type="cellIs" dxfId="2" priority="1405" stopIfTrue="1" operator="lessThan">
      <formula>0</formula>
    </cfRule>
  </conditionalFormatting>
  <conditionalFormatting sqref="F88">
    <cfRule type="cellIs" dxfId="2" priority="1404" stopIfTrue="1" operator="lessThan">
      <formula>0</formula>
    </cfRule>
  </conditionalFormatting>
  <conditionalFormatting sqref="F89">
    <cfRule type="cellIs" dxfId="2" priority="1403" stopIfTrue="1" operator="lessThan">
      <formula>0</formula>
    </cfRule>
  </conditionalFormatting>
  <conditionalFormatting sqref="F90">
    <cfRule type="cellIs" dxfId="2" priority="1402" stopIfTrue="1" operator="lessThan">
      <formula>0</formula>
    </cfRule>
  </conditionalFormatting>
  <conditionalFormatting sqref="F91">
    <cfRule type="cellIs" dxfId="2" priority="1401" stopIfTrue="1" operator="lessThan">
      <formula>0</formula>
    </cfRule>
  </conditionalFormatting>
  <conditionalFormatting sqref="F92">
    <cfRule type="cellIs" dxfId="2" priority="1400" stopIfTrue="1" operator="lessThan">
      <formula>0</formula>
    </cfRule>
  </conditionalFormatting>
  <conditionalFormatting sqref="F93">
    <cfRule type="cellIs" dxfId="2" priority="1399" stopIfTrue="1" operator="lessThan">
      <formula>0</formula>
    </cfRule>
  </conditionalFormatting>
  <conditionalFormatting sqref="F94">
    <cfRule type="cellIs" dxfId="2" priority="1398" stopIfTrue="1" operator="lessThan">
      <formula>0</formula>
    </cfRule>
  </conditionalFormatting>
  <conditionalFormatting sqref="F95">
    <cfRule type="cellIs" dxfId="2" priority="1397" stopIfTrue="1" operator="lessThan">
      <formula>0</formula>
    </cfRule>
  </conditionalFormatting>
  <conditionalFormatting sqref="F96">
    <cfRule type="cellIs" dxfId="2" priority="1396" stopIfTrue="1" operator="lessThan">
      <formula>0</formula>
    </cfRule>
  </conditionalFormatting>
  <conditionalFormatting sqref="F97">
    <cfRule type="cellIs" dxfId="2" priority="1395" stopIfTrue="1" operator="lessThan">
      <formula>0</formula>
    </cfRule>
  </conditionalFormatting>
  <conditionalFormatting sqref="F98">
    <cfRule type="cellIs" dxfId="2" priority="1394" stopIfTrue="1" operator="lessThan">
      <formula>0</formula>
    </cfRule>
  </conditionalFormatting>
  <conditionalFormatting sqref="F99">
    <cfRule type="cellIs" dxfId="2" priority="1393" stopIfTrue="1" operator="lessThan">
      <formula>0</formula>
    </cfRule>
  </conditionalFormatting>
  <conditionalFormatting sqref="F100">
    <cfRule type="cellIs" dxfId="2" priority="1392" stopIfTrue="1" operator="lessThan">
      <formula>0</formula>
    </cfRule>
  </conditionalFormatting>
  <conditionalFormatting sqref="F101">
    <cfRule type="cellIs" dxfId="2" priority="1391" stopIfTrue="1" operator="lessThan">
      <formula>0</formula>
    </cfRule>
  </conditionalFormatting>
  <conditionalFormatting sqref="F102">
    <cfRule type="cellIs" dxfId="2" priority="1390" stopIfTrue="1" operator="lessThan">
      <formula>0</formula>
    </cfRule>
  </conditionalFormatting>
  <conditionalFormatting sqref="F103">
    <cfRule type="cellIs" dxfId="2" priority="1389" stopIfTrue="1" operator="lessThan">
      <formula>0</formula>
    </cfRule>
  </conditionalFormatting>
  <conditionalFormatting sqref="F104">
    <cfRule type="cellIs" dxfId="2" priority="1388" stopIfTrue="1" operator="lessThan">
      <formula>0</formula>
    </cfRule>
  </conditionalFormatting>
  <conditionalFormatting sqref="F105">
    <cfRule type="cellIs" dxfId="2" priority="1387" stopIfTrue="1" operator="lessThan">
      <formula>0</formula>
    </cfRule>
  </conditionalFormatting>
  <conditionalFormatting sqref="F106">
    <cfRule type="cellIs" dxfId="2" priority="1386" stopIfTrue="1" operator="lessThan">
      <formula>0</formula>
    </cfRule>
  </conditionalFormatting>
  <conditionalFormatting sqref="F107">
    <cfRule type="cellIs" dxfId="2" priority="1385" stopIfTrue="1" operator="lessThan">
      <formula>0</formula>
    </cfRule>
  </conditionalFormatting>
  <conditionalFormatting sqref="F108">
    <cfRule type="cellIs" dxfId="2" priority="1384" stopIfTrue="1" operator="lessThan">
      <formula>0</formula>
    </cfRule>
  </conditionalFormatting>
  <conditionalFormatting sqref="F109">
    <cfRule type="cellIs" dxfId="2" priority="1383" stopIfTrue="1" operator="lessThan">
      <formula>0</formula>
    </cfRule>
  </conditionalFormatting>
  <conditionalFormatting sqref="F110">
    <cfRule type="cellIs" dxfId="2" priority="1382" stopIfTrue="1" operator="lessThan">
      <formula>0</formula>
    </cfRule>
  </conditionalFormatting>
  <conditionalFormatting sqref="F111">
    <cfRule type="cellIs" dxfId="2" priority="1381" stopIfTrue="1" operator="lessThan">
      <formula>0</formula>
    </cfRule>
  </conditionalFormatting>
  <conditionalFormatting sqref="F112">
    <cfRule type="cellIs" dxfId="2" priority="1380" stopIfTrue="1" operator="lessThan">
      <formula>0</formula>
    </cfRule>
  </conditionalFormatting>
  <conditionalFormatting sqref="F113">
    <cfRule type="cellIs" dxfId="2" priority="1379" stopIfTrue="1" operator="lessThan">
      <formula>0</formula>
    </cfRule>
  </conditionalFormatting>
  <conditionalFormatting sqref="F114">
    <cfRule type="cellIs" dxfId="2" priority="1378" stopIfTrue="1" operator="lessThan">
      <formula>0</formula>
    </cfRule>
  </conditionalFormatting>
  <conditionalFormatting sqref="F115">
    <cfRule type="cellIs" dxfId="2" priority="130" stopIfTrue="1" operator="lessThan">
      <formula>0</formula>
    </cfRule>
  </conditionalFormatting>
  <conditionalFormatting sqref="F116">
    <cfRule type="cellIs" dxfId="2" priority="1376" stopIfTrue="1" operator="lessThan">
      <formula>0</formula>
    </cfRule>
  </conditionalFormatting>
  <conditionalFormatting sqref="F117">
    <cfRule type="cellIs" dxfId="2" priority="1375" stopIfTrue="1" operator="lessThan">
      <formula>0</formula>
    </cfRule>
  </conditionalFormatting>
  <conditionalFormatting sqref="F118">
    <cfRule type="cellIs" dxfId="2" priority="1374" stopIfTrue="1" operator="lessThan">
      <formula>0</formula>
    </cfRule>
  </conditionalFormatting>
  <conditionalFormatting sqref="F119">
    <cfRule type="cellIs" dxfId="2" priority="1373" stopIfTrue="1" operator="lessThan">
      <formula>0</formula>
    </cfRule>
  </conditionalFormatting>
  <conditionalFormatting sqref="F120">
    <cfRule type="cellIs" dxfId="2" priority="1372" stopIfTrue="1" operator="lessThan">
      <formula>0</formula>
    </cfRule>
  </conditionalFormatting>
  <conditionalFormatting sqref="F121">
    <cfRule type="cellIs" dxfId="2" priority="1371" stopIfTrue="1" operator="lessThan">
      <formula>0</formula>
    </cfRule>
  </conditionalFormatting>
  <conditionalFormatting sqref="F122">
    <cfRule type="cellIs" dxfId="2" priority="1370" stopIfTrue="1" operator="lessThan">
      <formula>0</formula>
    </cfRule>
  </conditionalFormatting>
  <conditionalFormatting sqref="F123">
    <cfRule type="cellIs" dxfId="2" priority="1369" stopIfTrue="1" operator="lessThan">
      <formula>0</formula>
    </cfRule>
  </conditionalFormatting>
  <conditionalFormatting sqref="F124">
    <cfRule type="cellIs" dxfId="2" priority="129" stopIfTrue="1" operator="lessThan">
      <formula>0</formula>
    </cfRule>
  </conditionalFormatting>
  <conditionalFormatting sqref="F125">
    <cfRule type="cellIs" dxfId="2" priority="1367" stopIfTrue="1" operator="lessThan">
      <formula>0</formula>
    </cfRule>
  </conditionalFormatting>
  <conditionalFormatting sqref="F126">
    <cfRule type="cellIs" dxfId="2" priority="1366" stopIfTrue="1" operator="lessThan">
      <formula>0</formula>
    </cfRule>
  </conditionalFormatting>
  <conditionalFormatting sqref="F127">
    <cfRule type="cellIs" dxfId="2" priority="1365" stopIfTrue="1" operator="lessThan">
      <formula>0</formula>
    </cfRule>
  </conditionalFormatting>
  <conditionalFormatting sqref="F128">
    <cfRule type="cellIs" dxfId="2" priority="1364" stopIfTrue="1" operator="lessThan">
      <formula>0</formula>
    </cfRule>
  </conditionalFormatting>
  <conditionalFormatting sqref="F129">
    <cfRule type="cellIs" dxfId="2" priority="1363" stopIfTrue="1" operator="lessThan">
      <formula>0</formula>
    </cfRule>
  </conditionalFormatting>
  <conditionalFormatting sqref="F130">
    <cfRule type="cellIs" dxfId="2" priority="1362" stopIfTrue="1" operator="lessThan">
      <formula>0</formula>
    </cfRule>
  </conditionalFormatting>
  <conditionalFormatting sqref="F131">
    <cfRule type="cellIs" dxfId="2" priority="1361" stopIfTrue="1" operator="lessThan">
      <formula>0</formula>
    </cfRule>
  </conditionalFormatting>
  <conditionalFormatting sqref="F132">
    <cfRule type="cellIs" dxfId="2" priority="1360" stopIfTrue="1" operator="lessThan">
      <formula>0</formula>
    </cfRule>
  </conditionalFormatting>
  <conditionalFormatting sqref="F133">
    <cfRule type="cellIs" dxfId="2" priority="1359" stopIfTrue="1" operator="lessThan">
      <formula>0</formula>
    </cfRule>
  </conditionalFormatting>
  <conditionalFormatting sqref="F134">
    <cfRule type="cellIs" dxfId="2" priority="1358" stopIfTrue="1" operator="lessThan">
      <formula>0</formula>
    </cfRule>
  </conditionalFormatting>
  <conditionalFormatting sqref="F135">
    <cfRule type="cellIs" dxfId="2" priority="1357" stopIfTrue="1" operator="lessThan">
      <formula>0</formula>
    </cfRule>
  </conditionalFormatting>
  <conditionalFormatting sqref="F136">
    <cfRule type="cellIs" dxfId="2" priority="1356" stopIfTrue="1" operator="lessThan">
      <formula>0</formula>
    </cfRule>
  </conditionalFormatting>
  <conditionalFormatting sqref="F137">
    <cfRule type="cellIs" dxfId="2" priority="1355" stopIfTrue="1" operator="lessThan">
      <formula>0</formula>
    </cfRule>
  </conditionalFormatting>
  <conditionalFormatting sqref="F138">
    <cfRule type="cellIs" dxfId="2" priority="1354" stopIfTrue="1" operator="lessThan">
      <formula>0</formula>
    </cfRule>
  </conditionalFormatting>
  <conditionalFormatting sqref="F139">
    <cfRule type="cellIs" dxfId="2" priority="1353" stopIfTrue="1" operator="lessThan">
      <formula>0</formula>
    </cfRule>
  </conditionalFormatting>
  <conditionalFormatting sqref="F140">
    <cfRule type="cellIs" dxfId="2" priority="1352" stopIfTrue="1" operator="lessThan">
      <formula>0</formula>
    </cfRule>
  </conditionalFormatting>
  <conditionalFormatting sqref="F141">
    <cfRule type="cellIs" dxfId="2" priority="1351" stopIfTrue="1" operator="lessThan">
      <formula>0</formula>
    </cfRule>
  </conditionalFormatting>
  <conditionalFormatting sqref="F142">
    <cfRule type="cellIs" dxfId="2" priority="1350" stopIfTrue="1" operator="lessThan">
      <formula>0</formula>
    </cfRule>
  </conditionalFormatting>
  <conditionalFormatting sqref="F143">
    <cfRule type="cellIs" dxfId="2" priority="1349" stopIfTrue="1" operator="lessThan">
      <formula>0</formula>
    </cfRule>
  </conditionalFormatting>
  <conditionalFormatting sqref="F144">
    <cfRule type="cellIs" dxfId="2" priority="1348" stopIfTrue="1" operator="lessThan">
      <formula>0</formula>
    </cfRule>
  </conditionalFormatting>
  <conditionalFormatting sqref="F145">
    <cfRule type="cellIs" dxfId="2" priority="1347" stopIfTrue="1" operator="lessThan">
      <formula>0</formula>
    </cfRule>
  </conditionalFormatting>
  <conditionalFormatting sqref="F146">
    <cfRule type="cellIs" dxfId="2" priority="1346" stopIfTrue="1" operator="lessThan">
      <formula>0</formula>
    </cfRule>
  </conditionalFormatting>
  <conditionalFormatting sqref="F147">
    <cfRule type="cellIs" dxfId="2" priority="1345" stopIfTrue="1" operator="lessThan">
      <formula>0</formula>
    </cfRule>
  </conditionalFormatting>
  <conditionalFormatting sqref="F148">
    <cfRule type="cellIs" dxfId="2" priority="128" stopIfTrue="1" operator="lessThan">
      <formula>0</formula>
    </cfRule>
  </conditionalFormatting>
  <conditionalFormatting sqref="F149">
    <cfRule type="cellIs" dxfId="2" priority="1343" stopIfTrue="1" operator="lessThan">
      <formula>0</formula>
    </cfRule>
  </conditionalFormatting>
  <conditionalFormatting sqref="F150">
    <cfRule type="cellIs" dxfId="2" priority="1342" stopIfTrue="1" operator="lessThan">
      <formula>0</formula>
    </cfRule>
  </conditionalFormatting>
  <conditionalFormatting sqref="F151">
    <cfRule type="cellIs" dxfId="2" priority="1341" stopIfTrue="1" operator="lessThan">
      <formula>0</formula>
    </cfRule>
  </conditionalFormatting>
  <conditionalFormatting sqref="F152">
    <cfRule type="cellIs" dxfId="2" priority="1340" stopIfTrue="1" operator="lessThan">
      <formula>0</formula>
    </cfRule>
  </conditionalFormatting>
  <conditionalFormatting sqref="F153">
    <cfRule type="cellIs" dxfId="2" priority="1339" stopIfTrue="1" operator="lessThan">
      <formula>0</formula>
    </cfRule>
  </conditionalFormatting>
  <conditionalFormatting sqref="F154">
    <cfRule type="cellIs" dxfId="2" priority="1338" stopIfTrue="1" operator="lessThan">
      <formula>0</formula>
    </cfRule>
  </conditionalFormatting>
  <conditionalFormatting sqref="F155">
    <cfRule type="cellIs" dxfId="2" priority="127" stopIfTrue="1" operator="lessThan">
      <formula>0</formula>
    </cfRule>
  </conditionalFormatting>
  <conditionalFormatting sqref="F156">
    <cfRule type="cellIs" dxfId="2" priority="1336" stopIfTrue="1" operator="lessThan">
      <formula>0</formula>
    </cfRule>
  </conditionalFormatting>
  <conditionalFormatting sqref="F157">
    <cfRule type="cellIs" dxfId="2" priority="1335" stopIfTrue="1" operator="lessThan">
      <formula>0</formula>
    </cfRule>
  </conditionalFormatting>
  <conditionalFormatting sqref="F158">
    <cfRule type="cellIs" dxfId="2" priority="1334" stopIfTrue="1" operator="lessThan">
      <formula>0</formula>
    </cfRule>
  </conditionalFormatting>
  <conditionalFormatting sqref="F159">
    <cfRule type="cellIs" dxfId="2" priority="1333" stopIfTrue="1" operator="lessThan">
      <formula>0</formula>
    </cfRule>
  </conditionalFormatting>
  <conditionalFormatting sqref="F160">
    <cfRule type="cellIs" dxfId="2" priority="1332" stopIfTrue="1" operator="lessThan">
      <formula>0</formula>
    </cfRule>
  </conditionalFormatting>
  <conditionalFormatting sqref="F161">
    <cfRule type="cellIs" dxfId="2" priority="1331" stopIfTrue="1" operator="lessThan">
      <formula>0</formula>
    </cfRule>
  </conditionalFormatting>
  <conditionalFormatting sqref="F162">
    <cfRule type="cellIs" dxfId="2" priority="1330" stopIfTrue="1" operator="lessThan">
      <formula>0</formula>
    </cfRule>
  </conditionalFormatting>
  <conditionalFormatting sqref="F163">
    <cfRule type="cellIs" dxfId="2" priority="126" stopIfTrue="1" operator="lessThan">
      <formula>0</formula>
    </cfRule>
  </conditionalFormatting>
  <conditionalFormatting sqref="F164">
    <cfRule type="cellIs" dxfId="2" priority="1328" stopIfTrue="1" operator="lessThan">
      <formula>0</formula>
    </cfRule>
  </conditionalFormatting>
  <conditionalFormatting sqref="F165">
    <cfRule type="cellIs" dxfId="2" priority="1327" stopIfTrue="1" operator="lessThan">
      <formula>0</formula>
    </cfRule>
  </conditionalFormatting>
  <conditionalFormatting sqref="F166">
    <cfRule type="cellIs" dxfId="2" priority="1326" stopIfTrue="1" operator="lessThan">
      <formula>0</formula>
    </cfRule>
  </conditionalFormatting>
  <conditionalFormatting sqref="F167">
    <cfRule type="cellIs" dxfId="2" priority="1325" stopIfTrue="1" operator="lessThan">
      <formula>0</formula>
    </cfRule>
  </conditionalFormatting>
  <conditionalFormatting sqref="F168">
    <cfRule type="cellIs" dxfId="2" priority="1324" stopIfTrue="1" operator="lessThan">
      <formula>0</formula>
    </cfRule>
  </conditionalFormatting>
  <conditionalFormatting sqref="F169">
    <cfRule type="cellIs" dxfId="2" priority="125" stopIfTrue="1" operator="lessThan">
      <formula>0</formula>
    </cfRule>
  </conditionalFormatting>
  <conditionalFormatting sqref="F170">
    <cfRule type="cellIs" dxfId="2" priority="1322" stopIfTrue="1" operator="lessThan">
      <formula>0</formula>
    </cfRule>
  </conditionalFormatting>
  <conditionalFormatting sqref="F171">
    <cfRule type="cellIs" dxfId="2" priority="1321" stopIfTrue="1" operator="lessThan">
      <formula>0</formula>
    </cfRule>
  </conditionalFormatting>
  <conditionalFormatting sqref="F172">
    <cfRule type="cellIs" dxfId="2" priority="1320" stopIfTrue="1" operator="lessThan">
      <formula>0</formula>
    </cfRule>
  </conditionalFormatting>
  <conditionalFormatting sqref="F173">
    <cfRule type="cellIs" dxfId="2" priority="1319" stopIfTrue="1" operator="lessThan">
      <formula>0</formula>
    </cfRule>
  </conditionalFormatting>
  <conditionalFormatting sqref="F174">
    <cfRule type="cellIs" dxfId="2" priority="1318" stopIfTrue="1" operator="lessThan">
      <formula>0</formula>
    </cfRule>
  </conditionalFormatting>
  <conditionalFormatting sqref="F175">
    <cfRule type="cellIs" dxfId="2" priority="1317" stopIfTrue="1" operator="lessThan">
      <formula>0</formula>
    </cfRule>
  </conditionalFormatting>
  <conditionalFormatting sqref="F176">
    <cfRule type="cellIs" dxfId="2" priority="124" stopIfTrue="1" operator="lessThan">
      <formula>0</formula>
    </cfRule>
  </conditionalFormatting>
  <conditionalFormatting sqref="F177">
    <cfRule type="cellIs" dxfId="2" priority="1315" stopIfTrue="1" operator="lessThan">
      <formula>0</formula>
    </cfRule>
  </conditionalFormatting>
  <conditionalFormatting sqref="F178">
    <cfRule type="cellIs" dxfId="2" priority="1314" stopIfTrue="1" operator="lessThan">
      <formula>0</formula>
    </cfRule>
  </conditionalFormatting>
  <conditionalFormatting sqref="F179">
    <cfRule type="cellIs" dxfId="2" priority="1313" stopIfTrue="1" operator="lessThan">
      <formula>0</formula>
    </cfRule>
  </conditionalFormatting>
  <conditionalFormatting sqref="F180">
    <cfRule type="cellIs" dxfId="2" priority="1312" stopIfTrue="1" operator="lessThan">
      <formula>0</formula>
    </cfRule>
  </conditionalFormatting>
  <conditionalFormatting sqref="F181">
    <cfRule type="cellIs" dxfId="2" priority="1311" stopIfTrue="1" operator="lessThan">
      <formula>0</formula>
    </cfRule>
  </conditionalFormatting>
  <conditionalFormatting sqref="F182">
    <cfRule type="cellIs" dxfId="2" priority="1310" stopIfTrue="1" operator="lessThan">
      <formula>0</formula>
    </cfRule>
  </conditionalFormatting>
  <conditionalFormatting sqref="F183">
    <cfRule type="cellIs" dxfId="2" priority="123" stopIfTrue="1" operator="lessThan">
      <formula>0</formula>
    </cfRule>
  </conditionalFormatting>
  <conditionalFormatting sqref="F184">
    <cfRule type="cellIs" dxfId="2" priority="1308" stopIfTrue="1" operator="lessThan">
      <formula>0</formula>
    </cfRule>
  </conditionalFormatting>
  <conditionalFormatting sqref="F185">
    <cfRule type="cellIs" dxfId="2" priority="1307" stopIfTrue="1" operator="lessThan">
      <formula>0</formula>
    </cfRule>
  </conditionalFormatting>
  <conditionalFormatting sqref="F186">
    <cfRule type="cellIs" dxfId="2" priority="1306" stopIfTrue="1" operator="lessThan">
      <formula>0</formula>
    </cfRule>
  </conditionalFormatting>
  <conditionalFormatting sqref="F187">
    <cfRule type="cellIs" dxfId="2" priority="1305" stopIfTrue="1" operator="lessThan">
      <formula>0</formula>
    </cfRule>
  </conditionalFormatting>
  <conditionalFormatting sqref="F188">
    <cfRule type="cellIs" dxfId="2" priority="1304" stopIfTrue="1" operator="lessThan">
      <formula>0</formula>
    </cfRule>
  </conditionalFormatting>
  <conditionalFormatting sqref="F189">
    <cfRule type="cellIs" dxfId="2" priority="1303" stopIfTrue="1" operator="lessThan">
      <formula>0</formula>
    </cfRule>
  </conditionalFormatting>
  <conditionalFormatting sqref="F190">
    <cfRule type="cellIs" dxfId="2" priority="122" stopIfTrue="1" operator="lessThan">
      <formula>0</formula>
    </cfRule>
  </conditionalFormatting>
  <conditionalFormatting sqref="F191">
    <cfRule type="cellIs" dxfId="2" priority="1301" stopIfTrue="1" operator="lessThan">
      <formula>0</formula>
    </cfRule>
  </conditionalFormatting>
  <conditionalFormatting sqref="F192">
    <cfRule type="cellIs" dxfId="2" priority="1300" stopIfTrue="1" operator="lessThan">
      <formula>0</formula>
    </cfRule>
  </conditionalFormatting>
  <conditionalFormatting sqref="F193">
    <cfRule type="cellIs" dxfId="2" priority="1299" stopIfTrue="1" operator="lessThan">
      <formula>0</formula>
    </cfRule>
  </conditionalFormatting>
  <conditionalFormatting sqref="F194">
    <cfRule type="cellIs" dxfId="2" priority="1298" stopIfTrue="1" operator="lessThan">
      <formula>0</formula>
    </cfRule>
  </conditionalFormatting>
  <conditionalFormatting sqref="F195">
    <cfRule type="cellIs" dxfId="2" priority="1297" stopIfTrue="1" operator="lessThan">
      <formula>0</formula>
    </cfRule>
  </conditionalFormatting>
  <conditionalFormatting sqref="F196">
    <cfRule type="cellIs" dxfId="2" priority="1296" stopIfTrue="1" operator="lessThan">
      <formula>0</formula>
    </cfRule>
  </conditionalFormatting>
  <conditionalFormatting sqref="F197">
    <cfRule type="cellIs" dxfId="2" priority="121" stopIfTrue="1" operator="lessThan">
      <formula>0</formula>
    </cfRule>
  </conditionalFormatting>
  <conditionalFormatting sqref="F198">
    <cfRule type="cellIs" dxfId="2" priority="1294" stopIfTrue="1" operator="lessThan">
      <formula>0</formula>
    </cfRule>
  </conditionalFormatting>
  <conditionalFormatting sqref="F199">
    <cfRule type="cellIs" dxfId="2" priority="1293" stopIfTrue="1" operator="lessThan">
      <formula>0</formula>
    </cfRule>
  </conditionalFormatting>
  <conditionalFormatting sqref="F200">
    <cfRule type="cellIs" dxfId="2" priority="1292" stopIfTrue="1" operator="lessThan">
      <formula>0</formula>
    </cfRule>
  </conditionalFormatting>
  <conditionalFormatting sqref="F201">
    <cfRule type="cellIs" dxfId="2" priority="1291" stopIfTrue="1" operator="lessThan">
      <formula>0</formula>
    </cfRule>
  </conditionalFormatting>
  <conditionalFormatting sqref="F202">
    <cfRule type="cellIs" dxfId="2" priority="1290" stopIfTrue="1" operator="lessThan">
      <formula>0</formula>
    </cfRule>
  </conditionalFormatting>
  <conditionalFormatting sqref="F203">
    <cfRule type="cellIs" dxfId="2" priority="1289" stopIfTrue="1" operator="lessThan">
      <formula>0</formula>
    </cfRule>
  </conditionalFormatting>
  <conditionalFormatting sqref="F204">
    <cfRule type="cellIs" dxfId="2" priority="120" stopIfTrue="1" operator="lessThan">
      <formula>0</formula>
    </cfRule>
  </conditionalFormatting>
  <conditionalFormatting sqref="F205">
    <cfRule type="cellIs" dxfId="2" priority="1287" stopIfTrue="1" operator="lessThan">
      <formula>0</formula>
    </cfRule>
  </conditionalFormatting>
  <conditionalFormatting sqref="F206">
    <cfRule type="cellIs" dxfId="2" priority="1286" stopIfTrue="1" operator="lessThan">
      <formula>0</formula>
    </cfRule>
  </conditionalFormatting>
  <conditionalFormatting sqref="F207">
    <cfRule type="cellIs" dxfId="2" priority="1285" stopIfTrue="1" operator="lessThan">
      <formula>0</formula>
    </cfRule>
  </conditionalFormatting>
  <conditionalFormatting sqref="F208">
    <cfRule type="cellIs" dxfId="2" priority="1284" stopIfTrue="1" operator="lessThan">
      <formula>0</formula>
    </cfRule>
  </conditionalFormatting>
  <conditionalFormatting sqref="F209">
    <cfRule type="cellIs" dxfId="2" priority="1283" stopIfTrue="1" operator="lessThan">
      <formula>0</formula>
    </cfRule>
  </conditionalFormatting>
  <conditionalFormatting sqref="F210">
    <cfRule type="cellIs" dxfId="2" priority="1282" stopIfTrue="1" operator="lessThan">
      <formula>0</formula>
    </cfRule>
  </conditionalFormatting>
  <conditionalFormatting sqref="F211">
    <cfRule type="cellIs" dxfId="2" priority="1281" stopIfTrue="1" operator="lessThan">
      <formula>0</formula>
    </cfRule>
  </conditionalFormatting>
  <conditionalFormatting sqref="F212">
    <cfRule type="cellIs" dxfId="2" priority="119" stopIfTrue="1" operator="lessThan">
      <formula>0</formula>
    </cfRule>
  </conditionalFormatting>
  <conditionalFormatting sqref="F213">
    <cfRule type="cellIs" dxfId="2" priority="1279" stopIfTrue="1" operator="lessThan">
      <formula>0</formula>
    </cfRule>
  </conditionalFormatting>
  <conditionalFormatting sqref="F214">
    <cfRule type="cellIs" dxfId="2" priority="1278" stopIfTrue="1" operator="lessThan">
      <formula>0</formula>
    </cfRule>
  </conditionalFormatting>
  <conditionalFormatting sqref="F215">
    <cfRule type="cellIs" dxfId="2" priority="1277" stopIfTrue="1" operator="lessThan">
      <formula>0</formula>
    </cfRule>
  </conditionalFormatting>
  <conditionalFormatting sqref="F216">
    <cfRule type="cellIs" dxfId="2" priority="1276" stopIfTrue="1" operator="lessThan">
      <formula>0</formula>
    </cfRule>
  </conditionalFormatting>
  <conditionalFormatting sqref="F217">
    <cfRule type="cellIs" dxfId="2" priority="1275" stopIfTrue="1" operator="lessThan">
      <formula>0</formula>
    </cfRule>
  </conditionalFormatting>
  <conditionalFormatting sqref="F218">
    <cfRule type="cellIs" dxfId="2" priority="1274" stopIfTrue="1" operator="lessThan">
      <formula>0</formula>
    </cfRule>
  </conditionalFormatting>
  <conditionalFormatting sqref="F219">
    <cfRule type="cellIs" dxfId="2" priority="1273" stopIfTrue="1" operator="lessThan">
      <formula>0</formula>
    </cfRule>
  </conditionalFormatting>
  <conditionalFormatting sqref="F220">
    <cfRule type="cellIs" dxfId="2" priority="1272" stopIfTrue="1" operator="lessThan">
      <formula>0</formula>
    </cfRule>
  </conditionalFormatting>
  <conditionalFormatting sqref="F221">
    <cfRule type="cellIs" dxfId="2" priority="1271" stopIfTrue="1" operator="lessThan">
      <formula>0</formula>
    </cfRule>
  </conditionalFormatting>
  <conditionalFormatting sqref="F222">
    <cfRule type="cellIs" dxfId="2" priority="1270" stopIfTrue="1" operator="lessThan">
      <formula>0</formula>
    </cfRule>
  </conditionalFormatting>
  <conditionalFormatting sqref="F223">
    <cfRule type="cellIs" dxfId="2" priority="1269" stopIfTrue="1" operator="lessThan">
      <formula>0</formula>
    </cfRule>
  </conditionalFormatting>
  <conditionalFormatting sqref="F224">
    <cfRule type="cellIs" dxfId="2" priority="118" stopIfTrue="1" operator="lessThan">
      <formula>0</formula>
    </cfRule>
  </conditionalFormatting>
  <conditionalFormatting sqref="F225">
    <cfRule type="cellIs" dxfId="2" priority="1267" stopIfTrue="1" operator="lessThan">
      <formula>0</formula>
    </cfRule>
  </conditionalFormatting>
  <conditionalFormatting sqref="F226">
    <cfRule type="cellIs" dxfId="2" priority="1266" stopIfTrue="1" operator="lessThan">
      <formula>0</formula>
    </cfRule>
  </conditionalFormatting>
  <conditionalFormatting sqref="F227">
    <cfRule type="cellIs" dxfId="2" priority="1265" stopIfTrue="1" operator="lessThan">
      <formula>0</formula>
    </cfRule>
  </conditionalFormatting>
  <conditionalFormatting sqref="F228">
    <cfRule type="cellIs" dxfId="2" priority="1264" stopIfTrue="1" operator="lessThan">
      <formula>0</formula>
    </cfRule>
  </conditionalFormatting>
  <conditionalFormatting sqref="F229">
    <cfRule type="cellIs" dxfId="2" priority="1263" stopIfTrue="1" operator="lessThan">
      <formula>0</formula>
    </cfRule>
  </conditionalFormatting>
  <conditionalFormatting sqref="F230">
    <cfRule type="cellIs" dxfId="2" priority="1262" stopIfTrue="1" operator="lessThan">
      <formula>0</formula>
    </cfRule>
  </conditionalFormatting>
  <conditionalFormatting sqref="F231">
    <cfRule type="cellIs" dxfId="2" priority="117" stopIfTrue="1" operator="lessThan">
      <formula>0</formula>
    </cfRule>
  </conditionalFormatting>
  <conditionalFormatting sqref="F232">
    <cfRule type="cellIs" dxfId="2" priority="1260" stopIfTrue="1" operator="lessThan">
      <formula>0</formula>
    </cfRule>
  </conditionalFormatting>
  <conditionalFormatting sqref="F233">
    <cfRule type="cellIs" dxfId="2" priority="1259" stopIfTrue="1" operator="lessThan">
      <formula>0</formula>
    </cfRule>
  </conditionalFormatting>
  <conditionalFormatting sqref="F234">
    <cfRule type="cellIs" dxfId="2" priority="1258" stopIfTrue="1" operator="lessThan">
      <formula>0</formula>
    </cfRule>
  </conditionalFormatting>
  <conditionalFormatting sqref="F235">
    <cfRule type="cellIs" dxfId="2" priority="1257" stopIfTrue="1" operator="lessThan">
      <formula>0</formula>
    </cfRule>
  </conditionalFormatting>
  <conditionalFormatting sqref="F236">
    <cfRule type="cellIs" dxfId="2" priority="1256" stopIfTrue="1" operator="lessThan">
      <formula>0</formula>
    </cfRule>
  </conditionalFormatting>
  <conditionalFormatting sqref="F237">
    <cfRule type="cellIs" dxfId="2" priority="1255" stopIfTrue="1" operator="lessThan">
      <formula>0</formula>
    </cfRule>
  </conditionalFormatting>
  <conditionalFormatting sqref="F238">
    <cfRule type="cellIs" dxfId="2" priority="1254" stopIfTrue="1" operator="lessThan">
      <formula>0</formula>
    </cfRule>
  </conditionalFormatting>
  <conditionalFormatting sqref="F239">
    <cfRule type="cellIs" dxfId="2" priority="1253" stopIfTrue="1" operator="lessThan">
      <formula>0</formula>
    </cfRule>
  </conditionalFormatting>
  <conditionalFormatting sqref="F240">
    <cfRule type="cellIs" dxfId="2" priority="1252" stopIfTrue="1" operator="lessThan">
      <formula>0</formula>
    </cfRule>
  </conditionalFormatting>
  <conditionalFormatting sqref="F241">
    <cfRule type="cellIs" dxfId="2" priority="1251" stopIfTrue="1" operator="lessThan">
      <formula>0</formula>
    </cfRule>
  </conditionalFormatting>
  <conditionalFormatting sqref="F242">
    <cfRule type="cellIs" dxfId="2" priority="1250" stopIfTrue="1" operator="lessThan">
      <formula>0</formula>
    </cfRule>
  </conditionalFormatting>
  <conditionalFormatting sqref="F243">
    <cfRule type="cellIs" dxfId="2" priority="1249" stopIfTrue="1" operator="lessThan">
      <formula>0</formula>
    </cfRule>
  </conditionalFormatting>
  <conditionalFormatting sqref="F244">
    <cfRule type="cellIs" dxfId="2" priority="1248" stopIfTrue="1" operator="lessThan">
      <formula>0</formula>
    </cfRule>
  </conditionalFormatting>
  <conditionalFormatting sqref="F245">
    <cfRule type="cellIs" dxfId="2" priority="1247" stopIfTrue="1" operator="lessThan">
      <formula>0</formula>
    </cfRule>
  </conditionalFormatting>
  <conditionalFormatting sqref="F246">
    <cfRule type="cellIs" dxfId="2" priority="116" stopIfTrue="1" operator="lessThan">
      <formula>0</formula>
    </cfRule>
  </conditionalFormatting>
  <conditionalFormatting sqref="F247">
    <cfRule type="cellIs" dxfId="2" priority="1245" stopIfTrue="1" operator="lessThan">
      <formula>0</formula>
    </cfRule>
  </conditionalFormatting>
  <conditionalFormatting sqref="F248">
    <cfRule type="cellIs" dxfId="2" priority="1244" stopIfTrue="1" operator="lessThan">
      <formula>0</formula>
    </cfRule>
  </conditionalFormatting>
  <conditionalFormatting sqref="F249">
    <cfRule type="cellIs" dxfId="2" priority="1243" stopIfTrue="1" operator="lessThan">
      <formula>0</formula>
    </cfRule>
  </conditionalFormatting>
  <conditionalFormatting sqref="F250">
    <cfRule type="cellIs" dxfId="2" priority="115" stopIfTrue="1" operator="lessThan">
      <formula>0</formula>
    </cfRule>
  </conditionalFormatting>
  <conditionalFormatting sqref="F251">
    <cfRule type="cellIs" dxfId="2" priority="1241" stopIfTrue="1" operator="lessThan">
      <formula>0</formula>
    </cfRule>
  </conditionalFormatting>
  <conditionalFormatting sqref="F252">
    <cfRule type="cellIs" dxfId="2" priority="1240" stopIfTrue="1" operator="lessThan">
      <formula>0</formula>
    </cfRule>
  </conditionalFormatting>
  <conditionalFormatting sqref="F253">
    <cfRule type="cellIs" dxfId="2" priority="114" stopIfTrue="1" operator="lessThan">
      <formula>0</formula>
    </cfRule>
  </conditionalFormatting>
  <conditionalFormatting sqref="F254">
    <cfRule type="cellIs" dxfId="2" priority="1238" stopIfTrue="1" operator="lessThan">
      <formula>0</formula>
    </cfRule>
  </conditionalFormatting>
  <conditionalFormatting sqref="F255">
    <cfRule type="cellIs" dxfId="2" priority="1237" stopIfTrue="1" operator="lessThan">
      <formula>0</formula>
    </cfRule>
  </conditionalFormatting>
  <conditionalFormatting sqref="F256">
    <cfRule type="cellIs" dxfId="2" priority="1236" stopIfTrue="1" operator="lessThan">
      <formula>0</formula>
    </cfRule>
  </conditionalFormatting>
  <conditionalFormatting sqref="F257">
    <cfRule type="cellIs" dxfId="2" priority="1235" stopIfTrue="1" operator="lessThan">
      <formula>0</formula>
    </cfRule>
  </conditionalFormatting>
  <conditionalFormatting sqref="F258">
    <cfRule type="cellIs" dxfId="2" priority="1234" stopIfTrue="1" operator="lessThan">
      <formula>0</formula>
    </cfRule>
  </conditionalFormatting>
  <conditionalFormatting sqref="F259">
    <cfRule type="cellIs" dxfId="2" priority="1233" stopIfTrue="1" operator="lessThan">
      <formula>0</formula>
    </cfRule>
  </conditionalFormatting>
  <conditionalFormatting sqref="F260">
    <cfRule type="cellIs" dxfId="2" priority="113" stopIfTrue="1" operator="lessThan">
      <formula>0</formula>
    </cfRule>
  </conditionalFormatting>
  <conditionalFormatting sqref="F261">
    <cfRule type="cellIs" dxfId="2" priority="1231" stopIfTrue="1" operator="lessThan">
      <formula>0</formula>
    </cfRule>
  </conditionalFormatting>
  <conditionalFormatting sqref="F262">
    <cfRule type="cellIs" dxfId="2" priority="1230" stopIfTrue="1" operator="lessThan">
      <formula>0</formula>
    </cfRule>
  </conditionalFormatting>
  <conditionalFormatting sqref="F263">
    <cfRule type="cellIs" dxfId="2" priority="1229" stopIfTrue="1" operator="lessThan">
      <formula>0</formula>
    </cfRule>
  </conditionalFormatting>
  <conditionalFormatting sqref="F264">
    <cfRule type="cellIs" dxfId="2" priority="1228" stopIfTrue="1" operator="lessThan">
      <formula>0</formula>
    </cfRule>
  </conditionalFormatting>
  <conditionalFormatting sqref="F265">
    <cfRule type="cellIs" dxfId="2" priority="1227" stopIfTrue="1" operator="lessThan">
      <formula>0</formula>
    </cfRule>
  </conditionalFormatting>
  <conditionalFormatting sqref="F266">
    <cfRule type="cellIs" dxfId="2" priority="1226" stopIfTrue="1" operator="lessThan">
      <formula>0</formula>
    </cfRule>
  </conditionalFormatting>
  <conditionalFormatting sqref="F267">
    <cfRule type="cellIs" dxfId="2" priority="1225" stopIfTrue="1" operator="lessThan">
      <formula>0</formula>
    </cfRule>
  </conditionalFormatting>
  <conditionalFormatting sqref="F268">
    <cfRule type="cellIs" dxfId="2" priority="1224" stopIfTrue="1" operator="lessThan">
      <formula>0</formula>
    </cfRule>
  </conditionalFormatting>
  <conditionalFormatting sqref="F269">
    <cfRule type="cellIs" dxfId="2" priority="1223" stopIfTrue="1" operator="lessThan">
      <formula>0</formula>
    </cfRule>
  </conditionalFormatting>
  <conditionalFormatting sqref="F270">
    <cfRule type="cellIs" dxfId="2" priority="112" stopIfTrue="1" operator="lessThan">
      <formula>0</formula>
    </cfRule>
  </conditionalFormatting>
  <conditionalFormatting sqref="F271">
    <cfRule type="cellIs" dxfId="2" priority="1221" stopIfTrue="1" operator="lessThan">
      <formula>0</formula>
    </cfRule>
  </conditionalFormatting>
  <conditionalFormatting sqref="F272">
    <cfRule type="cellIs" dxfId="2" priority="1220" stopIfTrue="1" operator="lessThan">
      <formula>0</formula>
    </cfRule>
  </conditionalFormatting>
  <conditionalFormatting sqref="F273">
    <cfRule type="cellIs" dxfId="2" priority="111" stopIfTrue="1" operator="lessThan">
      <formula>0</formula>
    </cfRule>
  </conditionalFormatting>
  <conditionalFormatting sqref="F274">
    <cfRule type="cellIs" dxfId="2" priority="1218" stopIfTrue="1" operator="lessThan">
      <formula>0</formula>
    </cfRule>
  </conditionalFormatting>
  <conditionalFormatting sqref="F275">
    <cfRule type="cellIs" dxfId="2" priority="1217" stopIfTrue="1" operator="lessThan">
      <formula>0</formula>
    </cfRule>
  </conditionalFormatting>
  <conditionalFormatting sqref="F276">
    <cfRule type="cellIs" dxfId="2" priority="1216" stopIfTrue="1" operator="lessThan">
      <formula>0</formula>
    </cfRule>
  </conditionalFormatting>
  <conditionalFormatting sqref="F277">
    <cfRule type="cellIs" dxfId="2" priority="110" stopIfTrue="1" operator="lessThan">
      <formula>0</formula>
    </cfRule>
  </conditionalFormatting>
  <conditionalFormatting sqref="F278">
    <cfRule type="cellIs" dxfId="2" priority="1214" stopIfTrue="1" operator="lessThan">
      <formula>0</formula>
    </cfRule>
  </conditionalFormatting>
  <conditionalFormatting sqref="F279">
    <cfRule type="cellIs" dxfId="2" priority="1213" stopIfTrue="1" operator="lessThan">
      <formula>0</formula>
    </cfRule>
  </conditionalFormatting>
  <conditionalFormatting sqref="F280">
    <cfRule type="cellIs" dxfId="2" priority="1212" stopIfTrue="1" operator="lessThan">
      <formula>0</formula>
    </cfRule>
  </conditionalFormatting>
  <conditionalFormatting sqref="F281">
    <cfRule type="cellIs" dxfId="2" priority="1211" stopIfTrue="1" operator="lessThan">
      <formula>0</formula>
    </cfRule>
  </conditionalFormatting>
  <conditionalFormatting sqref="F282">
    <cfRule type="cellIs" dxfId="2" priority="1210" stopIfTrue="1" operator="lessThan">
      <formula>0</formula>
    </cfRule>
  </conditionalFormatting>
  <conditionalFormatting sqref="F283">
    <cfRule type="cellIs" dxfId="2" priority="1209" stopIfTrue="1" operator="lessThan">
      <formula>0</formula>
    </cfRule>
  </conditionalFormatting>
  <conditionalFormatting sqref="F284">
    <cfRule type="cellIs" dxfId="2" priority="1208" stopIfTrue="1" operator="lessThan">
      <formula>0</formula>
    </cfRule>
  </conditionalFormatting>
  <conditionalFormatting sqref="F285">
    <cfRule type="cellIs" dxfId="2" priority="1207" stopIfTrue="1" operator="lessThan">
      <formula>0</formula>
    </cfRule>
  </conditionalFormatting>
  <conditionalFormatting sqref="F286">
    <cfRule type="cellIs" dxfId="2" priority="1206" stopIfTrue="1" operator="lessThan">
      <formula>0</formula>
    </cfRule>
  </conditionalFormatting>
  <conditionalFormatting sqref="F287">
    <cfRule type="cellIs" dxfId="2" priority="1205" stopIfTrue="1" operator="lessThan">
      <formula>0</formula>
    </cfRule>
  </conditionalFormatting>
  <conditionalFormatting sqref="F288">
    <cfRule type="cellIs" dxfId="2" priority="109" stopIfTrue="1" operator="lessThan">
      <formula>0</formula>
    </cfRule>
  </conditionalFormatting>
  <conditionalFormatting sqref="F289">
    <cfRule type="cellIs" dxfId="2" priority="1203" stopIfTrue="1" operator="lessThan">
      <formula>0</formula>
    </cfRule>
  </conditionalFormatting>
  <conditionalFormatting sqref="F290">
    <cfRule type="cellIs" dxfId="2" priority="1202" stopIfTrue="1" operator="lessThan">
      <formula>0</formula>
    </cfRule>
  </conditionalFormatting>
  <conditionalFormatting sqref="F291">
    <cfRule type="cellIs" dxfId="2" priority="1201" stopIfTrue="1" operator="lessThan">
      <formula>0</formula>
    </cfRule>
  </conditionalFormatting>
  <conditionalFormatting sqref="F292">
    <cfRule type="cellIs" dxfId="2" priority="1200" stopIfTrue="1" operator="lessThan">
      <formula>0</formula>
    </cfRule>
  </conditionalFormatting>
  <conditionalFormatting sqref="F293">
    <cfRule type="cellIs" dxfId="2" priority="1199" stopIfTrue="1" operator="lessThan">
      <formula>0</formula>
    </cfRule>
  </conditionalFormatting>
  <conditionalFormatting sqref="F294">
    <cfRule type="cellIs" dxfId="2" priority="1198" stopIfTrue="1" operator="lessThan">
      <formula>0</formula>
    </cfRule>
  </conditionalFormatting>
  <conditionalFormatting sqref="F295">
    <cfRule type="cellIs" dxfId="2" priority="108" stopIfTrue="1" operator="lessThan">
      <formula>0</formula>
    </cfRule>
  </conditionalFormatting>
  <conditionalFormatting sqref="F296">
    <cfRule type="cellIs" dxfId="2" priority="1196" stopIfTrue="1" operator="lessThan">
      <formula>0</formula>
    </cfRule>
  </conditionalFormatting>
  <conditionalFormatting sqref="F297">
    <cfRule type="cellIs" dxfId="2" priority="1195" stopIfTrue="1" operator="lessThan">
      <formula>0</formula>
    </cfRule>
  </conditionalFormatting>
  <conditionalFormatting sqref="F298">
    <cfRule type="cellIs" dxfId="2" priority="1194" stopIfTrue="1" operator="lessThan">
      <formula>0</formula>
    </cfRule>
  </conditionalFormatting>
  <conditionalFormatting sqref="F299">
    <cfRule type="cellIs" dxfId="2" priority="1193" stopIfTrue="1" operator="lessThan">
      <formula>0</formula>
    </cfRule>
  </conditionalFormatting>
  <conditionalFormatting sqref="F300">
    <cfRule type="cellIs" dxfId="2" priority="1192" stopIfTrue="1" operator="lessThan">
      <formula>0</formula>
    </cfRule>
  </conditionalFormatting>
  <conditionalFormatting sqref="F301">
    <cfRule type="cellIs" dxfId="2" priority="1191" stopIfTrue="1" operator="lessThan">
      <formula>0</formula>
    </cfRule>
  </conditionalFormatting>
  <conditionalFormatting sqref="F302">
    <cfRule type="cellIs" dxfId="2" priority="1190" stopIfTrue="1" operator="lessThan">
      <formula>0</formula>
    </cfRule>
  </conditionalFormatting>
  <conditionalFormatting sqref="F303">
    <cfRule type="cellIs" dxfId="2" priority="107" stopIfTrue="1" operator="lessThan">
      <formula>0</formula>
    </cfRule>
  </conditionalFormatting>
  <conditionalFormatting sqref="F304">
    <cfRule type="cellIs" dxfId="2" priority="1188" stopIfTrue="1" operator="lessThan">
      <formula>0</formula>
    </cfRule>
  </conditionalFormatting>
  <conditionalFormatting sqref="F305">
    <cfRule type="cellIs" dxfId="2" priority="1187" stopIfTrue="1" operator="lessThan">
      <formula>0</formula>
    </cfRule>
  </conditionalFormatting>
  <conditionalFormatting sqref="F306">
    <cfRule type="cellIs" dxfId="2" priority="1186" stopIfTrue="1" operator="lessThan">
      <formula>0</formula>
    </cfRule>
  </conditionalFormatting>
  <conditionalFormatting sqref="F307">
    <cfRule type="cellIs" dxfId="2" priority="1185" stopIfTrue="1" operator="lessThan">
      <formula>0</formula>
    </cfRule>
  </conditionalFormatting>
  <conditionalFormatting sqref="F308">
    <cfRule type="cellIs" dxfId="2" priority="1184" stopIfTrue="1" operator="lessThan">
      <formula>0</formula>
    </cfRule>
  </conditionalFormatting>
  <conditionalFormatting sqref="F309">
    <cfRule type="cellIs" dxfId="2" priority="1183" stopIfTrue="1" operator="lessThan">
      <formula>0</formula>
    </cfRule>
  </conditionalFormatting>
  <conditionalFormatting sqref="F310">
    <cfRule type="cellIs" dxfId="2" priority="1182" stopIfTrue="1" operator="lessThan">
      <formula>0</formula>
    </cfRule>
  </conditionalFormatting>
  <conditionalFormatting sqref="F311">
    <cfRule type="cellIs" dxfId="2" priority="1181" stopIfTrue="1" operator="lessThan">
      <formula>0</formula>
    </cfRule>
  </conditionalFormatting>
  <conditionalFormatting sqref="F312">
    <cfRule type="cellIs" dxfId="2" priority="106" stopIfTrue="1" operator="lessThan">
      <formula>0</formula>
    </cfRule>
  </conditionalFormatting>
  <conditionalFormatting sqref="F313">
    <cfRule type="cellIs" dxfId="2" priority="1179" stopIfTrue="1" operator="lessThan">
      <formula>0</formula>
    </cfRule>
  </conditionalFormatting>
  <conditionalFormatting sqref="F314">
    <cfRule type="cellIs" dxfId="2" priority="1178" stopIfTrue="1" operator="lessThan">
      <formula>0</formula>
    </cfRule>
  </conditionalFormatting>
  <conditionalFormatting sqref="F315">
    <cfRule type="cellIs" dxfId="2" priority="1177" stopIfTrue="1" operator="lessThan">
      <formula>0</formula>
    </cfRule>
  </conditionalFormatting>
  <conditionalFormatting sqref="F316">
    <cfRule type="cellIs" dxfId="2" priority="1176" stopIfTrue="1" operator="lessThan">
      <formula>0</formula>
    </cfRule>
  </conditionalFormatting>
  <conditionalFormatting sqref="F317">
    <cfRule type="cellIs" dxfId="2" priority="1175" stopIfTrue="1" operator="lessThan">
      <formula>0</formula>
    </cfRule>
  </conditionalFormatting>
  <conditionalFormatting sqref="F318">
    <cfRule type="cellIs" dxfId="2" priority="1174" stopIfTrue="1" operator="lessThan">
      <formula>0</formula>
    </cfRule>
  </conditionalFormatting>
  <conditionalFormatting sqref="F319">
    <cfRule type="cellIs" dxfId="2" priority="1173" stopIfTrue="1" operator="lessThan">
      <formula>0</formula>
    </cfRule>
  </conditionalFormatting>
  <conditionalFormatting sqref="F320">
    <cfRule type="cellIs" dxfId="2" priority="1172" stopIfTrue="1" operator="lessThan">
      <formula>0</formula>
    </cfRule>
  </conditionalFormatting>
  <conditionalFormatting sqref="F321">
    <cfRule type="cellIs" dxfId="2" priority="1171" stopIfTrue="1" operator="lessThan">
      <formula>0</formula>
    </cfRule>
  </conditionalFormatting>
  <conditionalFormatting sqref="F322">
    <cfRule type="cellIs" dxfId="2" priority="1170" stopIfTrue="1" operator="lessThan">
      <formula>0</formula>
    </cfRule>
  </conditionalFormatting>
  <conditionalFormatting sqref="F323">
    <cfRule type="cellIs" dxfId="2" priority="1169" stopIfTrue="1" operator="lessThan">
      <formula>0</formula>
    </cfRule>
  </conditionalFormatting>
  <conditionalFormatting sqref="F324">
    <cfRule type="cellIs" dxfId="2" priority="1168" stopIfTrue="1" operator="lessThan">
      <formula>0</formula>
    </cfRule>
  </conditionalFormatting>
  <conditionalFormatting sqref="F325">
    <cfRule type="cellIs" dxfId="2" priority="1167" stopIfTrue="1" operator="lessThan">
      <formula>0</formula>
    </cfRule>
  </conditionalFormatting>
  <conditionalFormatting sqref="F326">
    <cfRule type="cellIs" dxfId="2" priority="1166" stopIfTrue="1" operator="lessThan">
      <formula>0</formula>
    </cfRule>
  </conditionalFormatting>
  <conditionalFormatting sqref="F327">
    <cfRule type="cellIs" dxfId="2" priority="1165" stopIfTrue="1" operator="lessThan">
      <formula>0</formula>
    </cfRule>
  </conditionalFormatting>
  <conditionalFormatting sqref="F328">
    <cfRule type="cellIs" dxfId="2" priority="1164" stopIfTrue="1" operator="lessThan">
      <formula>0</formula>
    </cfRule>
  </conditionalFormatting>
  <conditionalFormatting sqref="F329">
    <cfRule type="cellIs" dxfId="2" priority="1163" stopIfTrue="1" operator="lessThan">
      <formula>0</formula>
    </cfRule>
  </conditionalFormatting>
  <conditionalFormatting sqref="F330">
    <cfRule type="cellIs" dxfId="2" priority="1162" stopIfTrue="1" operator="lessThan">
      <formula>0</formula>
    </cfRule>
  </conditionalFormatting>
  <conditionalFormatting sqref="F331">
    <cfRule type="cellIs" dxfId="2" priority="1161" stopIfTrue="1" operator="lessThan">
      <formula>0</formula>
    </cfRule>
  </conditionalFormatting>
  <conditionalFormatting sqref="F332">
    <cfRule type="cellIs" dxfId="2" priority="1160" stopIfTrue="1" operator="lessThan">
      <formula>0</formula>
    </cfRule>
  </conditionalFormatting>
  <conditionalFormatting sqref="F333">
    <cfRule type="cellIs" dxfId="2" priority="1159" stopIfTrue="1" operator="lessThan">
      <formula>0</formula>
    </cfRule>
  </conditionalFormatting>
  <conditionalFormatting sqref="F334">
    <cfRule type="cellIs" dxfId="2" priority="1158" stopIfTrue="1" operator="lessThan">
      <formula>0</formula>
    </cfRule>
  </conditionalFormatting>
  <conditionalFormatting sqref="F335">
    <cfRule type="cellIs" dxfId="2" priority="1157" stopIfTrue="1" operator="lessThan">
      <formula>0</formula>
    </cfRule>
  </conditionalFormatting>
  <conditionalFormatting sqref="F336">
    <cfRule type="cellIs" dxfId="2" priority="1156" stopIfTrue="1" operator="lessThan">
      <formula>0</formula>
    </cfRule>
  </conditionalFormatting>
  <conditionalFormatting sqref="F337">
    <cfRule type="cellIs" dxfId="2" priority="1155" stopIfTrue="1" operator="lessThan">
      <formula>0</formula>
    </cfRule>
  </conditionalFormatting>
  <conditionalFormatting sqref="F338">
    <cfRule type="cellIs" dxfId="2" priority="1154" stopIfTrue="1" operator="lessThan">
      <formula>0</formula>
    </cfRule>
  </conditionalFormatting>
  <conditionalFormatting sqref="F339">
    <cfRule type="cellIs" dxfId="2" priority="1153" stopIfTrue="1" operator="lessThan">
      <formula>0</formula>
    </cfRule>
  </conditionalFormatting>
  <conditionalFormatting sqref="F340">
    <cfRule type="cellIs" dxfId="2" priority="1152" stopIfTrue="1" operator="lessThan">
      <formula>0</formula>
    </cfRule>
  </conditionalFormatting>
  <conditionalFormatting sqref="F341">
    <cfRule type="cellIs" dxfId="2" priority="1151" stopIfTrue="1" operator="lessThan">
      <formula>0</formula>
    </cfRule>
  </conditionalFormatting>
  <conditionalFormatting sqref="F342">
    <cfRule type="cellIs" dxfId="2" priority="1150" stopIfTrue="1" operator="lessThan">
      <formula>0</formula>
    </cfRule>
  </conditionalFormatting>
  <conditionalFormatting sqref="F343">
    <cfRule type="cellIs" dxfId="2" priority="1149" stopIfTrue="1" operator="lessThan">
      <formula>0</formula>
    </cfRule>
  </conditionalFormatting>
  <conditionalFormatting sqref="F344">
    <cfRule type="cellIs" dxfId="2" priority="1148" stopIfTrue="1" operator="lessThan">
      <formula>0</formula>
    </cfRule>
  </conditionalFormatting>
  <conditionalFormatting sqref="F345">
    <cfRule type="cellIs" dxfId="2" priority="1147" stopIfTrue="1" operator="lessThan">
      <formula>0</formula>
    </cfRule>
  </conditionalFormatting>
  <conditionalFormatting sqref="F346">
    <cfRule type="cellIs" dxfId="2" priority="1146" stopIfTrue="1" operator="lessThan">
      <formula>0</formula>
    </cfRule>
  </conditionalFormatting>
  <conditionalFormatting sqref="F347">
    <cfRule type="cellIs" dxfId="2" priority="1145" stopIfTrue="1" operator="lessThan">
      <formula>0</formula>
    </cfRule>
  </conditionalFormatting>
  <conditionalFormatting sqref="F348">
    <cfRule type="cellIs" dxfId="2" priority="1144" stopIfTrue="1" operator="lessThan">
      <formula>0</formula>
    </cfRule>
  </conditionalFormatting>
  <conditionalFormatting sqref="F349">
    <cfRule type="cellIs" dxfId="2" priority="1143" stopIfTrue="1" operator="lessThan">
      <formula>0</formula>
    </cfRule>
  </conditionalFormatting>
  <conditionalFormatting sqref="F350">
    <cfRule type="cellIs" dxfId="2" priority="1142" stopIfTrue="1" operator="lessThan">
      <formula>0</formula>
    </cfRule>
  </conditionalFormatting>
  <conditionalFormatting sqref="F351">
    <cfRule type="cellIs" dxfId="2" priority="1141" stopIfTrue="1" operator="lessThan">
      <formula>0</formula>
    </cfRule>
  </conditionalFormatting>
  <conditionalFormatting sqref="F352">
    <cfRule type="cellIs" dxfId="2" priority="1140" stopIfTrue="1" operator="lessThan">
      <formula>0</formula>
    </cfRule>
  </conditionalFormatting>
  <conditionalFormatting sqref="F353">
    <cfRule type="cellIs" dxfId="2" priority="1139" stopIfTrue="1" operator="lessThan">
      <formula>0</formula>
    </cfRule>
  </conditionalFormatting>
  <conditionalFormatting sqref="F354">
    <cfRule type="cellIs" dxfId="2" priority="1138" stopIfTrue="1" operator="lessThan">
      <formula>0</formula>
    </cfRule>
  </conditionalFormatting>
  <conditionalFormatting sqref="F355">
    <cfRule type="cellIs" dxfId="2" priority="1137" stopIfTrue="1" operator="lessThan">
      <formula>0</formula>
    </cfRule>
  </conditionalFormatting>
  <conditionalFormatting sqref="F356">
    <cfRule type="cellIs" dxfId="2" priority="1136" stopIfTrue="1" operator="lessThan">
      <formula>0</formula>
    </cfRule>
  </conditionalFormatting>
  <conditionalFormatting sqref="F357">
    <cfRule type="cellIs" dxfId="2" priority="1135" stopIfTrue="1" operator="lessThan">
      <formula>0</formula>
    </cfRule>
  </conditionalFormatting>
  <conditionalFormatting sqref="F358">
    <cfRule type="cellIs" dxfId="2" priority="1134" stopIfTrue="1" operator="lessThan">
      <formula>0</formula>
    </cfRule>
  </conditionalFormatting>
  <conditionalFormatting sqref="F359">
    <cfRule type="cellIs" dxfId="2" priority="1133" stopIfTrue="1" operator="lessThan">
      <formula>0</formula>
    </cfRule>
  </conditionalFormatting>
  <conditionalFormatting sqref="F360">
    <cfRule type="cellIs" dxfId="2" priority="1132" stopIfTrue="1" operator="lessThan">
      <formula>0</formula>
    </cfRule>
  </conditionalFormatting>
  <conditionalFormatting sqref="F361">
    <cfRule type="cellIs" dxfId="2" priority="1131" stopIfTrue="1" operator="lessThan">
      <formula>0</formula>
    </cfRule>
  </conditionalFormatting>
  <conditionalFormatting sqref="F362">
    <cfRule type="cellIs" dxfId="2" priority="105" stopIfTrue="1" operator="lessThan">
      <formula>0</formula>
    </cfRule>
  </conditionalFormatting>
  <conditionalFormatting sqref="F363">
    <cfRule type="cellIs" dxfId="2" priority="1129" stopIfTrue="1" operator="lessThan">
      <formula>0</formula>
    </cfRule>
  </conditionalFormatting>
  <conditionalFormatting sqref="F364">
    <cfRule type="cellIs" dxfId="2" priority="1128" stopIfTrue="1" operator="lessThan">
      <formula>0</formula>
    </cfRule>
  </conditionalFormatting>
  <conditionalFormatting sqref="F365">
    <cfRule type="cellIs" dxfId="2" priority="1127" stopIfTrue="1" operator="lessThan">
      <formula>0</formula>
    </cfRule>
  </conditionalFormatting>
  <conditionalFormatting sqref="F366">
    <cfRule type="cellIs" dxfId="2" priority="1126" stopIfTrue="1" operator="lessThan">
      <formula>0</formula>
    </cfRule>
  </conditionalFormatting>
  <conditionalFormatting sqref="F367">
    <cfRule type="cellIs" dxfId="2" priority="104" stopIfTrue="1" operator="lessThan">
      <formula>0</formula>
    </cfRule>
  </conditionalFormatting>
  <conditionalFormatting sqref="F368">
    <cfRule type="cellIs" dxfId="2" priority="103" stopIfTrue="1" operator="lessThan">
      <formula>0</formula>
    </cfRule>
  </conditionalFormatting>
  <conditionalFormatting sqref="F369">
    <cfRule type="cellIs" dxfId="2" priority="1123" stopIfTrue="1" operator="lessThan">
      <formula>0</formula>
    </cfRule>
  </conditionalFormatting>
  <conditionalFormatting sqref="F370">
    <cfRule type="cellIs" dxfId="2" priority="1122" stopIfTrue="1" operator="lessThan">
      <formula>0</formula>
    </cfRule>
  </conditionalFormatting>
  <conditionalFormatting sqref="F371">
    <cfRule type="cellIs" dxfId="2" priority="1121" stopIfTrue="1" operator="lessThan">
      <formula>0</formula>
    </cfRule>
  </conditionalFormatting>
  <conditionalFormatting sqref="F372">
    <cfRule type="cellIs" dxfId="2" priority="1120" stopIfTrue="1" operator="lessThan">
      <formula>0</formula>
    </cfRule>
  </conditionalFormatting>
  <conditionalFormatting sqref="F373">
    <cfRule type="cellIs" dxfId="2" priority="102" stopIfTrue="1" operator="lessThan">
      <formula>0</formula>
    </cfRule>
  </conditionalFormatting>
  <conditionalFormatting sqref="F374">
    <cfRule type="cellIs" dxfId="2" priority="1118" stopIfTrue="1" operator="lessThan">
      <formula>0</formula>
    </cfRule>
  </conditionalFormatting>
  <conditionalFormatting sqref="F375">
    <cfRule type="cellIs" dxfId="2" priority="1117" stopIfTrue="1" operator="lessThan">
      <formula>0</formula>
    </cfRule>
  </conditionalFormatting>
  <conditionalFormatting sqref="F376">
    <cfRule type="cellIs" dxfId="2" priority="1116" stopIfTrue="1" operator="lessThan">
      <formula>0</formula>
    </cfRule>
  </conditionalFormatting>
  <conditionalFormatting sqref="F377">
    <cfRule type="cellIs" dxfId="2" priority="1115" stopIfTrue="1" operator="lessThan">
      <formula>0</formula>
    </cfRule>
  </conditionalFormatting>
  <conditionalFormatting sqref="F378">
    <cfRule type="cellIs" dxfId="2" priority="1114" stopIfTrue="1" operator="lessThan">
      <formula>0</formula>
    </cfRule>
  </conditionalFormatting>
  <conditionalFormatting sqref="F379">
    <cfRule type="cellIs" dxfId="2" priority="1113" stopIfTrue="1" operator="lessThan">
      <formula>0</formula>
    </cfRule>
  </conditionalFormatting>
  <conditionalFormatting sqref="F380">
    <cfRule type="cellIs" dxfId="2" priority="1112" stopIfTrue="1" operator="lessThan">
      <formula>0</formula>
    </cfRule>
  </conditionalFormatting>
  <conditionalFormatting sqref="F381">
    <cfRule type="cellIs" dxfId="2" priority="1111" stopIfTrue="1" operator="lessThan">
      <formula>0</formula>
    </cfRule>
  </conditionalFormatting>
  <conditionalFormatting sqref="F382">
    <cfRule type="cellIs" dxfId="2" priority="101" stopIfTrue="1" operator="lessThan">
      <formula>0</formula>
    </cfRule>
  </conditionalFormatting>
  <conditionalFormatting sqref="F383">
    <cfRule type="cellIs" dxfId="2" priority="1109" stopIfTrue="1" operator="lessThan">
      <formula>0</formula>
    </cfRule>
  </conditionalFormatting>
  <conditionalFormatting sqref="F384">
    <cfRule type="cellIs" dxfId="2" priority="1108" stopIfTrue="1" operator="lessThan">
      <formula>0</formula>
    </cfRule>
  </conditionalFormatting>
  <conditionalFormatting sqref="F385">
    <cfRule type="cellIs" dxfId="2" priority="1107" stopIfTrue="1" operator="lessThan">
      <formula>0</formula>
    </cfRule>
  </conditionalFormatting>
  <conditionalFormatting sqref="F386">
    <cfRule type="cellIs" dxfId="2" priority="1106" stopIfTrue="1" operator="lessThan">
      <formula>0</formula>
    </cfRule>
  </conditionalFormatting>
  <conditionalFormatting sqref="F387">
    <cfRule type="cellIs" dxfId="2" priority="1105" stopIfTrue="1" operator="lessThan">
      <formula>0</formula>
    </cfRule>
  </conditionalFormatting>
  <conditionalFormatting sqref="F388">
    <cfRule type="cellIs" dxfId="2" priority="1104" stopIfTrue="1" operator="lessThan">
      <formula>0</formula>
    </cfRule>
  </conditionalFormatting>
  <conditionalFormatting sqref="F389">
    <cfRule type="cellIs" dxfId="2" priority="1103" stopIfTrue="1" operator="lessThan">
      <formula>0</formula>
    </cfRule>
  </conditionalFormatting>
  <conditionalFormatting sqref="F390">
    <cfRule type="cellIs" dxfId="2" priority="1102" stopIfTrue="1" operator="lessThan">
      <formula>0</formula>
    </cfRule>
  </conditionalFormatting>
  <conditionalFormatting sqref="F391">
    <cfRule type="cellIs" dxfId="2" priority="1101" stopIfTrue="1" operator="lessThan">
      <formula>0</formula>
    </cfRule>
  </conditionalFormatting>
  <conditionalFormatting sqref="F392">
    <cfRule type="cellIs" dxfId="2" priority="1100" stopIfTrue="1" operator="lessThan">
      <formula>0</formula>
    </cfRule>
  </conditionalFormatting>
  <conditionalFormatting sqref="F393">
    <cfRule type="cellIs" dxfId="2" priority="1099" stopIfTrue="1" operator="lessThan">
      <formula>0</formula>
    </cfRule>
  </conditionalFormatting>
  <conditionalFormatting sqref="F394">
    <cfRule type="cellIs" dxfId="2" priority="1098" stopIfTrue="1" operator="lessThan">
      <formula>0</formula>
    </cfRule>
  </conditionalFormatting>
  <conditionalFormatting sqref="F395">
    <cfRule type="cellIs" dxfId="2" priority="1097" stopIfTrue="1" operator="lessThan">
      <formula>0</formula>
    </cfRule>
  </conditionalFormatting>
  <conditionalFormatting sqref="F396">
    <cfRule type="cellIs" dxfId="2" priority="1096" stopIfTrue="1" operator="lessThan">
      <formula>0</formula>
    </cfRule>
  </conditionalFormatting>
  <conditionalFormatting sqref="F397">
    <cfRule type="cellIs" dxfId="2" priority="1095" stopIfTrue="1" operator="lessThan">
      <formula>0</formula>
    </cfRule>
  </conditionalFormatting>
  <conditionalFormatting sqref="F398">
    <cfRule type="cellIs" dxfId="2" priority="1094" stopIfTrue="1" operator="lessThan">
      <formula>0</formula>
    </cfRule>
  </conditionalFormatting>
  <conditionalFormatting sqref="F399">
    <cfRule type="cellIs" dxfId="2" priority="1093" stopIfTrue="1" operator="lessThan">
      <formula>0</formula>
    </cfRule>
  </conditionalFormatting>
  <conditionalFormatting sqref="F400">
    <cfRule type="cellIs" dxfId="2" priority="1092" stopIfTrue="1" operator="lessThan">
      <formula>0</formula>
    </cfRule>
  </conditionalFormatting>
  <conditionalFormatting sqref="F401">
    <cfRule type="cellIs" dxfId="2" priority="1091" stopIfTrue="1" operator="lessThan">
      <formula>0</formula>
    </cfRule>
  </conditionalFormatting>
  <conditionalFormatting sqref="F402">
    <cfRule type="cellIs" dxfId="2" priority="100" stopIfTrue="1" operator="lessThan">
      <formula>0</formula>
    </cfRule>
  </conditionalFormatting>
  <conditionalFormatting sqref="F403">
    <cfRule type="cellIs" dxfId="2" priority="1089" stopIfTrue="1" operator="lessThan">
      <formula>0</formula>
    </cfRule>
  </conditionalFormatting>
  <conditionalFormatting sqref="F404">
    <cfRule type="cellIs" dxfId="2" priority="1088" stopIfTrue="1" operator="lessThan">
      <formula>0</formula>
    </cfRule>
  </conditionalFormatting>
  <conditionalFormatting sqref="F405">
    <cfRule type="cellIs" dxfId="2" priority="1087" stopIfTrue="1" operator="lessThan">
      <formula>0</formula>
    </cfRule>
  </conditionalFormatting>
  <conditionalFormatting sqref="F406">
    <cfRule type="cellIs" dxfId="2" priority="99" stopIfTrue="1" operator="lessThan">
      <formula>0</formula>
    </cfRule>
  </conditionalFormatting>
  <conditionalFormatting sqref="F407">
    <cfRule type="cellIs" dxfId="2" priority="1085" stopIfTrue="1" operator="lessThan">
      <formula>0</formula>
    </cfRule>
  </conditionalFormatting>
  <conditionalFormatting sqref="F408">
    <cfRule type="cellIs" dxfId="2" priority="1084" stopIfTrue="1" operator="lessThan">
      <formula>0</formula>
    </cfRule>
  </conditionalFormatting>
  <conditionalFormatting sqref="F409">
    <cfRule type="cellIs" dxfId="2" priority="1083" stopIfTrue="1" operator="lessThan">
      <formula>0</formula>
    </cfRule>
  </conditionalFormatting>
  <conditionalFormatting sqref="F410">
    <cfRule type="cellIs" dxfId="2" priority="1082" stopIfTrue="1" operator="lessThan">
      <formula>0</formula>
    </cfRule>
  </conditionalFormatting>
  <conditionalFormatting sqref="F411">
    <cfRule type="cellIs" dxfId="2" priority="1081" stopIfTrue="1" operator="lessThan">
      <formula>0</formula>
    </cfRule>
  </conditionalFormatting>
  <conditionalFormatting sqref="F412">
    <cfRule type="cellIs" dxfId="2" priority="1080" stopIfTrue="1" operator="lessThan">
      <formula>0</formula>
    </cfRule>
  </conditionalFormatting>
  <conditionalFormatting sqref="F413">
    <cfRule type="cellIs" dxfId="2" priority="1079" stopIfTrue="1" operator="lessThan">
      <formula>0</formula>
    </cfRule>
  </conditionalFormatting>
  <conditionalFormatting sqref="F414">
    <cfRule type="cellIs" dxfId="2" priority="1078" stopIfTrue="1" operator="lessThan">
      <formula>0</formula>
    </cfRule>
  </conditionalFormatting>
  <conditionalFormatting sqref="F415">
    <cfRule type="cellIs" dxfId="2" priority="1077" stopIfTrue="1" operator="lessThan">
      <formula>0</formula>
    </cfRule>
  </conditionalFormatting>
  <conditionalFormatting sqref="F416">
    <cfRule type="cellIs" dxfId="2" priority="1076" stopIfTrue="1" operator="lessThan">
      <formula>0</formula>
    </cfRule>
  </conditionalFormatting>
  <conditionalFormatting sqref="F417">
    <cfRule type="cellIs" dxfId="2" priority="1075" stopIfTrue="1" operator="lessThan">
      <formula>0</formula>
    </cfRule>
  </conditionalFormatting>
  <conditionalFormatting sqref="F418">
    <cfRule type="cellIs" dxfId="2" priority="1074" stopIfTrue="1" operator="lessThan">
      <formula>0</formula>
    </cfRule>
  </conditionalFormatting>
  <conditionalFormatting sqref="F419">
    <cfRule type="cellIs" dxfId="2" priority="1073" stopIfTrue="1" operator="lessThan">
      <formula>0</formula>
    </cfRule>
  </conditionalFormatting>
  <conditionalFormatting sqref="F420">
    <cfRule type="cellIs" dxfId="2" priority="1072" stopIfTrue="1" operator="lessThan">
      <formula>0</formula>
    </cfRule>
  </conditionalFormatting>
  <conditionalFormatting sqref="F421">
    <cfRule type="cellIs" dxfId="2" priority="1071" stopIfTrue="1" operator="lessThan">
      <formula>0</formula>
    </cfRule>
  </conditionalFormatting>
  <conditionalFormatting sqref="F422">
    <cfRule type="cellIs" dxfId="2" priority="1070" stopIfTrue="1" operator="lessThan">
      <formula>0</formula>
    </cfRule>
  </conditionalFormatting>
  <conditionalFormatting sqref="F423">
    <cfRule type="cellIs" dxfId="2" priority="98" stopIfTrue="1" operator="lessThan">
      <formula>0</formula>
    </cfRule>
  </conditionalFormatting>
  <conditionalFormatting sqref="F424">
    <cfRule type="cellIs" dxfId="2" priority="97" stopIfTrue="1" operator="lessThan">
      <formula>0</formula>
    </cfRule>
  </conditionalFormatting>
  <conditionalFormatting sqref="F425">
    <cfRule type="cellIs" dxfId="2" priority="1067" stopIfTrue="1" operator="lessThan">
      <formula>0</formula>
    </cfRule>
  </conditionalFormatting>
  <conditionalFormatting sqref="F426">
    <cfRule type="cellIs" dxfId="2" priority="1066" stopIfTrue="1" operator="lessThan">
      <formula>0</formula>
    </cfRule>
  </conditionalFormatting>
  <conditionalFormatting sqref="F427">
    <cfRule type="cellIs" dxfId="2" priority="1065" stopIfTrue="1" operator="lessThan">
      <formula>0</formula>
    </cfRule>
  </conditionalFormatting>
  <conditionalFormatting sqref="F428">
    <cfRule type="cellIs" dxfId="2" priority="1064" stopIfTrue="1" operator="lessThan">
      <formula>0</formula>
    </cfRule>
  </conditionalFormatting>
  <conditionalFormatting sqref="F429">
    <cfRule type="cellIs" dxfId="2" priority="1063" stopIfTrue="1" operator="lessThan">
      <formula>0</formula>
    </cfRule>
  </conditionalFormatting>
  <conditionalFormatting sqref="F430">
    <cfRule type="cellIs" dxfId="2" priority="1062" stopIfTrue="1" operator="lessThan">
      <formula>0</formula>
    </cfRule>
  </conditionalFormatting>
  <conditionalFormatting sqref="F431">
    <cfRule type="cellIs" dxfId="2" priority="1061" stopIfTrue="1" operator="lessThan">
      <formula>0</formula>
    </cfRule>
  </conditionalFormatting>
  <conditionalFormatting sqref="F432">
    <cfRule type="cellIs" dxfId="2" priority="1060" stopIfTrue="1" operator="lessThan">
      <formula>0</formula>
    </cfRule>
  </conditionalFormatting>
  <conditionalFormatting sqref="F433">
    <cfRule type="cellIs" dxfId="2" priority="1059" stopIfTrue="1" operator="lessThan">
      <formula>0</formula>
    </cfRule>
  </conditionalFormatting>
  <conditionalFormatting sqref="F434">
    <cfRule type="cellIs" dxfId="2" priority="1058" stopIfTrue="1" operator="lessThan">
      <formula>0</formula>
    </cfRule>
  </conditionalFormatting>
  <conditionalFormatting sqref="F435">
    <cfRule type="cellIs" dxfId="2" priority="1057" stopIfTrue="1" operator="lessThan">
      <formula>0</formula>
    </cfRule>
  </conditionalFormatting>
  <conditionalFormatting sqref="F436">
    <cfRule type="cellIs" dxfId="2" priority="1056" stopIfTrue="1" operator="lessThan">
      <formula>0</formula>
    </cfRule>
  </conditionalFormatting>
  <conditionalFormatting sqref="F437">
    <cfRule type="cellIs" dxfId="2" priority="1055" stopIfTrue="1" operator="lessThan">
      <formula>0</formula>
    </cfRule>
  </conditionalFormatting>
  <conditionalFormatting sqref="F438">
    <cfRule type="cellIs" dxfId="2" priority="96" stopIfTrue="1" operator="lessThan">
      <formula>0</formula>
    </cfRule>
  </conditionalFormatting>
  <conditionalFormatting sqref="F439">
    <cfRule type="cellIs" dxfId="2" priority="1053" stopIfTrue="1" operator="lessThan">
      <formula>0</formula>
    </cfRule>
  </conditionalFormatting>
  <conditionalFormatting sqref="F440">
    <cfRule type="cellIs" dxfId="2" priority="1052" stopIfTrue="1" operator="lessThan">
      <formula>0</formula>
    </cfRule>
  </conditionalFormatting>
  <conditionalFormatting sqref="F441">
    <cfRule type="cellIs" dxfId="2" priority="1051" stopIfTrue="1" operator="lessThan">
      <formula>0</formula>
    </cfRule>
  </conditionalFormatting>
  <conditionalFormatting sqref="F442">
    <cfRule type="cellIs" dxfId="2" priority="1050" stopIfTrue="1" operator="lessThan">
      <formula>0</formula>
    </cfRule>
  </conditionalFormatting>
  <conditionalFormatting sqref="F443">
    <cfRule type="cellIs" dxfId="2" priority="1049" stopIfTrue="1" operator="lessThan">
      <formula>0</formula>
    </cfRule>
  </conditionalFormatting>
  <conditionalFormatting sqref="F444">
    <cfRule type="cellIs" dxfId="2" priority="95" stopIfTrue="1" operator="lessThan">
      <formula>0</formula>
    </cfRule>
  </conditionalFormatting>
  <conditionalFormatting sqref="F445">
    <cfRule type="cellIs" dxfId="2" priority="1047" stopIfTrue="1" operator="lessThan">
      <formula>0</formula>
    </cfRule>
  </conditionalFormatting>
  <conditionalFormatting sqref="F446">
    <cfRule type="cellIs" dxfId="2" priority="1046" stopIfTrue="1" operator="lessThan">
      <formula>0</formula>
    </cfRule>
  </conditionalFormatting>
  <conditionalFormatting sqref="F447">
    <cfRule type="cellIs" dxfId="2" priority="1045" stopIfTrue="1" operator="lessThan">
      <formula>0</formula>
    </cfRule>
  </conditionalFormatting>
  <conditionalFormatting sqref="F448">
    <cfRule type="cellIs" dxfId="2" priority="1044" stopIfTrue="1" operator="lessThan">
      <formula>0</formula>
    </cfRule>
  </conditionalFormatting>
  <conditionalFormatting sqref="F449">
    <cfRule type="cellIs" dxfId="2" priority="1043" stopIfTrue="1" operator="lessThan">
      <formula>0</formula>
    </cfRule>
  </conditionalFormatting>
  <conditionalFormatting sqref="F450">
    <cfRule type="cellIs" dxfId="2" priority="1042" stopIfTrue="1" operator="lessThan">
      <formula>0</formula>
    </cfRule>
  </conditionalFormatting>
  <conditionalFormatting sqref="F451">
    <cfRule type="cellIs" dxfId="2" priority="1041" stopIfTrue="1" operator="lessThan">
      <formula>0</formula>
    </cfRule>
  </conditionalFormatting>
  <conditionalFormatting sqref="F452">
    <cfRule type="cellIs" dxfId="2" priority="1040" stopIfTrue="1" operator="lessThan">
      <formula>0</formula>
    </cfRule>
  </conditionalFormatting>
  <conditionalFormatting sqref="F453">
    <cfRule type="cellIs" dxfId="2" priority="1039" stopIfTrue="1" operator="lessThan">
      <formula>0</formula>
    </cfRule>
  </conditionalFormatting>
  <conditionalFormatting sqref="F454">
    <cfRule type="cellIs" dxfId="2" priority="94" stopIfTrue="1" operator="lessThan">
      <formula>0</formula>
    </cfRule>
  </conditionalFormatting>
  <conditionalFormatting sqref="F455">
    <cfRule type="cellIs" dxfId="2" priority="1037" stopIfTrue="1" operator="lessThan">
      <formula>0</formula>
    </cfRule>
  </conditionalFormatting>
  <conditionalFormatting sqref="F456">
    <cfRule type="cellIs" dxfId="2" priority="1036" stopIfTrue="1" operator="lessThan">
      <formula>0</formula>
    </cfRule>
  </conditionalFormatting>
  <conditionalFormatting sqref="F457">
    <cfRule type="cellIs" dxfId="2" priority="1035" stopIfTrue="1" operator="lessThan">
      <formula>0</formula>
    </cfRule>
  </conditionalFormatting>
  <conditionalFormatting sqref="F458">
    <cfRule type="cellIs" dxfId="2" priority="1034" stopIfTrue="1" operator="lessThan">
      <formula>0</formula>
    </cfRule>
  </conditionalFormatting>
  <conditionalFormatting sqref="F459">
    <cfRule type="cellIs" dxfId="2" priority="93" stopIfTrue="1" operator="lessThan">
      <formula>0</formula>
    </cfRule>
  </conditionalFormatting>
  <conditionalFormatting sqref="F460">
    <cfRule type="cellIs" dxfId="2" priority="1032" stopIfTrue="1" operator="lessThan">
      <formula>0</formula>
    </cfRule>
  </conditionalFormatting>
  <conditionalFormatting sqref="F461">
    <cfRule type="cellIs" dxfId="2" priority="1031" stopIfTrue="1" operator="lessThan">
      <formula>0</formula>
    </cfRule>
  </conditionalFormatting>
  <conditionalFormatting sqref="F462">
    <cfRule type="cellIs" dxfId="2" priority="1030" stopIfTrue="1" operator="lessThan">
      <formula>0</formula>
    </cfRule>
  </conditionalFormatting>
  <conditionalFormatting sqref="F463">
    <cfRule type="cellIs" dxfId="2" priority="1029" stopIfTrue="1" operator="lessThan">
      <formula>0</formula>
    </cfRule>
  </conditionalFormatting>
  <conditionalFormatting sqref="F464">
    <cfRule type="cellIs" dxfId="2" priority="1028" stopIfTrue="1" operator="lessThan">
      <formula>0</formula>
    </cfRule>
  </conditionalFormatting>
  <conditionalFormatting sqref="F465">
    <cfRule type="cellIs" dxfId="2" priority="1027" stopIfTrue="1" operator="lessThan">
      <formula>0</formula>
    </cfRule>
  </conditionalFormatting>
  <conditionalFormatting sqref="F466">
    <cfRule type="cellIs" dxfId="2" priority="1026" stopIfTrue="1" operator="lessThan">
      <formula>0</formula>
    </cfRule>
  </conditionalFormatting>
  <conditionalFormatting sqref="F467">
    <cfRule type="cellIs" dxfId="2" priority="1025" stopIfTrue="1" operator="lessThan">
      <formula>0</formula>
    </cfRule>
  </conditionalFormatting>
  <conditionalFormatting sqref="F468">
    <cfRule type="cellIs" dxfId="2" priority="1024" stopIfTrue="1" operator="lessThan">
      <formula>0</formula>
    </cfRule>
  </conditionalFormatting>
  <conditionalFormatting sqref="F469">
    <cfRule type="cellIs" dxfId="2" priority="1023" stopIfTrue="1" operator="lessThan">
      <formula>0</formula>
    </cfRule>
  </conditionalFormatting>
  <conditionalFormatting sqref="F470">
    <cfRule type="cellIs" dxfId="2" priority="1022" stopIfTrue="1" operator="lessThan">
      <formula>0</formula>
    </cfRule>
  </conditionalFormatting>
  <conditionalFormatting sqref="F471">
    <cfRule type="cellIs" dxfId="2" priority="1021" stopIfTrue="1" operator="lessThan">
      <formula>0</formula>
    </cfRule>
  </conditionalFormatting>
  <conditionalFormatting sqref="F472">
    <cfRule type="cellIs" dxfId="2" priority="1020" stopIfTrue="1" operator="lessThan">
      <formula>0</formula>
    </cfRule>
  </conditionalFormatting>
  <conditionalFormatting sqref="F473">
    <cfRule type="cellIs" dxfId="2" priority="1019" stopIfTrue="1" operator="lessThan">
      <formula>0</formula>
    </cfRule>
  </conditionalFormatting>
  <conditionalFormatting sqref="F474">
    <cfRule type="cellIs" dxfId="2" priority="92" stopIfTrue="1" operator="lessThan">
      <formula>0</formula>
    </cfRule>
  </conditionalFormatting>
  <conditionalFormatting sqref="F475">
    <cfRule type="cellIs" dxfId="2" priority="1017" stopIfTrue="1" operator="lessThan">
      <formula>0</formula>
    </cfRule>
  </conditionalFormatting>
  <conditionalFormatting sqref="F476">
    <cfRule type="cellIs" dxfId="2" priority="1016" stopIfTrue="1" operator="lessThan">
      <formula>0</formula>
    </cfRule>
  </conditionalFormatting>
  <conditionalFormatting sqref="F477">
    <cfRule type="cellIs" dxfId="2" priority="1015" stopIfTrue="1" operator="lessThan">
      <formula>0</formula>
    </cfRule>
  </conditionalFormatting>
  <conditionalFormatting sqref="F478">
    <cfRule type="cellIs" dxfId="2" priority="1014" stopIfTrue="1" operator="lessThan">
      <formula>0</formula>
    </cfRule>
  </conditionalFormatting>
  <conditionalFormatting sqref="F479">
    <cfRule type="cellIs" dxfId="2" priority="1013" stopIfTrue="1" operator="lessThan">
      <formula>0</formula>
    </cfRule>
  </conditionalFormatting>
  <conditionalFormatting sqref="F480">
    <cfRule type="cellIs" dxfId="2" priority="91" stopIfTrue="1" operator="lessThan">
      <formula>0</formula>
    </cfRule>
  </conditionalFormatting>
  <conditionalFormatting sqref="F481">
    <cfRule type="cellIs" dxfId="2" priority="90" stopIfTrue="1" operator="lessThan">
      <formula>0</formula>
    </cfRule>
  </conditionalFormatting>
  <conditionalFormatting sqref="F482">
    <cfRule type="cellIs" dxfId="2" priority="1010" stopIfTrue="1" operator="lessThan">
      <formula>0</formula>
    </cfRule>
  </conditionalFormatting>
  <conditionalFormatting sqref="F483">
    <cfRule type="cellIs" dxfId="2" priority="1009" stopIfTrue="1" operator="lessThan">
      <formula>0</formula>
    </cfRule>
  </conditionalFormatting>
  <conditionalFormatting sqref="F484">
    <cfRule type="cellIs" dxfId="2" priority="1008" stopIfTrue="1" operator="lessThan">
      <formula>0</formula>
    </cfRule>
  </conditionalFormatting>
  <conditionalFormatting sqref="F485">
    <cfRule type="cellIs" dxfId="2" priority="1007" stopIfTrue="1" operator="lessThan">
      <formula>0</formula>
    </cfRule>
  </conditionalFormatting>
  <conditionalFormatting sqref="F486">
    <cfRule type="cellIs" dxfId="2" priority="1006" stopIfTrue="1" operator="lessThan">
      <formula>0</formula>
    </cfRule>
  </conditionalFormatting>
  <conditionalFormatting sqref="F487">
    <cfRule type="cellIs" dxfId="2" priority="1005" stopIfTrue="1" operator="lessThan">
      <formula>0</formula>
    </cfRule>
  </conditionalFormatting>
  <conditionalFormatting sqref="F488">
    <cfRule type="cellIs" dxfId="2" priority="1004" stopIfTrue="1" operator="lessThan">
      <formula>0</formula>
    </cfRule>
  </conditionalFormatting>
  <conditionalFormatting sqref="F489">
    <cfRule type="cellIs" dxfId="2" priority="1003" stopIfTrue="1" operator="lessThan">
      <formula>0</formula>
    </cfRule>
  </conditionalFormatting>
  <conditionalFormatting sqref="F490">
    <cfRule type="cellIs" dxfId="2" priority="1002" stopIfTrue="1" operator="lessThan">
      <formula>0</formula>
    </cfRule>
  </conditionalFormatting>
  <conditionalFormatting sqref="F491">
    <cfRule type="cellIs" dxfId="2" priority="1001" stopIfTrue="1" operator="lessThan">
      <formula>0</formula>
    </cfRule>
  </conditionalFormatting>
  <conditionalFormatting sqref="F492">
    <cfRule type="cellIs" dxfId="2" priority="1000" stopIfTrue="1" operator="lessThan">
      <formula>0</formula>
    </cfRule>
  </conditionalFormatting>
  <conditionalFormatting sqref="F493">
    <cfRule type="cellIs" dxfId="2" priority="999" stopIfTrue="1" operator="lessThan">
      <formula>0</formula>
    </cfRule>
  </conditionalFormatting>
  <conditionalFormatting sqref="F494">
    <cfRule type="cellIs" dxfId="2" priority="998" stopIfTrue="1" operator="lessThan">
      <formula>0</formula>
    </cfRule>
  </conditionalFormatting>
  <conditionalFormatting sqref="F495">
    <cfRule type="cellIs" dxfId="2" priority="997" stopIfTrue="1" operator="lessThan">
      <formula>0</formula>
    </cfRule>
  </conditionalFormatting>
  <conditionalFormatting sqref="F496">
    <cfRule type="cellIs" dxfId="2" priority="996" stopIfTrue="1" operator="lessThan">
      <formula>0</formula>
    </cfRule>
  </conditionalFormatting>
  <conditionalFormatting sqref="F497">
    <cfRule type="cellIs" dxfId="2" priority="89" stopIfTrue="1" operator="lessThan">
      <formula>0</formula>
    </cfRule>
  </conditionalFormatting>
  <conditionalFormatting sqref="F498">
    <cfRule type="cellIs" dxfId="2" priority="994" stopIfTrue="1" operator="lessThan">
      <formula>0</formula>
    </cfRule>
  </conditionalFormatting>
  <conditionalFormatting sqref="F499">
    <cfRule type="cellIs" dxfId="2" priority="993" stopIfTrue="1" operator="lessThan">
      <formula>0</formula>
    </cfRule>
  </conditionalFormatting>
  <conditionalFormatting sqref="F500">
    <cfRule type="cellIs" dxfId="2" priority="992" stopIfTrue="1" operator="lessThan">
      <formula>0</formula>
    </cfRule>
  </conditionalFormatting>
  <conditionalFormatting sqref="F501">
    <cfRule type="cellIs" dxfId="2" priority="991" stopIfTrue="1" operator="lessThan">
      <formula>0</formula>
    </cfRule>
  </conditionalFormatting>
  <conditionalFormatting sqref="F502">
    <cfRule type="cellIs" dxfId="2" priority="990" stopIfTrue="1" operator="lessThan">
      <formula>0</formula>
    </cfRule>
  </conditionalFormatting>
  <conditionalFormatting sqref="F503">
    <cfRule type="cellIs" dxfId="2" priority="989" stopIfTrue="1" operator="lessThan">
      <formula>0</formula>
    </cfRule>
  </conditionalFormatting>
  <conditionalFormatting sqref="F504">
    <cfRule type="cellIs" dxfId="2" priority="988" stopIfTrue="1" operator="lessThan">
      <formula>0</formula>
    </cfRule>
  </conditionalFormatting>
  <conditionalFormatting sqref="F505">
    <cfRule type="cellIs" dxfId="2" priority="88" stopIfTrue="1" operator="lessThan">
      <formula>0</formula>
    </cfRule>
  </conditionalFormatting>
  <conditionalFormatting sqref="F506">
    <cfRule type="cellIs" dxfId="2" priority="986" stopIfTrue="1" operator="lessThan">
      <formula>0</formula>
    </cfRule>
  </conditionalFormatting>
  <conditionalFormatting sqref="F507">
    <cfRule type="cellIs" dxfId="2" priority="985" stopIfTrue="1" operator="lessThan">
      <formula>0</formula>
    </cfRule>
  </conditionalFormatting>
  <conditionalFormatting sqref="F508">
    <cfRule type="cellIs" dxfId="2" priority="984" stopIfTrue="1" operator="lessThan">
      <formula>0</formula>
    </cfRule>
  </conditionalFormatting>
  <conditionalFormatting sqref="F509">
    <cfRule type="cellIs" dxfId="2" priority="983" stopIfTrue="1" operator="lessThan">
      <formula>0</formula>
    </cfRule>
  </conditionalFormatting>
  <conditionalFormatting sqref="F510">
    <cfRule type="cellIs" dxfId="2" priority="982" stopIfTrue="1" operator="lessThan">
      <formula>0</formula>
    </cfRule>
  </conditionalFormatting>
  <conditionalFormatting sqref="F511">
    <cfRule type="cellIs" dxfId="2" priority="981" stopIfTrue="1" operator="lessThan">
      <formula>0</formula>
    </cfRule>
  </conditionalFormatting>
  <conditionalFormatting sqref="F512">
    <cfRule type="cellIs" dxfId="2" priority="980" stopIfTrue="1" operator="lessThan">
      <formula>0</formula>
    </cfRule>
  </conditionalFormatting>
  <conditionalFormatting sqref="F513">
    <cfRule type="cellIs" dxfId="2" priority="979" stopIfTrue="1" operator="lessThan">
      <formula>0</formula>
    </cfRule>
  </conditionalFormatting>
  <conditionalFormatting sqref="F514">
    <cfRule type="cellIs" dxfId="2" priority="978" stopIfTrue="1" operator="lessThan">
      <formula>0</formula>
    </cfRule>
  </conditionalFormatting>
  <conditionalFormatting sqref="F515">
    <cfRule type="cellIs" dxfId="2" priority="977" stopIfTrue="1" operator="lessThan">
      <formula>0</formula>
    </cfRule>
  </conditionalFormatting>
  <conditionalFormatting sqref="F516">
    <cfRule type="cellIs" dxfId="2" priority="87" stopIfTrue="1" operator="lessThan">
      <formula>0</formula>
    </cfRule>
  </conditionalFormatting>
  <conditionalFormatting sqref="F517">
    <cfRule type="cellIs" dxfId="2" priority="975" stopIfTrue="1" operator="lessThan">
      <formula>0</formula>
    </cfRule>
  </conditionalFormatting>
  <conditionalFormatting sqref="F518">
    <cfRule type="cellIs" dxfId="2" priority="974" stopIfTrue="1" operator="lessThan">
      <formula>0</formula>
    </cfRule>
  </conditionalFormatting>
  <conditionalFormatting sqref="F519">
    <cfRule type="cellIs" dxfId="2" priority="973" stopIfTrue="1" operator="lessThan">
      <formula>0</formula>
    </cfRule>
  </conditionalFormatting>
  <conditionalFormatting sqref="F520">
    <cfRule type="cellIs" dxfId="2" priority="972" stopIfTrue="1" operator="lessThan">
      <formula>0</formula>
    </cfRule>
  </conditionalFormatting>
  <conditionalFormatting sqref="F521">
    <cfRule type="cellIs" dxfId="2" priority="971" stopIfTrue="1" operator="lessThan">
      <formula>0</formula>
    </cfRule>
  </conditionalFormatting>
  <conditionalFormatting sqref="F522">
    <cfRule type="cellIs" dxfId="2" priority="970" stopIfTrue="1" operator="lessThan">
      <formula>0</formula>
    </cfRule>
  </conditionalFormatting>
  <conditionalFormatting sqref="F523">
    <cfRule type="cellIs" dxfId="2" priority="969" stopIfTrue="1" operator="lessThan">
      <formula>0</formula>
    </cfRule>
  </conditionalFormatting>
  <conditionalFormatting sqref="F524">
    <cfRule type="cellIs" dxfId="2" priority="968" stopIfTrue="1" operator="lessThan">
      <formula>0</formula>
    </cfRule>
  </conditionalFormatting>
  <conditionalFormatting sqref="F525">
    <cfRule type="cellIs" dxfId="2" priority="86" stopIfTrue="1" operator="lessThan">
      <formula>0</formula>
    </cfRule>
  </conditionalFormatting>
  <conditionalFormatting sqref="F526">
    <cfRule type="cellIs" dxfId="2" priority="966" stopIfTrue="1" operator="lessThan">
      <formula>0</formula>
    </cfRule>
  </conditionalFormatting>
  <conditionalFormatting sqref="F527">
    <cfRule type="cellIs" dxfId="2" priority="965" stopIfTrue="1" operator="lessThan">
      <formula>0</formula>
    </cfRule>
  </conditionalFormatting>
  <conditionalFormatting sqref="F528">
    <cfRule type="cellIs" dxfId="2" priority="964" stopIfTrue="1" operator="lessThan">
      <formula>0</formula>
    </cfRule>
  </conditionalFormatting>
  <conditionalFormatting sqref="F529">
    <cfRule type="cellIs" dxfId="2" priority="963" stopIfTrue="1" operator="lessThan">
      <formula>0</formula>
    </cfRule>
  </conditionalFormatting>
  <conditionalFormatting sqref="F530">
    <cfRule type="cellIs" dxfId="2" priority="962" stopIfTrue="1" operator="lessThan">
      <formula>0</formula>
    </cfRule>
  </conditionalFormatting>
  <conditionalFormatting sqref="F531">
    <cfRule type="cellIs" dxfId="2" priority="961" stopIfTrue="1" operator="lessThan">
      <formula>0</formula>
    </cfRule>
  </conditionalFormatting>
  <conditionalFormatting sqref="F532">
    <cfRule type="cellIs" dxfId="2" priority="960" stopIfTrue="1" operator="lessThan">
      <formula>0</formula>
    </cfRule>
  </conditionalFormatting>
  <conditionalFormatting sqref="F533">
    <cfRule type="cellIs" dxfId="2" priority="959" stopIfTrue="1" operator="lessThan">
      <formula>0</formula>
    </cfRule>
  </conditionalFormatting>
  <conditionalFormatting sqref="F534">
    <cfRule type="cellIs" dxfId="2" priority="958" stopIfTrue="1" operator="lessThan">
      <formula>0</formula>
    </cfRule>
  </conditionalFormatting>
  <conditionalFormatting sqref="F535">
    <cfRule type="cellIs" dxfId="2" priority="85" stopIfTrue="1" operator="lessThan">
      <formula>0</formula>
    </cfRule>
  </conditionalFormatting>
  <conditionalFormatting sqref="F536">
    <cfRule type="cellIs" dxfId="2" priority="956" stopIfTrue="1" operator="lessThan">
      <formula>0</formula>
    </cfRule>
  </conditionalFormatting>
  <conditionalFormatting sqref="F537">
    <cfRule type="cellIs" dxfId="2" priority="955" stopIfTrue="1" operator="lessThan">
      <formula>0</formula>
    </cfRule>
  </conditionalFormatting>
  <conditionalFormatting sqref="F538">
    <cfRule type="cellIs" dxfId="2" priority="954" stopIfTrue="1" operator="lessThan">
      <formula>0</formula>
    </cfRule>
  </conditionalFormatting>
  <conditionalFormatting sqref="F539">
    <cfRule type="cellIs" dxfId="2" priority="953" stopIfTrue="1" operator="lessThan">
      <formula>0</formula>
    </cfRule>
  </conditionalFormatting>
  <conditionalFormatting sqref="F540">
    <cfRule type="cellIs" dxfId="2" priority="84" stopIfTrue="1" operator="lessThan">
      <formula>0</formula>
    </cfRule>
  </conditionalFormatting>
  <conditionalFormatting sqref="F541">
    <cfRule type="cellIs" dxfId="2" priority="83" stopIfTrue="1" operator="lessThan">
      <formula>0</formula>
    </cfRule>
  </conditionalFormatting>
  <conditionalFormatting sqref="F542">
    <cfRule type="cellIs" dxfId="2" priority="950" stopIfTrue="1" operator="lessThan">
      <formula>0</formula>
    </cfRule>
  </conditionalFormatting>
  <conditionalFormatting sqref="F543">
    <cfRule type="cellIs" dxfId="2" priority="949" stopIfTrue="1" operator="lessThan">
      <formula>0</formula>
    </cfRule>
  </conditionalFormatting>
  <conditionalFormatting sqref="F544">
    <cfRule type="cellIs" dxfId="2" priority="948" stopIfTrue="1" operator="lessThan">
      <formula>0</formula>
    </cfRule>
  </conditionalFormatting>
  <conditionalFormatting sqref="F545">
    <cfRule type="cellIs" dxfId="2" priority="947" stopIfTrue="1" operator="lessThan">
      <formula>0</formula>
    </cfRule>
  </conditionalFormatting>
  <conditionalFormatting sqref="F546">
    <cfRule type="cellIs" dxfId="2" priority="946" stopIfTrue="1" operator="lessThan">
      <formula>0</formula>
    </cfRule>
  </conditionalFormatting>
  <conditionalFormatting sqref="F547">
    <cfRule type="cellIs" dxfId="2" priority="945" stopIfTrue="1" operator="lessThan">
      <formula>0</formula>
    </cfRule>
  </conditionalFormatting>
  <conditionalFormatting sqref="F548">
    <cfRule type="cellIs" dxfId="2" priority="944" stopIfTrue="1" operator="lessThan">
      <formula>0</formula>
    </cfRule>
  </conditionalFormatting>
  <conditionalFormatting sqref="F549">
    <cfRule type="cellIs" dxfId="2" priority="943" stopIfTrue="1" operator="lessThan">
      <formula>0</formula>
    </cfRule>
  </conditionalFormatting>
  <conditionalFormatting sqref="F550">
    <cfRule type="cellIs" dxfId="2" priority="942" stopIfTrue="1" operator="lessThan">
      <formula>0</formula>
    </cfRule>
  </conditionalFormatting>
  <conditionalFormatting sqref="F551">
    <cfRule type="cellIs" dxfId="2" priority="941" stopIfTrue="1" operator="lessThan">
      <formula>0</formula>
    </cfRule>
  </conditionalFormatting>
  <conditionalFormatting sqref="F552">
    <cfRule type="cellIs" dxfId="2" priority="940" stopIfTrue="1" operator="lessThan">
      <formula>0</formula>
    </cfRule>
  </conditionalFormatting>
  <conditionalFormatting sqref="F553">
    <cfRule type="cellIs" dxfId="2" priority="939" stopIfTrue="1" operator="lessThan">
      <formula>0</formula>
    </cfRule>
  </conditionalFormatting>
  <conditionalFormatting sqref="F554">
    <cfRule type="cellIs" dxfId="2" priority="938" stopIfTrue="1" operator="lessThan">
      <formula>0</formula>
    </cfRule>
  </conditionalFormatting>
  <conditionalFormatting sqref="F555">
    <cfRule type="cellIs" dxfId="2" priority="937" stopIfTrue="1" operator="lessThan">
      <formula>0</formula>
    </cfRule>
  </conditionalFormatting>
  <conditionalFormatting sqref="F556">
    <cfRule type="cellIs" dxfId="2" priority="936" stopIfTrue="1" operator="lessThan">
      <formula>0</formula>
    </cfRule>
  </conditionalFormatting>
  <conditionalFormatting sqref="F557">
    <cfRule type="cellIs" dxfId="2" priority="935" stopIfTrue="1" operator="lessThan">
      <formula>0</formula>
    </cfRule>
  </conditionalFormatting>
  <conditionalFormatting sqref="F558">
    <cfRule type="cellIs" dxfId="2" priority="934" stopIfTrue="1" operator="lessThan">
      <formula>0</formula>
    </cfRule>
  </conditionalFormatting>
  <conditionalFormatting sqref="F559">
    <cfRule type="cellIs" dxfId="2" priority="933" stopIfTrue="1" operator="lessThan">
      <formula>0</formula>
    </cfRule>
  </conditionalFormatting>
  <conditionalFormatting sqref="F560">
    <cfRule type="cellIs" dxfId="2" priority="82" stopIfTrue="1" operator="lessThan">
      <formula>0</formula>
    </cfRule>
  </conditionalFormatting>
  <conditionalFormatting sqref="F561">
    <cfRule type="cellIs" dxfId="2" priority="931" stopIfTrue="1" operator="lessThan">
      <formula>0</formula>
    </cfRule>
  </conditionalFormatting>
  <conditionalFormatting sqref="F562">
    <cfRule type="cellIs" dxfId="2" priority="930" stopIfTrue="1" operator="lessThan">
      <formula>0</formula>
    </cfRule>
  </conditionalFormatting>
  <conditionalFormatting sqref="F563">
    <cfRule type="cellIs" dxfId="2" priority="929" stopIfTrue="1" operator="lessThan">
      <formula>0</formula>
    </cfRule>
  </conditionalFormatting>
  <conditionalFormatting sqref="F564">
    <cfRule type="cellIs" dxfId="2" priority="928" stopIfTrue="1" operator="lessThan">
      <formula>0</formula>
    </cfRule>
  </conditionalFormatting>
  <conditionalFormatting sqref="F565">
    <cfRule type="cellIs" dxfId="2" priority="927" stopIfTrue="1" operator="lessThan">
      <formula>0</formula>
    </cfRule>
  </conditionalFormatting>
  <conditionalFormatting sqref="F566">
    <cfRule type="cellIs" dxfId="2" priority="926" stopIfTrue="1" operator="lessThan">
      <formula>0</formula>
    </cfRule>
  </conditionalFormatting>
  <conditionalFormatting sqref="F567">
    <cfRule type="cellIs" dxfId="2" priority="925" stopIfTrue="1" operator="lessThan">
      <formula>0</formula>
    </cfRule>
  </conditionalFormatting>
  <conditionalFormatting sqref="F568">
    <cfRule type="cellIs" dxfId="2" priority="924" stopIfTrue="1" operator="lessThan">
      <formula>0</formula>
    </cfRule>
  </conditionalFormatting>
  <conditionalFormatting sqref="F569">
    <cfRule type="cellIs" dxfId="2" priority="923" stopIfTrue="1" operator="lessThan">
      <formula>0</formula>
    </cfRule>
  </conditionalFormatting>
  <conditionalFormatting sqref="F570">
    <cfRule type="cellIs" dxfId="2" priority="81" stopIfTrue="1" operator="lessThan">
      <formula>0</formula>
    </cfRule>
  </conditionalFormatting>
  <conditionalFormatting sqref="F571">
    <cfRule type="cellIs" dxfId="2" priority="921" stopIfTrue="1" operator="lessThan">
      <formula>0</formula>
    </cfRule>
  </conditionalFormatting>
  <conditionalFormatting sqref="F572">
    <cfRule type="cellIs" dxfId="2" priority="920" stopIfTrue="1" operator="lessThan">
      <formula>0</formula>
    </cfRule>
  </conditionalFormatting>
  <conditionalFormatting sqref="F573">
    <cfRule type="cellIs" dxfId="2" priority="919" stopIfTrue="1" operator="lessThan">
      <formula>0</formula>
    </cfRule>
  </conditionalFormatting>
  <conditionalFormatting sqref="F574">
    <cfRule type="cellIs" dxfId="2" priority="918" stopIfTrue="1" operator="lessThan">
      <formula>0</formula>
    </cfRule>
  </conditionalFormatting>
  <conditionalFormatting sqref="F575">
    <cfRule type="cellIs" dxfId="2" priority="917" stopIfTrue="1" operator="lessThan">
      <formula>0</formula>
    </cfRule>
  </conditionalFormatting>
  <conditionalFormatting sqref="F576">
    <cfRule type="cellIs" dxfId="2" priority="916" stopIfTrue="1" operator="lessThan">
      <formula>0</formula>
    </cfRule>
  </conditionalFormatting>
  <conditionalFormatting sqref="F577">
    <cfRule type="cellIs" dxfId="2" priority="915" stopIfTrue="1" operator="lessThan">
      <formula>0</formula>
    </cfRule>
  </conditionalFormatting>
  <conditionalFormatting sqref="F578">
    <cfRule type="cellIs" dxfId="2" priority="914" stopIfTrue="1" operator="lessThan">
      <formula>0</formula>
    </cfRule>
  </conditionalFormatting>
  <conditionalFormatting sqref="F579">
    <cfRule type="cellIs" dxfId="2" priority="80" stopIfTrue="1" operator="lessThan">
      <formula>0</formula>
    </cfRule>
  </conditionalFormatting>
  <conditionalFormatting sqref="F580">
    <cfRule type="cellIs" dxfId="2" priority="912" stopIfTrue="1" operator="lessThan">
      <formula>0</formula>
    </cfRule>
  </conditionalFormatting>
  <conditionalFormatting sqref="F581">
    <cfRule type="cellIs" dxfId="2" priority="911" stopIfTrue="1" operator="lessThan">
      <formula>0</formula>
    </cfRule>
  </conditionalFormatting>
  <conditionalFormatting sqref="F582">
    <cfRule type="cellIs" dxfId="2" priority="910" stopIfTrue="1" operator="lessThan">
      <formula>0</formula>
    </cfRule>
  </conditionalFormatting>
  <conditionalFormatting sqref="F583">
    <cfRule type="cellIs" dxfId="2" priority="79" stopIfTrue="1" operator="lessThan">
      <formula>0</formula>
    </cfRule>
  </conditionalFormatting>
  <conditionalFormatting sqref="F584">
    <cfRule type="cellIs" dxfId="2" priority="908" stopIfTrue="1" operator="lessThan">
      <formula>0</formula>
    </cfRule>
  </conditionalFormatting>
  <conditionalFormatting sqref="F585">
    <cfRule type="cellIs" dxfId="2" priority="907" stopIfTrue="1" operator="lessThan">
      <formula>0</formula>
    </cfRule>
  </conditionalFormatting>
  <conditionalFormatting sqref="F586">
    <cfRule type="cellIs" dxfId="2" priority="906" stopIfTrue="1" operator="lessThan">
      <formula>0</formula>
    </cfRule>
  </conditionalFormatting>
  <conditionalFormatting sqref="F587">
    <cfRule type="cellIs" dxfId="2" priority="905" stopIfTrue="1" operator="lessThan">
      <formula>0</formula>
    </cfRule>
  </conditionalFormatting>
  <conditionalFormatting sqref="F588">
    <cfRule type="cellIs" dxfId="2" priority="904" stopIfTrue="1" operator="lessThan">
      <formula>0</formula>
    </cfRule>
  </conditionalFormatting>
  <conditionalFormatting sqref="F589">
    <cfRule type="cellIs" dxfId="2" priority="903" stopIfTrue="1" operator="lessThan">
      <formula>0</formula>
    </cfRule>
  </conditionalFormatting>
  <conditionalFormatting sqref="F590">
    <cfRule type="cellIs" dxfId="2" priority="902" stopIfTrue="1" operator="lessThan">
      <formula>0</formula>
    </cfRule>
  </conditionalFormatting>
  <conditionalFormatting sqref="F591">
    <cfRule type="cellIs" dxfId="2" priority="901" stopIfTrue="1" operator="lessThan">
      <formula>0</formula>
    </cfRule>
  </conditionalFormatting>
  <conditionalFormatting sqref="F592">
    <cfRule type="cellIs" dxfId="2" priority="900" stopIfTrue="1" operator="lessThan">
      <formula>0</formula>
    </cfRule>
  </conditionalFormatting>
  <conditionalFormatting sqref="F593">
    <cfRule type="cellIs" dxfId="2" priority="78" stopIfTrue="1" operator="lessThan">
      <formula>0</formula>
    </cfRule>
  </conditionalFormatting>
  <conditionalFormatting sqref="F594">
    <cfRule type="cellIs" dxfId="2" priority="898" stopIfTrue="1" operator="lessThan">
      <formula>0</formula>
    </cfRule>
  </conditionalFormatting>
  <conditionalFormatting sqref="F595">
    <cfRule type="cellIs" dxfId="2" priority="897" stopIfTrue="1" operator="lessThan">
      <formula>0</formula>
    </cfRule>
  </conditionalFormatting>
  <conditionalFormatting sqref="F596">
    <cfRule type="cellIs" dxfId="2" priority="896" stopIfTrue="1" operator="lessThan">
      <formula>0</formula>
    </cfRule>
  </conditionalFormatting>
  <conditionalFormatting sqref="F597">
    <cfRule type="cellIs" dxfId="2" priority="895" stopIfTrue="1" operator="lessThan">
      <formula>0</formula>
    </cfRule>
  </conditionalFormatting>
  <conditionalFormatting sqref="F598">
    <cfRule type="cellIs" dxfId="2" priority="894" stopIfTrue="1" operator="lessThan">
      <formula>0</formula>
    </cfRule>
  </conditionalFormatting>
  <conditionalFormatting sqref="F599">
    <cfRule type="cellIs" dxfId="2" priority="893" stopIfTrue="1" operator="lessThan">
      <formula>0</formula>
    </cfRule>
  </conditionalFormatting>
  <conditionalFormatting sqref="F600">
    <cfRule type="cellIs" dxfId="2" priority="892" stopIfTrue="1" operator="lessThan">
      <formula>0</formula>
    </cfRule>
  </conditionalFormatting>
  <conditionalFormatting sqref="F601">
    <cfRule type="cellIs" dxfId="2" priority="77" stopIfTrue="1" operator="lessThan">
      <formula>0</formula>
    </cfRule>
  </conditionalFormatting>
  <conditionalFormatting sqref="F602">
    <cfRule type="cellIs" dxfId="2" priority="890" stopIfTrue="1" operator="lessThan">
      <formula>0</formula>
    </cfRule>
  </conditionalFormatting>
  <conditionalFormatting sqref="F603">
    <cfRule type="cellIs" dxfId="2" priority="889" stopIfTrue="1" operator="lessThan">
      <formula>0</formula>
    </cfRule>
  </conditionalFormatting>
  <conditionalFormatting sqref="F604">
    <cfRule type="cellIs" dxfId="2" priority="888" stopIfTrue="1" operator="lessThan">
      <formula>0</formula>
    </cfRule>
  </conditionalFormatting>
  <conditionalFormatting sqref="F605">
    <cfRule type="cellIs" dxfId="2" priority="887" stopIfTrue="1" operator="lessThan">
      <formula>0</formula>
    </cfRule>
  </conditionalFormatting>
  <conditionalFormatting sqref="F606">
    <cfRule type="cellIs" dxfId="2" priority="886" stopIfTrue="1" operator="lessThan">
      <formula>0</formula>
    </cfRule>
  </conditionalFormatting>
  <conditionalFormatting sqref="F607">
    <cfRule type="cellIs" dxfId="2" priority="885" stopIfTrue="1" operator="lessThan">
      <formula>0</formula>
    </cfRule>
  </conditionalFormatting>
  <conditionalFormatting sqref="F608">
    <cfRule type="cellIs" dxfId="2" priority="76" stopIfTrue="1" operator="lessThan">
      <formula>0</formula>
    </cfRule>
  </conditionalFormatting>
  <conditionalFormatting sqref="F609">
    <cfRule type="cellIs" dxfId="2" priority="883" stopIfTrue="1" operator="lessThan">
      <formula>0</formula>
    </cfRule>
  </conditionalFormatting>
  <conditionalFormatting sqref="F610">
    <cfRule type="cellIs" dxfId="2" priority="882" stopIfTrue="1" operator="lessThan">
      <formula>0</formula>
    </cfRule>
  </conditionalFormatting>
  <conditionalFormatting sqref="F611">
    <cfRule type="cellIs" dxfId="2" priority="881" stopIfTrue="1" operator="lessThan">
      <formula>0</formula>
    </cfRule>
  </conditionalFormatting>
  <conditionalFormatting sqref="F612">
    <cfRule type="cellIs" dxfId="2" priority="880" stopIfTrue="1" operator="lessThan">
      <formula>0</formula>
    </cfRule>
  </conditionalFormatting>
  <conditionalFormatting sqref="F613">
    <cfRule type="cellIs" dxfId="2" priority="879" stopIfTrue="1" operator="lessThan">
      <formula>0</formula>
    </cfRule>
  </conditionalFormatting>
  <conditionalFormatting sqref="F614">
    <cfRule type="cellIs" dxfId="2" priority="878" stopIfTrue="1" operator="lessThan">
      <formula>0</formula>
    </cfRule>
  </conditionalFormatting>
  <conditionalFormatting sqref="F615">
    <cfRule type="cellIs" dxfId="2" priority="877" stopIfTrue="1" operator="lessThan">
      <formula>0</formula>
    </cfRule>
  </conditionalFormatting>
  <conditionalFormatting sqref="F616">
    <cfRule type="cellIs" dxfId="2" priority="75" stopIfTrue="1" operator="lessThan">
      <formula>0</formula>
    </cfRule>
  </conditionalFormatting>
  <conditionalFormatting sqref="F617">
    <cfRule type="cellIs" dxfId="2" priority="875" stopIfTrue="1" operator="lessThan">
      <formula>0</formula>
    </cfRule>
  </conditionalFormatting>
  <conditionalFormatting sqref="F618">
    <cfRule type="cellIs" dxfId="2" priority="874" stopIfTrue="1" operator="lessThan">
      <formula>0</formula>
    </cfRule>
  </conditionalFormatting>
  <conditionalFormatting sqref="F619">
    <cfRule type="cellIs" dxfId="2" priority="873" stopIfTrue="1" operator="lessThan">
      <formula>0</formula>
    </cfRule>
  </conditionalFormatting>
  <conditionalFormatting sqref="F620">
    <cfRule type="cellIs" dxfId="2" priority="872" stopIfTrue="1" operator="lessThan">
      <formula>0</formula>
    </cfRule>
  </conditionalFormatting>
  <conditionalFormatting sqref="F621">
    <cfRule type="cellIs" dxfId="2" priority="871" stopIfTrue="1" operator="lessThan">
      <formula>0</formula>
    </cfRule>
  </conditionalFormatting>
  <conditionalFormatting sqref="F622">
    <cfRule type="cellIs" dxfId="2" priority="870" stopIfTrue="1" operator="lessThan">
      <formula>0</formula>
    </cfRule>
  </conditionalFormatting>
  <conditionalFormatting sqref="F623">
    <cfRule type="cellIs" dxfId="2" priority="869" stopIfTrue="1" operator="lessThan">
      <formula>0</formula>
    </cfRule>
  </conditionalFormatting>
  <conditionalFormatting sqref="F624">
    <cfRule type="cellIs" dxfId="2" priority="868" stopIfTrue="1" operator="lessThan">
      <formula>0</formula>
    </cfRule>
  </conditionalFormatting>
  <conditionalFormatting sqref="F625">
    <cfRule type="cellIs" dxfId="2" priority="74" stopIfTrue="1" operator="lessThan">
      <formula>0</formula>
    </cfRule>
  </conditionalFormatting>
  <conditionalFormatting sqref="F626">
    <cfRule type="cellIs" dxfId="2" priority="866" stopIfTrue="1" operator="lessThan">
      <formula>0</formula>
    </cfRule>
  </conditionalFormatting>
  <conditionalFormatting sqref="F627">
    <cfRule type="cellIs" dxfId="2" priority="865" stopIfTrue="1" operator="lessThan">
      <formula>0</formula>
    </cfRule>
  </conditionalFormatting>
  <conditionalFormatting sqref="F628">
    <cfRule type="cellIs" dxfId="2" priority="864" stopIfTrue="1" operator="lessThan">
      <formula>0</formula>
    </cfRule>
  </conditionalFormatting>
  <conditionalFormatting sqref="F629">
    <cfRule type="cellIs" dxfId="2" priority="863" stopIfTrue="1" operator="lessThan">
      <formula>0</formula>
    </cfRule>
  </conditionalFormatting>
  <conditionalFormatting sqref="F630">
    <cfRule type="cellIs" dxfId="2" priority="862" stopIfTrue="1" operator="lessThan">
      <formula>0</formula>
    </cfRule>
  </conditionalFormatting>
  <conditionalFormatting sqref="F631">
    <cfRule type="cellIs" dxfId="2" priority="861" stopIfTrue="1" operator="lessThan">
      <formula>0</formula>
    </cfRule>
  </conditionalFormatting>
  <conditionalFormatting sqref="F632">
    <cfRule type="cellIs" dxfId="2" priority="860" stopIfTrue="1" operator="lessThan">
      <formula>0</formula>
    </cfRule>
  </conditionalFormatting>
  <conditionalFormatting sqref="F633">
    <cfRule type="cellIs" dxfId="2" priority="73" stopIfTrue="1" operator="lessThan">
      <formula>0</formula>
    </cfRule>
  </conditionalFormatting>
  <conditionalFormatting sqref="F634">
    <cfRule type="cellIs" dxfId="2" priority="858" stopIfTrue="1" operator="lessThan">
      <formula>0</formula>
    </cfRule>
  </conditionalFormatting>
  <conditionalFormatting sqref="F635">
    <cfRule type="cellIs" dxfId="2" priority="857" stopIfTrue="1" operator="lessThan">
      <formula>0</formula>
    </cfRule>
  </conditionalFormatting>
  <conditionalFormatting sqref="F636">
    <cfRule type="cellIs" dxfId="2" priority="856" stopIfTrue="1" operator="lessThan">
      <formula>0</formula>
    </cfRule>
  </conditionalFormatting>
  <conditionalFormatting sqref="F637">
    <cfRule type="cellIs" dxfId="2" priority="855" stopIfTrue="1" operator="lessThan">
      <formula>0</formula>
    </cfRule>
  </conditionalFormatting>
  <conditionalFormatting sqref="F638">
    <cfRule type="cellIs" dxfId="2" priority="854" stopIfTrue="1" operator="lessThan">
      <formula>0</formula>
    </cfRule>
  </conditionalFormatting>
  <conditionalFormatting sqref="F639">
    <cfRule type="cellIs" dxfId="2" priority="853" stopIfTrue="1" operator="lessThan">
      <formula>0</formula>
    </cfRule>
  </conditionalFormatting>
  <conditionalFormatting sqref="F640">
    <cfRule type="cellIs" dxfId="2" priority="852" stopIfTrue="1" operator="lessThan">
      <formula>0</formula>
    </cfRule>
  </conditionalFormatting>
  <conditionalFormatting sqref="F641">
    <cfRule type="cellIs" dxfId="2" priority="851" stopIfTrue="1" operator="lessThan">
      <formula>0</formula>
    </cfRule>
  </conditionalFormatting>
  <conditionalFormatting sqref="F642">
    <cfRule type="cellIs" dxfId="2" priority="850" stopIfTrue="1" operator="lessThan">
      <formula>0</formula>
    </cfRule>
  </conditionalFormatting>
  <conditionalFormatting sqref="F643">
    <cfRule type="cellIs" dxfId="2" priority="849" stopIfTrue="1" operator="lessThan">
      <formula>0</formula>
    </cfRule>
  </conditionalFormatting>
  <conditionalFormatting sqref="F644">
    <cfRule type="cellIs" dxfId="2" priority="848" stopIfTrue="1" operator="lessThan">
      <formula>0</formula>
    </cfRule>
  </conditionalFormatting>
  <conditionalFormatting sqref="F645">
    <cfRule type="cellIs" dxfId="2" priority="847" stopIfTrue="1" operator="lessThan">
      <formula>0</formula>
    </cfRule>
  </conditionalFormatting>
  <conditionalFormatting sqref="F646">
    <cfRule type="cellIs" dxfId="2" priority="846" stopIfTrue="1" operator="lessThan">
      <formula>0</formula>
    </cfRule>
  </conditionalFormatting>
  <conditionalFormatting sqref="F647">
    <cfRule type="cellIs" dxfId="2" priority="845" stopIfTrue="1" operator="lessThan">
      <formula>0</formula>
    </cfRule>
  </conditionalFormatting>
  <conditionalFormatting sqref="F648">
    <cfRule type="cellIs" dxfId="2" priority="844" stopIfTrue="1" operator="lessThan">
      <formula>0</formula>
    </cfRule>
  </conditionalFormatting>
  <conditionalFormatting sqref="F649">
    <cfRule type="cellIs" dxfId="2" priority="843" stopIfTrue="1" operator="lessThan">
      <formula>0</formula>
    </cfRule>
  </conditionalFormatting>
  <conditionalFormatting sqref="F650">
    <cfRule type="cellIs" dxfId="2" priority="842" stopIfTrue="1" operator="lessThan">
      <formula>0</formula>
    </cfRule>
  </conditionalFormatting>
  <conditionalFormatting sqref="F651">
    <cfRule type="cellIs" dxfId="2" priority="841" stopIfTrue="1" operator="lessThan">
      <formula>0</formula>
    </cfRule>
  </conditionalFormatting>
  <conditionalFormatting sqref="F652">
    <cfRule type="cellIs" dxfId="2" priority="840" stopIfTrue="1" operator="lessThan">
      <formula>0</formula>
    </cfRule>
  </conditionalFormatting>
  <conditionalFormatting sqref="F653">
    <cfRule type="cellIs" dxfId="2" priority="839" stopIfTrue="1" operator="lessThan">
      <formula>0</formula>
    </cfRule>
  </conditionalFormatting>
  <conditionalFormatting sqref="F654">
    <cfRule type="cellIs" dxfId="2" priority="72" stopIfTrue="1" operator="lessThan">
      <formula>0</formula>
    </cfRule>
  </conditionalFormatting>
  <conditionalFormatting sqref="F655">
    <cfRule type="cellIs" dxfId="2" priority="837" stopIfTrue="1" operator="lessThan">
      <formula>0</formula>
    </cfRule>
  </conditionalFormatting>
  <conditionalFormatting sqref="F656">
    <cfRule type="cellIs" dxfId="2" priority="836" stopIfTrue="1" operator="lessThan">
      <formula>0</formula>
    </cfRule>
  </conditionalFormatting>
  <conditionalFormatting sqref="F657">
    <cfRule type="cellIs" dxfId="2" priority="835" stopIfTrue="1" operator="lessThan">
      <formula>0</formula>
    </cfRule>
  </conditionalFormatting>
  <conditionalFormatting sqref="F658">
    <cfRule type="cellIs" dxfId="2" priority="834" stopIfTrue="1" operator="lessThan">
      <formula>0</formula>
    </cfRule>
  </conditionalFormatting>
  <conditionalFormatting sqref="F659">
    <cfRule type="cellIs" dxfId="2" priority="833" stopIfTrue="1" operator="lessThan">
      <formula>0</formula>
    </cfRule>
  </conditionalFormatting>
  <conditionalFormatting sqref="F660">
    <cfRule type="cellIs" dxfId="2" priority="832" stopIfTrue="1" operator="lessThan">
      <formula>0</formula>
    </cfRule>
  </conditionalFormatting>
  <conditionalFormatting sqref="F661">
    <cfRule type="cellIs" dxfId="2" priority="831" stopIfTrue="1" operator="lessThan">
      <formula>0</formula>
    </cfRule>
  </conditionalFormatting>
  <conditionalFormatting sqref="F662">
    <cfRule type="cellIs" dxfId="2" priority="830" stopIfTrue="1" operator="lessThan">
      <formula>0</formula>
    </cfRule>
  </conditionalFormatting>
  <conditionalFormatting sqref="F663">
    <cfRule type="cellIs" dxfId="2" priority="829" stopIfTrue="1" operator="lessThan">
      <formula>0</formula>
    </cfRule>
  </conditionalFormatting>
  <conditionalFormatting sqref="F664">
    <cfRule type="cellIs" dxfId="2" priority="828" stopIfTrue="1" operator="lessThan">
      <formula>0</formula>
    </cfRule>
  </conditionalFormatting>
  <conditionalFormatting sqref="F665">
    <cfRule type="cellIs" dxfId="2" priority="71" stopIfTrue="1" operator="lessThan">
      <formula>0</formula>
    </cfRule>
  </conditionalFormatting>
  <conditionalFormatting sqref="F666">
    <cfRule type="cellIs" dxfId="2" priority="826" stopIfTrue="1" operator="lessThan">
      <formula>0</formula>
    </cfRule>
  </conditionalFormatting>
  <conditionalFormatting sqref="F667">
    <cfRule type="cellIs" dxfId="2" priority="825" stopIfTrue="1" operator="lessThan">
      <formula>0</formula>
    </cfRule>
  </conditionalFormatting>
  <conditionalFormatting sqref="F668">
    <cfRule type="cellIs" dxfId="2" priority="824" stopIfTrue="1" operator="lessThan">
      <formula>0</formula>
    </cfRule>
  </conditionalFormatting>
  <conditionalFormatting sqref="F669">
    <cfRule type="cellIs" dxfId="2" priority="70" stopIfTrue="1" operator="lessThan">
      <formula>0</formula>
    </cfRule>
  </conditionalFormatting>
  <conditionalFormatting sqref="F670">
    <cfRule type="cellIs" dxfId="2" priority="69" stopIfTrue="1" operator="lessThan">
      <formula>0</formula>
    </cfRule>
  </conditionalFormatting>
  <conditionalFormatting sqref="F671">
    <cfRule type="cellIs" dxfId="2" priority="821" stopIfTrue="1" operator="lessThan">
      <formula>0</formula>
    </cfRule>
  </conditionalFormatting>
  <conditionalFormatting sqref="F672">
    <cfRule type="cellIs" dxfId="2" priority="820" stopIfTrue="1" operator="lessThan">
      <formula>0</formula>
    </cfRule>
  </conditionalFormatting>
  <conditionalFormatting sqref="F673">
    <cfRule type="cellIs" dxfId="2" priority="819" stopIfTrue="1" operator="lessThan">
      <formula>0</formula>
    </cfRule>
  </conditionalFormatting>
  <conditionalFormatting sqref="F674">
    <cfRule type="cellIs" dxfId="2" priority="818" stopIfTrue="1" operator="lessThan">
      <formula>0</formula>
    </cfRule>
  </conditionalFormatting>
  <conditionalFormatting sqref="F675">
    <cfRule type="cellIs" dxfId="2" priority="817" stopIfTrue="1" operator="lessThan">
      <formula>0</formula>
    </cfRule>
  </conditionalFormatting>
  <conditionalFormatting sqref="F676">
    <cfRule type="cellIs" dxfId="2" priority="816" stopIfTrue="1" operator="lessThan">
      <formula>0</formula>
    </cfRule>
  </conditionalFormatting>
  <conditionalFormatting sqref="F677">
    <cfRule type="cellIs" dxfId="2" priority="815" stopIfTrue="1" operator="lessThan">
      <formula>0</formula>
    </cfRule>
  </conditionalFormatting>
  <conditionalFormatting sqref="F678">
    <cfRule type="cellIs" dxfId="2" priority="814" stopIfTrue="1" operator="lessThan">
      <formula>0</formula>
    </cfRule>
  </conditionalFormatting>
  <conditionalFormatting sqref="F679">
    <cfRule type="cellIs" dxfId="2" priority="813" stopIfTrue="1" operator="lessThan">
      <formula>0</formula>
    </cfRule>
  </conditionalFormatting>
  <conditionalFormatting sqref="F680">
    <cfRule type="cellIs" dxfId="2" priority="812" stopIfTrue="1" operator="lessThan">
      <formula>0</formula>
    </cfRule>
  </conditionalFormatting>
  <conditionalFormatting sqref="F681">
    <cfRule type="cellIs" dxfId="2" priority="811" stopIfTrue="1" operator="lessThan">
      <formula>0</formula>
    </cfRule>
  </conditionalFormatting>
  <conditionalFormatting sqref="F682">
    <cfRule type="cellIs" dxfId="2" priority="810" stopIfTrue="1" operator="lessThan">
      <formula>0</formula>
    </cfRule>
  </conditionalFormatting>
  <conditionalFormatting sqref="F683">
    <cfRule type="cellIs" dxfId="2" priority="809" stopIfTrue="1" operator="lessThan">
      <formula>0</formula>
    </cfRule>
  </conditionalFormatting>
  <conditionalFormatting sqref="F684">
    <cfRule type="cellIs" dxfId="2" priority="808" stopIfTrue="1" operator="lessThan">
      <formula>0</formula>
    </cfRule>
  </conditionalFormatting>
  <conditionalFormatting sqref="F685">
    <cfRule type="cellIs" dxfId="2" priority="807" stopIfTrue="1" operator="lessThan">
      <formula>0</formula>
    </cfRule>
  </conditionalFormatting>
  <conditionalFormatting sqref="F686">
    <cfRule type="cellIs" dxfId="2" priority="806" stopIfTrue="1" operator="lessThan">
      <formula>0</formula>
    </cfRule>
  </conditionalFormatting>
  <conditionalFormatting sqref="F687">
    <cfRule type="cellIs" dxfId="2" priority="805" stopIfTrue="1" operator="lessThan">
      <formula>0</formula>
    </cfRule>
  </conditionalFormatting>
  <conditionalFormatting sqref="F688">
    <cfRule type="cellIs" dxfId="2" priority="804" stopIfTrue="1" operator="lessThan">
      <formula>0</formula>
    </cfRule>
  </conditionalFormatting>
  <conditionalFormatting sqref="F689">
    <cfRule type="cellIs" dxfId="2" priority="68" stopIfTrue="1" operator="lessThan">
      <formula>0</formula>
    </cfRule>
  </conditionalFormatting>
  <conditionalFormatting sqref="F690">
    <cfRule type="cellIs" dxfId="2" priority="802" stopIfTrue="1" operator="lessThan">
      <formula>0</formula>
    </cfRule>
  </conditionalFormatting>
  <conditionalFormatting sqref="F691">
    <cfRule type="cellIs" dxfId="2" priority="801" stopIfTrue="1" operator="lessThan">
      <formula>0</formula>
    </cfRule>
  </conditionalFormatting>
  <conditionalFormatting sqref="F692">
    <cfRule type="cellIs" dxfId="2" priority="800" stopIfTrue="1" operator="lessThan">
      <formula>0</formula>
    </cfRule>
  </conditionalFormatting>
  <conditionalFormatting sqref="F693">
    <cfRule type="cellIs" dxfId="2" priority="67" stopIfTrue="1" operator="lessThan">
      <formula>0</formula>
    </cfRule>
  </conditionalFormatting>
  <conditionalFormatting sqref="F694">
    <cfRule type="cellIs" dxfId="2" priority="798" stopIfTrue="1" operator="lessThan">
      <formula>0</formula>
    </cfRule>
  </conditionalFormatting>
  <conditionalFormatting sqref="F695">
    <cfRule type="cellIs" dxfId="2" priority="797" stopIfTrue="1" operator="lessThan">
      <formula>0</formula>
    </cfRule>
  </conditionalFormatting>
  <conditionalFormatting sqref="F696">
    <cfRule type="cellIs" dxfId="2" priority="796" stopIfTrue="1" operator="lessThan">
      <formula>0</formula>
    </cfRule>
  </conditionalFormatting>
  <conditionalFormatting sqref="F697">
    <cfRule type="cellIs" dxfId="2" priority="795" stopIfTrue="1" operator="lessThan">
      <formula>0</formula>
    </cfRule>
  </conditionalFormatting>
  <conditionalFormatting sqref="F698">
    <cfRule type="cellIs" dxfId="2" priority="794" stopIfTrue="1" operator="lessThan">
      <formula>0</formula>
    </cfRule>
  </conditionalFormatting>
  <conditionalFormatting sqref="F699">
    <cfRule type="cellIs" dxfId="2" priority="793" stopIfTrue="1" operator="lessThan">
      <formula>0</formula>
    </cfRule>
  </conditionalFormatting>
  <conditionalFormatting sqref="F700">
    <cfRule type="cellIs" dxfId="2" priority="792" stopIfTrue="1" operator="lessThan">
      <formula>0</formula>
    </cfRule>
  </conditionalFormatting>
  <conditionalFormatting sqref="F701">
    <cfRule type="cellIs" dxfId="2" priority="791" stopIfTrue="1" operator="lessThan">
      <formula>0</formula>
    </cfRule>
  </conditionalFormatting>
  <conditionalFormatting sqref="F702">
    <cfRule type="cellIs" dxfId="2" priority="790" stopIfTrue="1" operator="lessThan">
      <formula>0</formula>
    </cfRule>
  </conditionalFormatting>
  <conditionalFormatting sqref="F703">
    <cfRule type="cellIs" dxfId="2" priority="789" stopIfTrue="1" operator="lessThan">
      <formula>0</formula>
    </cfRule>
  </conditionalFormatting>
  <conditionalFormatting sqref="F704">
    <cfRule type="cellIs" dxfId="2" priority="788" stopIfTrue="1" operator="lessThan">
      <formula>0</formula>
    </cfRule>
  </conditionalFormatting>
  <conditionalFormatting sqref="F705">
    <cfRule type="cellIs" dxfId="2" priority="66" stopIfTrue="1" operator="lessThan">
      <formula>0</formula>
    </cfRule>
  </conditionalFormatting>
  <conditionalFormatting sqref="F706">
    <cfRule type="cellIs" dxfId="2" priority="786" stopIfTrue="1" operator="lessThan">
      <formula>0</formula>
    </cfRule>
  </conditionalFormatting>
  <conditionalFormatting sqref="F707">
    <cfRule type="cellIs" dxfId="2" priority="785" stopIfTrue="1" operator="lessThan">
      <formula>0</formula>
    </cfRule>
  </conditionalFormatting>
  <conditionalFormatting sqref="F708">
    <cfRule type="cellIs" dxfId="2" priority="784" stopIfTrue="1" operator="lessThan">
      <formula>0</formula>
    </cfRule>
  </conditionalFormatting>
  <conditionalFormatting sqref="F709">
    <cfRule type="cellIs" dxfId="2" priority="783" stopIfTrue="1" operator="lessThan">
      <formula>0</formula>
    </cfRule>
  </conditionalFormatting>
  <conditionalFormatting sqref="F710">
    <cfRule type="cellIs" dxfId="2" priority="782" stopIfTrue="1" operator="lessThan">
      <formula>0</formula>
    </cfRule>
  </conditionalFormatting>
  <conditionalFormatting sqref="F711">
    <cfRule type="cellIs" dxfId="2" priority="781" stopIfTrue="1" operator="lessThan">
      <formula>0</formula>
    </cfRule>
  </conditionalFormatting>
  <conditionalFormatting sqref="F712">
    <cfRule type="cellIs" dxfId="2" priority="65" stopIfTrue="1" operator="lessThan">
      <formula>0</formula>
    </cfRule>
  </conditionalFormatting>
  <conditionalFormatting sqref="F713">
    <cfRule type="cellIs" dxfId="2" priority="779" stopIfTrue="1" operator="lessThan">
      <formula>0</formula>
    </cfRule>
  </conditionalFormatting>
  <conditionalFormatting sqref="F714">
    <cfRule type="cellIs" dxfId="2" priority="778" stopIfTrue="1" operator="lessThan">
      <formula>0</formula>
    </cfRule>
  </conditionalFormatting>
  <conditionalFormatting sqref="F715">
    <cfRule type="cellIs" dxfId="2" priority="777" stopIfTrue="1" operator="lessThan">
      <formula>0</formula>
    </cfRule>
  </conditionalFormatting>
  <conditionalFormatting sqref="F716">
    <cfRule type="cellIs" dxfId="2" priority="776" stopIfTrue="1" operator="lessThan">
      <formula>0</formula>
    </cfRule>
  </conditionalFormatting>
  <conditionalFormatting sqref="F717">
    <cfRule type="cellIs" dxfId="2" priority="64" stopIfTrue="1" operator="lessThan">
      <formula>0</formula>
    </cfRule>
  </conditionalFormatting>
  <conditionalFormatting sqref="F718">
    <cfRule type="cellIs" dxfId="2" priority="774" stopIfTrue="1" operator="lessThan">
      <formula>0</formula>
    </cfRule>
  </conditionalFormatting>
  <conditionalFormatting sqref="F719">
    <cfRule type="cellIs" dxfId="2" priority="773" stopIfTrue="1" operator="lessThan">
      <formula>0</formula>
    </cfRule>
  </conditionalFormatting>
  <conditionalFormatting sqref="F720">
    <cfRule type="cellIs" dxfId="2" priority="772" stopIfTrue="1" operator="lessThan">
      <formula>0</formula>
    </cfRule>
  </conditionalFormatting>
  <conditionalFormatting sqref="F721">
    <cfRule type="cellIs" dxfId="2" priority="63" stopIfTrue="1" operator="lessThan">
      <formula>0</formula>
    </cfRule>
  </conditionalFormatting>
  <conditionalFormatting sqref="F722">
    <cfRule type="cellIs" dxfId="2" priority="770" stopIfTrue="1" operator="lessThan">
      <formula>0</formula>
    </cfRule>
  </conditionalFormatting>
  <conditionalFormatting sqref="F723">
    <cfRule type="cellIs" dxfId="2" priority="769" stopIfTrue="1" operator="lessThan">
      <formula>0</formula>
    </cfRule>
  </conditionalFormatting>
  <conditionalFormatting sqref="F724">
    <cfRule type="cellIs" dxfId="2" priority="768" stopIfTrue="1" operator="lessThan">
      <formula>0</formula>
    </cfRule>
  </conditionalFormatting>
  <conditionalFormatting sqref="F725">
    <cfRule type="cellIs" dxfId="2" priority="767" stopIfTrue="1" operator="lessThan">
      <formula>0</formula>
    </cfRule>
  </conditionalFormatting>
  <conditionalFormatting sqref="F726">
    <cfRule type="cellIs" dxfId="2" priority="766" stopIfTrue="1" operator="lessThan">
      <formula>0</formula>
    </cfRule>
  </conditionalFormatting>
  <conditionalFormatting sqref="F727">
    <cfRule type="cellIs" dxfId="2" priority="765" stopIfTrue="1" operator="lessThan">
      <formula>0</formula>
    </cfRule>
  </conditionalFormatting>
  <conditionalFormatting sqref="F728">
    <cfRule type="cellIs" dxfId="2" priority="62" stopIfTrue="1" operator="lessThan">
      <formula>0</formula>
    </cfRule>
  </conditionalFormatting>
  <conditionalFormatting sqref="F729">
    <cfRule type="cellIs" dxfId="2" priority="763" stopIfTrue="1" operator="lessThan">
      <formula>0</formula>
    </cfRule>
  </conditionalFormatting>
  <conditionalFormatting sqref="F730">
    <cfRule type="cellIs" dxfId="2" priority="762" stopIfTrue="1" operator="lessThan">
      <formula>0</formula>
    </cfRule>
  </conditionalFormatting>
  <conditionalFormatting sqref="F731">
    <cfRule type="cellIs" dxfId="2" priority="761" stopIfTrue="1" operator="lessThan">
      <formula>0</formula>
    </cfRule>
  </conditionalFormatting>
  <conditionalFormatting sqref="F732">
    <cfRule type="cellIs" dxfId="2" priority="760" stopIfTrue="1" operator="lessThan">
      <formula>0</formula>
    </cfRule>
  </conditionalFormatting>
  <conditionalFormatting sqref="F733">
    <cfRule type="cellIs" dxfId="2" priority="759" stopIfTrue="1" operator="lessThan">
      <formula>0</formula>
    </cfRule>
  </conditionalFormatting>
  <conditionalFormatting sqref="F734">
    <cfRule type="cellIs" dxfId="2" priority="758" stopIfTrue="1" operator="lessThan">
      <formula>0</formula>
    </cfRule>
  </conditionalFormatting>
  <conditionalFormatting sqref="F735">
    <cfRule type="cellIs" dxfId="2" priority="757" stopIfTrue="1" operator="lessThan">
      <formula>0</formula>
    </cfRule>
  </conditionalFormatting>
  <conditionalFormatting sqref="F736">
    <cfRule type="cellIs" dxfId="2" priority="756" stopIfTrue="1" operator="lessThan">
      <formula>0</formula>
    </cfRule>
  </conditionalFormatting>
  <conditionalFormatting sqref="F737">
    <cfRule type="cellIs" dxfId="2" priority="61" stopIfTrue="1" operator="lessThan">
      <formula>0</formula>
    </cfRule>
  </conditionalFormatting>
  <conditionalFormatting sqref="F738">
    <cfRule type="cellIs" dxfId="2" priority="754" stopIfTrue="1" operator="lessThan">
      <formula>0</formula>
    </cfRule>
  </conditionalFormatting>
  <conditionalFormatting sqref="F739">
    <cfRule type="cellIs" dxfId="2" priority="60" stopIfTrue="1" operator="lessThan">
      <formula>0</formula>
    </cfRule>
  </conditionalFormatting>
  <conditionalFormatting sqref="F740">
    <cfRule type="cellIs" dxfId="2" priority="752" stopIfTrue="1" operator="lessThan">
      <formula>0</formula>
    </cfRule>
  </conditionalFormatting>
  <conditionalFormatting sqref="F741">
    <cfRule type="cellIs" dxfId="2" priority="751" stopIfTrue="1" operator="lessThan">
      <formula>0</formula>
    </cfRule>
  </conditionalFormatting>
  <conditionalFormatting sqref="F742">
    <cfRule type="cellIs" dxfId="2" priority="750" stopIfTrue="1" operator="lessThan">
      <formula>0</formula>
    </cfRule>
  </conditionalFormatting>
  <conditionalFormatting sqref="F743">
    <cfRule type="cellIs" dxfId="2" priority="59" stopIfTrue="1" operator="lessThan">
      <formula>0</formula>
    </cfRule>
  </conditionalFormatting>
  <conditionalFormatting sqref="F744">
    <cfRule type="cellIs" dxfId="2" priority="748" stopIfTrue="1" operator="lessThan">
      <formula>0</formula>
    </cfRule>
  </conditionalFormatting>
  <conditionalFormatting sqref="F745">
    <cfRule type="cellIs" dxfId="2" priority="747" stopIfTrue="1" operator="lessThan">
      <formula>0</formula>
    </cfRule>
  </conditionalFormatting>
  <conditionalFormatting sqref="F746">
    <cfRule type="cellIs" dxfId="2" priority="746" stopIfTrue="1" operator="lessThan">
      <formula>0</formula>
    </cfRule>
  </conditionalFormatting>
  <conditionalFormatting sqref="F747">
    <cfRule type="cellIs" dxfId="2" priority="745" stopIfTrue="1" operator="lessThan">
      <formula>0</formula>
    </cfRule>
  </conditionalFormatting>
  <conditionalFormatting sqref="F748">
    <cfRule type="cellIs" dxfId="2" priority="744" stopIfTrue="1" operator="lessThan">
      <formula>0</formula>
    </cfRule>
  </conditionalFormatting>
  <conditionalFormatting sqref="F749">
    <cfRule type="cellIs" dxfId="2" priority="743" stopIfTrue="1" operator="lessThan">
      <formula>0</formula>
    </cfRule>
  </conditionalFormatting>
  <conditionalFormatting sqref="F750">
    <cfRule type="cellIs" dxfId="2" priority="742" stopIfTrue="1" operator="lessThan">
      <formula>0</formula>
    </cfRule>
  </conditionalFormatting>
  <conditionalFormatting sqref="F751">
    <cfRule type="cellIs" dxfId="2" priority="741" stopIfTrue="1" operator="lessThan">
      <formula>0</formula>
    </cfRule>
  </conditionalFormatting>
  <conditionalFormatting sqref="F752">
    <cfRule type="cellIs" dxfId="2" priority="740" stopIfTrue="1" operator="lessThan">
      <formula>0</formula>
    </cfRule>
  </conditionalFormatting>
  <conditionalFormatting sqref="F753">
    <cfRule type="cellIs" dxfId="2" priority="739" stopIfTrue="1" operator="lessThan">
      <formula>0</formula>
    </cfRule>
  </conditionalFormatting>
  <conditionalFormatting sqref="F754">
    <cfRule type="cellIs" dxfId="2" priority="58" stopIfTrue="1" operator="lessThan">
      <formula>0</formula>
    </cfRule>
  </conditionalFormatting>
  <conditionalFormatting sqref="F755">
    <cfRule type="cellIs" dxfId="2" priority="737" stopIfTrue="1" operator="lessThan">
      <formula>0</formula>
    </cfRule>
  </conditionalFormatting>
  <conditionalFormatting sqref="F756">
    <cfRule type="cellIs" dxfId="2" priority="736" stopIfTrue="1" operator="lessThan">
      <formula>0</formula>
    </cfRule>
  </conditionalFormatting>
  <conditionalFormatting sqref="F757">
    <cfRule type="cellIs" dxfId="2" priority="735" stopIfTrue="1" operator="lessThan">
      <formula>0</formula>
    </cfRule>
  </conditionalFormatting>
  <conditionalFormatting sqref="F758">
    <cfRule type="cellIs" dxfId="2" priority="57" stopIfTrue="1" operator="lessThan">
      <formula>0</formula>
    </cfRule>
  </conditionalFormatting>
  <conditionalFormatting sqref="F759">
    <cfRule type="cellIs" dxfId="2" priority="733" stopIfTrue="1" operator="lessThan">
      <formula>0</formula>
    </cfRule>
  </conditionalFormatting>
  <conditionalFormatting sqref="F760">
    <cfRule type="cellIs" dxfId="2" priority="732" stopIfTrue="1" operator="lessThan">
      <formula>0</formula>
    </cfRule>
  </conditionalFormatting>
  <conditionalFormatting sqref="F761">
    <cfRule type="cellIs" dxfId="2" priority="731" stopIfTrue="1" operator="lessThan">
      <formula>0</formula>
    </cfRule>
  </conditionalFormatting>
  <conditionalFormatting sqref="F762">
    <cfRule type="cellIs" dxfId="2" priority="730" stopIfTrue="1" operator="lessThan">
      <formula>0</formula>
    </cfRule>
  </conditionalFormatting>
  <conditionalFormatting sqref="F763">
    <cfRule type="cellIs" dxfId="2" priority="729" stopIfTrue="1" operator="lessThan">
      <formula>0</formula>
    </cfRule>
  </conditionalFormatting>
  <conditionalFormatting sqref="F764">
    <cfRule type="cellIs" dxfId="2" priority="728" stopIfTrue="1" operator="lessThan">
      <formula>0</formula>
    </cfRule>
  </conditionalFormatting>
  <conditionalFormatting sqref="F765">
    <cfRule type="cellIs" dxfId="2" priority="727" stopIfTrue="1" operator="lessThan">
      <formula>0</formula>
    </cfRule>
  </conditionalFormatting>
  <conditionalFormatting sqref="F766">
    <cfRule type="cellIs" dxfId="2" priority="726" stopIfTrue="1" operator="lessThan">
      <formula>0</formula>
    </cfRule>
  </conditionalFormatting>
  <conditionalFormatting sqref="F767">
    <cfRule type="cellIs" dxfId="2" priority="56" stopIfTrue="1" operator="lessThan">
      <formula>0</formula>
    </cfRule>
  </conditionalFormatting>
  <conditionalFormatting sqref="F768">
    <cfRule type="cellIs" dxfId="2" priority="724" stopIfTrue="1" operator="lessThan">
      <formula>0</formula>
    </cfRule>
  </conditionalFormatting>
  <conditionalFormatting sqref="F769">
    <cfRule type="cellIs" dxfId="2" priority="723" stopIfTrue="1" operator="lessThan">
      <formula>0</formula>
    </cfRule>
  </conditionalFormatting>
  <conditionalFormatting sqref="F770">
    <cfRule type="cellIs" dxfId="2" priority="722" stopIfTrue="1" operator="lessThan">
      <formula>0</formula>
    </cfRule>
  </conditionalFormatting>
  <conditionalFormatting sqref="F771">
    <cfRule type="cellIs" dxfId="2" priority="721" stopIfTrue="1" operator="lessThan">
      <formula>0</formula>
    </cfRule>
  </conditionalFormatting>
  <conditionalFormatting sqref="F772">
    <cfRule type="cellIs" dxfId="2" priority="55" stopIfTrue="1" operator="lessThan">
      <formula>0</formula>
    </cfRule>
  </conditionalFormatting>
  <conditionalFormatting sqref="F773">
    <cfRule type="cellIs" dxfId="2" priority="719" stopIfTrue="1" operator="lessThan">
      <formula>0</formula>
    </cfRule>
  </conditionalFormatting>
  <conditionalFormatting sqref="F774">
    <cfRule type="cellIs" dxfId="2" priority="718" stopIfTrue="1" operator="lessThan">
      <formula>0</formula>
    </cfRule>
  </conditionalFormatting>
  <conditionalFormatting sqref="F775">
    <cfRule type="cellIs" dxfId="2" priority="717" stopIfTrue="1" operator="lessThan">
      <formula>0</formula>
    </cfRule>
  </conditionalFormatting>
  <conditionalFormatting sqref="F776">
    <cfRule type="cellIs" dxfId="2" priority="716" stopIfTrue="1" operator="lessThan">
      <formula>0</formula>
    </cfRule>
  </conditionalFormatting>
  <conditionalFormatting sqref="F777">
    <cfRule type="cellIs" dxfId="2" priority="715" stopIfTrue="1" operator="lessThan">
      <formula>0</formula>
    </cfRule>
  </conditionalFormatting>
  <conditionalFormatting sqref="F778">
    <cfRule type="cellIs" dxfId="2" priority="714" stopIfTrue="1" operator="lessThan">
      <formula>0</formula>
    </cfRule>
  </conditionalFormatting>
  <conditionalFormatting sqref="F779">
    <cfRule type="cellIs" dxfId="2" priority="713" stopIfTrue="1" operator="lessThan">
      <formula>0</formula>
    </cfRule>
  </conditionalFormatting>
  <conditionalFormatting sqref="F780">
    <cfRule type="cellIs" dxfId="2" priority="712" stopIfTrue="1" operator="lessThan">
      <formula>0</formula>
    </cfRule>
  </conditionalFormatting>
  <conditionalFormatting sqref="F781">
    <cfRule type="cellIs" dxfId="2" priority="711" stopIfTrue="1" operator="lessThan">
      <formula>0</formula>
    </cfRule>
  </conditionalFormatting>
  <conditionalFormatting sqref="F782">
    <cfRule type="cellIs" dxfId="2" priority="710" stopIfTrue="1" operator="lessThan">
      <formula>0</formula>
    </cfRule>
  </conditionalFormatting>
  <conditionalFormatting sqref="F783">
    <cfRule type="cellIs" dxfId="2" priority="709" stopIfTrue="1" operator="lessThan">
      <formula>0</formula>
    </cfRule>
  </conditionalFormatting>
  <conditionalFormatting sqref="F784">
    <cfRule type="cellIs" dxfId="2" priority="708" stopIfTrue="1" operator="lessThan">
      <formula>0</formula>
    </cfRule>
  </conditionalFormatting>
  <conditionalFormatting sqref="F785">
    <cfRule type="cellIs" dxfId="2" priority="707" stopIfTrue="1" operator="lessThan">
      <formula>0</formula>
    </cfRule>
  </conditionalFormatting>
  <conditionalFormatting sqref="F786">
    <cfRule type="cellIs" dxfId="2" priority="706" stopIfTrue="1" operator="lessThan">
      <formula>0</formula>
    </cfRule>
  </conditionalFormatting>
  <conditionalFormatting sqref="F787">
    <cfRule type="cellIs" dxfId="2" priority="705" stopIfTrue="1" operator="lessThan">
      <formula>0</formula>
    </cfRule>
  </conditionalFormatting>
  <conditionalFormatting sqref="F788">
    <cfRule type="cellIs" dxfId="2" priority="704" stopIfTrue="1" operator="lessThan">
      <formula>0</formula>
    </cfRule>
  </conditionalFormatting>
  <conditionalFormatting sqref="F789">
    <cfRule type="cellIs" dxfId="2" priority="703" stopIfTrue="1" operator="lessThan">
      <formula>0</formula>
    </cfRule>
  </conditionalFormatting>
  <conditionalFormatting sqref="F790">
    <cfRule type="cellIs" dxfId="2" priority="702" stopIfTrue="1" operator="lessThan">
      <formula>0</formula>
    </cfRule>
  </conditionalFormatting>
  <conditionalFormatting sqref="F791">
    <cfRule type="cellIs" dxfId="2" priority="701" stopIfTrue="1" operator="lessThan">
      <formula>0</formula>
    </cfRule>
  </conditionalFormatting>
  <conditionalFormatting sqref="F792">
    <cfRule type="cellIs" dxfId="2" priority="700" stopIfTrue="1" operator="lessThan">
      <formula>0</formula>
    </cfRule>
  </conditionalFormatting>
  <conditionalFormatting sqref="F793">
    <cfRule type="cellIs" dxfId="2" priority="699" stopIfTrue="1" operator="lessThan">
      <formula>0</formula>
    </cfRule>
  </conditionalFormatting>
  <conditionalFormatting sqref="F794">
    <cfRule type="cellIs" dxfId="2" priority="698" stopIfTrue="1" operator="lessThan">
      <formula>0</formula>
    </cfRule>
  </conditionalFormatting>
  <conditionalFormatting sqref="F795">
    <cfRule type="cellIs" dxfId="2" priority="54" stopIfTrue="1" operator="lessThan">
      <formula>0</formula>
    </cfRule>
  </conditionalFormatting>
  <conditionalFormatting sqref="F796">
    <cfRule type="cellIs" dxfId="2" priority="696" stopIfTrue="1" operator="lessThan">
      <formula>0</formula>
    </cfRule>
  </conditionalFormatting>
  <conditionalFormatting sqref="F797">
    <cfRule type="cellIs" dxfId="2" priority="695" stopIfTrue="1" operator="lessThan">
      <formula>0</formula>
    </cfRule>
  </conditionalFormatting>
  <conditionalFormatting sqref="F798">
    <cfRule type="cellIs" dxfId="2" priority="694" stopIfTrue="1" operator="lessThan">
      <formula>0</formula>
    </cfRule>
  </conditionalFormatting>
  <conditionalFormatting sqref="F799">
    <cfRule type="cellIs" dxfId="2" priority="693" stopIfTrue="1" operator="lessThan">
      <formula>0</formula>
    </cfRule>
  </conditionalFormatting>
  <conditionalFormatting sqref="F800">
    <cfRule type="cellIs" dxfId="2" priority="692" stopIfTrue="1" operator="lessThan">
      <formula>0</formula>
    </cfRule>
  </conditionalFormatting>
  <conditionalFormatting sqref="F801">
    <cfRule type="cellIs" dxfId="2" priority="691" stopIfTrue="1" operator="lessThan">
      <formula>0</formula>
    </cfRule>
  </conditionalFormatting>
  <conditionalFormatting sqref="F802">
    <cfRule type="cellIs" dxfId="2" priority="690" stopIfTrue="1" operator="lessThan">
      <formula>0</formula>
    </cfRule>
  </conditionalFormatting>
  <conditionalFormatting sqref="F803">
    <cfRule type="cellIs" dxfId="2" priority="689" stopIfTrue="1" operator="lessThan">
      <formula>0</formula>
    </cfRule>
  </conditionalFormatting>
  <conditionalFormatting sqref="F804">
    <cfRule type="cellIs" dxfId="2" priority="688" stopIfTrue="1" operator="lessThan">
      <formula>0</formula>
    </cfRule>
  </conditionalFormatting>
  <conditionalFormatting sqref="F805">
    <cfRule type="cellIs" dxfId="2" priority="687" stopIfTrue="1" operator="lessThan">
      <formula>0</formula>
    </cfRule>
  </conditionalFormatting>
  <conditionalFormatting sqref="F806">
    <cfRule type="cellIs" dxfId="2" priority="686" stopIfTrue="1" operator="lessThan">
      <formula>0</formula>
    </cfRule>
  </conditionalFormatting>
  <conditionalFormatting sqref="F807">
    <cfRule type="cellIs" dxfId="2" priority="685" stopIfTrue="1" operator="lessThan">
      <formula>0</formula>
    </cfRule>
  </conditionalFormatting>
  <conditionalFormatting sqref="F808">
    <cfRule type="cellIs" dxfId="2" priority="684" stopIfTrue="1" operator="lessThan">
      <formula>0</formula>
    </cfRule>
  </conditionalFormatting>
  <conditionalFormatting sqref="F809">
    <cfRule type="cellIs" dxfId="2" priority="683" stopIfTrue="1" operator="lessThan">
      <formula>0</formula>
    </cfRule>
  </conditionalFormatting>
  <conditionalFormatting sqref="F810">
    <cfRule type="cellIs" dxfId="2" priority="682" stopIfTrue="1" operator="lessThan">
      <formula>0</formula>
    </cfRule>
  </conditionalFormatting>
  <conditionalFormatting sqref="F811">
    <cfRule type="cellIs" dxfId="2" priority="681" stopIfTrue="1" operator="lessThan">
      <formula>0</formula>
    </cfRule>
  </conditionalFormatting>
  <conditionalFormatting sqref="F812">
    <cfRule type="cellIs" dxfId="2" priority="680" stopIfTrue="1" operator="lessThan">
      <formula>0</formula>
    </cfRule>
  </conditionalFormatting>
  <conditionalFormatting sqref="F813">
    <cfRule type="cellIs" dxfId="2" priority="679" stopIfTrue="1" operator="lessThan">
      <formula>0</formula>
    </cfRule>
  </conditionalFormatting>
  <conditionalFormatting sqref="F814">
    <cfRule type="cellIs" dxfId="2" priority="678" stopIfTrue="1" operator="lessThan">
      <formula>0</formula>
    </cfRule>
  </conditionalFormatting>
  <conditionalFormatting sqref="F815">
    <cfRule type="cellIs" dxfId="2" priority="677" stopIfTrue="1" operator="lessThan">
      <formula>0</formula>
    </cfRule>
  </conditionalFormatting>
  <conditionalFormatting sqref="F816">
    <cfRule type="cellIs" dxfId="2" priority="676" stopIfTrue="1" operator="lessThan">
      <formula>0</formula>
    </cfRule>
  </conditionalFormatting>
  <conditionalFormatting sqref="F817">
    <cfRule type="cellIs" dxfId="2" priority="675" stopIfTrue="1" operator="lessThan">
      <formula>0</formula>
    </cfRule>
  </conditionalFormatting>
  <conditionalFormatting sqref="F818">
    <cfRule type="cellIs" dxfId="2" priority="674" stopIfTrue="1" operator="lessThan">
      <formula>0</formula>
    </cfRule>
  </conditionalFormatting>
  <conditionalFormatting sqref="F819">
    <cfRule type="cellIs" dxfId="2" priority="673" stopIfTrue="1" operator="lessThan">
      <formula>0</formula>
    </cfRule>
  </conditionalFormatting>
  <conditionalFormatting sqref="F820">
    <cfRule type="cellIs" dxfId="2" priority="672" stopIfTrue="1" operator="lessThan">
      <formula>0</formula>
    </cfRule>
  </conditionalFormatting>
  <conditionalFormatting sqref="F821">
    <cfRule type="cellIs" dxfId="2" priority="671" stopIfTrue="1" operator="lessThan">
      <formula>0</formula>
    </cfRule>
  </conditionalFormatting>
  <conditionalFormatting sqref="F822">
    <cfRule type="cellIs" dxfId="2" priority="670" stopIfTrue="1" operator="lessThan">
      <formula>0</formula>
    </cfRule>
  </conditionalFormatting>
  <conditionalFormatting sqref="F823">
    <cfRule type="cellIs" dxfId="2" priority="53" stopIfTrue="1" operator="lessThan">
      <formula>0</formula>
    </cfRule>
  </conditionalFormatting>
  <conditionalFormatting sqref="F824">
    <cfRule type="cellIs" dxfId="2" priority="52" stopIfTrue="1" operator="lessThan">
      <formula>0</formula>
    </cfRule>
  </conditionalFormatting>
  <conditionalFormatting sqref="F825">
    <cfRule type="cellIs" dxfId="2" priority="667" stopIfTrue="1" operator="lessThan">
      <formula>0</formula>
    </cfRule>
  </conditionalFormatting>
  <conditionalFormatting sqref="F826">
    <cfRule type="cellIs" dxfId="2" priority="666" stopIfTrue="1" operator="lessThan">
      <formula>0</formula>
    </cfRule>
  </conditionalFormatting>
  <conditionalFormatting sqref="F827">
    <cfRule type="cellIs" dxfId="2" priority="665" stopIfTrue="1" operator="lessThan">
      <formula>0</formula>
    </cfRule>
  </conditionalFormatting>
  <conditionalFormatting sqref="F828">
    <cfRule type="cellIs" dxfId="2" priority="664" stopIfTrue="1" operator="lessThan">
      <formula>0</formula>
    </cfRule>
  </conditionalFormatting>
  <conditionalFormatting sqref="F829">
    <cfRule type="cellIs" dxfId="2" priority="663" stopIfTrue="1" operator="lessThan">
      <formula>0</formula>
    </cfRule>
  </conditionalFormatting>
  <conditionalFormatting sqref="F830">
    <cfRule type="cellIs" dxfId="2" priority="662" stopIfTrue="1" operator="lessThan">
      <formula>0</formula>
    </cfRule>
  </conditionalFormatting>
  <conditionalFormatting sqref="F831">
    <cfRule type="cellIs" dxfId="2" priority="661" stopIfTrue="1" operator="lessThan">
      <formula>0</formula>
    </cfRule>
  </conditionalFormatting>
  <conditionalFormatting sqref="F832">
    <cfRule type="cellIs" dxfId="2" priority="660" stopIfTrue="1" operator="lessThan">
      <formula>0</formula>
    </cfRule>
  </conditionalFormatting>
  <conditionalFormatting sqref="F833">
    <cfRule type="cellIs" dxfId="2" priority="659" stopIfTrue="1" operator="lessThan">
      <formula>0</formula>
    </cfRule>
  </conditionalFormatting>
  <conditionalFormatting sqref="F834">
    <cfRule type="cellIs" dxfId="2" priority="658" stopIfTrue="1" operator="lessThan">
      <formula>0</formula>
    </cfRule>
  </conditionalFormatting>
  <conditionalFormatting sqref="F835">
    <cfRule type="cellIs" dxfId="2" priority="657" stopIfTrue="1" operator="lessThan">
      <formula>0</formula>
    </cfRule>
  </conditionalFormatting>
  <conditionalFormatting sqref="F836">
    <cfRule type="cellIs" dxfId="2" priority="656" stopIfTrue="1" operator="lessThan">
      <formula>0</formula>
    </cfRule>
  </conditionalFormatting>
  <conditionalFormatting sqref="F837">
    <cfRule type="cellIs" dxfId="2" priority="655" stopIfTrue="1" operator="lessThan">
      <formula>0</formula>
    </cfRule>
  </conditionalFormatting>
  <conditionalFormatting sqref="F838">
    <cfRule type="cellIs" dxfId="2" priority="654" stopIfTrue="1" operator="lessThan">
      <formula>0</formula>
    </cfRule>
  </conditionalFormatting>
  <conditionalFormatting sqref="F839">
    <cfRule type="cellIs" dxfId="2" priority="653" stopIfTrue="1" operator="lessThan">
      <formula>0</formula>
    </cfRule>
  </conditionalFormatting>
  <conditionalFormatting sqref="F840">
    <cfRule type="cellIs" dxfId="2" priority="652" stopIfTrue="1" operator="lessThan">
      <formula>0</formula>
    </cfRule>
  </conditionalFormatting>
  <conditionalFormatting sqref="F841">
    <cfRule type="cellIs" dxfId="2" priority="651" stopIfTrue="1" operator="lessThan">
      <formula>0</formula>
    </cfRule>
  </conditionalFormatting>
  <conditionalFormatting sqref="F842">
    <cfRule type="cellIs" dxfId="2" priority="650" stopIfTrue="1" operator="lessThan">
      <formula>0</formula>
    </cfRule>
  </conditionalFormatting>
  <conditionalFormatting sqref="F843">
    <cfRule type="cellIs" dxfId="2" priority="649" stopIfTrue="1" operator="lessThan">
      <formula>0</formula>
    </cfRule>
  </conditionalFormatting>
  <conditionalFormatting sqref="F844">
    <cfRule type="cellIs" dxfId="2" priority="51" stopIfTrue="1" operator="lessThan">
      <formula>0</formula>
    </cfRule>
  </conditionalFormatting>
  <conditionalFormatting sqref="F845">
    <cfRule type="cellIs" dxfId="2" priority="647" stopIfTrue="1" operator="lessThan">
      <formula>0</formula>
    </cfRule>
  </conditionalFormatting>
  <conditionalFormatting sqref="F846">
    <cfRule type="cellIs" dxfId="2" priority="646" stopIfTrue="1" operator="lessThan">
      <formula>0</formula>
    </cfRule>
  </conditionalFormatting>
  <conditionalFormatting sqref="F847">
    <cfRule type="cellIs" dxfId="2" priority="50" stopIfTrue="1" operator="lessThan">
      <formula>0</formula>
    </cfRule>
  </conditionalFormatting>
  <conditionalFormatting sqref="F848">
    <cfRule type="cellIs" dxfId="2" priority="49" stopIfTrue="1" operator="lessThan">
      <formula>0</formula>
    </cfRule>
  </conditionalFormatting>
  <conditionalFormatting sqref="F849">
    <cfRule type="cellIs" dxfId="2" priority="643" stopIfTrue="1" operator="lessThan">
      <formula>0</formula>
    </cfRule>
  </conditionalFormatting>
  <conditionalFormatting sqref="F850">
    <cfRule type="cellIs" dxfId="2" priority="642" stopIfTrue="1" operator="lessThan">
      <formula>0</formula>
    </cfRule>
  </conditionalFormatting>
  <conditionalFormatting sqref="F851">
    <cfRule type="cellIs" dxfId="2" priority="641" stopIfTrue="1" operator="lessThan">
      <formula>0</formula>
    </cfRule>
  </conditionalFormatting>
  <conditionalFormatting sqref="F852">
    <cfRule type="cellIs" dxfId="2" priority="640" stopIfTrue="1" operator="lessThan">
      <formula>0</formula>
    </cfRule>
  </conditionalFormatting>
  <conditionalFormatting sqref="F853">
    <cfRule type="cellIs" dxfId="2" priority="639" stopIfTrue="1" operator="lessThan">
      <formula>0</formula>
    </cfRule>
  </conditionalFormatting>
  <conditionalFormatting sqref="F854">
    <cfRule type="cellIs" dxfId="2" priority="638" stopIfTrue="1" operator="lessThan">
      <formula>0</formula>
    </cfRule>
  </conditionalFormatting>
  <conditionalFormatting sqref="F855">
    <cfRule type="cellIs" dxfId="2" priority="637" stopIfTrue="1" operator="lessThan">
      <formula>0</formula>
    </cfRule>
  </conditionalFormatting>
  <conditionalFormatting sqref="F856">
    <cfRule type="cellIs" dxfId="2" priority="636" stopIfTrue="1" operator="lessThan">
      <formula>0</formula>
    </cfRule>
  </conditionalFormatting>
  <conditionalFormatting sqref="F857">
    <cfRule type="cellIs" dxfId="2" priority="635" stopIfTrue="1" operator="lessThan">
      <formula>0</formula>
    </cfRule>
  </conditionalFormatting>
  <conditionalFormatting sqref="F858">
    <cfRule type="cellIs" dxfId="2" priority="634" stopIfTrue="1" operator="lessThan">
      <formula>0</formula>
    </cfRule>
  </conditionalFormatting>
  <conditionalFormatting sqref="F859">
    <cfRule type="cellIs" dxfId="2" priority="633" stopIfTrue="1" operator="lessThan">
      <formula>0</formula>
    </cfRule>
  </conditionalFormatting>
  <conditionalFormatting sqref="F860">
    <cfRule type="cellIs" dxfId="2" priority="632" stopIfTrue="1" operator="lessThan">
      <formula>0</formula>
    </cfRule>
  </conditionalFormatting>
  <conditionalFormatting sqref="F861">
    <cfRule type="cellIs" dxfId="2" priority="631" stopIfTrue="1" operator="lessThan">
      <formula>0</formula>
    </cfRule>
  </conditionalFormatting>
  <conditionalFormatting sqref="F862">
    <cfRule type="cellIs" dxfId="2" priority="630" stopIfTrue="1" operator="lessThan">
      <formula>0</formula>
    </cfRule>
  </conditionalFormatting>
  <conditionalFormatting sqref="F863">
    <cfRule type="cellIs" dxfId="2" priority="629" stopIfTrue="1" operator="lessThan">
      <formula>0</formula>
    </cfRule>
  </conditionalFormatting>
  <conditionalFormatting sqref="F864">
    <cfRule type="cellIs" dxfId="2" priority="628" stopIfTrue="1" operator="lessThan">
      <formula>0</formula>
    </cfRule>
  </conditionalFormatting>
  <conditionalFormatting sqref="F865">
    <cfRule type="cellIs" dxfId="2" priority="627" stopIfTrue="1" operator="lessThan">
      <formula>0</formula>
    </cfRule>
  </conditionalFormatting>
  <conditionalFormatting sqref="F866">
    <cfRule type="cellIs" dxfId="2" priority="626" stopIfTrue="1" operator="lessThan">
      <formula>0</formula>
    </cfRule>
  </conditionalFormatting>
  <conditionalFormatting sqref="F867">
    <cfRule type="cellIs" dxfId="2" priority="625" stopIfTrue="1" operator="lessThan">
      <formula>0</formula>
    </cfRule>
  </conditionalFormatting>
  <conditionalFormatting sqref="F868">
    <cfRule type="cellIs" dxfId="2" priority="624" stopIfTrue="1" operator="lessThan">
      <formula>0</formula>
    </cfRule>
  </conditionalFormatting>
  <conditionalFormatting sqref="F869">
    <cfRule type="cellIs" dxfId="2" priority="623" stopIfTrue="1" operator="lessThan">
      <formula>0</formula>
    </cfRule>
  </conditionalFormatting>
  <conditionalFormatting sqref="F870">
    <cfRule type="cellIs" dxfId="2" priority="622" stopIfTrue="1" operator="lessThan">
      <formula>0</formula>
    </cfRule>
  </conditionalFormatting>
  <conditionalFormatting sqref="F871">
    <cfRule type="cellIs" dxfId="2" priority="621" stopIfTrue="1" operator="lessThan">
      <formula>0</formula>
    </cfRule>
  </conditionalFormatting>
  <conditionalFormatting sqref="F872">
    <cfRule type="cellIs" dxfId="2" priority="620" stopIfTrue="1" operator="lessThan">
      <formula>0</formula>
    </cfRule>
  </conditionalFormatting>
  <conditionalFormatting sqref="F873">
    <cfRule type="cellIs" dxfId="2" priority="619" stopIfTrue="1" operator="lessThan">
      <formula>0</formula>
    </cfRule>
  </conditionalFormatting>
  <conditionalFormatting sqref="F874">
    <cfRule type="cellIs" dxfId="2" priority="48" stopIfTrue="1" operator="lessThan">
      <formula>0</formula>
    </cfRule>
  </conditionalFormatting>
  <conditionalFormatting sqref="F875">
    <cfRule type="cellIs" dxfId="2" priority="617" stopIfTrue="1" operator="lessThan">
      <formula>0</formula>
    </cfRule>
  </conditionalFormatting>
  <conditionalFormatting sqref="F876">
    <cfRule type="cellIs" dxfId="2" priority="616" stopIfTrue="1" operator="lessThan">
      <formula>0</formula>
    </cfRule>
  </conditionalFormatting>
  <conditionalFormatting sqref="F877">
    <cfRule type="cellIs" dxfId="2" priority="615" stopIfTrue="1" operator="lessThan">
      <formula>0</formula>
    </cfRule>
  </conditionalFormatting>
  <conditionalFormatting sqref="F878">
    <cfRule type="cellIs" dxfId="2" priority="614" stopIfTrue="1" operator="lessThan">
      <formula>0</formula>
    </cfRule>
  </conditionalFormatting>
  <conditionalFormatting sqref="F879">
    <cfRule type="cellIs" dxfId="2" priority="613" stopIfTrue="1" operator="lessThan">
      <formula>0</formula>
    </cfRule>
  </conditionalFormatting>
  <conditionalFormatting sqref="F880">
    <cfRule type="cellIs" dxfId="2" priority="612" stopIfTrue="1" operator="lessThan">
      <formula>0</formula>
    </cfRule>
  </conditionalFormatting>
  <conditionalFormatting sqref="F881">
    <cfRule type="cellIs" dxfId="2" priority="611" stopIfTrue="1" operator="lessThan">
      <formula>0</formula>
    </cfRule>
  </conditionalFormatting>
  <conditionalFormatting sqref="F882">
    <cfRule type="cellIs" dxfId="2" priority="610" stopIfTrue="1" operator="lessThan">
      <formula>0</formula>
    </cfRule>
  </conditionalFormatting>
  <conditionalFormatting sqref="F883">
    <cfRule type="cellIs" dxfId="2" priority="609" stopIfTrue="1" operator="lessThan">
      <formula>0</formula>
    </cfRule>
  </conditionalFormatting>
  <conditionalFormatting sqref="F884">
    <cfRule type="cellIs" dxfId="2" priority="608" stopIfTrue="1" operator="lessThan">
      <formula>0</formula>
    </cfRule>
  </conditionalFormatting>
  <conditionalFormatting sqref="F885">
    <cfRule type="cellIs" dxfId="2" priority="607" stopIfTrue="1" operator="lessThan">
      <formula>0</formula>
    </cfRule>
  </conditionalFormatting>
  <conditionalFormatting sqref="F886">
    <cfRule type="cellIs" dxfId="2" priority="606" stopIfTrue="1" operator="lessThan">
      <formula>0</formula>
    </cfRule>
  </conditionalFormatting>
  <conditionalFormatting sqref="F887">
    <cfRule type="cellIs" dxfId="2" priority="605" stopIfTrue="1" operator="lessThan">
      <formula>0</formula>
    </cfRule>
  </conditionalFormatting>
  <conditionalFormatting sqref="F888">
    <cfRule type="cellIs" dxfId="2" priority="604" stopIfTrue="1" operator="lessThan">
      <formula>0</formula>
    </cfRule>
  </conditionalFormatting>
  <conditionalFormatting sqref="F889">
    <cfRule type="cellIs" dxfId="2" priority="603" stopIfTrue="1" operator="lessThan">
      <formula>0</formula>
    </cfRule>
  </conditionalFormatting>
  <conditionalFormatting sqref="F890">
    <cfRule type="cellIs" dxfId="2" priority="602" stopIfTrue="1" operator="lessThan">
      <formula>0</formula>
    </cfRule>
  </conditionalFormatting>
  <conditionalFormatting sqref="F891">
    <cfRule type="cellIs" dxfId="2" priority="601" stopIfTrue="1" operator="lessThan">
      <formula>0</formula>
    </cfRule>
  </conditionalFormatting>
  <conditionalFormatting sqref="F892">
    <cfRule type="cellIs" dxfId="2" priority="600" stopIfTrue="1" operator="lessThan">
      <formula>0</formula>
    </cfRule>
  </conditionalFormatting>
  <conditionalFormatting sqref="F893">
    <cfRule type="cellIs" dxfId="2" priority="599" stopIfTrue="1" operator="lessThan">
      <formula>0</formula>
    </cfRule>
  </conditionalFormatting>
  <conditionalFormatting sqref="F894">
    <cfRule type="cellIs" dxfId="2" priority="598" stopIfTrue="1" operator="lessThan">
      <formula>0</formula>
    </cfRule>
  </conditionalFormatting>
  <conditionalFormatting sqref="F895">
    <cfRule type="cellIs" dxfId="2" priority="597" stopIfTrue="1" operator="lessThan">
      <formula>0</formula>
    </cfRule>
  </conditionalFormatting>
  <conditionalFormatting sqref="F896">
    <cfRule type="cellIs" dxfId="2" priority="596" stopIfTrue="1" operator="lessThan">
      <formula>0</formula>
    </cfRule>
  </conditionalFormatting>
  <conditionalFormatting sqref="F897">
    <cfRule type="cellIs" dxfId="2" priority="595" stopIfTrue="1" operator="lessThan">
      <formula>0</formula>
    </cfRule>
  </conditionalFormatting>
  <conditionalFormatting sqref="F898">
    <cfRule type="cellIs" dxfId="2" priority="594" stopIfTrue="1" operator="lessThan">
      <formula>0</formula>
    </cfRule>
  </conditionalFormatting>
  <conditionalFormatting sqref="F899">
    <cfRule type="cellIs" dxfId="2" priority="47" stopIfTrue="1" operator="lessThan">
      <formula>0</formula>
    </cfRule>
  </conditionalFormatting>
  <conditionalFormatting sqref="F900">
    <cfRule type="cellIs" dxfId="2" priority="592" stopIfTrue="1" operator="lessThan">
      <formula>0</formula>
    </cfRule>
  </conditionalFormatting>
  <conditionalFormatting sqref="F901">
    <cfRule type="cellIs" dxfId="2" priority="591" stopIfTrue="1" operator="lessThan">
      <formula>0</formula>
    </cfRule>
  </conditionalFormatting>
  <conditionalFormatting sqref="F902">
    <cfRule type="cellIs" dxfId="2" priority="590" stopIfTrue="1" operator="lessThan">
      <formula>0</formula>
    </cfRule>
  </conditionalFormatting>
  <conditionalFormatting sqref="F903">
    <cfRule type="cellIs" dxfId="2" priority="589" stopIfTrue="1" operator="lessThan">
      <formula>0</formula>
    </cfRule>
  </conditionalFormatting>
  <conditionalFormatting sqref="F904">
    <cfRule type="cellIs" dxfId="2" priority="588" stopIfTrue="1" operator="lessThan">
      <formula>0</formula>
    </cfRule>
  </conditionalFormatting>
  <conditionalFormatting sqref="F905">
    <cfRule type="cellIs" dxfId="2" priority="587" stopIfTrue="1" operator="lessThan">
      <formula>0</formula>
    </cfRule>
  </conditionalFormatting>
  <conditionalFormatting sqref="F906">
    <cfRule type="cellIs" dxfId="2" priority="586" stopIfTrue="1" operator="lessThan">
      <formula>0</formula>
    </cfRule>
  </conditionalFormatting>
  <conditionalFormatting sqref="F907">
    <cfRule type="cellIs" dxfId="2" priority="585" stopIfTrue="1" operator="lessThan">
      <formula>0</formula>
    </cfRule>
  </conditionalFormatting>
  <conditionalFormatting sqref="F908">
    <cfRule type="cellIs" dxfId="2" priority="584" stopIfTrue="1" operator="lessThan">
      <formula>0</formula>
    </cfRule>
  </conditionalFormatting>
  <conditionalFormatting sqref="F909">
    <cfRule type="cellIs" dxfId="2" priority="583" stopIfTrue="1" operator="lessThan">
      <formula>0</formula>
    </cfRule>
  </conditionalFormatting>
  <conditionalFormatting sqref="F910">
    <cfRule type="cellIs" dxfId="2" priority="582" stopIfTrue="1" operator="lessThan">
      <formula>0</formula>
    </cfRule>
  </conditionalFormatting>
  <conditionalFormatting sqref="F911">
    <cfRule type="cellIs" dxfId="2" priority="581" stopIfTrue="1" operator="lessThan">
      <formula>0</formula>
    </cfRule>
  </conditionalFormatting>
  <conditionalFormatting sqref="F912">
    <cfRule type="cellIs" dxfId="2" priority="580" stopIfTrue="1" operator="lessThan">
      <formula>0</formula>
    </cfRule>
  </conditionalFormatting>
  <conditionalFormatting sqref="F913">
    <cfRule type="cellIs" dxfId="2" priority="579" stopIfTrue="1" operator="lessThan">
      <formula>0</formula>
    </cfRule>
  </conditionalFormatting>
  <conditionalFormatting sqref="F914">
    <cfRule type="cellIs" dxfId="2" priority="578" stopIfTrue="1" operator="lessThan">
      <formula>0</formula>
    </cfRule>
  </conditionalFormatting>
  <conditionalFormatting sqref="F915">
    <cfRule type="cellIs" dxfId="2" priority="577" stopIfTrue="1" operator="lessThan">
      <formula>0</formula>
    </cfRule>
  </conditionalFormatting>
  <conditionalFormatting sqref="F916">
    <cfRule type="cellIs" dxfId="2" priority="576" stopIfTrue="1" operator="lessThan">
      <formula>0</formula>
    </cfRule>
  </conditionalFormatting>
  <conditionalFormatting sqref="F917">
    <cfRule type="cellIs" dxfId="2" priority="575" stopIfTrue="1" operator="lessThan">
      <formula>0</formula>
    </cfRule>
  </conditionalFormatting>
  <conditionalFormatting sqref="F918">
    <cfRule type="cellIs" dxfId="2" priority="574" stopIfTrue="1" operator="lessThan">
      <formula>0</formula>
    </cfRule>
  </conditionalFormatting>
  <conditionalFormatting sqref="F919">
    <cfRule type="cellIs" dxfId="2" priority="573" stopIfTrue="1" operator="lessThan">
      <formula>0</formula>
    </cfRule>
  </conditionalFormatting>
  <conditionalFormatting sqref="F920">
    <cfRule type="cellIs" dxfId="2" priority="572" stopIfTrue="1" operator="lessThan">
      <formula>0</formula>
    </cfRule>
  </conditionalFormatting>
  <conditionalFormatting sqref="F921">
    <cfRule type="cellIs" dxfId="2" priority="571" stopIfTrue="1" operator="lessThan">
      <formula>0</formula>
    </cfRule>
  </conditionalFormatting>
  <conditionalFormatting sqref="F922">
    <cfRule type="cellIs" dxfId="2" priority="570" stopIfTrue="1" operator="lessThan">
      <formula>0</formula>
    </cfRule>
  </conditionalFormatting>
  <conditionalFormatting sqref="F923">
    <cfRule type="cellIs" dxfId="2" priority="569" stopIfTrue="1" operator="lessThan">
      <formula>0</formula>
    </cfRule>
  </conditionalFormatting>
  <conditionalFormatting sqref="F924">
    <cfRule type="cellIs" dxfId="2" priority="568" stopIfTrue="1" operator="lessThan">
      <formula>0</formula>
    </cfRule>
  </conditionalFormatting>
  <conditionalFormatting sqref="F925">
    <cfRule type="cellIs" dxfId="2" priority="567" stopIfTrue="1" operator="lessThan">
      <formula>0</formula>
    </cfRule>
  </conditionalFormatting>
  <conditionalFormatting sqref="F926">
    <cfRule type="cellIs" dxfId="2" priority="566" stopIfTrue="1" operator="lessThan">
      <formula>0</formula>
    </cfRule>
  </conditionalFormatting>
  <conditionalFormatting sqref="F927">
    <cfRule type="cellIs" dxfId="2" priority="46" stopIfTrue="1" operator="lessThan">
      <formula>0</formula>
    </cfRule>
  </conditionalFormatting>
  <conditionalFormatting sqref="F928">
    <cfRule type="cellIs" dxfId="2" priority="564" stopIfTrue="1" operator="lessThan">
      <formula>0</formula>
    </cfRule>
  </conditionalFormatting>
  <conditionalFormatting sqref="F929">
    <cfRule type="cellIs" dxfId="2" priority="563" stopIfTrue="1" operator="lessThan">
      <formula>0</formula>
    </cfRule>
  </conditionalFormatting>
  <conditionalFormatting sqref="F930">
    <cfRule type="cellIs" dxfId="2" priority="562" stopIfTrue="1" operator="lessThan">
      <formula>0</formula>
    </cfRule>
  </conditionalFormatting>
  <conditionalFormatting sqref="F931">
    <cfRule type="cellIs" dxfId="2" priority="561" stopIfTrue="1" operator="lessThan">
      <formula>0</formula>
    </cfRule>
  </conditionalFormatting>
  <conditionalFormatting sqref="F932">
    <cfRule type="cellIs" dxfId="2" priority="560" stopIfTrue="1" operator="lessThan">
      <formula>0</formula>
    </cfRule>
  </conditionalFormatting>
  <conditionalFormatting sqref="F933">
    <cfRule type="cellIs" dxfId="2" priority="559" stopIfTrue="1" operator="lessThan">
      <formula>0</formula>
    </cfRule>
  </conditionalFormatting>
  <conditionalFormatting sqref="F934">
    <cfRule type="cellIs" dxfId="2" priority="558" stopIfTrue="1" operator="lessThan">
      <formula>0</formula>
    </cfRule>
  </conditionalFormatting>
  <conditionalFormatting sqref="F935">
    <cfRule type="cellIs" dxfId="2" priority="557" stopIfTrue="1" operator="lessThan">
      <formula>0</formula>
    </cfRule>
  </conditionalFormatting>
  <conditionalFormatting sqref="F936">
    <cfRule type="cellIs" dxfId="2" priority="556" stopIfTrue="1" operator="lessThan">
      <formula>0</formula>
    </cfRule>
  </conditionalFormatting>
  <conditionalFormatting sqref="F937">
    <cfRule type="cellIs" dxfId="2" priority="555" stopIfTrue="1" operator="lessThan">
      <formula>0</formula>
    </cfRule>
  </conditionalFormatting>
  <conditionalFormatting sqref="F938">
    <cfRule type="cellIs" dxfId="2" priority="554" stopIfTrue="1" operator="lessThan">
      <formula>0</formula>
    </cfRule>
  </conditionalFormatting>
  <conditionalFormatting sqref="F939">
    <cfRule type="cellIs" dxfId="2" priority="553" stopIfTrue="1" operator="lessThan">
      <formula>0</formula>
    </cfRule>
  </conditionalFormatting>
  <conditionalFormatting sqref="F940">
    <cfRule type="cellIs" dxfId="2" priority="552" stopIfTrue="1" operator="lessThan">
      <formula>0</formula>
    </cfRule>
  </conditionalFormatting>
  <conditionalFormatting sqref="F941">
    <cfRule type="cellIs" dxfId="2" priority="551" stopIfTrue="1" operator="lessThan">
      <formula>0</formula>
    </cfRule>
  </conditionalFormatting>
  <conditionalFormatting sqref="F942">
    <cfRule type="cellIs" dxfId="2" priority="550" stopIfTrue="1" operator="lessThan">
      <formula>0</formula>
    </cfRule>
  </conditionalFormatting>
  <conditionalFormatting sqref="F943">
    <cfRule type="cellIs" dxfId="2" priority="549" stopIfTrue="1" operator="lessThan">
      <formula>0</formula>
    </cfRule>
  </conditionalFormatting>
  <conditionalFormatting sqref="F944">
    <cfRule type="cellIs" dxfId="2" priority="548" stopIfTrue="1" operator="lessThan">
      <formula>0</formula>
    </cfRule>
  </conditionalFormatting>
  <conditionalFormatting sqref="F945">
    <cfRule type="cellIs" dxfId="2" priority="45" stopIfTrue="1" operator="lessThan">
      <formula>0</formula>
    </cfRule>
  </conditionalFormatting>
  <conditionalFormatting sqref="F946">
    <cfRule type="cellIs" dxfId="2" priority="546" stopIfTrue="1" operator="lessThan">
      <formula>0</formula>
    </cfRule>
  </conditionalFormatting>
  <conditionalFormatting sqref="F947">
    <cfRule type="cellIs" dxfId="2" priority="545" stopIfTrue="1" operator="lessThan">
      <formula>0</formula>
    </cfRule>
  </conditionalFormatting>
  <conditionalFormatting sqref="F948">
    <cfRule type="cellIs" dxfId="2" priority="544" stopIfTrue="1" operator="lessThan">
      <formula>0</formula>
    </cfRule>
  </conditionalFormatting>
  <conditionalFormatting sqref="F949">
    <cfRule type="cellIs" dxfId="2" priority="543" stopIfTrue="1" operator="lessThan">
      <formula>0</formula>
    </cfRule>
  </conditionalFormatting>
  <conditionalFormatting sqref="F950">
    <cfRule type="cellIs" dxfId="2" priority="542" stopIfTrue="1" operator="lessThan">
      <formula>0</formula>
    </cfRule>
  </conditionalFormatting>
  <conditionalFormatting sqref="F951">
    <cfRule type="cellIs" dxfId="2" priority="541" stopIfTrue="1" operator="lessThan">
      <formula>0</formula>
    </cfRule>
  </conditionalFormatting>
  <conditionalFormatting sqref="F952">
    <cfRule type="cellIs" dxfId="2" priority="540" stopIfTrue="1" operator="lessThan">
      <formula>0</formula>
    </cfRule>
  </conditionalFormatting>
  <conditionalFormatting sqref="F953">
    <cfRule type="cellIs" dxfId="2" priority="539" stopIfTrue="1" operator="lessThan">
      <formula>0</formula>
    </cfRule>
  </conditionalFormatting>
  <conditionalFormatting sqref="F954">
    <cfRule type="cellIs" dxfId="2" priority="538" stopIfTrue="1" operator="lessThan">
      <formula>0</formula>
    </cfRule>
  </conditionalFormatting>
  <conditionalFormatting sqref="F955">
    <cfRule type="cellIs" dxfId="2" priority="44" stopIfTrue="1" operator="lessThan">
      <formula>0</formula>
    </cfRule>
  </conditionalFormatting>
  <conditionalFormatting sqref="F956">
    <cfRule type="cellIs" dxfId="2" priority="536" stopIfTrue="1" operator="lessThan">
      <formula>0</formula>
    </cfRule>
  </conditionalFormatting>
  <conditionalFormatting sqref="F957">
    <cfRule type="cellIs" dxfId="2" priority="535" stopIfTrue="1" operator="lessThan">
      <formula>0</formula>
    </cfRule>
  </conditionalFormatting>
  <conditionalFormatting sqref="F958">
    <cfRule type="cellIs" dxfId="2" priority="534" stopIfTrue="1" operator="lessThan">
      <formula>0</formula>
    </cfRule>
  </conditionalFormatting>
  <conditionalFormatting sqref="F959">
    <cfRule type="cellIs" dxfId="2" priority="533" stopIfTrue="1" operator="lessThan">
      <formula>0</formula>
    </cfRule>
  </conditionalFormatting>
  <conditionalFormatting sqref="F960">
    <cfRule type="cellIs" dxfId="2" priority="43" stopIfTrue="1" operator="lessThan">
      <formula>0</formula>
    </cfRule>
  </conditionalFormatting>
  <conditionalFormatting sqref="F961">
    <cfRule type="cellIs" dxfId="2" priority="42" stopIfTrue="1" operator="lessThan">
      <formula>0</formula>
    </cfRule>
  </conditionalFormatting>
  <conditionalFormatting sqref="F962">
    <cfRule type="cellIs" dxfId="2" priority="530" stopIfTrue="1" operator="lessThan">
      <formula>0</formula>
    </cfRule>
  </conditionalFormatting>
  <conditionalFormatting sqref="F963">
    <cfRule type="cellIs" dxfId="2" priority="529" stopIfTrue="1" operator="lessThan">
      <formula>0</formula>
    </cfRule>
  </conditionalFormatting>
  <conditionalFormatting sqref="F964">
    <cfRule type="cellIs" dxfId="2" priority="528" stopIfTrue="1" operator="lessThan">
      <formula>0</formula>
    </cfRule>
  </conditionalFormatting>
  <conditionalFormatting sqref="F965">
    <cfRule type="cellIs" dxfId="2" priority="527" stopIfTrue="1" operator="lessThan">
      <formula>0</formula>
    </cfRule>
  </conditionalFormatting>
  <conditionalFormatting sqref="F966">
    <cfRule type="cellIs" dxfId="2" priority="526" stopIfTrue="1" operator="lessThan">
      <formula>0</formula>
    </cfRule>
  </conditionalFormatting>
  <conditionalFormatting sqref="F967">
    <cfRule type="cellIs" dxfId="2" priority="525" stopIfTrue="1" operator="lessThan">
      <formula>0</formula>
    </cfRule>
  </conditionalFormatting>
  <conditionalFormatting sqref="F968">
    <cfRule type="cellIs" dxfId="2" priority="524" stopIfTrue="1" operator="lessThan">
      <formula>0</formula>
    </cfRule>
  </conditionalFormatting>
  <conditionalFormatting sqref="F969">
    <cfRule type="cellIs" dxfId="2" priority="523" stopIfTrue="1" operator="lessThan">
      <formula>0</formula>
    </cfRule>
  </conditionalFormatting>
  <conditionalFormatting sqref="F970">
    <cfRule type="cellIs" dxfId="2" priority="522" stopIfTrue="1" operator="lessThan">
      <formula>0</formula>
    </cfRule>
  </conditionalFormatting>
  <conditionalFormatting sqref="F971">
    <cfRule type="cellIs" dxfId="2" priority="521" stopIfTrue="1" operator="lessThan">
      <formula>0</formula>
    </cfRule>
  </conditionalFormatting>
  <conditionalFormatting sqref="F972">
    <cfRule type="cellIs" dxfId="2" priority="520" stopIfTrue="1" operator="lessThan">
      <formula>0</formula>
    </cfRule>
  </conditionalFormatting>
  <conditionalFormatting sqref="F973">
    <cfRule type="cellIs" dxfId="2" priority="519" stopIfTrue="1" operator="lessThan">
      <formula>0</formula>
    </cfRule>
  </conditionalFormatting>
  <conditionalFormatting sqref="F974">
    <cfRule type="cellIs" dxfId="2" priority="518" stopIfTrue="1" operator="lessThan">
      <formula>0</formula>
    </cfRule>
  </conditionalFormatting>
  <conditionalFormatting sqref="F975">
    <cfRule type="cellIs" dxfId="2" priority="517" stopIfTrue="1" operator="lessThan">
      <formula>0</formula>
    </cfRule>
  </conditionalFormatting>
  <conditionalFormatting sqref="F976">
    <cfRule type="cellIs" dxfId="2" priority="516" stopIfTrue="1" operator="lessThan">
      <formula>0</formula>
    </cfRule>
  </conditionalFormatting>
  <conditionalFormatting sqref="F977">
    <cfRule type="cellIs" dxfId="2" priority="515" stopIfTrue="1" operator="lessThan">
      <formula>0</formula>
    </cfRule>
  </conditionalFormatting>
  <conditionalFormatting sqref="F978">
    <cfRule type="cellIs" dxfId="2" priority="514" stopIfTrue="1" operator="lessThan">
      <formula>0</formula>
    </cfRule>
  </conditionalFormatting>
  <conditionalFormatting sqref="F979">
    <cfRule type="cellIs" dxfId="2" priority="513" stopIfTrue="1" operator="lessThan">
      <formula>0</formula>
    </cfRule>
  </conditionalFormatting>
  <conditionalFormatting sqref="F980">
    <cfRule type="cellIs" dxfId="2" priority="512" stopIfTrue="1" operator="lessThan">
      <formula>0</formula>
    </cfRule>
  </conditionalFormatting>
  <conditionalFormatting sqref="F981">
    <cfRule type="cellIs" dxfId="2" priority="511" stopIfTrue="1" operator="lessThan">
      <formula>0</formula>
    </cfRule>
  </conditionalFormatting>
  <conditionalFormatting sqref="F982">
    <cfRule type="cellIs" dxfId="2" priority="510" stopIfTrue="1" operator="lessThan">
      <formula>0</formula>
    </cfRule>
  </conditionalFormatting>
  <conditionalFormatting sqref="F983">
    <cfRule type="cellIs" dxfId="2" priority="509" stopIfTrue="1" operator="lessThan">
      <formula>0</formula>
    </cfRule>
  </conditionalFormatting>
  <conditionalFormatting sqref="F984">
    <cfRule type="cellIs" dxfId="2" priority="41" stopIfTrue="1" operator="lessThan">
      <formula>0</formula>
    </cfRule>
  </conditionalFormatting>
  <conditionalFormatting sqref="F985">
    <cfRule type="cellIs" dxfId="2" priority="507" stopIfTrue="1" operator="lessThan">
      <formula>0</formula>
    </cfRule>
  </conditionalFormatting>
  <conditionalFormatting sqref="F986">
    <cfRule type="cellIs" dxfId="2" priority="506" stopIfTrue="1" operator="lessThan">
      <formula>0</formula>
    </cfRule>
  </conditionalFormatting>
  <conditionalFormatting sqref="F987">
    <cfRule type="cellIs" dxfId="2" priority="505" stopIfTrue="1" operator="lessThan">
      <formula>0</formula>
    </cfRule>
  </conditionalFormatting>
  <conditionalFormatting sqref="F988">
    <cfRule type="cellIs" dxfId="2" priority="504" stopIfTrue="1" operator="lessThan">
      <formula>0</formula>
    </cfRule>
  </conditionalFormatting>
  <conditionalFormatting sqref="F989">
    <cfRule type="cellIs" dxfId="2" priority="503" stopIfTrue="1" operator="lessThan">
      <formula>0</formula>
    </cfRule>
  </conditionalFormatting>
  <conditionalFormatting sqref="F990">
    <cfRule type="cellIs" dxfId="2" priority="502" stopIfTrue="1" operator="lessThan">
      <formula>0</formula>
    </cfRule>
  </conditionalFormatting>
  <conditionalFormatting sqref="F991">
    <cfRule type="cellIs" dxfId="2" priority="501" stopIfTrue="1" operator="lessThan">
      <formula>0</formula>
    </cfRule>
  </conditionalFormatting>
  <conditionalFormatting sqref="F992">
    <cfRule type="cellIs" dxfId="2" priority="500" stopIfTrue="1" operator="lessThan">
      <formula>0</formula>
    </cfRule>
  </conditionalFormatting>
  <conditionalFormatting sqref="F993">
    <cfRule type="cellIs" dxfId="2" priority="499" stopIfTrue="1" operator="lessThan">
      <formula>0</formula>
    </cfRule>
  </conditionalFormatting>
  <conditionalFormatting sqref="F994">
    <cfRule type="cellIs" dxfId="2" priority="40" stopIfTrue="1" operator="lessThan">
      <formula>0</formula>
    </cfRule>
  </conditionalFormatting>
  <conditionalFormatting sqref="F995">
    <cfRule type="cellIs" dxfId="2" priority="497" stopIfTrue="1" operator="lessThan">
      <formula>0</formula>
    </cfRule>
  </conditionalFormatting>
  <conditionalFormatting sqref="F996">
    <cfRule type="cellIs" dxfId="2" priority="496" stopIfTrue="1" operator="lessThan">
      <formula>0</formula>
    </cfRule>
  </conditionalFormatting>
  <conditionalFormatting sqref="F997">
    <cfRule type="cellIs" dxfId="2" priority="495" stopIfTrue="1" operator="lessThan">
      <formula>0</formula>
    </cfRule>
  </conditionalFormatting>
  <conditionalFormatting sqref="F998">
    <cfRule type="cellIs" dxfId="2" priority="494" stopIfTrue="1" operator="lessThan">
      <formula>0</formula>
    </cfRule>
  </conditionalFormatting>
  <conditionalFormatting sqref="F999">
    <cfRule type="cellIs" dxfId="2" priority="493" stopIfTrue="1" operator="lessThan">
      <formula>0</formula>
    </cfRule>
  </conditionalFormatting>
  <conditionalFormatting sqref="F1000">
    <cfRule type="cellIs" dxfId="2" priority="492" stopIfTrue="1" operator="lessThan">
      <formula>0</formula>
    </cfRule>
  </conditionalFormatting>
  <conditionalFormatting sqref="F1001">
    <cfRule type="cellIs" dxfId="2" priority="491" stopIfTrue="1" operator="lessThan">
      <formula>0</formula>
    </cfRule>
  </conditionalFormatting>
  <conditionalFormatting sqref="F1002">
    <cfRule type="cellIs" dxfId="2" priority="490" stopIfTrue="1" operator="lessThan">
      <formula>0</formula>
    </cfRule>
  </conditionalFormatting>
  <conditionalFormatting sqref="F1003">
    <cfRule type="cellIs" dxfId="2" priority="489" stopIfTrue="1" operator="lessThan">
      <formula>0</formula>
    </cfRule>
  </conditionalFormatting>
  <conditionalFormatting sqref="F1004">
    <cfRule type="cellIs" dxfId="2" priority="488" stopIfTrue="1" operator="lessThan">
      <formula>0</formula>
    </cfRule>
  </conditionalFormatting>
  <conditionalFormatting sqref="F1005">
    <cfRule type="cellIs" dxfId="2" priority="487" stopIfTrue="1" operator="lessThan">
      <formula>0</formula>
    </cfRule>
  </conditionalFormatting>
  <conditionalFormatting sqref="F1006">
    <cfRule type="cellIs" dxfId="2" priority="486" stopIfTrue="1" operator="lessThan">
      <formula>0</formula>
    </cfRule>
  </conditionalFormatting>
  <conditionalFormatting sqref="F1007">
    <cfRule type="cellIs" dxfId="2" priority="485" stopIfTrue="1" operator="lessThan">
      <formula>0</formula>
    </cfRule>
  </conditionalFormatting>
  <conditionalFormatting sqref="F1008">
    <cfRule type="cellIs" dxfId="2" priority="484" stopIfTrue="1" operator="lessThan">
      <formula>0</formula>
    </cfRule>
  </conditionalFormatting>
  <conditionalFormatting sqref="F1009">
    <cfRule type="cellIs" dxfId="2" priority="39" stopIfTrue="1" operator="lessThan">
      <formula>0</formula>
    </cfRule>
  </conditionalFormatting>
  <conditionalFormatting sqref="F1010">
    <cfRule type="cellIs" dxfId="2" priority="482" stopIfTrue="1" operator="lessThan">
      <formula>0</formula>
    </cfRule>
  </conditionalFormatting>
  <conditionalFormatting sqref="F1011">
    <cfRule type="cellIs" dxfId="2" priority="481" stopIfTrue="1" operator="lessThan">
      <formula>0</formula>
    </cfRule>
  </conditionalFormatting>
  <conditionalFormatting sqref="F1012">
    <cfRule type="cellIs" dxfId="2" priority="480" stopIfTrue="1" operator="lessThan">
      <formula>0</formula>
    </cfRule>
  </conditionalFormatting>
  <conditionalFormatting sqref="F1013">
    <cfRule type="cellIs" dxfId="2" priority="479" stopIfTrue="1" operator="lessThan">
      <formula>0</formula>
    </cfRule>
  </conditionalFormatting>
  <conditionalFormatting sqref="F1014">
    <cfRule type="cellIs" dxfId="2" priority="478" stopIfTrue="1" operator="lessThan">
      <formula>0</formula>
    </cfRule>
  </conditionalFormatting>
  <conditionalFormatting sqref="F1015">
    <cfRule type="cellIs" dxfId="2" priority="477" stopIfTrue="1" operator="lessThan">
      <formula>0</formula>
    </cfRule>
  </conditionalFormatting>
  <conditionalFormatting sqref="F1016">
    <cfRule type="cellIs" dxfId="2" priority="476" stopIfTrue="1" operator="lessThan">
      <formula>0</formula>
    </cfRule>
  </conditionalFormatting>
  <conditionalFormatting sqref="F1017">
    <cfRule type="cellIs" dxfId="2" priority="475" stopIfTrue="1" operator="lessThan">
      <formula>0</formula>
    </cfRule>
  </conditionalFormatting>
  <conditionalFormatting sqref="F1018">
    <cfRule type="cellIs" dxfId="2" priority="474" stopIfTrue="1" operator="lessThan">
      <formula>0</formula>
    </cfRule>
  </conditionalFormatting>
  <conditionalFormatting sqref="F1019">
    <cfRule type="cellIs" dxfId="2" priority="473" stopIfTrue="1" operator="lessThan">
      <formula>0</formula>
    </cfRule>
  </conditionalFormatting>
  <conditionalFormatting sqref="F1020">
    <cfRule type="cellIs" dxfId="2" priority="472" stopIfTrue="1" operator="lessThan">
      <formula>0</formula>
    </cfRule>
  </conditionalFormatting>
  <conditionalFormatting sqref="F1021">
    <cfRule type="cellIs" dxfId="2" priority="38" stopIfTrue="1" operator="lessThan">
      <formula>0</formula>
    </cfRule>
  </conditionalFormatting>
  <conditionalFormatting sqref="F1022">
    <cfRule type="cellIs" dxfId="2" priority="470" stopIfTrue="1" operator="lessThan">
      <formula>0</formula>
    </cfRule>
  </conditionalFormatting>
  <conditionalFormatting sqref="F1023">
    <cfRule type="cellIs" dxfId="2" priority="469" stopIfTrue="1" operator="lessThan">
      <formula>0</formula>
    </cfRule>
  </conditionalFormatting>
  <conditionalFormatting sqref="F1024">
    <cfRule type="cellIs" dxfId="2" priority="468" stopIfTrue="1" operator="lessThan">
      <formula>0</formula>
    </cfRule>
  </conditionalFormatting>
  <conditionalFormatting sqref="F1025">
    <cfRule type="cellIs" dxfId="2" priority="37" stopIfTrue="1" operator="lessThan">
      <formula>0</formula>
    </cfRule>
  </conditionalFormatting>
  <conditionalFormatting sqref="F1026">
    <cfRule type="cellIs" dxfId="2" priority="466" stopIfTrue="1" operator="lessThan">
      <formula>0</formula>
    </cfRule>
  </conditionalFormatting>
  <conditionalFormatting sqref="F1027">
    <cfRule type="cellIs" dxfId="2" priority="465" stopIfTrue="1" operator="lessThan">
      <formula>0</formula>
    </cfRule>
  </conditionalFormatting>
  <conditionalFormatting sqref="F1028">
    <cfRule type="cellIs" dxfId="2" priority="464" stopIfTrue="1" operator="lessThan">
      <formula>0</formula>
    </cfRule>
  </conditionalFormatting>
  <conditionalFormatting sqref="F1029">
    <cfRule type="cellIs" dxfId="2" priority="463" stopIfTrue="1" operator="lessThan">
      <formula>0</formula>
    </cfRule>
  </conditionalFormatting>
  <conditionalFormatting sqref="F1030">
    <cfRule type="cellIs" dxfId="2" priority="462" stopIfTrue="1" operator="lessThan">
      <formula>0</formula>
    </cfRule>
  </conditionalFormatting>
  <conditionalFormatting sqref="F1031">
    <cfRule type="cellIs" dxfId="2" priority="461" stopIfTrue="1" operator="lessThan">
      <formula>0</formula>
    </cfRule>
  </conditionalFormatting>
  <conditionalFormatting sqref="F1032">
    <cfRule type="cellIs" dxfId="2" priority="460" stopIfTrue="1" operator="lessThan">
      <formula>0</formula>
    </cfRule>
  </conditionalFormatting>
  <conditionalFormatting sqref="F1033">
    <cfRule type="cellIs" dxfId="2" priority="459" stopIfTrue="1" operator="lessThan">
      <formula>0</formula>
    </cfRule>
  </conditionalFormatting>
  <conditionalFormatting sqref="F1034">
    <cfRule type="cellIs" dxfId="2" priority="458" stopIfTrue="1" operator="lessThan">
      <formula>0</formula>
    </cfRule>
  </conditionalFormatting>
  <conditionalFormatting sqref="F1035">
    <cfRule type="cellIs" dxfId="2" priority="457" stopIfTrue="1" operator="lessThan">
      <formula>0</formula>
    </cfRule>
  </conditionalFormatting>
  <conditionalFormatting sqref="F1036">
    <cfRule type="cellIs" dxfId="2" priority="456" stopIfTrue="1" operator="lessThan">
      <formula>0</formula>
    </cfRule>
  </conditionalFormatting>
  <conditionalFormatting sqref="F1037">
    <cfRule type="cellIs" dxfId="2" priority="455" stopIfTrue="1" operator="lessThan">
      <formula>0</formula>
    </cfRule>
  </conditionalFormatting>
  <conditionalFormatting sqref="F1038">
    <cfRule type="cellIs" dxfId="2" priority="454" stopIfTrue="1" operator="lessThan">
      <formula>0</formula>
    </cfRule>
  </conditionalFormatting>
  <conditionalFormatting sqref="F1039">
    <cfRule type="cellIs" dxfId="2" priority="453" stopIfTrue="1" operator="lessThan">
      <formula>0</formula>
    </cfRule>
  </conditionalFormatting>
  <conditionalFormatting sqref="F1040">
    <cfRule type="cellIs" dxfId="2" priority="452" stopIfTrue="1" operator="lessThan">
      <formula>0</formula>
    </cfRule>
  </conditionalFormatting>
  <conditionalFormatting sqref="F1041">
    <cfRule type="cellIs" dxfId="2" priority="451" stopIfTrue="1" operator="lessThan">
      <formula>0</formula>
    </cfRule>
  </conditionalFormatting>
  <conditionalFormatting sqref="F1042">
    <cfRule type="cellIs" dxfId="2" priority="450" stopIfTrue="1" operator="lessThan">
      <formula>0</formula>
    </cfRule>
  </conditionalFormatting>
  <conditionalFormatting sqref="F1043">
    <cfRule type="cellIs" dxfId="2" priority="449" stopIfTrue="1" operator="lessThan">
      <formula>0</formula>
    </cfRule>
  </conditionalFormatting>
  <conditionalFormatting sqref="F1044">
    <cfRule type="cellIs" dxfId="2" priority="448" stopIfTrue="1" operator="lessThan">
      <formula>0</formula>
    </cfRule>
  </conditionalFormatting>
  <conditionalFormatting sqref="F1045">
    <cfRule type="cellIs" dxfId="2" priority="447" stopIfTrue="1" operator="lessThan">
      <formula>0</formula>
    </cfRule>
  </conditionalFormatting>
  <conditionalFormatting sqref="F1046">
    <cfRule type="cellIs" dxfId="2" priority="446" stopIfTrue="1" operator="lessThan">
      <formula>0</formula>
    </cfRule>
  </conditionalFormatting>
  <conditionalFormatting sqref="F1047">
    <cfRule type="cellIs" dxfId="2" priority="445" stopIfTrue="1" operator="lessThan">
      <formula>0</formula>
    </cfRule>
  </conditionalFormatting>
  <conditionalFormatting sqref="F1048">
    <cfRule type="cellIs" dxfId="2" priority="444" stopIfTrue="1" operator="lessThan">
      <formula>0</formula>
    </cfRule>
  </conditionalFormatting>
  <conditionalFormatting sqref="F1049">
    <cfRule type="cellIs" dxfId="2" priority="443" stopIfTrue="1" operator="lessThan">
      <formula>0</formula>
    </cfRule>
  </conditionalFormatting>
  <conditionalFormatting sqref="F1050">
    <cfRule type="cellIs" dxfId="2" priority="442" stopIfTrue="1" operator="lessThan">
      <formula>0</formula>
    </cfRule>
  </conditionalFormatting>
  <conditionalFormatting sqref="F1051">
    <cfRule type="cellIs" dxfId="2" priority="441" stopIfTrue="1" operator="lessThan">
      <formula>0</formula>
    </cfRule>
  </conditionalFormatting>
  <conditionalFormatting sqref="F1052">
    <cfRule type="cellIs" dxfId="2" priority="36" stopIfTrue="1" operator="lessThan">
      <formula>0</formula>
    </cfRule>
  </conditionalFormatting>
  <conditionalFormatting sqref="F1053">
    <cfRule type="cellIs" dxfId="2" priority="439" stopIfTrue="1" operator="lessThan">
      <formula>0</formula>
    </cfRule>
  </conditionalFormatting>
  <conditionalFormatting sqref="F1054">
    <cfRule type="cellIs" dxfId="2" priority="438" stopIfTrue="1" operator="lessThan">
      <formula>0</formula>
    </cfRule>
  </conditionalFormatting>
  <conditionalFormatting sqref="F1055">
    <cfRule type="cellIs" dxfId="2" priority="437" stopIfTrue="1" operator="lessThan">
      <formula>0</formula>
    </cfRule>
  </conditionalFormatting>
  <conditionalFormatting sqref="F1056">
    <cfRule type="cellIs" dxfId="2" priority="436" stopIfTrue="1" operator="lessThan">
      <formula>0</formula>
    </cfRule>
  </conditionalFormatting>
  <conditionalFormatting sqref="F1057">
    <cfRule type="cellIs" dxfId="2" priority="35" stopIfTrue="1" operator="lessThan">
      <formula>0</formula>
    </cfRule>
  </conditionalFormatting>
  <conditionalFormatting sqref="F1058">
    <cfRule type="cellIs" dxfId="2" priority="434" stopIfTrue="1" operator="lessThan">
      <formula>0</formula>
    </cfRule>
  </conditionalFormatting>
  <conditionalFormatting sqref="F1059">
    <cfRule type="cellIs" dxfId="2" priority="433" stopIfTrue="1" operator="lessThan">
      <formula>0</formula>
    </cfRule>
  </conditionalFormatting>
  <conditionalFormatting sqref="F1060">
    <cfRule type="cellIs" dxfId="2" priority="432" stopIfTrue="1" operator="lessThan">
      <formula>0</formula>
    </cfRule>
  </conditionalFormatting>
  <conditionalFormatting sqref="F1061">
    <cfRule type="cellIs" dxfId="2" priority="431" stopIfTrue="1" operator="lessThan">
      <formula>0</formula>
    </cfRule>
  </conditionalFormatting>
  <conditionalFormatting sqref="F1062">
    <cfRule type="cellIs" dxfId="2" priority="430" stopIfTrue="1" operator="lessThan">
      <formula>0</formula>
    </cfRule>
  </conditionalFormatting>
  <conditionalFormatting sqref="F1063">
    <cfRule type="cellIs" dxfId="2" priority="429" stopIfTrue="1" operator="lessThan">
      <formula>0</formula>
    </cfRule>
  </conditionalFormatting>
  <conditionalFormatting sqref="F1064">
    <cfRule type="cellIs" dxfId="2" priority="428" stopIfTrue="1" operator="lessThan">
      <formula>0</formula>
    </cfRule>
  </conditionalFormatting>
  <conditionalFormatting sqref="F1065">
    <cfRule type="cellIs" dxfId="2" priority="427" stopIfTrue="1" operator="lessThan">
      <formula>0</formula>
    </cfRule>
  </conditionalFormatting>
  <conditionalFormatting sqref="F1066">
    <cfRule type="cellIs" dxfId="2" priority="426" stopIfTrue="1" operator="lessThan">
      <formula>0</formula>
    </cfRule>
  </conditionalFormatting>
  <conditionalFormatting sqref="F1067">
    <cfRule type="cellIs" dxfId="2" priority="425" stopIfTrue="1" operator="lessThan">
      <formula>0</formula>
    </cfRule>
  </conditionalFormatting>
  <conditionalFormatting sqref="F1068">
    <cfRule type="cellIs" dxfId="2" priority="424" stopIfTrue="1" operator="lessThan">
      <formula>0</formula>
    </cfRule>
  </conditionalFormatting>
  <conditionalFormatting sqref="F1069">
    <cfRule type="cellIs" dxfId="2" priority="423" stopIfTrue="1" operator="lessThan">
      <formula>0</formula>
    </cfRule>
  </conditionalFormatting>
  <conditionalFormatting sqref="F1070">
    <cfRule type="cellIs" dxfId="2" priority="422" stopIfTrue="1" operator="lessThan">
      <formula>0</formula>
    </cfRule>
  </conditionalFormatting>
  <conditionalFormatting sqref="F1071">
    <cfRule type="cellIs" dxfId="2" priority="421" stopIfTrue="1" operator="lessThan">
      <formula>0</formula>
    </cfRule>
  </conditionalFormatting>
  <conditionalFormatting sqref="F1072">
    <cfRule type="cellIs" dxfId="2" priority="420" stopIfTrue="1" operator="lessThan">
      <formula>0</formula>
    </cfRule>
  </conditionalFormatting>
  <conditionalFormatting sqref="F1073">
    <cfRule type="cellIs" dxfId="2" priority="419" stopIfTrue="1" operator="lessThan">
      <formula>0</formula>
    </cfRule>
  </conditionalFormatting>
  <conditionalFormatting sqref="F1074">
    <cfRule type="cellIs" dxfId="2" priority="418" stopIfTrue="1" operator="lessThan">
      <formula>0</formula>
    </cfRule>
  </conditionalFormatting>
  <conditionalFormatting sqref="F1075">
    <cfRule type="cellIs" dxfId="2" priority="417" stopIfTrue="1" operator="lessThan">
      <formula>0</formula>
    </cfRule>
  </conditionalFormatting>
  <conditionalFormatting sqref="F1076">
    <cfRule type="cellIs" dxfId="2" priority="416" stopIfTrue="1" operator="lessThan">
      <formula>0</formula>
    </cfRule>
  </conditionalFormatting>
  <conditionalFormatting sqref="F1077">
    <cfRule type="cellIs" dxfId="2" priority="415" stopIfTrue="1" operator="lessThan">
      <formula>0</formula>
    </cfRule>
  </conditionalFormatting>
  <conditionalFormatting sqref="F1078">
    <cfRule type="cellIs" dxfId="2" priority="414" stopIfTrue="1" operator="lessThan">
      <formula>0</formula>
    </cfRule>
  </conditionalFormatting>
  <conditionalFormatting sqref="F1079">
    <cfRule type="cellIs" dxfId="2" priority="413" stopIfTrue="1" operator="lessThan">
      <formula>0</formula>
    </cfRule>
  </conditionalFormatting>
  <conditionalFormatting sqref="F1080">
    <cfRule type="cellIs" dxfId="2" priority="412" stopIfTrue="1" operator="lessThan">
      <formula>0</formula>
    </cfRule>
  </conditionalFormatting>
  <conditionalFormatting sqref="F1081">
    <cfRule type="cellIs" dxfId="2" priority="34" stopIfTrue="1" operator="lessThan">
      <formula>0</formula>
    </cfRule>
  </conditionalFormatting>
  <conditionalFormatting sqref="F1082">
    <cfRule type="cellIs" dxfId="2" priority="410" stopIfTrue="1" operator="lessThan">
      <formula>0</formula>
    </cfRule>
  </conditionalFormatting>
  <conditionalFormatting sqref="F1083">
    <cfRule type="cellIs" dxfId="2" priority="409" stopIfTrue="1" operator="lessThan">
      <formula>0</formula>
    </cfRule>
  </conditionalFormatting>
  <conditionalFormatting sqref="F1084">
    <cfRule type="cellIs" dxfId="2" priority="408" stopIfTrue="1" operator="lessThan">
      <formula>0</formula>
    </cfRule>
  </conditionalFormatting>
  <conditionalFormatting sqref="F1085">
    <cfRule type="cellIs" dxfId="2" priority="407" stopIfTrue="1" operator="lessThan">
      <formula>0</formula>
    </cfRule>
  </conditionalFormatting>
  <conditionalFormatting sqref="F1086">
    <cfRule type="cellIs" dxfId="2" priority="406" stopIfTrue="1" operator="lessThan">
      <formula>0</formula>
    </cfRule>
  </conditionalFormatting>
  <conditionalFormatting sqref="F1087">
    <cfRule type="cellIs" dxfId="2" priority="405" stopIfTrue="1" operator="lessThan">
      <formula>0</formula>
    </cfRule>
  </conditionalFormatting>
  <conditionalFormatting sqref="F1088">
    <cfRule type="cellIs" dxfId="2" priority="404" stopIfTrue="1" operator="lessThan">
      <formula>0</formula>
    </cfRule>
  </conditionalFormatting>
  <conditionalFormatting sqref="F1089">
    <cfRule type="cellIs" dxfId="2" priority="403" stopIfTrue="1" operator="lessThan">
      <formula>0</formula>
    </cfRule>
  </conditionalFormatting>
  <conditionalFormatting sqref="F1090">
    <cfRule type="cellIs" dxfId="2" priority="402" stopIfTrue="1" operator="lessThan">
      <formula>0</formula>
    </cfRule>
  </conditionalFormatting>
  <conditionalFormatting sqref="F1091">
    <cfRule type="cellIs" dxfId="2" priority="401" stopIfTrue="1" operator="lessThan">
      <formula>0</formula>
    </cfRule>
  </conditionalFormatting>
  <conditionalFormatting sqref="F1092">
    <cfRule type="cellIs" dxfId="2" priority="400" stopIfTrue="1" operator="lessThan">
      <formula>0</formula>
    </cfRule>
  </conditionalFormatting>
  <conditionalFormatting sqref="F1093">
    <cfRule type="cellIs" dxfId="2" priority="399" stopIfTrue="1" operator="lessThan">
      <formula>0</formula>
    </cfRule>
  </conditionalFormatting>
  <conditionalFormatting sqref="F1094">
    <cfRule type="cellIs" dxfId="2" priority="398" stopIfTrue="1" operator="lessThan">
      <formula>0</formula>
    </cfRule>
  </conditionalFormatting>
  <conditionalFormatting sqref="F1095">
    <cfRule type="cellIs" dxfId="2" priority="397" stopIfTrue="1" operator="lessThan">
      <formula>0</formula>
    </cfRule>
  </conditionalFormatting>
  <conditionalFormatting sqref="F1096">
    <cfRule type="cellIs" dxfId="2" priority="33" stopIfTrue="1" operator="lessThan">
      <formula>0</formula>
    </cfRule>
  </conditionalFormatting>
  <conditionalFormatting sqref="F1097">
    <cfRule type="cellIs" dxfId="2" priority="32" stopIfTrue="1" operator="lessThan">
      <formula>0</formula>
    </cfRule>
  </conditionalFormatting>
  <conditionalFormatting sqref="F1098">
    <cfRule type="cellIs" dxfId="2" priority="394" stopIfTrue="1" operator="lessThan">
      <formula>0</formula>
    </cfRule>
  </conditionalFormatting>
  <conditionalFormatting sqref="F1099">
    <cfRule type="cellIs" dxfId="2" priority="393" stopIfTrue="1" operator="lessThan">
      <formula>0</formula>
    </cfRule>
  </conditionalFormatting>
  <conditionalFormatting sqref="F1100">
    <cfRule type="cellIs" dxfId="2" priority="392" stopIfTrue="1" operator="lessThan">
      <formula>0</formula>
    </cfRule>
  </conditionalFormatting>
  <conditionalFormatting sqref="F1101">
    <cfRule type="cellIs" dxfId="2" priority="391" stopIfTrue="1" operator="lessThan">
      <formula>0</formula>
    </cfRule>
  </conditionalFormatting>
  <conditionalFormatting sqref="F1102">
    <cfRule type="cellIs" dxfId="2" priority="390" stopIfTrue="1" operator="lessThan">
      <formula>0</formula>
    </cfRule>
  </conditionalFormatting>
  <conditionalFormatting sqref="F1103">
    <cfRule type="cellIs" dxfId="2" priority="389" stopIfTrue="1" operator="lessThan">
      <formula>0</formula>
    </cfRule>
  </conditionalFormatting>
  <conditionalFormatting sqref="F1104">
    <cfRule type="cellIs" dxfId="2" priority="388" stopIfTrue="1" operator="lessThan">
      <formula>0</formula>
    </cfRule>
  </conditionalFormatting>
  <conditionalFormatting sqref="F1105">
    <cfRule type="cellIs" dxfId="2" priority="387" stopIfTrue="1" operator="lessThan">
      <formula>0</formula>
    </cfRule>
  </conditionalFormatting>
  <conditionalFormatting sqref="F1106">
    <cfRule type="cellIs" dxfId="2" priority="386" stopIfTrue="1" operator="lessThan">
      <formula>0</formula>
    </cfRule>
  </conditionalFormatting>
  <conditionalFormatting sqref="F1107">
    <cfRule type="cellIs" dxfId="2" priority="31" stopIfTrue="1" operator="lessThan">
      <formula>0</formula>
    </cfRule>
  </conditionalFormatting>
  <conditionalFormatting sqref="F1108">
    <cfRule type="cellIs" dxfId="2" priority="384" stopIfTrue="1" operator="lessThan">
      <formula>0</formula>
    </cfRule>
  </conditionalFormatting>
  <conditionalFormatting sqref="F1109">
    <cfRule type="cellIs" dxfId="2" priority="383" stopIfTrue="1" operator="lessThan">
      <formula>0</formula>
    </cfRule>
  </conditionalFormatting>
  <conditionalFormatting sqref="F1110">
    <cfRule type="cellIs" dxfId="2" priority="382" stopIfTrue="1" operator="lessThan">
      <formula>0</formula>
    </cfRule>
  </conditionalFormatting>
  <conditionalFormatting sqref="F1111">
    <cfRule type="cellIs" dxfId="2" priority="381" stopIfTrue="1" operator="lessThan">
      <formula>0</formula>
    </cfRule>
  </conditionalFormatting>
  <conditionalFormatting sqref="F1112">
    <cfRule type="cellIs" dxfId="2" priority="380" stopIfTrue="1" operator="lessThan">
      <formula>0</formula>
    </cfRule>
  </conditionalFormatting>
  <conditionalFormatting sqref="F1113">
    <cfRule type="cellIs" dxfId="2" priority="30" stopIfTrue="1" operator="lessThan">
      <formula>0</formula>
    </cfRule>
  </conditionalFormatting>
  <conditionalFormatting sqref="F1114">
    <cfRule type="cellIs" dxfId="2" priority="378" stopIfTrue="1" operator="lessThan">
      <formula>0</formula>
    </cfRule>
  </conditionalFormatting>
  <conditionalFormatting sqref="F1115">
    <cfRule type="cellIs" dxfId="2" priority="377" stopIfTrue="1" operator="lessThan">
      <formula>0</formula>
    </cfRule>
  </conditionalFormatting>
  <conditionalFormatting sqref="F1116">
    <cfRule type="cellIs" dxfId="2" priority="376" stopIfTrue="1" operator="lessThan">
      <formula>0</formula>
    </cfRule>
  </conditionalFormatting>
  <conditionalFormatting sqref="F1117">
    <cfRule type="cellIs" dxfId="2" priority="29" stopIfTrue="1" operator="lessThan">
      <formula>0</formula>
    </cfRule>
  </conditionalFormatting>
  <conditionalFormatting sqref="F1118">
    <cfRule type="cellIs" dxfId="2" priority="374" stopIfTrue="1" operator="lessThan">
      <formula>0</formula>
    </cfRule>
  </conditionalFormatting>
  <conditionalFormatting sqref="F1119">
    <cfRule type="cellIs" dxfId="2" priority="373" stopIfTrue="1" operator="lessThan">
      <formula>0</formula>
    </cfRule>
  </conditionalFormatting>
  <conditionalFormatting sqref="F1120">
    <cfRule type="cellIs" dxfId="2" priority="372" stopIfTrue="1" operator="lessThan">
      <formula>0</formula>
    </cfRule>
  </conditionalFormatting>
  <conditionalFormatting sqref="F1121">
    <cfRule type="cellIs" dxfId="2" priority="371" stopIfTrue="1" operator="lessThan">
      <formula>0</formula>
    </cfRule>
  </conditionalFormatting>
  <conditionalFormatting sqref="F1122">
    <cfRule type="cellIs" dxfId="2" priority="370" stopIfTrue="1" operator="lessThan">
      <formula>0</formula>
    </cfRule>
  </conditionalFormatting>
  <conditionalFormatting sqref="F1123">
    <cfRule type="cellIs" dxfId="2" priority="369" stopIfTrue="1" operator="lessThan">
      <formula>0</formula>
    </cfRule>
  </conditionalFormatting>
  <conditionalFormatting sqref="F1124">
    <cfRule type="cellIs" dxfId="2" priority="368" stopIfTrue="1" operator="lessThan">
      <formula>0</formula>
    </cfRule>
  </conditionalFormatting>
  <conditionalFormatting sqref="F1125">
    <cfRule type="cellIs" dxfId="2" priority="367" stopIfTrue="1" operator="lessThan">
      <formula>0</formula>
    </cfRule>
  </conditionalFormatting>
  <conditionalFormatting sqref="F1126">
    <cfRule type="cellIs" dxfId="2" priority="366" stopIfTrue="1" operator="lessThan">
      <formula>0</formula>
    </cfRule>
  </conditionalFormatting>
  <conditionalFormatting sqref="F1127">
    <cfRule type="cellIs" dxfId="2" priority="365" stopIfTrue="1" operator="lessThan">
      <formula>0</formula>
    </cfRule>
  </conditionalFormatting>
  <conditionalFormatting sqref="F1128">
    <cfRule type="cellIs" dxfId="2" priority="364" stopIfTrue="1" operator="lessThan">
      <formula>0</formula>
    </cfRule>
  </conditionalFormatting>
  <conditionalFormatting sqref="F1129">
    <cfRule type="cellIs" dxfId="2" priority="363" stopIfTrue="1" operator="lessThan">
      <formula>0</formula>
    </cfRule>
  </conditionalFormatting>
  <conditionalFormatting sqref="F1130">
    <cfRule type="cellIs" dxfId="2" priority="362" stopIfTrue="1" operator="lessThan">
      <formula>0</formula>
    </cfRule>
  </conditionalFormatting>
  <conditionalFormatting sqref="F1131">
    <cfRule type="cellIs" dxfId="2" priority="361" stopIfTrue="1" operator="lessThan">
      <formula>0</formula>
    </cfRule>
  </conditionalFormatting>
  <conditionalFormatting sqref="F1132">
    <cfRule type="cellIs" dxfId="2" priority="360" stopIfTrue="1" operator="lessThan">
      <formula>0</formula>
    </cfRule>
  </conditionalFormatting>
  <conditionalFormatting sqref="F1133">
    <cfRule type="cellIs" dxfId="2" priority="359" stopIfTrue="1" operator="lessThan">
      <formula>0</formula>
    </cfRule>
  </conditionalFormatting>
  <conditionalFormatting sqref="F1134">
    <cfRule type="cellIs" dxfId="2" priority="358" stopIfTrue="1" operator="lessThan">
      <formula>0</formula>
    </cfRule>
  </conditionalFormatting>
  <conditionalFormatting sqref="F1135">
    <cfRule type="cellIs" dxfId="2" priority="28" stopIfTrue="1" operator="lessThan">
      <formula>0</formula>
    </cfRule>
  </conditionalFormatting>
  <conditionalFormatting sqref="F1136">
    <cfRule type="cellIs" dxfId="2" priority="356" stopIfTrue="1" operator="lessThan">
      <formula>0</formula>
    </cfRule>
  </conditionalFormatting>
  <conditionalFormatting sqref="F1137">
    <cfRule type="cellIs" dxfId="2" priority="355" stopIfTrue="1" operator="lessThan">
      <formula>0</formula>
    </cfRule>
  </conditionalFormatting>
  <conditionalFormatting sqref="F1138">
    <cfRule type="cellIs" dxfId="2" priority="354" stopIfTrue="1" operator="lessThan">
      <formula>0</formula>
    </cfRule>
  </conditionalFormatting>
  <conditionalFormatting sqref="F1139">
    <cfRule type="cellIs" dxfId="2" priority="353" stopIfTrue="1" operator="lessThan">
      <formula>0</formula>
    </cfRule>
  </conditionalFormatting>
  <conditionalFormatting sqref="F1140">
    <cfRule type="cellIs" dxfId="2" priority="352" stopIfTrue="1" operator="lessThan">
      <formula>0</formula>
    </cfRule>
  </conditionalFormatting>
  <conditionalFormatting sqref="F1141">
    <cfRule type="cellIs" dxfId="2" priority="27" stopIfTrue="1" operator="lessThan">
      <formula>0</formula>
    </cfRule>
  </conditionalFormatting>
  <conditionalFormatting sqref="F1142">
    <cfRule type="cellIs" dxfId="2" priority="350" stopIfTrue="1" operator="lessThan">
      <formula>0</formula>
    </cfRule>
  </conditionalFormatting>
  <conditionalFormatting sqref="F1143">
    <cfRule type="cellIs" dxfId="2" priority="349" stopIfTrue="1" operator="lessThan">
      <formula>0</formula>
    </cfRule>
  </conditionalFormatting>
  <conditionalFormatting sqref="F1144">
    <cfRule type="cellIs" dxfId="2" priority="348" stopIfTrue="1" operator="lessThan">
      <formula>0</formula>
    </cfRule>
  </conditionalFormatting>
  <conditionalFormatting sqref="F1145">
    <cfRule type="cellIs" dxfId="2" priority="26" stopIfTrue="1" operator="lessThan">
      <formula>0</formula>
    </cfRule>
  </conditionalFormatting>
  <conditionalFormatting sqref="F1146">
    <cfRule type="cellIs" dxfId="2" priority="346" stopIfTrue="1" operator="lessThan">
      <formula>0</formula>
    </cfRule>
  </conditionalFormatting>
  <conditionalFormatting sqref="F1147">
    <cfRule type="cellIs" dxfId="2" priority="345" stopIfTrue="1" operator="lessThan">
      <formula>0</formula>
    </cfRule>
  </conditionalFormatting>
  <conditionalFormatting sqref="F1148">
    <cfRule type="cellIs" dxfId="2" priority="344" stopIfTrue="1" operator="lessThan">
      <formula>0</formula>
    </cfRule>
  </conditionalFormatting>
  <conditionalFormatting sqref="F1149">
    <cfRule type="cellIs" dxfId="2" priority="343" stopIfTrue="1" operator="lessThan">
      <formula>0</formula>
    </cfRule>
  </conditionalFormatting>
  <conditionalFormatting sqref="F1150">
    <cfRule type="cellIs" dxfId="2" priority="342" stopIfTrue="1" operator="lessThan">
      <formula>0</formula>
    </cfRule>
  </conditionalFormatting>
  <conditionalFormatting sqref="F1151">
    <cfRule type="cellIs" dxfId="2" priority="341" stopIfTrue="1" operator="lessThan">
      <formula>0</formula>
    </cfRule>
  </conditionalFormatting>
  <conditionalFormatting sqref="F1152">
    <cfRule type="cellIs" dxfId="2" priority="340" stopIfTrue="1" operator="lessThan">
      <formula>0</formula>
    </cfRule>
  </conditionalFormatting>
  <conditionalFormatting sqref="F1153">
    <cfRule type="cellIs" dxfId="2" priority="339" stopIfTrue="1" operator="lessThan">
      <formula>0</formula>
    </cfRule>
  </conditionalFormatting>
  <conditionalFormatting sqref="F1154">
    <cfRule type="cellIs" dxfId="2" priority="338" stopIfTrue="1" operator="lessThan">
      <formula>0</formula>
    </cfRule>
  </conditionalFormatting>
  <conditionalFormatting sqref="F1155">
    <cfRule type="cellIs" dxfId="2" priority="25" stopIfTrue="1" operator="lessThan">
      <formula>0</formula>
    </cfRule>
  </conditionalFormatting>
  <conditionalFormatting sqref="F1156">
    <cfRule type="cellIs" dxfId="2" priority="24" stopIfTrue="1" operator="lessThan">
      <formula>0</formula>
    </cfRule>
  </conditionalFormatting>
  <conditionalFormatting sqref="F1157">
    <cfRule type="cellIs" dxfId="2" priority="335" stopIfTrue="1" operator="lessThan">
      <formula>0</formula>
    </cfRule>
  </conditionalFormatting>
  <conditionalFormatting sqref="F1158">
    <cfRule type="cellIs" dxfId="2" priority="334" stopIfTrue="1" operator="lessThan">
      <formula>0</formula>
    </cfRule>
  </conditionalFormatting>
  <conditionalFormatting sqref="F1159">
    <cfRule type="cellIs" dxfId="2" priority="333" stopIfTrue="1" operator="lessThan">
      <formula>0</formula>
    </cfRule>
  </conditionalFormatting>
  <conditionalFormatting sqref="F1160">
    <cfRule type="cellIs" dxfId="2" priority="332" stopIfTrue="1" operator="lessThan">
      <formula>0</formula>
    </cfRule>
  </conditionalFormatting>
  <conditionalFormatting sqref="F1161">
    <cfRule type="cellIs" dxfId="2" priority="331" stopIfTrue="1" operator="lessThan">
      <formula>0</formula>
    </cfRule>
  </conditionalFormatting>
  <conditionalFormatting sqref="F1162">
    <cfRule type="cellIs" dxfId="2" priority="330" stopIfTrue="1" operator="lessThan">
      <formula>0</formula>
    </cfRule>
  </conditionalFormatting>
  <conditionalFormatting sqref="F1163">
    <cfRule type="cellIs" dxfId="2" priority="329" stopIfTrue="1" operator="lessThan">
      <formula>0</formula>
    </cfRule>
  </conditionalFormatting>
  <conditionalFormatting sqref="F1164">
    <cfRule type="cellIs" dxfId="2" priority="328" stopIfTrue="1" operator="lessThan">
      <formula>0</formula>
    </cfRule>
  </conditionalFormatting>
  <conditionalFormatting sqref="F1165">
    <cfRule type="cellIs" dxfId="2" priority="327" stopIfTrue="1" operator="lessThan">
      <formula>0</formula>
    </cfRule>
  </conditionalFormatting>
  <conditionalFormatting sqref="F1166">
    <cfRule type="cellIs" dxfId="2" priority="326" stopIfTrue="1" operator="lessThan">
      <formula>0</formula>
    </cfRule>
  </conditionalFormatting>
  <conditionalFormatting sqref="F1167">
    <cfRule type="cellIs" dxfId="2" priority="325" stopIfTrue="1" operator="lessThan">
      <formula>0</formula>
    </cfRule>
  </conditionalFormatting>
  <conditionalFormatting sqref="F1168">
    <cfRule type="cellIs" dxfId="2" priority="324" stopIfTrue="1" operator="lessThan">
      <formula>0</formula>
    </cfRule>
  </conditionalFormatting>
  <conditionalFormatting sqref="F1169">
    <cfRule type="cellIs" dxfId="2" priority="323" stopIfTrue="1" operator="lessThan">
      <formula>0</formula>
    </cfRule>
  </conditionalFormatting>
  <conditionalFormatting sqref="F1170">
    <cfRule type="cellIs" dxfId="2" priority="322" stopIfTrue="1" operator="lessThan">
      <formula>0</formula>
    </cfRule>
  </conditionalFormatting>
  <conditionalFormatting sqref="F1171">
    <cfRule type="cellIs" dxfId="2" priority="321" stopIfTrue="1" operator="lessThan">
      <formula>0</formula>
    </cfRule>
  </conditionalFormatting>
  <conditionalFormatting sqref="F1172">
    <cfRule type="cellIs" dxfId="2" priority="320" stopIfTrue="1" operator="lessThan">
      <formula>0</formula>
    </cfRule>
  </conditionalFormatting>
  <conditionalFormatting sqref="F1173">
    <cfRule type="cellIs" dxfId="2" priority="319" stopIfTrue="1" operator="lessThan">
      <formula>0</formula>
    </cfRule>
  </conditionalFormatting>
  <conditionalFormatting sqref="F1174">
    <cfRule type="cellIs" dxfId="2" priority="318" stopIfTrue="1" operator="lessThan">
      <formula>0</formula>
    </cfRule>
  </conditionalFormatting>
  <conditionalFormatting sqref="F1175">
    <cfRule type="cellIs" dxfId="2" priority="317" stopIfTrue="1" operator="lessThan">
      <formula>0</formula>
    </cfRule>
  </conditionalFormatting>
  <conditionalFormatting sqref="F1176">
    <cfRule type="cellIs" dxfId="2" priority="316" stopIfTrue="1" operator="lessThan">
      <formula>0</formula>
    </cfRule>
  </conditionalFormatting>
  <conditionalFormatting sqref="F1177">
    <cfRule type="cellIs" dxfId="2" priority="315" stopIfTrue="1" operator="lessThan">
      <formula>0</formula>
    </cfRule>
  </conditionalFormatting>
  <conditionalFormatting sqref="F1178">
    <cfRule type="cellIs" dxfId="2" priority="314" stopIfTrue="1" operator="lessThan">
      <formula>0</formula>
    </cfRule>
  </conditionalFormatting>
  <conditionalFormatting sqref="F1179">
    <cfRule type="cellIs" dxfId="2" priority="313" stopIfTrue="1" operator="lessThan">
      <formula>0</formula>
    </cfRule>
  </conditionalFormatting>
  <conditionalFormatting sqref="F1180">
    <cfRule type="cellIs" dxfId="2" priority="312" stopIfTrue="1" operator="lessThan">
      <formula>0</formula>
    </cfRule>
  </conditionalFormatting>
  <conditionalFormatting sqref="F1181">
    <cfRule type="cellIs" dxfId="2" priority="311" stopIfTrue="1" operator="lessThan">
      <formula>0</formula>
    </cfRule>
  </conditionalFormatting>
  <conditionalFormatting sqref="F1182">
    <cfRule type="cellIs" dxfId="2" priority="310" stopIfTrue="1" operator="lessThan">
      <formula>0</formula>
    </cfRule>
  </conditionalFormatting>
  <conditionalFormatting sqref="F1183">
    <cfRule type="cellIs" dxfId="2" priority="23" stopIfTrue="1" operator="lessThan">
      <formula>0</formula>
    </cfRule>
  </conditionalFormatting>
  <conditionalFormatting sqref="F1184">
    <cfRule type="cellIs" dxfId="2" priority="308" stopIfTrue="1" operator="lessThan">
      <formula>0</formula>
    </cfRule>
  </conditionalFormatting>
  <conditionalFormatting sqref="F1185">
    <cfRule type="cellIs" dxfId="2" priority="307" stopIfTrue="1" operator="lessThan">
      <formula>0</formula>
    </cfRule>
  </conditionalFormatting>
  <conditionalFormatting sqref="F1186">
    <cfRule type="cellIs" dxfId="2" priority="306" stopIfTrue="1" operator="lessThan">
      <formula>0</formula>
    </cfRule>
  </conditionalFormatting>
  <conditionalFormatting sqref="F1187">
    <cfRule type="cellIs" dxfId="2" priority="305" stopIfTrue="1" operator="lessThan">
      <formula>0</formula>
    </cfRule>
  </conditionalFormatting>
  <conditionalFormatting sqref="F1188">
    <cfRule type="cellIs" dxfId="2" priority="304" stopIfTrue="1" operator="lessThan">
      <formula>0</formula>
    </cfRule>
  </conditionalFormatting>
  <conditionalFormatting sqref="F1189">
    <cfRule type="cellIs" dxfId="2" priority="303" stopIfTrue="1" operator="lessThan">
      <formula>0</formula>
    </cfRule>
  </conditionalFormatting>
  <conditionalFormatting sqref="F1190">
    <cfRule type="cellIs" dxfId="2" priority="302" stopIfTrue="1" operator="lessThan">
      <formula>0</formula>
    </cfRule>
  </conditionalFormatting>
  <conditionalFormatting sqref="F1191">
    <cfRule type="cellIs" dxfId="2" priority="301" stopIfTrue="1" operator="lessThan">
      <formula>0</formula>
    </cfRule>
  </conditionalFormatting>
  <conditionalFormatting sqref="F1192">
    <cfRule type="cellIs" dxfId="2" priority="300" stopIfTrue="1" operator="lessThan">
      <formula>0</formula>
    </cfRule>
  </conditionalFormatting>
  <conditionalFormatting sqref="F1193">
    <cfRule type="cellIs" dxfId="2" priority="299" stopIfTrue="1" operator="lessThan">
      <formula>0</formula>
    </cfRule>
  </conditionalFormatting>
  <conditionalFormatting sqref="F1194">
    <cfRule type="cellIs" dxfId="2" priority="298" stopIfTrue="1" operator="lessThan">
      <formula>0</formula>
    </cfRule>
  </conditionalFormatting>
  <conditionalFormatting sqref="F1195">
    <cfRule type="cellIs" dxfId="2" priority="297" stopIfTrue="1" operator="lessThan">
      <formula>0</formula>
    </cfRule>
  </conditionalFormatting>
  <conditionalFormatting sqref="F1196">
    <cfRule type="cellIs" dxfId="2" priority="296" stopIfTrue="1" operator="lessThan">
      <formula>0</formula>
    </cfRule>
  </conditionalFormatting>
  <conditionalFormatting sqref="F1197">
    <cfRule type="cellIs" dxfId="2" priority="295" stopIfTrue="1" operator="lessThan">
      <formula>0</formula>
    </cfRule>
  </conditionalFormatting>
  <conditionalFormatting sqref="F1198">
    <cfRule type="cellIs" dxfId="2" priority="294" stopIfTrue="1" operator="lessThan">
      <formula>0</formula>
    </cfRule>
  </conditionalFormatting>
  <conditionalFormatting sqref="F1199">
    <cfRule type="cellIs" dxfId="2" priority="293" stopIfTrue="1" operator="lessThan">
      <formula>0</formula>
    </cfRule>
  </conditionalFormatting>
  <conditionalFormatting sqref="F1200">
    <cfRule type="cellIs" dxfId="2" priority="292" stopIfTrue="1" operator="lessThan">
      <formula>0</formula>
    </cfRule>
  </conditionalFormatting>
  <conditionalFormatting sqref="F1201">
    <cfRule type="cellIs" dxfId="2" priority="22" stopIfTrue="1" operator="lessThan">
      <formula>0</formula>
    </cfRule>
  </conditionalFormatting>
  <conditionalFormatting sqref="F1202">
    <cfRule type="cellIs" dxfId="2" priority="21" stopIfTrue="1" operator="lessThan">
      <formula>0</formula>
    </cfRule>
  </conditionalFormatting>
  <conditionalFormatting sqref="F1203">
    <cfRule type="cellIs" dxfId="2" priority="289" stopIfTrue="1" operator="lessThan">
      <formula>0</formula>
    </cfRule>
  </conditionalFormatting>
  <conditionalFormatting sqref="F1204">
    <cfRule type="cellIs" dxfId="2" priority="288" stopIfTrue="1" operator="lessThan">
      <formula>0</formula>
    </cfRule>
  </conditionalFormatting>
  <conditionalFormatting sqref="F1205">
    <cfRule type="cellIs" dxfId="2" priority="287" stopIfTrue="1" operator="lessThan">
      <formula>0</formula>
    </cfRule>
  </conditionalFormatting>
  <conditionalFormatting sqref="F1206">
    <cfRule type="cellIs" dxfId="2" priority="286" stopIfTrue="1" operator="lessThan">
      <formula>0</formula>
    </cfRule>
  </conditionalFormatting>
  <conditionalFormatting sqref="F1207">
    <cfRule type="cellIs" dxfId="2" priority="285" stopIfTrue="1" operator="lessThan">
      <formula>0</formula>
    </cfRule>
  </conditionalFormatting>
  <conditionalFormatting sqref="F1208">
    <cfRule type="cellIs" dxfId="2" priority="284" stopIfTrue="1" operator="lessThan">
      <formula>0</formula>
    </cfRule>
  </conditionalFormatting>
  <conditionalFormatting sqref="F1209">
    <cfRule type="cellIs" dxfId="2" priority="283" stopIfTrue="1" operator="lessThan">
      <formula>0</formula>
    </cfRule>
  </conditionalFormatting>
  <conditionalFormatting sqref="F1210">
    <cfRule type="cellIs" dxfId="2" priority="282" stopIfTrue="1" operator="lessThan">
      <formula>0</formula>
    </cfRule>
  </conditionalFormatting>
  <conditionalFormatting sqref="F1211">
    <cfRule type="cellIs" dxfId="2" priority="281" stopIfTrue="1" operator="lessThan">
      <formula>0</formula>
    </cfRule>
  </conditionalFormatting>
  <conditionalFormatting sqref="F1212">
    <cfRule type="cellIs" dxfId="2" priority="280" stopIfTrue="1" operator="lessThan">
      <formula>0</formula>
    </cfRule>
  </conditionalFormatting>
  <conditionalFormatting sqref="F1213">
    <cfRule type="cellIs" dxfId="2" priority="20" stopIfTrue="1" operator="lessThan">
      <formula>0</formula>
    </cfRule>
  </conditionalFormatting>
  <conditionalFormatting sqref="F1214">
    <cfRule type="cellIs" dxfId="2" priority="278" stopIfTrue="1" operator="lessThan">
      <formula>0</formula>
    </cfRule>
  </conditionalFormatting>
  <conditionalFormatting sqref="F1215">
    <cfRule type="cellIs" dxfId="2" priority="277" stopIfTrue="1" operator="lessThan">
      <formula>0</formula>
    </cfRule>
  </conditionalFormatting>
  <conditionalFormatting sqref="F1216">
    <cfRule type="cellIs" dxfId="2" priority="276" stopIfTrue="1" operator="lessThan">
      <formula>0</formula>
    </cfRule>
  </conditionalFormatting>
  <conditionalFormatting sqref="F1217">
    <cfRule type="cellIs" dxfId="2" priority="19" stopIfTrue="1" operator="lessThan">
      <formula>0</formula>
    </cfRule>
  </conditionalFormatting>
  <conditionalFormatting sqref="F1218">
    <cfRule type="cellIs" dxfId="2" priority="274" stopIfTrue="1" operator="lessThan">
      <formula>0</formula>
    </cfRule>
  </conditionalFormatting>
  <conditionalFormatting sqref="F1219">
    <cfRule type="cellIs" dxfId="2" priority="273" stopIfTrue="1" operator="lessThan">
      <formula>0</formula>
    </cfRule>
  </conditionalFormatting>
  <conditionalFormatting sqref="F1220">
    <cfRule type="cellIs" dxfId="2" priority="272" stopIfTrue="1" operator="lessThan">
      <formula>0</formula>
    </cfRule>
  </conditionalFormatting>
  <conditionalFormatting sqref="F1221">
    <cfRule type="cellIs" dxfId="2" priority="271" stopIfTrue="1" operator="lessThan">
      <formula>0</formula>
    </cfRule>
  </conditionalFormatting>
  <conditionalFormatting sqref="F1222">
    <cfRule type="cellIs" dxfId="2" priority="18" stopIfTrue="1" operator="lessThan">
      <formula>0</formula>
    </cfRule>
  </conditionalFormatting>
  <conditionalFormatting sqref="F1223">
    <cfRule type="cellIs" dxfId="2" priority="17" stopIfTrue="1" operator="lessThan">
      <formula>0</formula>
    </cfRule>
  </conditionalFormatting>
  <conditionalFormatting sqref="F1224">
    <cfRule type="cellIs" dxfId="2" priority="268" stopIfTrue="1" operator="lessThan">
      <formula>0</formula>
    </cfRule>
  </conditionalFormatting>
  <conditionalFormatting sqref="F1225">
    <cfRule type="cellIs" dxfId="2" priority="267" stopIfTrue="1" operator="lessThan">
      <formula>0</formula>
    </cfRule>
  </conditionalFormatting>
  <conditionalFormatting sqref="F1226">
    <cfRule type="cellIs" dxfId="2" priority="266" stopIfTrue="1" operator="lessThan">
      <formula>0</formula>
    </cfRule>
  </conditionalFormatting>
  <conditionalFormatting sqref="F1227">
    <cfRule type="cellIs" dxfId="2" priority="265" stopIfTrue="1" operator="lessThan">
      <formula>0</formula>
    </cfRule>
  </conditionalFormatting>
  <conditionalFormatting sqref="F1228">
    <cfRule type="cellIs" dxfId="2" priority="264" stopIfTrue="1" operator="lessThan">
      <formula>0</formula>
    </cfRule>
  </conditionalFormatting>
  <conditionalFormatting sqref="F1229">
    <cfRule type="cellIs" dxfId="2" priority="263" stopIfTrue="1" operator="lessThan">
      <formula>0</formula>
    </cfRule>
  </conditionalFormatting>
  <conditionalFormatting sqref="F1230">
    <cfRule type="cellIs" dxfId="2" priority="262" stopIfTrue="1" operator="lessThan">
      <formula>0</formula>
    </cfRule>
  </conditionalFormatting>
  <conditionalFormatting sqref="F1231">
    <cfRule type="cellIs" dxfId="2" priority="261" stopIfTrue="1" operator="lessThan">
      <formula>0</formula>
    </cfRule>
  </conditionalFormatting>
  <conditionalFormatting sqref="F1232">
    <cfRule type="cellIs" dxfId="2" priority="260" stopIfTrue="1" operator="lessThan">
      <formula>0</formula>
    </cfRule>
  </conditionalFormatting>
  <conditionalFormatting sqref="F1233">
    <cfRule type="cellIs" dxfId="2" priority="259" stopIfTrue="1" operator="lessThan">
      <formula>0</formula>
    </cfRule>
  </conditionalFormatting>
  <conditionalFormatting sqref="F1234">
    <cfRule type="cellIs" dxfId="2" priority="258" stopIfTrue="1" operator="lessThan">
      <formula>0</formula>
    </cfRule>
  </conditionalFormatting>
  <conditionalFormatting sqref="F1235">
    <cfRule type="cellIs" dxfId="2" priority="257" stopIfTrue="1" operator="lessThan">
      <formula>0</formula>
    </cfRule>
  </conditionalFormatting>
  <conditionalFormatting sqref="F1236">
    <cfRule type="cellIs" dxfId="2" priority="256" stopIfTrue="1" operator="lessThan">
      <formula>0</formula>
    </cfRule>
  </conditionalFormatting>
  <conditionalFormatting sqref="F1237">
    <cfRule type="cellIs" dxfId="2" priority="255" stopIfTrue="1" operator="lessThan">
      <formula>0</formula>
    </cfRule>
  </conditionalFormatting>
  <conditionalFormatting sqref="F1238">
    <cfRule type="cellIs" dxfId="2" priority="254" stopIfTrue="1" operator="lessThan">
      <formula>0</formula>
    </cfRule>
  </conditionalFormatting>
  <conditionalFormatting sqref="F1239">
    <cfRule type="cellIs" dxfId="2" priority="253" stopIfTrue="1" operator="lessThan">
      <formula>0</formula>
    </cfRule>
  </conditionalFormatting>
  <conditionalFormatting sqref="F1240">
    <cfRule type="cellIs" dxfId="2" priority="252" stopIfTrue="1" operator="lessThan">
      <formula>0</formula>
    </cfRule>
  </conditionalFormatting>
  <conditionalFormatting sqref="F1241">
    <cfRule type="cellIs" dxfId="2" priority="251" stopIfTrue="1" operator="lessThan">
      <formula>0</formula>
    </cfRule>
  </conditionalFormatting>
  <conditionalFormatting sqref="F1242">
    <cfRule type="cellIs" dxfId="2" priority="250" stopIfTrue="1" operator="lessThan">
      <formula>0</formula>
    </cfRule>
  </conditionalFormatting>
  <conditionalFormatting sqref="F1243">
    <cfRule type="cellIs" dxfId="2" priority="249" stopIfTrue="1" operator="lessThan">
      <formula>0</formula>
    </cfRule>
  </conditionalFormatting>
  <conditionalFormatting sqref="F1244">
    <cfRule type="cellIs" dxfId="2" priority="248" stopIfTrue="1" operator="lessThan">
      <formula>0</formula>
    </cfRule>
  </conditionalFormatting>
  <conditionalFormatting sqref="F1245">
    <cfRule type="cellIs" dxfId="2" priority="247" stopIfTrue="1" operator="lessThan">
      <formula>0</formula>
    </cfRule>
  </conditionalFormatting>
  <conditionalFormatting sqref="F1246">
    <cfRule type="cellIs" dxfId="2" priority="246" stopIfTrue="1" operator="lessThan">
      <formula>0</formula>
    </cfRule>
  </conditionalFormatting>
  <conditionalFormatting sqref="F1247">
    <cfRule type="cellIs" dxfId="2" priority="245" stopIfTrue="1" operator="lessThan">
      <formula>0</formula>
    </cfRule>
  </conditionalFormatting>
  <conditionalFormatting sqref="F1248">
    <cfRule type="cellIs" dxfId="2" priority="244" stopIfTrue="1" operator="lessThan">
      <formula>0</formula>
    </cfRule>
  </conditionalFormatting>
  <conditionalFormatting sqref="F1249">
    <cfRule type="cellIs" dxfId="2" priority="243" stopIfTrue="1" operator="lessThan">
      <formula>0</formula>
    </cfRule>
  </conditionalFormatting>
  <conditionalFormatting sqref="F1250">
    <cfRule type="cellIs" dxfId="2" priority="242" stopIfTrue="1" operator="lessThan">
      <formula>0</formula>
    </cfRule>
  </conditionalFormatting>
  <conditionalFormatting sqref="F1251">
    <cfRule type="cellIs" dxfId="2" priority="241" stopIfTrue="1" operator="lessThan">
      <formula>0</formula>
    </cfRule>
  </conditionalFormatting>
  <conditionalFormatting sqref="F1252">
    <cfRule type="cellIs" dxfId="2" priority="240" stopIfTrue="1" operator="lessThan">
      <formula>0</formula>
    </cfRule>
  </conditionalFormatting>
  <conditionalFormatting sqref="F1253">
    <cfRule type="cellIs" dxfId="2" priority="239" stopIfTrue="1" operator="lessThan">
      <formula>0</formula>
    </cfRule>
  </conditionalFormatting>
  <conditionalFormatting sqref="F1254">
    <cfRule type="cellIs" dxfId="2" priority="238" stopIfTrue="1" operator="lessThan">
      <formula>0</formula>
    </cfRule>
  </conditionalFormatting>
  <conditionalFormatting sqref="F1255">
    <cfRule type="cellIs" dxfId="2" priority="237" stopIfTrue="1" operator="lessThan">
      <formula>0</formula>
    </cfRule>
  </conditionalFormatting>
  <conditionalFormatting sqref="F1256">
    <cfRule type="cellIs" dxfId="2" priority="236" stopIfTrue="1" operator="lessThan">
      <formula>0</formula>
    </cfRule>
  </conditionalFormatting>
  <conditionalFormatting sqref="F1257">
    <cfRule type="cellIs" dxfId="2" priority="235" stopIfTrue="1" operator="lessThan">
      <formula>0</formula>
    </cfRule>
  </conditionalFormatting>
  <conditionalFormatting sqref="F1258">
    <cfRule type="cellIs" dxfId="2" priority="234" stopIfTrue="1" operator="lessThan">
      <formula>0</formula>
    </cfRule>
  </conditionalFormatting>
  <conditionalFormatting sqref="F1259">
    <cfRule type="cellIs" dxfId="2" priority="233" stopIfTrue="1" operator="lessThan">
      <formula>0</formula>
    </cfRule>
  </conditionalFormatting>
  <conditionalFormatting sqref="F1260">
    <cfRule type="cellIs" dxfId="2" priority="232" stopIfTrue="1" operator="lessThan">
      <formula>0</formula>
    </cfRule>
  </conditionalFormatting>
  <conditionalFormatting sqref="F1261">
    <cfRule type="cellIs" dxfId="2" priority="16" stopIfTrue="1" operator="lessThan">
      <formula>0</formula>
    </cfRule>
  </conditionalFormatting>
  <conditionalFormatting sqref="F1262">
    <cfRule type="cellIs" dxfId="2" priority="230" stopIfTrue="1" operator="lessThan">
      <formula>0</formula>
    </cfRule>
  </conditionalFormatting>
  <conditionalFormatting sqref="F1263">
    <cfRule type="cellIs" dxfId="2" priority="229" stopIfTrue="1" operator="lessThan">
      <formula>0</formula>
    </cfRule>
  </conditionalFormatting>
  <conditionalFormatting sqref="F1264">
    <cfRule type="cellIs" dxfId="2" priority="228" stopIfTrue="1" operator="lessThan">
      <formula>0</formula>
    </cfRule>
  </conditionalFormatting>
  <conditionalFormatting sqref="F1265">
    <cfRule type="cellIs" dxfId="2" priority="227" stopIfTrue="1" operator="lessThan">
      <formula>0</formula>
    </cfRule>
  </conditionalFormatting>
  <conditionalFormatting sqref="F1266">
    <cfRule type="cellIs" dxfId="2" priority="226" stopIfTrue="1" operator="lessThan">
      <formula>0</formula>
    </cfRule>
  </conditionalFormatting>
  <conditionalFormatting sqref="F1267">
    <cfRule type="cellIs" dxfId="2" priority="15" stopIfTrue="1" operator="lessThan">
      <formula>0</formula>
    </cfRule>
  </conditionalFormatting>
  <conditionalFormatting sqref="F1268">
    <cfRule type="cellIs" dxfId="2" priority="224" stopIfTrue="1" operator="lessThan">
      <formula>0</formula>
    </cfRule>
  </conditionalFormatting>
  <conditionalFormatting sqref="F1269">
    <cfRule type="cellIs" dxfId="2" priority="223" stopIfTrue="1" operator="lessThan">
      <formula>0</formula>
    </cfRule>
  </conditionalFormatting>
  <conditionalFormatting sqref="F1270">
    <cfRule type="cellIs" dxfId="2" priority="222" stopIfTrue="1" operator="lessThan">
      <formula>0</formula>
    </cfRule>
  </conditionalFormatting>
  <conditionalFormatting sqref="F1271">
    <cfRule type="cellIs" dxfId="2" priority="221" stopIfTrue="1" operator="lessThan">
      <formula>0</formula>
    </cfRule>
  </conditionalFormatting>
  <conditionalFormatting sqref="F1272">
    <cfRule type="cellIs" dxfId="2" priority="220" stopIfTrue="1" operator="lessThan">
      <formula>0</formula>
    </cfRule>
  </conditionalFormatting>
  <conditionalFormatting sqref="F1273">
    <cfRule type="cellIs" dxfId="2" priority="219" stopIfTrue="1" operator="lessThan">
      <formula>0</formula>
    </cfRule>
  </conditionalFormatting>
  <conditionalFormatting sqref="F1274">
    <cfRule type="cellIs" dxfId="2" priority="218" stopIfTrue="1" operator="lessThan">
      <formula>0</formula>
    </cfRule>
  </conditionalFormatting>
  <conditionalFormatting sqref="F1275">
    <cfRule type="cellIs" dxfId="2" priority="217" stopIfTrue="1" operator="lessThan">
      <formula>0</formula>
    </cfRule>
  </conditionalFormatting>
  <conditionalFormatting sqref="F1276">
    <cfRule type="cellIs" dxfId="2" priority="216" stopIfTrue="1" operator="lessThan">
      <formula>0</formula>
    </cfRule>
  </conditionalFormatting>
  <conditionalFormatting sqref="F1277">
    <cfRule type="cellIs" dxfId="2" priority="215" stopIfTrue="1" operator="lessThan">
      <formula>0</formula>
    </cfRule>
  </conditionalFormatting>
  <conditionalFormatting sqref="F1278">
    <cfRule type="cellIs" dxfId="2" priority="214" stopIfTrue="1" operator="lessThan">
      <formula>0</formula>
    </cfRule>
  </conditionalFormatting>
  <conditionalFormatting sqref="F1279">
    <cfRule type="cellIs" dxfId="2" priority="213" stopIfTrue="1" operator="lessThan">
      <formula>0</formula>
    </cfRule>
  </conditionalFormatting>
  <conditionalFormatting sqref="F1280">
    <cfRule type="cellIs" dxfId="2" priority="212" stopIfTrue="1" operator="lessThan">
      <formula>0</formula>
    </cfRule>
  </conditionalFormatting>
  <conditionalFormatting sqref="F1281">
    <cfRule type="cellIs" dxfId="2" priority="14" stopIfTrue="1" operator="lessThan">
      <formula>0</formula>
    </cfRule>
  </conditionalFormatting>
  <conditionalFormatting sqref="F1282">
    <cfRule type="cellIs" dxfId="2" priority="13" stopIfTrue="1" operator="lessThan">
      <formula>0</formula>
    </cfRule>
  </conditionalFormatting>
  <conditionalFormatting sqref="F1283">
    <cfRule type="cellIs" dxfId="2" priority="209" stopIfTrue="1" operator="lessThan">
      <formula>0</formula>
    </cfRule>
  </conditionalFormatting>
  <conditionalFormatting sqref="F1284">
    <cfRule type="cellIs" dxfId="2" priority="208" stopIfTrue="1" operator="lessThan">
      <formula>0</formula>
    </cfRule>
  </conditionalFormatting>
  <conditionalFormatting sqref="F1285">
    <cfRule type="cellIs" dxfId="2" priority="207" stopIfTrue="1" operator="lessThan">
      <formula>0</formula>
    </cfRule>
  </conditionalFormatting>
  <conditionalFormatting sqref="F1286">
    <cfRule type="cellIs" dxfId="2" priority="206" stopIfTrue="1" operator="lessThan">
      <formula>0</formula>
    </cfRule>
  </conditionalFormatting>
  <conditionalFormatting sqref="F1287">
    <cfRule type="cellIs" dxfId="2" priority="205" stopIfTrue="1" operator="lessThan">
      <formula>0</formula>
    </cfRule>
  </conditionalFormatting>
  <conditionalFormatting sqref="F1288">
    <cfRule type="cellIs" dxfId="2" priority="204" stopIfTrue="1" operator="lessThan">
      <formula>0</formula>
    </cfRule>
  </conditionalFormatting>
  <conditionalFormatting sqref="F1289">
    <cfRule type="cellIs" dxfId="2" priority="203" stopIfTrue="1" operator="lessThan">
      <formula>0</formula>
    </cfRule>
  </conditionalFormatting>
  <conditionalFormatting sqref="F1290">
    <cfRule type="cellIs" dxfId="2" priority="202" stopIfTrue="1" operator="lessThan">
      <formula>0</formula>
    </cfRule>
  </conditionalFormatting>
  <conditionalFormatting sqref="F1291">
    <cfRule type="cellIs" dxfId="2" priority="201" stopIfTrue="1" operator="lessThan">
      <formula>0</formula>
    </cfRule>
  </conditionalFormatting>
  <conditionalFormatting sqref="F1292">
    <cfRule type="cellIs" dxfId="2" priority="200" stopIfTrue="1" operator="lessThan">
      <formula>0</formula>
    </cfRule>
  </conditionalFormatting>
  <conditionalFormatting sqref="F1293">
    <cfRule type="cellIs" dxfId="2" priority="199" stopIfTrue="1" operator="lessThan">
      <formula>0</formula>
    </cfRule>
  </conditionalFormatting>
  <conditionalFormatting sqref="F1294">
    <cfRule type="cellIs" dxfId="2" priority="12" stopIfTrue="1" operator="lessThan">
      <formula>0</formula>
    </cfRule>
  </conditionalFormatting>
  <conditionalFormatting sqref="F1295">
    <cfRule type="cellIs" dxfId="2" priority="197" stopIfTrue="1" operator="lessThan">
      <formula>0</formula>
    </cfRule>
  </conditionalFormatting>
  <conditionalFormatting sqref="F1296">
    <cfRule type="cellIs" dxfId="2" priority="196" stopIfTrue="1" operator="lessThan">
      <formula>0</formula>
    </cfRule>
  </conditionalFormatting>
  <conditionalFormatting sqref="F1297">
    <cfRule type="cellIs" dxfId="2" priority="195" stopIfTrue="1" operator="lessThan">
      <formula>0</formula>
    </cfRule>
  </conditionalFormatting>
  <conditionalFormatting sqref="F1298">
    <cfRule type="cellIs" dxfId="2" priority="194" stopIfTrue="1" operator="lessThan">
      <formula>0</formula>
    </cfRule>
  </conditionalFormatting>
  <conditionalFormatting sqref="F1299">
    <cfRule type="cellIs" dxfId="2" priority="193" stopIfTrue="1" operator="lessThan">
      <formula>0</formula>
    </cfRule>
  </conditionalFormatting>
  <conditionalFormatting sqref="F1300">
    <cfRule type="cellIs" dxfId="2" priority="192" stopIfTrue="1" operator="lessThan">
      <formula>0</formula>
    </cfRule>
  </conditionalFormatting>
  <conditionalFormatting sqref="F1301">
    <cfRule type="cellIs" dxfId="2" priority="191" stopIfTrue="1" operator="lessThan">
      <formula>0</formula>
    </cfRule>
  </conditionalFormatting>
  <conditionalFormatting sqref="F1302">
    <cfRule type="cellIs" dxfId="2" priority="190" stopIfTrue="1" operator="lessThan">
      <formula>0</formula>
    </cfRule>
  </conditionalFormatting>
  <conditionalFormatting sqref="F1303">
    <cfRule type="cellIs" dxfId="2" priority="189" stopIfTrue="1" operator="lessThan">
      <formula>0</formula>
    </cfRule>
  </conditionalFormatting>
  <conditionalFormatting sqref="F1304">
    <cfRule type="cellIs" dxfId="2" priority="188" stopIfTrue="1" operator="lessThan">
      <formula>0</formula>
    </cfRule>
  </conditionalFormatting>
  <conditionalFormatting sqref="F1305">
    <cfRule type="cellIs" dxfId="2" priority="187" stopIfTrue="1" operator="lessThan">
      <formula>0</formula>
    </cfRule>
  </conditionalFormatting>
  <conditionalFormatting sqref="F1306">
    <cfRule type="cellIs" dxfId="2" priority="186" stopIfTrue="1" operator="lessThan">
      <formula>0</formula>
    </cfRule>
  </conditionalFormatting>
  <conditionalFormatting sqref="F1307">
    <cfRule type="cellIs" dxfId="2" priority="185" stopIfTrue="1" operator="lessThan">
      <formula>0</formula>
    </cfRule>
  </conditionalFormatting>
  <conditionalFormatting sqref="F1308">
    <cfRule type="cellIs" dxfId="2" priority="184" stopIfTrue="1" operator="lessThan">
      <formula>0</formula>
    </cfRule>
  </conditionalFormatting>
  <conditionalFormatting sqref="F1309">
    <cfRule type="cellIs" dxfId="2" priority="183" stopIfTrue="1" operator="lessThan">
      <formula>0</formula>
    </cfRule>
  </conditionalFormatting>
  <conditionalFormatting sqref="F1310">
    <cfRule type="cellIs" dxfId="2" priority="182" stopIfTrue="1" operator="lessThan">
      <formula>0</formula>
    </cfRule>
  </conditionalFormatting>
  <conditionalFormatting sqref="F1311">
    <cfRule type="cellIs" dxfId="2" priority="181" stopIfTrue="1" operator="lessThan">
      <formula>0</formula>
    </cfRule>
  </conditionalFormatting>
  <conditionalFormatting sqref="F1312">
    <cfRule type="cellIs" dxfId="2" priority="180" stopIfTrue="1" operator="lessThan">
      <formula>0</formula>
    </cfRule>
  </conditionalFormatting>
  <conditionalFormatting sqref="F1313">
    <cfRule type="cellIs" dxfId="2" priority="179" stopIfTrue="1" operator="lessThan">
      <formula>0</formula>
    </cfRule>
  </conditionalFormatting>
  <conditionalFormatting sqref="F1314">
    <cfRule type="cellIs" dxfId="2" priority="11" stopIfTrue="1" operator="lessThan">
      <formula>0</formula>
    </cfRule>
  </conditionalFormatting>
  <conditionalFormatting sqref="F1315">
    <cfRule type="cellIs" dxfId="2" priority="177" stopIfTrue="1" operator="lessThan">
      <formula>0</formula>
    </cfRule>
  </conditionalFormatting>
  <conditionalFormatting sqref="F1316">
    <cfRule type="cellIs" dxfId="2" priority="176" stopIfTrue="1" operator="lessThan">
      <formula>0</formula>
    </cfRule>
  </conditionalFormatting>
  <conditionalFormatting sqref="F1317">
    <cfRule type="cellIs" dxfId="2" priority="175" stopIfTrue="1" operator="lessThan">
      <formula>0</formula>
    </cfRule>
  </conditionalFormatting>
  <conditionalFormatting sqref="F1318">
    <cfRule type="cellIs" dxfId="2" priority="174" stopIfTrue="1" operator="lessThan">
      <formula>0</formula>
    </cfRule>
  </conditionalFormatting>
  <conditionalFormatting sqref="F1319">
    <cfRule type="cellIs" dxfId="2" priority="173" stopIfTrue="1" operator="lessThan">
      <formula>0</formula>
    </cfRule>
  </conditionalFormatting>
  <conditionalFormatting sqref="F1320">
    <cfRule type="cellIs" dxfId="2" priority="172" stopIfTrue="1" operator="lessThan">
      <formula>0</formula>
    </cfRule>
  </conditionalFormatting>
  <conditionalFormatting sqref="F1321">
    <cfRule type="cellIs" dxfId="2" priority="171" stopIfTrue="1" operator="lessThan">
      <formula>0</formula>
    </cfRule>
  </conditionalFormatting>
  <conditionalFormatting sqref="F1322">
    <cfRule type="cellIs" dxfId="2" priority="170" stopIfTrue="1" operator="lessThan">
      <formula>0</formula>
    </cfRule>
  </conditionalFormatting>
  <conditionalFormatting sqref="F1323">
    <cfRule type="cellIs" dxfId="2" priority="169" stopIfTrue="1" operator="lessThan">
      <formula>0</formula>
    </cfRule>
  </conditionalFormatting>
  <conditionalFormatting sqref="F1324">
    <cfRule type="cellIs" dxfId="2" priority="168" stopIfTrue="1" operator="lessThan">
      <formula>0</formula>
    </cfRule>
  </conditionalFormatting>
  <conditionalFormatting sqref="F1325">
    <cfRule type="cellIs" dxfId="2" priority="167" stopIfTrue="1" operator="lessThan">
      <formula>0</formula>
    </cfRule>
  </conditionalFormatting>
  <conditionalFormatting sqref="F1326">
    <cfRule type="cellIs" dxfId="2" priority="166" stopIfTrue="1" operator="lessThan">
      <formula>0</formula>
    </cfRule>
  </conditionalFormatting>
  <conditionalFormatting sqref="F1327">
    <cfRule type="cellIs" dxfId="2" priority="10" stopIfTrue="1" operator="lessThan">
      <formula>0</formula>
    </cfRule>
  </conditionalFormatting>
  <conditionalFormatting sqref="F1328">
    <cfRule type="cellIs" dxfId="2" priority="164" stopIfTrue="1" operator="lessThan">
      <formula>0</formula>
    </cfRule>
  </conditionalFormatting>
  <conditionalFormatting sqref="F1329">
    <cfRule type="cellIs" dxfId="2" priority="163" stopIfTrue="1" operator="lessThan">
      <formula>0</formula>
    </cfRule>
  </conditionalFormatting>
  <conditionalFormatting sqref="F1330">
    <cfRule type="cellIs" dxfId="2" priority="162" stopIfTrue="1" operator="lessThan">
      <formula>0</formula>
    </cfRule>
  </conditionalFormatting>
  <conditionalFormatting sqref="F1331">
    <cfRule type="cellIs" dxfId="2" priority="9" stopIfTrue="1" operator="lessThan">
      <formula>0</formula>
    </cfRule>
  </conditionalFormatting>
  <conditionalFormatting sqref="F1332">
    <cfRule type="cellIs" dxfId="2" priority="160" stopIfTrue="1" operator="lessThan">
      <formula>0</formula>
    </cfRule>
  </conditionalFormatting>
  <conditionalFormatting sqref="F1333">
    <cfRule type="cellIs" dxfId="2" priority="159" stopIfTrue="1" operator="lessThan">
      <formula>0</formula>
    </cfRule>
  </conditionalFormatting>
  <conditionalFormatting sqref="F1334">
    <cfRule type="cellIs" dxfId="2" priority="158" stopIfTrue="1" operator="lessThan">
      <formula>0</formula>
    </cfRule>
  </conditionalFormatting>
  <conditionalFormatting sqref="F1335">
    <cfRule type="cellIs" dxfId="2" priority="157" stopIfTrue="1" operator="lessThan">
      <formula>0</formula>
    </cfRule>
  </conditionalFormatting>
  <conditionalFormatting sqref="F1336">
    <cfRule type="cellIs" dxfId="2" priority="156" stopIfTrue="1" operator="lessThan">
      <formula>0</formula>
    </cfRule>
  </conditionalFormatting>
  <conditionalFormatting sqref="F1337">
    <cfRule type="cellIs" dxfId="2" priority="8" stopIfTrue="1" operator="lessThan">
      <formula>0</formula>
    </cfRule>
  </conditionalFormatting>
  <conditionalFormatting sqref="F1338">
    <cfRule type="cellIs" dxfId="2" priority="154" stopIfTrue="1" operator="lessThan">
      <formula>0</formula>
    </cfRule>
  </conditionalFormatting>
  <conditionalFormatting sqref="F1339">
    <cfRule type="cellIs" dxfId="2" priority="153" stopIfTrue="1" operator="lessThan">
      <formula>0</formula>
    </cfRule>
  </conditionalFormatting>
  <conditionalFormatting sqref="F1340">
    <cfRule type="cellIs" dxfId="2" priority="7" stopIfTrue="1" operator="lessThan">
      <formula>0</formula>
    </cfRule>
  </conditionalFormatting>
  <conditionalFormatting sqref="F1341">
    <cfRule type="cellIs" dxfId="2" priority="6" stopIfTrue="1" operator="lessThan">
      <formula>0</formula>
    </cfRule>
  </conditionalFormatting>
  <conditionalFormatting sqref="F1342">
    <cfRule type="cellIs" dxfId="2" priority="5" stopIfTrue="1" operator="lessThan">
      <formula>0</formula>
    </cfRule>
  </conditionalFormatting>
  <conditionalFormatting sqref="F1343">
    <cfRule type="cellIs" dxfId="2" priority="149" stopIfTrue="1" operator="lessThan">
      <formula>0</formula>
    </cfRule>
  </conditionalFormatting>
  <conditionalFormatting sqref="F1344">
    <cfRule type="cellIs" dxfId="2" priority="148" stopIfTrue="1" operator="lessThan">
      <formula>0</formula>
    </cfRule>
  </conditionalFormatting>
  <conditionalFormatting sqref="F1345">
    <cfRule type="cellIs" dxfId="2" priority="147" stopIfTrue="1" operator="lessThan">
      <formula>0</formula>
    </cfRule>
  </conditionalFormatting>
  <conditionalFormatting sqref="F1346">
    <cfRule type="cellIs" dxfId="2" priority="146" stopIfTrue="1" operator="lessThan">
      <formula>0</formula>
    </cfRule>
  </conditionalFormatting>
  <conditionalFormatting sqref="F1347">
    <cfRule type="cellIs" dxfId="2" priority="145" stopIfTrue="1" operator="lessThan">
      <formula>0</formula>
    </cfRule>
  </conditionalFormatting>
  <conditionalFormatting sqref="F1348">
    <cfRule type="cellIs" dxfId="2" priority="4" stopIfTrue="1" operator="lessThan">
      <formula>0</formula>
    </cfRule>
  </conditionalFormatting>
  <conditionalFormatting sqref="F1349">
    <cfRule type="cellIs" dxfId="2" priority="3" stopIfTrue="1" operator="lessThan">
      <formula>0</formula>
    </cfRule>
  </conditionalFormatting>
  <conditionalFormatting sqref="F1350">
    <cfRule type="cellIs" dxfId="2" priority="2" stopIfTrue="1" operator="lessThan">
      <formula>0</formula>
    </cfRule>
  </conditionalFormatting>
  <conditionalFormatting sqref="F1351">
    <cfRule type="cellIs" dxfId="2" priority="141" stopIfTrue="1" operator="lessThan">
      <formula>0</formula>
    </cfRule>
  </conditionalFormatting>
  <conditionalFormatting sqref="F1352">
    <cfRule type="cellIs" dxfId="2" priority="140" stopIfTrue="1" operator="lessThan">
      <formula>0</formula>
    </cfRule>
  </conditionalFormatting>
  <conditionalFormatting sqref="F1353">
    <cfRule type="cellIs" dxfId="2" priority="139" stopIfTrue="1" operator="lessThan">
      <formula>0</formula>
    </cfRule>
  </conditionalFormatting>
  <conditionalFormatting sqref="F1354">
    <cfRule type="cellIs" dxfId="2" priority="138" stopIfTrue="1" operator="lessThan">
      <formula>0</formula>
    </cfRule>
  </conditionalFormatting>
  <conditionalFormatting sqref="F1355">
    <cfRule type="cellIs" dxfId="2"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0"/>
  <sheetViews>
    <sheetView showZeros="0" view="pageBreakPreview" zoomScaleNormal="100" workbookViewId="0">
      <selection activeCell="A1" sqref="A1:B1"/>
    </sheetView>
  </sheetViews>
  <sheetFormatPr defaultColWidth="9" defaultRowHeight="13.5" outlineLevelCol="1"/>
  <cols>
    <col min="1" max="1" width="79" customWidth="1"/>
    <col min="2" max="2" width="36.5" customWidth="1"/>
  </cols>
  <sheetData>
    <row r="1" ht="45" customHeight="1" spans="1:2">
      <c r="A1" s="388" t="s">
        <v>1166</v>
      </c>
      <c r="B1" s="388"/>
    </row>
    <row r="2" ht="20.1" customHeight="1" spans="1:2">
      <c r="A2" s="389"/>
      <c r="B2" s="390" t="s">
        <v>2</v>
      </c>
    </row>
    <row r="3" ht="45" customHeight="1" spans="1:2">
      <c r="A3" s="391" t="s">
        <v>1167</v>
      </c>
      <c r="B3" s="223" t="s">
        <v>6</v>
      </c>
    </row>
    <row r="4" ht="30" customHeight="1" spans="1:2">
      <c r="A4" s="392" t="s">
        <v>1168</v>
      </c>
      <c r="B4" s="393">
        <v>73040</v>
      </c>
    </row>
    <row r="5" ht="30" customHeight="1" spans="1:2">
      <c r="A5" s="394" t="s">
        <v>1169</v>
      </c>
      <c r="B5" s="395">
        <v>49664</v>
      </c>
    </row>
    <row r="6" ht="30" customHeight="1" spans="1:2">
      <c r="A6" s="394" t="s">
        <v>1170</v>
      </c>
      <c r="B6" s="395">
        <v>14623</v>
      </c>
    </row>
    <row r="7" ht="30" customHeight="1" spans="1:2">
      <c r="A7" s="394" t="s">
        <v>1171</v>
      </c>
      <c r="B7" s="395">
        <v>5883</v>
      </c>
    </row>
    <row r="8" ht="30" customHeight="1" spans="1:2">
      <c r="A8" s="394" t="s">
        <v>1172</v>
      </c>
      <c r="B8" s="395">
        <v>2870</v>
      </c>
    </row>
    <row r="9" ht="30" customHeight="1" spans="1:2">
      <c r="A9" s="392" t="s">
        <v>1173</v>
      </c>
      <c r="B9" s="393">
        <v>8788</v>
      </c>
    </row>
    <row r="10" ht="30" customHeight="1" spans="1:2">
      <c r="A10" s="394" t="s">
        <v>1174</v>
      </c>
      <c r="B10" s="395">
        <v>6665</v>
      </c>
    </row>
    <row r="11" ht="30" customHeight="1" spans="1:2">
      <c r="A11" s="394" t="s">
        <v>1175</v>
      </c>
      <c r="B11" s="395">
        <v>54</v>
      </c>
    </row>
    <row r="12" ht="30" customHeight="1" spans="1:2">
      <c r="A12" s="394" t="s">
        <v>1176</v>
      </c>
      <c r="B12" s="395">
        <v>155</v>
      </c>
    </row>
    <row r="13" ht="30" customHeight="1" spans="1:2">
      <c r="A13" s="394" t="s">
        <v>1177</v>
      </c>
      <c r="B13" s="395">
        <v>23</v>
      </c>
    </row>
    <row r="14" ht="30" customHeight="1" spans="1:2">
      <c r="A14" s="394" t="s">
        <v>1178</v>
      </c>
      <c r="B14" s="395">
        <v>474</v>
      </c>
    </row>
    <row r="15" ht="30" customHeight="1" spans="1:2">
      <c r="A15" s="394" t="s">
        <v>1179</v>
      </c>
      <c r="B15" s="395">
        <v>202</v>
      </c>
    </row>
    <row r="16" ht="30" customHeight="1" spans="1:2">
      <c r="A16" s="394" t="s">
        <v>1180</v>
      </c>
      <c r="B16" s="395">
        <v>755</v>
      </c>
    </row>
    <row r="17" ht="30" customHeight="1" spans="1:2">
      <c r="A17" s="394" t="s">
        <v>1181</v>
      </c>
      <c r="B17" s="395">
        <v>59</v>
      </c>
    </row>
    <row r="18" ht="30" customHeight="1" spans="1:2">
      <c r="A18" s="394" t="s">
        <v>1182</v>
      </c>
      <c r="B18" s="395">
        <v>401</v>
      </c>
    </row>
    <row r="19" ht="30" customHeight="1" spans="1:2">
      <c r="A19" s="392" t="s">
        <v>1183</v>
      </c>
      <c r="B19" s="393">
        <v>51</v>
      </c>
    </row>
    <row r="20" ht="30" customHeight="1" spans="1:2">
      <c r="A20" s="394" t="s">
        <v>1184</v>
      </c>
      <c r="B20" s="370">
        <v>51</v>
      </c>
    </row>
    <row r="21" s="164" customFormat="1" ht="30" customHeight="1" spans="1:2">
      <c r="A21" s="392" t="s">
        <v>1185</v>
      </c>
      <c r="B21" s="396">
        <v>79316</v>
      </c>
    </row>
    <row r="22" ht="30" customHeight="1" spans="1:2">
      <c r="A22" s="394" t="s">
        <v>1186</v>
      </c>
      <c r="B22" s="395">
        <v>73088</v>
      </c>
    </row>
    <row r="23" s="169" customFormat="1" ht="30" customHeight="1" spans="1:2">
      <c r="A23" s="394" t="s">
        <v>1187</v>
      </c>
      <c r="B23" s="395">
        <v>6228</v>
      </c>
    </row>
    <row r="24" s="164" customFormat="1" ht="30" customHeight="1" spans="1:2">
      <c r="A24" s="392" t="s">
        <v>1188</v>
      </c>
      <c r="B24" s="396">
        <v>3376</v>
      </c>
    </row>
    <row r="25" s="169" customFormat="1" ht="30" customHeight="1" spans="1:2">
      <c r="A25" s="394" t="s">
        <v>1189</v>
      </c>
      <c r="B25" s="395">
        <v>3376</v>
      </c>
    </row>
    <row r="26" s="164" customFormat="1" ht="30" customHeight="1" spans="1:2">
      <c r="A26" s="392" t="s">
        <v>1190</v>
      </c>
      <c r="B26" s="393">
        <v>12854</v>
      </c>
    </row>
    <row r="27" ht="30" customHeight="1" spans="1:2">
      <c r="A27" s="394" t="s">
        <v>1191</v>
      </c>
      <c r="B27" s="395">
        <v>367</v>
      </c>
    </row>
    <row r="28" ht="30" customHeight="1" spans="1:2">
      <c r="A28" s="394" t="s">
        <v>1192</v>
      </c>
      <c r="B28" s="395">
        <v>212</v>
      </c>
    </row>
    <row r="29" ht="30" customHeight="1" spans="1:2">
      <c r="A29" s="394" t="s">
        <v>1193</v>
      </c>
      <c r="B29" s="395">
        <v>12275</v>
      </c>
    </row>
    <row r="30" ht="30" customHeight="1" spans="1:2">
      <c r="A30" s="397" t="s">
        <v>1194</v>
      </c>
      <c r="B30" s="393">
        <f>SUM(B4,B9,B19,B21,B24,B26)</f>
        <v>177425</v>
      </c>
    </row>
  </sheetData>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tabColor rgb="FF00B0F0"/>
  </sheetPr>
  <dimension ref="A1:E126"/>
  <sheetViews>
    <sheetView showGridLines="0" showZeros="0" view="pageBreakPreview" zoomScaleNormal="100" workbookViewId="0">
      <selection activeCell="A2" sqref="A2"/>
    </sheetView>
  </sheetViews>
  <sheetFormatPr defaultColWidth="9" defaultRowHeight="13.5" outlineLevelCol="4"/>
  <cols>
    <col min="1" max="1" width="72.75" style="237" customWidth="1"/>
    <col min="2" max="2" width="45.6333333333333" customWidth="1"/>
    <col min="3" max="4" width="16.6333333333333" hidden="1" customWidth="1"/>
    <col min="5" max="5" width="9" hidden="1" customWidth="1"/>
  </cols>
  <sheetData>
    <row r="1" s="236" customFormat="1" ht="45" customHeight="1" spans="1:4">
      <c r="A1" s="374" t="s">
        <v>1195</v>
      </c>
      <c r="B1" s="374"/>
      <c r="C1" s="374"/>
      <c r="D1" s="374"/>
    </row>
    <row r="2" ht="20.1" customHeight="1" spans="1:4">
      <c r="A2" s="240"/>
      <c r="B2" s="365" t="s">
        <v>2</v>
      </c>
      <c r="C2" s="375"/>
      <c r="D2" s="375" t="s">
        <v>2</v>
      </c>
    </row>
    <row r="3" ht="45" customHeight="1" spans="1:5">
      <c r="A3" s="162" t="s">
        <v>1196</v>
      </c>
      <c r="B3" s="223" t="s">
        <v>6</v>
      </c>
      <c r="C3" s="376" t="s">
        <v>1197</v>
      </c>
      <c r="D3" s="223" t="s">
        <v>1198</v>
      </c>
      <c r="E3" s="377" t="s">
        <v>8</v>
      </c>
    </row>
    <row r="4" ht="36" customHeight="1" spans="1:5">
      <c r="A4" s="378" t="s">
        <v>1199</v>
      </c>
      <c r="B4" s="379">
        <f>SUM(B5:B15)</f>
        <v>2121</v>
      </c>
      <c r="C4" s="380">
        <f>SUM(C5:C5)</f>
        <v>0</v>
      </c>
      <c r="D4" s="381">
        <f>SUM(D5:D5)</f>
        <v>0</v>
      </c>
      <c r="E4" s="248" t="str">
        <f>IF(A4&lt;&gt;"",IF(SUM(B4:D4)&lt;&gt;0,"是","否"),"是")</f>
        <v>是</v>
      </c>
    </row>
    <row r="5" ht="36" customHeight="1" spans="1:5">
      <c r="A5" s="382" t="s">
        <v>1200</v>
      </c>
      <c r="B5" s="383">
        <v>927</v>
      </c>
      <c r="C5" s="384"/>
      <c r="D5" s="385"/>
      <c r="E5" s="248" t="str">
        <f>IF(A5&lt;&gt;"",IF(SUM(B5:D5)&lt;&gt;0,"是","否"),"是")</f>
        <v>是</v>
      </c>
    </row>
    <row r="6" ht="36" customHeight="1" spans="1:5">
      <c r="A6" s="382" t="s">
        <v>1201</v>
      </c>
      <c r="B6" s="383">
        <v>10</v>
      </c>
      <c r="C6" s="384"/>
      <c r="D6" s="385"/>
      <c r="E6" s="248" t="str">
        <f t="shared" ref="E6:E15" si="0">IF(A6&lt;&gt;"",IF(SUM(B6:D6)&lt;&gt;0,"是","否"),"是")</f>
        <v>是</v>
      </c>
    </row>
    <row r="7" ht="36" customHeight="1" spans="1:5">
      <c r="A7" s="382" t="s">
        <v>1202</v>
      </c>
      <c r="B7" s="383">
        <v>54</v>
      </c>
      <c r="C7" s="384"/>
      <c r="D7" s="385"/>
      <c r="E7" s="248" t="str">
        <f t="shared" si="0"/>
        <v>是</v>
      </c>
    </row>
    <row r="8" ht="36" customHeight="1" spans="1:5">
      <c r="A8" s="382" t="s">
        <v>1203</v>
      </c>
      <c r="B8" s="383">
        <v>50</v>
      </c>
      <c r="C8" s="384"/>
      <c r="D8" s="385"/>
      <c r="E8" s="248" t="str">
        <f t="shared" si="0"/>
        <v>是</v>
      </c>
    </row>
    <row r="9" ht="36" customHeight="1" spans="1:5">
      <c r="A9" s="382" t="s">
        <v>1204</v>
      </c>
      <c r="B9" s="383">
        <v>3</v>
      </c>
      <c r="C9" s="384"/>
      <c r="D9" s="385"/>
      <c r="E9" s="248" t="str">
        <f t="shared" si="0"/>
        <v>是</v>
      </c>
    </row>
    <row r="10" ht="36" customHeight="1" spans="1:5">
      <c r="A10" s="382" t="s">
        <v>1205</v>
      </c>
      <c r="B10" s="383">
        <v>395</v>
      </c>
      <c r="C10" s="384"/>
      <c r="D10" s="385"/>
      <c r="E10" s="248" t="str">
        <f t="shared" si="0"/>
        <v>是</v>
      </c>
    </row>
    <row r="11" ht="36" customHeight="1" spans="1:5">
      <c r="A11" s="382" t="s">
        <v>1206</v>
      </c>
      <c r="B11" s="383">
        <v>165</v>
      </c>
      <c r="C11" s="384"/>
      <c r="D11" s="385"/>
      <c r="E11" s="248" t="str">
        <f t="shared" si="0"/>
        <v>是</v>
      </c>
    </row>
    <row r="12" ht="36" customHeight="1" spans="1:5">
      <c r="A12" s="382" t="s">
        <v>1207</v>
      </c>
      <c r="B12" s="383">
        <v>108</v>
      </c>
      <c r="C12" s="384"/>
      <c r="D12" s="385"/>
      <c r="E12" s="248" t="str">
        <f t="shared" si="0"/>
        <v>是</v>
      </c>
    </row>
    <row r="13" ht="36" customHeight="1" spans="1:5">
      <c r="A13" s="382" t="s">
        <v>1208</v>
      </c>
      <c r="B13" s="383">
        <v>200</v>
      </c>
      <c r="C13" s="384"/>
      <c r="D13" s="385"/>
      <c r="E13" s="248" t="str">
        <f t="shared" si="0"/>
        <v>是</v>
      </c>
    </row>
    <row r="14" ht="36" customHeight="1" spans="1:5">
      <c r="A14" s="382" t="s">
        <v>1209</v>
      </c>
      <c r="B14" s="383">
        <v>109</v>
      </c>
      <c r="C14" s="384"/>
      <c r="D14" s="385"/>
      <c r="E14" s="248" t="str">
        <f t="shared" si="0"/>
        <v>是</v>
      </c>
    </row>
    <row r="15" ht="36" customHeight="1" spans="1:5">
      <c r="A15" s="382" t="s">
        <v>1210</v>
      </c>
      <c r="B15" s="383">
        <v>100</v>
      </c>
      <c r="C15" s="384"/>
      <c r="D15" s="385"/>
      <c r="E15" s="248" t="str">
        <f t="shared" si="0"/>
        <v>是</v>
      </c>
    </row>
    <row r="16" ht="36" customHeight="1" spans="1:5">
      <c r="A16" s="378" t="s">
        <v>1211</v>
      </c>
      <c r="B16" s="379">
        <f>SUM(B17:B18)</f>
        <v>269</v>
      </c>
      <c r="C16" s="380">
        <v>64164</v>
      </c>
      <c r="D16" s="381"/>
      <c r="E16" s="248" t="str">
        <f t="shared" ref="E16:E47" si="1">IF(A16&lt;&gt;"",IF(SUM(B16:D16)&lt;&gt;0,"是","否"),"是")</f>
        <v>是</v>
      </c>
    </row>
    <row r="17" s="169" customFormat="1" ht="36" customHeight="1" spans="1:5">
      <c r="A17" s="382" t="s">
        <v>1212</v>
      </c>
      <c r="B17" s="383">
        <v>119</v>
      </c>
      <c r="C17" s="384"/>
      <c r="D17" s="385"/>
      <c r="E17" s="248" t="str">
        <f t="shared" si="1"/>
        <v>是</v>
      </c>
    </row>
    <row r="18" s="169" customFormat="1" ht="36" customHeight="1" spans="1:5">
      <c r="A18" s="382" t="s">
        <v>1213</v>
      </c>
      <c r="B18" s="383">
        <v>150</v>
      </c>
      <c r="C18" s="384"/>
      <c r="D18" s="385"/>
      <c r="E18" s="248" t="str">
        <f t="shared" si="1"/>
        <v>是</v>
      </c>
    </row>
    <row r="19" ht="36" customHeight="1" spans="1:5">
      <c r="A19" s="378" t="s">
        <v>1214</v>
      </c>
      <c r="B19" s="379">
        <f>B20</f>
        <v>164</v>
      </c>
      <c r="C19" s="380">
        <v>2293</v>
      </c>
      <c r="D19" s="381"/>
      <c r="E19" s="248" t="str">
        <f t="shared" si="1"/>
        <v>是</v>
      </c>
    </row>
    <row r="20" s="169" customFormat="1" ht="36" customHeight="1" spans="1:5">
      <c r="A20" s="382" t="s">
        <v>1215</v>
      </c>
      <c r="B20" s="383">
        <v>164</v>
      </c>
      <c r="C20" s="384"/>
      <c r="D20" s="385"/>
      <c r="E20" s="248" t="str">
        <f t="shared" si="1"/>
        <v>是</v>
      </c>
    </row>
    <row r="21" ht="36" customHeight="1" spans="1:5">
      <c r="A21" s="378" t="s">
        <v>1216</v>
      </c>
      <c r="B21" s="379">
        <f>SUM(B22:B24)</f>
        <v>8441</v>
      </c>
      <c r="C21" s="380">
        <v>9600</v>
      </c>
      <c r="D21" s="381"/>
      <c r="E21" s="248" t="str">
        <f t="shared" si="1"/>
        <v>是</v>
      </c>
    </row>
    <row r="22" s="169" customFormat="1" ht="36" customHeight="1" spans="1:5">
      <c r="A22" s="382" t="s">
        <v>1217</v>
      </c>
      <c r="B22" s="383">
        <v>3339</v>
      </c>
      <c r="C22" s="384"/>
      <c r="D22" s="385"/>
      <c r="E22" s="248" t="str">
        <f t="shared" si="1"/>
        <v>是</v>
      </c>
    </row>
    <row r="23" s="169" customFormat="1" ht="36" customHeight="1" spans="1:5">
      <c r="A23" s="382" t="s">
        <v>1218</v>
      </c>
      <c r="B23" s="383">
        <v>2768</v>
      </c>
      <c r="C23" s="384"/>
      <c r="D23" s="385"/>
      <c r="E23" s="248" t="str">
        <f t="shared" si="1"/>
        <v>是</v>
      </c>
    </row>
    <row r="24" s="169" customFormat="1" ht="36" customHeight="1" spans="1:5">
      <c r="A24" s="382" t="s">
        <v>1219</v>
      </c>
      <c r="B24" s="383">
        <v>2334</v>
      </c>
      <c r="C24" s="384"/>
      <c r="D24" s="385"/>
      <c r="E24" s="248" t="str">
        <f t="shared" si="1"/>
        <v>是</v>
      </c>
    </row>
    <row r="25" ht="36" customHeight="1" spans="1:5">
      <c r="A25" s="378" t="s">
        <v>1220</v>
      </c>
      <c r="B25" s="379">
        <f>SUM(B26:B28)</f>
        <v>1166</v>
      </c>
      <c r="C25" s="380">
        <v>280</v>
      </c>
      <c r="D25" s="381"/>
      <c r="E25" s="248" t="str">
        <f t="shared" si="1"/>
        <v>是</v>
      </c>
    </row>
    <row r="26" ht="36" customHeight="1" spans="1:5">
      <c r="A26" s="382" t="s">
        <v>1221</v>
      </c>
      <c r="B26" s="383">
        <v>956</v>
      </c>
      <c r="C26" s="384"/>
      <c r="D26" s="385"/>
      <c r="E26" s="248" t="str">
        <f t="shared" si="1"/>
        <v>是</v>
      </c>
    </row>
    <row r="27" ht="36" customHeight="1" spans="1:5">
      <c r="A27" s="382" t="s">
        <v>1222</v>
      </c>
      <c r="B27" s="383">
        <v>80</v>
      </c>
      <c r="C27" s="384"/>
      <c r="D27" s="385"/>
      <c r="E27" s="248" t="str">
        <f t="shared" si="1"/>
        <v>是</v>
      </c>
    </row>
    <row r="28" ht="36" customHeight="1" spans="1:5">
      <c r="A28" s="382" t="s">
        <v>1223</v>
      </c>
      <c r="B28" s="383">
        <v>130</v>
      </c>
      <c r="C28" s="384"/>
      <c r="D28" s="385"/>
      <c r="E28" s="248" t="str">
        <f t="shared" si="1"/>
        <v>是</v>
      </c>
    </row>
    <row r="29" ht="36" customHeight="1" spans="1:5">
      <c r="A29" s="378" t="s">
        <v>1224</v>
      </c>
      <c r="B29" s="379">
        <f>SUM(B30:B36)</f>
        <v>801</v>
      </c>
      <c r="C29" s="380">
        <v>83870</v>
      </c>
      <c r="D29" s="381"/>
      <c r="E29" s="248" t="str">
        <f t="shared" si="1"/>
        <v>是</v>
      </c>
    </row>
    <row r="30" ht="36" customHeight="1" spans="1:5">
      <c r="A30" s="382" t="s">
        <v>1225</v>
      </c>
      <c r="B30" s="383">
        <v>123</v>
      </c>
      <c r="C30" s="384"/>
      <c r="D30" s="385"/>
      <c r="E30" s="248" t="str">
        <f t="shared" si="1"/>
        <v>是</v>
      </c>
    </row>
    <row r="31" ht="36" customHeight="1" spans="1:5">
      <c r="A31" s="382" t="s">
        <v>1226</v>
      </c>
      <c r="B31" s="383">
        <v>15</v>
      </c>
      <c r="C31" s="384"/>
      <c r="D31" s="385"/>
      <c r="E31" s="248" t="str">
        <f t="shared" si="1"/>
        <v>是</v>
      </c>
    </row>
    <row r="32" ht="36" customHeight="1" spans="1:5">
      <c r="A32" s="382" t="s">
        <v>1227</v>
      </c>
      <c r="B32" s="383">
        <v>70</v>
      </c>
      <c r="C32" s="384"/>
      <c r="D32" s="385"/>
      <c r="E32" s="248" t="str">
        <f t="shared" si="1"/>
        <v>是</v>
      </c>
    </row>
    <row r="33" ht="36" customHeight="1" spans="1:5">
      <c r="A33" s="382" t="s">
        <v>1228</v>
      </c>
      <c r="B33" s="383">
        <v>5</v>
      </c>
      <c r="C33" s="384"/>
      <c r="D33" s="385"/>
      <c r="E33" s="248" t="str">
        <f t="shared" si="1"/>
        <v>是</v>
      </c>
    </row>
    <row r="34" ht="36" customHeight="1" spans="1:5">
      <c r="A34" s="382" t="s">
        <v>1229</v>
      </c>
      <c r="B34" s="383">
        <v>150</v>
      </c>
      <c r="C34" s="384"/>
      <c r="D34" s="385"/>
      <c r="E34" s="248" t="str">
        <f t="shared" si="1"/>
        <v>是</v>
      </c>
    </row>
    <row r="35" ht="36" customHeight="1" spans="1:5">
      <c r="A35" s="382" t="s">
        <v>1230</v>
      </c>
      <c r="B35" s="383">
        <v>418</v>
      </c>
      <c r="C35" s="384"/>
      <c r="D35" s="385"/>
      <c r="E35" s="248" t="str">
        <f t="shared" si="1"/>
        <v>是</v>
      </c>
    </row>
    <row r="36" ht="36" customHeight="1" spans="1:5">
      <c r="A36" s="382" t="s">
        <v>1231</v>
      </c>
      <c r="B36" s="383">
        <v>20</v>
      </c>
      <c r="C36" s="384"/>
      <c r="D36" s="385"/>
      <c r="E36" s="248" t="str">
        <f t="shared" si="1"/>
        <v>是</v>
      </c>
    </row>
    <row r="37" ht="36" customHeight="1" spans="1:5">
      <c r="A37" s="378" t="s">
        <v>1232</v>
      </c>
      <c r="B37" s="379">
        <f>SUM(B38:B40)</f>
        <v>3230</v>
      </c>
      <c r="C37" s="380">
        <v>413</v>
      </c>
      <c r="D37" s="381"/>
      <c r="E37" s="248" t="str">
        <f t="shared" si="1"/>
        <v>是</v>
      </c>
    </row>
    <row r="38" ht="36" customHeight="1" spans="1:5">
      <c r="A38" s="382" t="s">
        <v>1233</v>
      </c>
      <c r="B38" s="383">
        <v>250</v>
      </c>
      <c r="C38" s="384"/>
      <c r="D38" s="385"/>
      <c r="E38" s="248" t="str">
        <f t="shared" si="1"/>
        <v>是</v>
      </c>
    </row>
    <row r="39" ht="36" customHeight="1" spans="1:5">
      <c r="A39" s="382" t="s">
        <v>1234</v>
      </c>
      <c r="B39" s="383">
        <v>2880</v>
      </c>
      <c r="C39" s="384"/>
      <c r="D39" s="385"/>
      <c r="E39" s="248" t="str">
        <f t="shared" si="1"/>
        <v>是</v>
      </c>
    </row>
    <row r="40" ht="36" customHeight="1" spans="1:5">
      <c r="A40" s="382" t="s">
        <v>1235</v>
      </c>
      <c r="B40" s="383">
        <v>100</v>
      </c>
      <c r="C40" s="384"/>
      <c r="D40" s="385"/>
      <c r="E40" s="248" t="str">
        <f t="shared" si="1"/>
        <v>是</v>
      </c>
    </row>
    <row r="41" ht="36" customHeight="1" spans="1:5">
      <c r="A41" s="378" t="s">
        <v>1236</v>
      </c>
      <c r="B41" s="379"/>
      <c r="C41" s="380">
        <v>60</v>
      </c>
      <c r="D41" s="381"/>
      <c r="E41" s="248" t="str">
        <f t="shared" si="1"/>
        <v>是</v>
      </c>
    </row>
    <row r="42" ht="36" hidden="1" customHeight="1" spans="1:5">
      <c r="A42" s="382" t="s">
        <v>1237</v>
      </c>
      <c r="B42" s="383"/>
      <c r="C42" s="384"/>
      <c r="D42" s="385"/>
      <c r="E42" s="248" t="str">
        <f t="shared" si="1"/>
        <v>否</v>
      </c>
    </row>
    <row r="43" ht="36" customHeight="1" spans="1:5">
      <c r="A43" s="378" t="s">
        <v>1238</v>
      </c>
      <c r="B43" s="379"/>
      <c r="C43" s="380">
        <v>4418</v>
      </c>
      <c r="D43" s="381"/>
      <c r="E43" s="248" t="str">
        <f t="shared" si="1"/>
        <v>是</v>
      </c>
    </row>
    <row r="44" ht="36" hidden="1" customHeight="1" spans="1:5">
      <c r="A44" s="382" t="s">
        <v>1237</v>
      </c>
      <c r="B44" s="383"/>
      <c r="C44" s="380"/>
      <c r="D44" s="381"/>
      <c r="E44" s="248" t="str">
        <f t="shared" si="1"/>
        <v>否</v>
      </c>
    </row>
    <row r="45" ht="36" customHeight="1" spans="1:5">
      <c r="A45" s="378" t="s">
        <v>1239</v>
      </c>
      <c r="B45" s="379">
        <f>SUM(B46:B57)</f>
        <v>4333</v>
      </c>
      <c r="C45" s="380"/>
      <c r="D45" s="381"/>
      <c r="E45" s="248" t="str">
        <f t="shared" si="1"/>
        <v>是</v>
      </c>
    </row>
    <row r="46" ht="36" customHeight="1" spans="1:5">
      <c r="A46" s="382" t="s">
        <v>1240</v>
      </c>
      <c r="B46" s="383">
        <v>200</v>
      </c>
      <c r="C46" s="384"/>
      <c r="D46" s="385"/>
      <c r="E46" s="248" t="str">
        <f t="shared" si="1"/>
        <v>是</v>
      </c>
    </row>
    <row r="47" ht="36" customHeight="1" spans="1:5">
      <c r="A47" s="382" t="s">
        <v>1241</v>
      </c>
      <c r="B47" s="383">
        <v>20</v>
      </c>
      <c r="C47" s="384"/>
      <c r="D47" s="385"/>
      <c r="E47" s="248" t="str">
        <f t="shared" si="1"/>
        <v>是</v>
      </c>
    </row>
    <row r="48" ht="36" customHeight="1" spans="1:5">
      <c r="A48" s="382" t="s">
        <v>1242</v>
      </c>
      <c r="B48" s="383">
        <v>50</v>
      </c>
      <c r="C48" s="384"/>
      <c r="D48" s="385"/>
      <c r="E48" s="248" t="str">
        <f t="shared" ref="E48:E79" si="2">IF(A48&lt;&gt;"",IF(SUM(B48:D48)&lt;&gt;0,"是","否"),"是")</f>
        <v>是</v>
      </c>
    </row>
    <row r="49" ht="36" customHeight="1" spans="1:5">
      <c r="A49" s="382" t="s">
        <v>1243</v>
      </c>
      <c r="B49" s="383">
        <v>445</v>
      </c>
      <c r="C49" s="384"/>
      <c r="D49" s="385"/>
      <c r="E49" s="248" t="str">
        <f t="shared" si="2"/>
        <v>是</v>
      </c>
    </row>
    <row r="50" ht="36" customHeight="1" spans="1:5">
      <c r="A50" s="382" t="s">
        <v>1244</v>
      </c>
      <c r="B50" s="383">
        <v>122</v>
      </c>
      <c r="C50" s="384"/>
      <c r="D50" s="385"/>
      <c r="E50" s="248" t="str">
        <f t="shared" si="2"/>
        <v>是</v>
      </c>
    </row>
    <row r="51" ht="36" customHeight="1" spans="1:5">
      <c r="A51" s="382" t="s">
        <v>1245</v>
      </c>
      <c r="B51" s="383">
        <v>275</v>
      </c>
      <c r="C51" s="384"/>
      <c r="D51" s="385"/>
      <c r="E51" s="248" t="str">
        <f t="shared" si="2"/>
        <v>是</v>
      </c>
    </row>
    <row r="52" ht="36" customHeight="1" spans="1:5">
      <c r="A52" s="382" t="s">
        <v>1246</v>
      </c>
      <c r="B52" s="383">
        <v>1000</v>
      </c>
      <c r="C52" s="384"/>
      <c r="D52" s="385"/>
      <c r="E52" s="248" t="str">
        <f t="shared" si="2"/>
        <v>是</v>
      </c>
    </row>
    <row r="53" ht="36" customHeight="1" spans="1:5">
      <c r="A53" s="382" t="s">
        <v>1247</v>
      </c>
      <c r="B53" s="383">
        <v>659</v>
      </c>
      <c r="C53" s="384"/>
      <c r="D53" s="385"/>
      <c r="E53" s="248" t="str">
        <f t="shared" si="2"/>
        <v>是</v>
      </c>
    </row>
    <row r="54" ht="36" customHeight="1" spans="1:5">
      <c r="A54" s="382" t="s">
        <v>1248</v>
      </c>
      <c r="B54" s="383">
        <v>160</v>
      </c>
      <c r="C54" s="384"/>
      <c r="D54" s="385"/>
      <c r="E54" s="248" t="str">
        <f t="shared" si="2"/>
        <v>是</v>
      </c>
    </row>
    <row r="55" ht="36" customHeight="1" spans="1:5">
      <c r="A55" s="382" t="s">
        <v>1249</v>
      </c>
      <c r="B55" s="383">
        <v>1000</v>
      </c>
      <c r="C55" s="384"/>
      <c r="D55" s="385"/>
      <c r="E55" s="248" t="str">
        <f t="shared" si="2"/>
        <v>是</v>
      </c>
    </row>
    <row r="56" ht="36" customHeight="1" spans="1:5">
      <c r="A56" s="382" t="s">
        <v>1250</v>
      </c>
      <c r="B56" s="383">
        <v>70</v>
      </c>
      <c r="C56" s="384"/>
      <c r="D56" s="385"/>
      <c r="E56" s="248" t="str">
        <f t="shared" si="2"/>
        <v>是</v>
      </c>
    </row>
    <row r="57" ht="36" customHeight="1" spans="1:5">
      <c r="A57" s="382" t="s">
        <v>1251</v>
      </c>
      <c r="B57" s="383">
        <v>332</v>
      </c>
      <c r="C57" s="384"/>
      <c r="D57" s="385"/>
      <c r="E57" s="248" t="str">
        <f t="shared" si="2"/>
        <v>是</v>
      </c>
    </row>
    <row r="58" ht="36" customHeight="1" spans="1:5">
      <c r="A58" s="378" t="s">
        <v>1252</v>
      </c>
      <c r="B58" s="379">
        <f>SUM(B59:B60)</f>
        <v>1600</v>
      </c>
      <c r="C58" s="380"/>
      <c r="D58" s="381"/>
      <c r="E58" s="248" t="str">
        <f t="shared" si="2"/>
        <v>是</v>
      </c>
    </row>
    <row r="59" s="169" customFormat="1" ht="36" customHeight="1" spans="1:5">
      <c r="A59" s="382" t="s">
        <v>1253</v>
      </c>
      <c r="B59" s="383">
        <v>1300</v>
      </c>
      <c r="C59" s="384"/>
      <c r="D59" s="385"/>
      <c r="E59" s="248" t="str">
        <f t="shared" si="2"/>
        <v>是</v>
      </c>
    </row>
    <row r="60" s="169" customFormat="1" ht="36" customHeight="1" spans="1:5">
      <c r="A60" s="382" t="s">
        <v>1254</v>
      </c>
      <c r="B60" s="383">
        <v>300</v>
      </c>
      <c r="C60" s="384"/>
      <c r="D60" s="385"/>
      <c r="E60" s="248" t="str">
        <f t="shared" si="2"/>
        <v>是</v>
      </c>
    </row>
    <row r="61" ht="36" customHeight="1" spans="1:5">
      <c r="A61" s="378" t="s">
        <v>1255</v>
      </c>
      <c r="B61" s="379">
        <f>B62</f>
        <v>4126</v>
      </c>
      <c r="C61" s="380"/>
      <c r="D61" s="381">
        <v>5000</v>
      </c>
      <c r="E61" s="248" t="str">
        <f t="shared" si="2"/>
        <v>是</v>
      </c>
    </row>
    <row r="62" s="169" customFormat="1" ht="36" customHeight="1" spans="1:5">
      <c r="A62" s="382" t="s">
        <v>1256</v>
      </c>
      <c r="B62" s="383">
        <v>4126</v>
      </c>
      <c r="C62" s="384"/>
      <c r="D62" s="385"/>
      <c r="E62" s="248" t="str">
        <f t="shared" si="2"/>
        <v>是</v>
      </c>
    </row>
    <row r="63" ht="36" customHeight="1" spans="1:5">
      <c r="A63" s="378" t="s">
        <v>1257</v>
      </c>
      <c r="B63" s="379"/>
      <c r="C63" s="380">
        <v>3800</v>
      </c>
      <c r="D63" s="381"/>
      <c r="E63" s="248" t="str">
        <f t="shared" si="2"/>
        <v>是</v>
      </c>
    </row>
    <row r="64" ht="36" hidden="1" customHeight="1" spans="1:5">
      <c r="A64" s="382" t="s">
        <v>1237</v>
      </c>
      <c r="B64" s="383"/>
      <c r="C64" s="384"/>
      <c r="D64" s="385"/>
      <c r="E64" s="248" t="str">
        <f t="shared" si="2"/>
        <v>否</v>
      </c>
    </row>
    <row r="65" ht="36" customHeight="1" spans="1:5">
      <c r="A65" s="378" t="s">
        <v>1258</v>
      </c>
      <c r="B65" s="379"/>
      <c r="C65" s="380">
        <v>1257</v>
      </c>
      <c r="D65" s="381"/>
      <c r="E65" s="248" t="str">
        <f t="shared" si="2"/>
        <v>是</v>
      </c>
    </row>
    <row r="66" ht="36" hidden="1" customHeight="1" spans="1:5">
      <c r="A66" s="382" t="s">
        <v>1237</v>
      </c>
      <c r="B66" s="383"/>
      <c r="C66" s="384"/>
      <c r="D66" s="385"/>
      <c r="E66" s="248" t="str">
        <f t="shared" si="2"/>
        <v>否</v>
      </c>
    </row>
    <row r="67" ht="36" customHeight="1" spans="1:5">
      <c r="A67" s="378" t="s">
        <v>1259</v>
      </c>
      <c r="B67" s="379">
        <f>B68</f>
        <v>922</v>
      </c>
      <c r="C67" s="380">
        <v>2163</v>
      </c>
      <c r="D67" s="381"/>
      <c r="E67" s="248" t="str">
        <f t="shared" si="2"/>
        <v>是</v>
      </c>
    </row>
    <row r="68" ht="36" customHeight="1" spans="1:5">
      <c r="A68" s="382" t="s">
        <v>1260</v>
      </c>
      <c r="B68" s="383">
        <v>922</v>
      </c>
      <c r="C68" s="384"/>
      <c r="D68" s="385"/>
      <c r="E68" s="248" t="str">
        <f t="shared" si="2"/>
        <v>是</v>
      </c>
    </row>
    <row r="69" ht="36" hidden="1" customHeight="1" spans="1:5">
      <c r="A69" s="378" t="s">
        <v>1261</v>
      </c>
      <c r="B69" s="379"/>
      <c r="C69" s="380"/>
      <c r="D69" s="381"/>
      <c r="E69" s="248" t="str">
        <f t="shared" si="2"/>
        <v>否</v>
      </c>
    </row>
    <row r="70" ht="36" hidden="1" customHeight="1" spans="1:5">
      <c r="A70" s="382" t="s">
        <v>1237</v>
      </c>
      <c r="B70" s="383"/>
      <c r="E70" s="248" t="str">
        <f t="shared" si="2"/>
        <v>否</v>
      </c>
    </row>
    <row r="71" ht="36" hidden="1" customHeight="1" spans="1:5">
      <c r="A71" s="378" t="s">
        <v>1262</v>
      </c>
      <c r="B71" s="379"/>
      <c r="C71" s="380"/>
      <c r="D71" s="381"/>
      <c r="E71" s="248" t="str">
        <f t="shared" si="2"/>
        <v>否</v>
      </c>
    </row>
    <row r="72" ht="36" hidden="1" customHeight="1" spans="1:5">
      <c r="A72" s="382" t="s">
        <v>1237</v>
      </c>
      <c r="B72" s="383"/>
      <c r="E72" s="248" t="str">
        <f t="shared" si="2"/>
        <v>否</v>
      </c>
    </row>
    <row r="73" ht="36" customHeight="1" spans="1:5">
      <c r="A73" s="378" t="s">
        <v>1263</v>
      </c>
      <c r="B73" s="379">
        <f>SUM(B74:B77)</f>
        <v>691</v>
      </c>
      <c r="C73" s="380"/>
      <c r="D73" s="381"/>
      <c r="E73" s="248" t="str">
        <f t="shared" si="2"/>
        <v>是</v>
      </c>
    </row>
    <row r="74" ht="36" customHeight="1" spans="1:5">
      <c r="A74" s="382" t="s">
        <v>1264</v>
      </c>
      <c r="B74" s="383">
        <v>291</v>
      </c>
      <c r="E74" s="248" t="str">
        <f t="shared" si="2"/>
        <v>是</v>
      </c>
    </row>
    <row r="75" ht="36" customHeight="1" spans="1:5">
      <c r="A75" s="382" t="s">
        <v>1265</v>
      </c>
      <c r="B75" s="383">
        <v>200</v>
      </c>
      <c r="E75" s="248" t="str">
        <f t="shared" si="2"/>
        <v>是</v>
      </c>
    </row>
    <row r="76" ht="36" customHeight="1" spans="1:5">
      <c r="A76" s="382" t="s">
        <v>1266</v>
      </c>
      <c r="B76" s="383">
        <v>50</v>
      </c>
      <c r="E76" s="248" t="str">
        <f t="shared" si="2"/>
        <v>是</v>
      </c>
    </row>
    <row r="77" ht="36" customHeight="1" spans="1:5">
      <c r="A77" s="382" t="s">
        <v>1267</v>
      </c>
      <c r="B77" s="383">
        <v>150</v>
      </c>
      <c r="E77" s="248" t="str">
        <f t="shared" si="2"/>
        <v>是</v>
      </c>
    </row>
    <row r="78" ht="36" hidden="1" customHeight="1" spans="1:5">
      <c r="A78" s="378" t="s">
        <v>1268</v>
      </c>
      <c r="B78" s="379"/>
      <c r="C78" s="380"/>
      <c r="D78" s="381"/>
      <c r="E78" s="248" t="str">
        <f t="shared" si="2"/>
        <v>否</v>
      </c>
    </row>
    <row r="79" ht="36" hidden="1" customHeight="1" spans="1:5">
      <c r="A79" s="382" t="s">
        <v>1237</v>
      </c>
      <c r="B79" s="383"/>
      <c r="E79" s="248" t="str">
        <f t="shared" si="2"/>
        <v>否</v>
      </c>
    </row>
    <row r="80" ht="36" customHeight="1" spans="1:5">
      <c r="A80" s="378" t="s">
        <v>1269</v>
      </c>
      <c r="B80" s="379">
        <f>SUM(B81:B87)</f>
        <v>1899</v>
      </c>
      <c r="C80" s="380"/>
      <c r="D80" s="381"/>
      <c r="E80" s="248" t="str">
        <f t="shared" ref="E80:E126" si="3">IF(A80&lt;&gt;"",IF(SUM(B80:D80)&lt;&gt;0,"是","否"),"是")</f>
        <v>是</v>
      </c>
    </row>
    <row r="81" ht="36" customHeight="1" spans="1:5">
      <c r="A81" s="382" t="s">
        <v>1270</v>
      </c>
      <c r="B81" s="383">
        <v>333</v>
      </c>
      <c r="E81" s="248" t="str">
        <f t="shared" si="3"/>
        <v>是</v>
      </c>
    </row>
    <row r="82" ht="36" customHeight="1" spans="1:5">
      <c r="A82" s="382" t="s">
        <v>1271</v>
      </c>
      <c r="B82" s="383">
        <v>20</v>
      </c>
      <c r="E82" s="248" t="str">
        <f t="shared" si="3"/>
        <v>是</v>
      </c>
    </row>
    <row r="83" ht="36" customHeight="1" spans="1:5">
      <c r="A83" s="382" t="s">
        <v>1272</v>
      </c>
      <c r="B83" s="383">
        <v>500</v>
      </c>
      <c r="E83" s="248" t="str">
        <f t="shared" si="3"/>
        <v>是</v>
      </c>
    </row>
    <row r="84" ht="36" customHeight="1" spans="1:5">
      <c r="A84" s="382" t="s">
        <v>1273</v>
      </c>
      <c r="B84" s="383">
        <v>300</v>
      </c>
      <c r="E84" s="248" t="str">
        <f t="shared" si="3"/>
        <v>是</v>
      </c>
    </row>
    <row r="85" ht="36" customHeight="1" spans="1:5">
      <c r="A85" s="382" t="s">
        <v>1274</v>
      </c>
      <c r="B85" s="383">
        <v>73</v>
      </c>
      <c r="E85" s="248" t="str">
        <f t="shared" si="3"/>
        <v>是</v>
      </c>
    </row>
    <row r="86" ht="36" customHeight="1" spans="1:5">
      <c r="A86" s="382" t="s">
        <v>1275</v>
      </c>
      <c r="B86" s="383">
        <v>87</v>
      </c>
      <c r="E86" s="248" t="str">
        <f t="shared" si="3"/>
        <v>是</v>
      </c>
    </row>
    <row r="87" ht="36" customHeight="1" spans="1:5">
      <c r="A87" s="382" t="s">
        <v>1276</v>
      </c>
      <c r="B87" s="383">
        <v>586</v>
      </c>
      <c r="E87" s="248" t="str">
        <f t="shared" si="3"/>
        <v>是</v>
      </c>
    </row>
    <row r="88" customFormat="1" ht="36" customHeight="1" spans="1:5">
      <c r="A88" s="378" t="s">
        <v>1277</v>
      </c>
      <c r="B88" s="379">
        <f>SUM(B89:B125)</f>
        <v>20327</v>
      </c>
      <c r="C88" s="380"/>
      <c r="D88" s="381"/>
      <c r="E88" s="248" t="str">
        <f t="shared" si="3"/>
        <v>是</v>
      </c>
    </row>
    <row r="89" ht="36" customHeight="1" spans="1:5">
      <c r="A89" s="382" t="s">
        <v>1278</v>
      </c>
      <c r="B89" s="383">
        <v>60</v>
      </c>
      <c r="E89" s="248" t="str">
        <f t="shared" si="3"/>
        <v>是</v>
      </c>
    </row>
    <row r="90" ht="36" customHeight="1" spans="1:5">
      <c r="A90" s="382" t="s">
        <v>1279</v>
      </c>
      <c r="B90" s="383">
        <v>833</v>
      </c>
      <c r="E90" s="248" t="str">
        <f t="shared" si="3"/>
        <v>是</v>
      </c>
    </row>
    <row r="91" ht="36" customHeight="1" spans="1:5">
      <c r="A91" s="382" t="s">
        <v>1280</v>
      </c>
      <c r="B91" s="383">
        <v>12</v>
      </c>
      <c r="E91" s="248" t="str">
        <f t="shared" si="3"/>
        <v>是</v>
      </c>
    </row>
    <row r="92" ht="36" customHeight="1" spans="1:5">
      <c r="A92" s="382" t="s">
        <v>1281</v>
      </c>
      <c r="B92" s="383">
        <v>20</v>
      </c>
      <c r="E92" s="248" t="str">
        <f t="shared" si="3"/>
        <v>是</v>
      </c>
    </row>
    <row r="93" ht="36" customHeight="1" spans="1:5">
      <c r="A93" s="382" t="s">
        <v>1282</v>
      </c>
      <c r="B93" s="383">
        <v>122</v>
      </c>
      <c r="E93" s="248" t="str">
        <f t="shared" si="3"/>
        <v>是</v>
      </c>
    </row>
    <row r="94" ht="36" customHeight="1" spans="1:5">
      <c r="A94" s="382" t="s">
        <v>1283</v>
      </c>
      <c r="B94" s="383">
        <v>3166</v>
      </c>
      <c r="E94" s="248" t="str">
        <f t="shared" si="3"/>
        <v>是</v>
      </c>
    </row>
    <row r="95" ht="36" customHeight="1" spans="1:5">
      <c r="A95" s="382" t="s">
        <v>1284</v>
      </c>
      <c r="B95" s="383">
        <v>20</v>
      </c>
      <c r="E95" s="248" t="str">
        <f t="shared" si="3"/>
        <v>是</v>
      </c>
    </row>
    <row r="96" ht="36" customHeight="1" spans="1:5">
      <c r="A96" s="382" t="s">
        <v>1285</v>
      </c>
      <c r="B96" s="383">
        <v>700</v>
      </c>
      <c r="E96" s="248" t="str">
        <f t="shared" si="3"/>
        <v>是</v>
      </c>
    </row>
    <row r="97" ht="36" customHeight="1" spans="1:5">
      <c r="A97" s="382" t="s">
        <v>1286</v>
      </c>
      <c r="B97" s="383">
        <v>21</v>
      </c>
      <c r="E97" s="248" t="str">
        <f t="shared" si="3"/>
        <v>是</v>
      </c>
    </row>
    <row r="98" ht="36" customHeight="1" spans="1:5">
      <c r="A98" s="382" t="s">
        <v>1287</v>
      </c>
      <c r="B98" s="383">
        <v>26</v>
      </c>
      <c r="E98" s="248" t="str">
        <f t="shared" si="3"/>
        <v>是</v>
      </c>
    </row>
    <row r="99" ht="36" customHeight="1" spans="1:5">
      <c r="A99" s="382" t="s">
        <v>1288</v>
      </c>
      <c r="B99" s="383">
        <v>36</v>
      </c>
      <c r="E99" s="248" t="str">
        <f t="shared" si="3"/>
        <v>是</v>
      </c>
    </row>
    <row r="100" ht="36" customHeight="1" spans="1:5">
      <c r="A100" s="382" t="s">
        <v>1289</v>
      </c>
      <c r="B100" s="383">
        <v>43</v>
      </c>
      <c r="E100" s="248" t="str">
        <f t="shared" si="3"/>
        <v>是</v>
      </c>
    </row>
    <row r="101" ht="36" customHeight="1" spans="1:5">
      <c r="A101" s="382" t="s">
        <v>1290</v>
      </c>
      <c r="B101" s="383">
        <v>367</v>
      </c>
      <c r="E101" s="248" t="str">
        <f t="shared" si="3"/>
        <v>是</v>
      </c>
    </row>
    <row r="102" ht="36" customHeight="1" spans="1:5">
      <c r="A102" s="382" t="s">
        <v>1291</v>
      </c>
      <c r="B102" s="383">
        <v>10</v>
      </c>
      <c r="E102" s="248" t="str">
        <f t="shared" si="3"/>
        <v>是</v>
      </c>
    </row>
    <row r="103" ht="36" customHeight="1" spans="1:5">
      <c r="A103" s="382" t="s">
        <v>1292</v>
      </c>
      <c r="B103" s="383">
        <v>1740</v>
      </c>
      <c r="E103" s="248" t="str">
        <f t="shared" si="3"/>
        <v>是</v>
      </c>
    </row>
    <row r="104" ht="36" customHeight="1" spans="1:5">
      <c r="A104" s="382" t="s">
        <v>1293</v>
      </c>
      <c r="B104" s="383">
        <v>261</v>
      </c>
      <c r="E104" s="248" t="str">
        <f t="shared" si="3"/>
        <v>是</v>
      </c>
    </row>
    <row r="105" ht="36" customHeight="1" spans="1:5">
      <c r="A105" s="382" t="s">
        <v>1294</v>
      </c>
      <c r="B105" s="383">
        <v>242</v>
      </c>
      <c r="E105" s="248" t="str">
        <f t="shared" si="3"/>
        <v>是</v>
      </c>
    </row>
    <row r="106" ht="36" customHeight="1" spans="1:5">
      <c r="A106" s="382" t="s">
        <v>1295</v>
      </c>
      <c r="B106" s="383">
        <v>511</v>
      </c>
      <c r="E106" s="248" t="str">
        <f t="shared" si="3"/>
        <v>是</v>
      </c>
    </row>
    <row r="107" ht="36" customHeight="1" spans="1:5">
      <c r="A107" s="382" t="s">
        <v>1296</v>
      </c>
      <c r="B107" s="383">
        <v>267</v>
      </c>
      <c r="E107" s="248" t="str">
        <f t="shared" si="3"/>
        <v>是</v>
      </c>
    </row>
    <row r="108" ht="36" customHeight="1" spans="1:5">
      <c r="A108" s="382" t="s">
        <v>1297</v>
      </c>
      <c r="B108" s="383">
        <v>260</v>
      </c>
      <c r="E108" s="248" t="str">
        <f t="shared" si="3"/>
        <v>是</v>
      </c>
    </row>
    <row r="109" ht="36" customHeight="1" spans="1:5">
      <c r="A109" s="382" t="s">
        <v>1298</v>
      </c>
      <c r="B109" s="383">
        <v>1192</v>
      </c>
      <c r="E109" s="248" t="str">
        <f t="shared" si="3"/>
        <v>是</v>
      </c>
    </row>
    <row r="110" ht="36" customHeight="1" spans="1:5">
      <c r="A110" s="382" t="s">
        <v>1299</v>
      </c>
      <c r="B110" s="383">
        <v>146</v>
      </c>
      <c r="E110" s="248" t="str">
        <f t="shared" si="3"/>
        <v>是</v>
      </c>
    </row>
    <row r="111" ht="36" customHeight="1" spans="1:5">
      <c r="A111" s="382" t="s">
        <v>1300</v>
      </c>
      <c r="B111" s="383">
        <v>4000</v>
      </c>
      <c r="E111" s="248" t="str">
        <f t="shared" si="3"/>
        <v>是</v>
      </c>
    </row>
    <row r="112" ht="36" customHeight="1" spans="1:5">
      <c r="A112" s="382" t="s">
        <v>1301</v>
      </c>
      <c r="B112" s="383">
        <v>111</v>
      </c>
      <c r="E112" s="248" t="str">
        <f t="shared" si="3"/>
        <v>是</v>
      </c>
    </row>
    <row r="113" ht="36" customHeight="1" spans="1:5">
      <c r="A113" s="382" t="s">
        <v>1302</v>
      </c>
      <c r="B113" s="383">
        <v>57</v>
      </c>
      <c r="E113" s="248" t="str">
        <f t="shared" si="3"/>
        <v>是</v>
      </c>
    </row>
    <row r="114" ht="36" customHeight="1" spans="1:5">
      <c r="A114" s="382" t="s">
        <v>1303</v>
      </c>
      <c r="B114" s="383">
        <v>679</v>
      </c>
      <c r="E114" s="248" t="str">
        <f t="shared" si="3"/>
        <v>是</v>
      </c>
    </row>
    <row r="115" ht="36" customHeight="1" spans="1:5">
      <c r="A115" s="382" t="s">
        <v>1304</v>
      </c>
      <c r="B115" s="383">
        <v>2107</v>
      </c>
      <c r="E115" s="248" t="str">
        <f t="shared" si="3"/>
        <v>是</v>
      </c>
    </row>
    <row r="116" ht="36" customHeight="1" spans="1:5">
      <c r="A116" s="382" t="s">
        <v>1305</v>
      </c>
      <c r="B116" s="383">
        <v>459</v>
      </c>
      <c r="E116" s="248" t="str">
        <f t="shared" si="3"/>
        <v>是</v>
      </c>
    </row>
    <row r="117" ht="36" customHeight="1" spans="1:5">
      <c r="A117" s="382" t="s">
        <v>1306</v>
      </c>
      <c r="B117" s="383">
        <v>366</v>
      </c>
      <c r="E117" s="248" t="str">
        <f t="shared" si="3"/>
        <v>是</v>
      </c>
    </row>
    <row r="118" ht="36" customHeight="1" spans="1:5">
      <c r="A118" s="382" t="s">
        <v>1307</v>
      </c>
      <c r="B118" s="383">
        <v>99</v>
      </c>
      <c r="E118" s="248" t="str">
        <f t="shared" si="3"/>
        <v>是</v>
      </c>
    </row>
    <row r="119" ht="36" customHeight="1" spans="1:5">
      <c r="A119" s="382" t="s">
        <v>1308</v>
      </c>
      <c r="B119" s="383">
        <v>458</v>
      </c>
      <c r="E119" s="248" t="str">
        <f t="shared" si="3"/>
        <v>是</v>
      </c>
    </row>
    <row r="120" ht="36" customHeight="1" spans="1:5">
      <c r="A120" s="382" t="s">
        <v>1309</v>
      </c>
      <c r="B120" s="383">
        <v>707</v>
      </c>
      <c r="E120" s="248" t="str">
        <f t="shared" si="3"/>
        <v>是</v>
      </c>
    </row>
    <row r="121" ht="36" customHeight="1" spans="1:5">
      <c r="A121" s="382" t="s">
        <v>1310</v>
      </c>
      <c r="B121" s="383">
        <v>76</v>
      </c>
      <c r="E121" s="248" t="str">
        <f t="shared" si="3"/>
        <v>是</v>
      </c>
    </row>
    <row r="122" ht="36" customHeight="1" spans="1:5">
      <c r="A122" s="382" t="s">
        <v>1311</v>
      </c>
      <c r="B122" s="383">
        <v>28</v>
      </c>
      <c r="E122" s="248" t="str">
        <f t="shared" si="3"/>
        <v>是</v>
      </c>
    </row>
    <row r="123" ht="36" customHeight="1" spans="1:5">
      <c r="A123" s="382" t="s">
        <v>1312</v>
      </c>
      <c r="B123" s="383">
        <v>148</v>
      </c>
      <c r="E123" s="248" t="str">
        <f t="shared" si="3"/>
        <v>是</v>
      </c>
    </row>
    <row r="124" ht="36" customHeight="1" spans="1:5">
      <c r="A124" s="382" t="s">
        <v>1313</v>
      </c>
      <c r="B124" s="383">
        <v>574</v>
      </c>
      <c r="E124" s="248" t="str">
        <f t="shared" si="3"/>
        <v>是</v>
      </c>
    </row>
    <row r="125" ht="36" customHeight="1" spans="1:5">
      <c r="A125" s="382" t="s">
        <v>1314</v>
      </c>
      <c r="B125" s="383">
        <v>403</v>
      </c>
      <c r="E125" s="248" t="str">
        <f t="shared" si="3"/>
        <v>是</v>
      </c>
    </row>
    <row r="126" s="164" customFormat="1" ht="36" customHeight="1" spans="1:5">
      <c r="A126" s="386" t="s">
        <v>1315</v>
      </c>
      <c r="B126" s="379">
        <f>SUM(B4,B16,B19,B21,B25,B29,B37,B41,B43,B45,B58,B61,B63,B65,B67,B69,B71,B73,B78,B80,B88)</f>
        <v>50090</v>
      </c>
      <c r="E126" s="387" t="str">
        <f t="shared" si="3"/>
        <v>是</v>
      </c>
    </row>
  </sheetData>
  <autoFilter xmlns:etc="http://www.wps.cn/officeDocument/2017/etCustomData" ref="A3:E126" etc:filterBottomFollowUsedRange="0">
    <filterColumn colId="4">
      <customFilters>
        <customFilter operator="equal" val="是"/>
      </customFilters>
    </filterColumn>
    <extLst/>
  </autoFilter>
  <mergeCells count="1">
    <mergeCell ref="A1:D1"/>
  </mergeCells>
  <conditionalFormatting sqref="E4">
    <cfRule type="cellIs" dxfId="2" priority="22" stopIfTrue="1" operator="lessThan">
      <formula>0</formula>
    </cfRule>
  </conditionalFormatting>
  <conditionalFormatting sqref="E16">
    <cfRule type="cellIs" dxfId="2" priority="20" stopIfTrue="1" operator="lessThan">
      <formula>0</formula>
    </cfRule>
  </conditionalFormatting>
  <conditionalFormatting sqref="E19">
    <cfRule type="cellIs" dxfId="2" priority="19" stopIfTrue="1" operator="lessThan">
      <formula>0</formula>
    </cfRule>
  </conditionalFormatting>
  <conditionalFormatting sqref="E21">
    <cfRule type="cellIs" dxfId="2" priority="18" stopIfTrue="1" operator="lessThan">
      <formula>0</formula>
    </cfRule>
  </conditionalFormatting>
  <conditionalFormatting sqref="E25">
    <cfRule type="cellIs" dxfId="2" priority="17" stopIfTrue="1" operator="lessThan">
      <formula>0</formula>
    </cfRule>
  </conditionalFormatting>
  <conditionalFormatting sqref="E29">
    <cfRule type="cellIs" dxfId="2" priority="16" stopIfTrue="1" operator="lessThan">
      <formula>0</formula>
    </cfRule>
  </conditionalFormatting>
  <conditionalFormatting sqref="E37">
    <cfRule type="cellIs" dxfId="2" priority="15" stopIfTrue="1" operator="lessThan">
      <formula>0</formula>
    </cfRule>
  </conditionalFormatting>
  <conditionalFormatting sqref="E41">
    <cfRule type="cellIs" dxfId="2" priority="14" stopIfTrue="1" operator="lessThan">
      <formula>0</formula>
    </cfRule>
  </conditionalFormatting>
  <conditionalFormatting sqref="E43">
    <cfRule type="cellIs" dxfId="2" priority="13" stopIfTrue="1" operator="lessThan">
      <formula>0</formula>
    </cfRule>
  </conditionalFormatting>
  <conditionalFormatting sqref="E45">
    <cfRule type="cellIs" dxfId="2" priority="12" stopIfTrue="1" operator="lessThan">
      <formula>0</formula>
    </cfRule>
  </conditionalFormatting>
  <conditionalFormatting sqref="E58">
    <cfRule type="cellIs" dxfId="2" priority="11" stopIfTrue="1" operator="lessThan">
      <formula>0</formula>
    </cfRule>
  </conditionalFormatting>
  <conditionalFormatting sqref="E61">
    <cfRule type="cellIs" dxfId="2" priority="10" stopIfTrue="1" operator="lessThan">
      <formula>0</formula>
    </cfRule>
  </conditionalFormatting>
  <conditionalFormatting sqref="E63">
    <cfRule type="cellIs" dxfId="2" priority="9" stopIfTrue="1" operator="lessThan">
      <formula>0</formula>
    </cfRule>
  </conditionalFormatting>
  <conditionalFormatting sqref="E65">
    <cfRule type="cellIs" dxfId="2" priority="8" stopIfTrue="1" operator="lessThan">
      <formula>0</formula>
    </cfRule>
  </conditionalFormatting>
  <conditionalFormatting sqref="E67">
    <cfRule type="cellIs" dxfId="2" priority="7" stopIfTrue="1" operator="lessThan">
      <formula>0</formula>
    </cfRule>
  </conditionalFormatting>
  <conditionalFormatting sqref="E69">
    <cfRule type="cellIs" dxfId="2" priority="6" stopIfTrue="1" operator="lessThan">
      <formula>0</formula>
    </cfRule>
  </conditionalFormatting>
  <conditionalFormatting sqref="E71">
    <cfRule type="cellIs" dxfId="2" priority="5" stopIfTrue="1" operator="lessThan">
      <formula>0</formula>
    </cfRule>
  </conditionalFormatting>
  <conditionalFormatting sqref="E73">
    <cfRule type="cellIs" dxfId="2" priority="4" stopIfTrue="1" operator="lessThan">
      <formula>0</formula>
    </cfRule>
  </conditionalFormatting>
  <conditionalFormatting sqref="E78">
    <cfRule type="cellIs" dxfId="2" priority="3" stopIfTrue="1" operator="lessThan">
      <formula>0</formula>
    </cfRule>
  </conditionalFormatting>
  <conditionalFormatting sqref="E80">
    <cfRule type="cellIs" dxfId="2" priority="2" stopIfTrue="1" operator="lessThan">
      <formula>0</formula>
    </cfRule>
  </conditionalFormatting>
  <conditionalFormatting sqref="E88">
    <cfRule type="cellIs" dxfId="2" priority="1" stopIfTrue="1" operator="lessThan">
      <formula>0</formula>
    </cfRule>
  </conditionalFormatting>
  <conditionalFormatting sqref="E5:E15 E17:E18 E20 E22:E24 E26:E28 E30:E36 E38:E40 E42 E44 E46:E57 E59:E60 E62 E64 E66 E68 E70 E72 E74:E77 E79 E81:E87 E89:E126">
    <cfRule type="cellIs" dxfId="2" priority="2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19"/>
  <sheetViews>
    <sheetView showGridLines="0" showZeros="0" view="pageBreakPreview" zoomScaleNormal="85" workbookViewId="0">
      <selection activeCell="A1" sqref="A1:D1"/>
    </sheetView>
  </sheetViews>
  <sheetFormatPr defaultColWidth="9" defaultRowHeight="14.25" outlineLevelCol="5"/>
  <cols>
    <col min="1" max="1" width="43.6333333333333" style="146" customWidth="1"/>
    <col min="2" max="2" width="20.6333333333333" style="149" customWidth="1"/>
    <col min="3" max="3" width="20.6333333333333" style="146" customWidth="1"/>
    <col min="4" max="4" width="20" style="301" customWidth="1"/>
    <col min="5" max="5" width="12.6333333333333" style="146"/>
    <col min="6" max="16377" width="9" style="146"/>
    <col min="16378" max="16379" width="35.6333333333333" style="146"/>
    <col min="16380" max="16384" width="9" style="146"/>
  </cols>
  <sheetData>
    <row r="1" ht="45" customHeight="1" spans="1:4">
      <c r="A1" s="152" t="s">
        <v>1316</v>
      </c>
      <c r="B1" s="152"/>
      <c r="C1" s="152"/>
      <c r="D1" s="152"/>
    </row>
    <row r="2" ht="20.1" customHeight="1" spans="1:4">
      <c r="A2" s="153"/>
      <c r="B2" s="153"/>
      <c r="C2" s="364"/>
      <c r="D2" s="365" t="s">
        <v>2</v>
      </c>
    </row>
    <row r="3" s="147" customFormat="1" ht="45" customHeight="1" spans="1:4">
      <c r="A3" s="155" t="s">
        <v>1317</v>
      </c>
      <c r="B3" s="155" t="s">
        <v>1315</v>
      </c>
      <c r="C3" s="366" t="s">
        <v>1318</v>
      </c>
      <c r="D3" s="366" t="s">
        <v>1319</v>
      </c>
    </row>
    <row r="4" ht="36" customHeight="1" spans="1:4">
      <c r="A4" s="367" t="s">
        <v>1320</v>
      </c>
      <c r="B4" s="368">
        <f>C4+D4</f>
        <v>715119</v>
      </c>
      <c r="C4" s="368">
        <f>SUM(C5:C14)</f>
        <v>46784</v>
      </c>
      <c r="D4" s="368">
        <f>SUM(D5:D14)</f>
        <v>668335</v>
      </c>
    </row>
    <row r="5" ht="36" customHeight="1" spans="1:6">
      <c r="A5" s="369" t="s">
        <v>1321</v>
      </c>
      <c r="B5" s="157">
        <f>C5+D5</f>
        <v>97379</v>
      </c>
      <c r="C5" s="157">
        <v>18669</v>
      </c>
      <c r="D5" s="370">
        <v>78710</v>
      </c>
      <c r="F5" s="146" t="s">
        <v>1322</v>
      </c>
    </row>
    <row r="6" ht="36" customHeight="1" spans="1:4">
      <c r="A6" s="369" t="s">
        <v>1323</v>
      </c>
      <c r="B6" s="157">
        <f t="shared" ref="B6:B15" si="0">C6+D6</f>
        <v>63818</v>
      </c>
      <c r="C6" s="157">
        <v>2622</v>
      </c>
      <c r="D6" s="370">
        <v>61196</v>
      </c>
    </row>
    <row r="7" ht="36" customHeight="1" spans="1:4">
      <c r="A7" s="369" t="s">
        <v>1324</v>
      </c>
      <c r="B7" s="157">
        <f t="shared" si="0"/>
        <v>54939</v>
      </c>
      <c r="C7" s="157">
        <v>2530</v>
      </c>
      <c r="D7" s="370">
        <v>52409</v>
      </c>
    </row>
    <row r="8" ht="36" customHeight="1" spans="1:4">
      <c r="A8" s="369" t="s">
        <v>1325</v>
      </c>
      <c r="B8" s="157">
        <f t="shared" si="0"/>
        <v>70041</v>
      </c>
      <c r="C8" s="157">
        <v>2928</v>
      </c>
      <c r="D8" s="370">
        <v>67113</v>
      </c>
    </row>
    <row r="9" ht="36" customHeight="1" spans="1:4">
      <c r="A9" s="369" t="s">
        <v>1326</v>
      </c>
      <c r="B9" s="157">
        <f t="shared" si="0"/>
        <v>61547</v>
      </c>
      <c r="C9" s="157">
        <v>2176</v>
      </c>
      <c r="D9" s="370">
        <v>59371</v>
      </c>
    </row>
    <row r="10" ht="36" customHeight="1" spans="1:4">
      <c r="A10" s="369" t="s">
        <v>1327</v>
      </c>
      <c r="B10" s="157">
        <f t="shared" si="0"/>
        <v>86016</v>
      </c>
      <c r="C10" s="157">
        <v>2819</v>
      </c>
      <c r="D10" s="370">
        <v>83197</v>
      </c>
    </row>
    <row r="11" ht="36" customHeight="1" spans="1:4">
      <c r="A11" s="369" t="s">
        <v>1328</v>
      </c>
      <c r="B11" s="157">
        <f t="shared" si="0"/>
        <v>48311</v>
      </c>
      <c r="C11" s="157">
        <v>2155</v>
      </c>
      <c r="D11" s="370">
        <v>46156</v>
      </c>
    </row>
    <row r="12" ht="36" customHeight="1" spans="1:4">
      <c r="A12" s="369" t="s">
        <v>1329</v>
      </c>
      <c r="B12" s="157">
        <f t="shared" si="0"/>
        <v>56661</v>
      </c>
      <c r="C12" s="157">
        <v>3267</v>
      </c>
      <c r="D12" s="370">
        <v>53394</v>
      </c>
    </row>
    <row r="13" ht="36" customHeight="1" spans="1:4">
      <c r="A13" s="369" t="s">
        <v>1330</v>
      </c>
      <c r="B13" s="157">
        <f t="shared" si="0"/>
        <v>88827</v>
      </c>
      <c r="C13" s="157">
        <v>2850</v>
      </c>
      <c r="D13" s="370">
        <v>85977</v>
      </c>
    </row>
    <row r="14" ht="36" customHeight="1" spans="1:4">
      <c r="A14" s="369" t="s">
        <v>1331</v>
      </c>
      <c r="B14" s="157">
        <f t="shared" si="0"/>
        <v>87580</v>
      </c>
      <c r="C14" s="157">
        <v>6768</v>
      </c>
      <c r="D14" s="370">
        <v>80812</v>
      </c>
    </row>
    <row r="15" s="339" customFormat="1" ht="36" customHeight="1" spans="1:4">
      <c r="A15" s="367" t="s">
        <v>1332</v>
      </c>
      <c r="B15" s="368">
        <f t="shared" si="0"/>
        <v>1734419</v>
      </c>
      <c r="C15" s="368">
        <v>46784</v>
      </c>
      <c r="D15" s="368">
        <v>1687635</v>
      </c>
    </row>
    <row r="16" spans="2:4">
      <c r="B16" s="371"/>
      <c r="C16" s="148"/>
      <c r="D16" s="372"/>
    </row>
    <row r="17" spans="3:3">
      <c r="C17" s="373"/>
    </row>
    <row r="18" spans="3:3">
      <c r="C18" s="373"/>
    </row>
    <row r="19" spans="3:3">
      <c r="C19" s="373"/>
    </row>
  </sheetData>
  <mergeCells count="1">
    <mergeCell ref="A1:D1"/>
  </mergeCells>
  <conditionalFormatting sqref="D1">
    <cfRule type="cellIs" dxfId="0" priority="4" stopIfTrue="1" operator="greaterThanOrEqual">
      <formula>10</formula>
    </cfRule>
    <cfRule type="cellIs" dxfId="0" priority="5" stopIfTrue="1" operator="lessThanOrEqual">
      <formula>-1</formula>
    </cfRule>
  </conditionalFormatting>
  <conditionalFormatting sqref="B3:C3">
    <cfRule type="cellIs" dxfId="0" priority="3" stopIfTrue="1" operator="lessThanOrEqual">
      <formula>-1</formula>
    </cfRule>
  </conditionalFormatting>
  <conditionalFormatting sqref="D4">
    <cfRule type="cellIs" dxfId="0" priority="1" stopIfTrue="1" operator="lessThanOrEqual">
      <formula>-1</formula>
    </cfRule>
  </conditionalFormatting>
  <conditionalFormatting sqref="B4:C5 C9:C14 C6:C7 B6:B15">
    <cfRule type="cellIs" dxfId="0"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topLeftCell="A2" workbookViewId="0">
      <selection activeCell="H10" sqref="H10"/>
    </sheetView>
  </sheetViews>
  <sheetFormatPr defaultColWidth="9" defaultRowHeight="13.5" outlineLevelCol="4"/>
  <cols>
    <col min="1" max="1" width="37.75" style="347" customWidth="1"/>
    <col min="2" max="2" width="22" style="347" customWidth="1"/>
    <col min="3" max="4" width="23.8833333333333" style="347" customWidth="1"/>
    <col min="5" max="5" width="24.5" style="347" customWidth="1"/>
    <col min="6" max="248" width="9" style="347"/>
    <col min="249" max="16384" width="9" style="1"/>
  </cols>
  <sheetData>
    <row r="1" s="347" customFormat="1" ht="40.5" customHeight="1" spans="1:5">
      <c r="A1" s="349" t="s">
        <v>1333</v>
      </c>
      <c r="B1" s="349"/>
      <c r="C1" s="349"/>
      <c r="D1" s="349"/>
      <c r="E1" s="349"/>
    </row>
    <row r="2" s="347" customFormat="1" ht="17" customHeight="1" spans="1:5">
      <c r="A2" s="350"/>
      <c r="B2" s="350"/>
      <c r="C2" s="350"/>
      <c r="D2" s="351"/>
      <c r="E2" s="352" t="s">
        <v>2</v>
      </c>
    </row>
    <row r="3" s="1" customFormat="1" ht="24.95" customHeight="1" spans="1:5">
      <c r="A3" s="353" t="s">
        <v>4</v>
      </c>
      <c r="B3" s="353" t="s">
        <v>130</v>
      </c>
      <c r="C3" s="353" t="s">
        <v>6</v>
      </c>
      <c r="D3" s="354" t="s">
        <v>1334</v>
      </c>
      <c r="E3" s="355"/>
    </row>
    <row r="4" s="1" customFormat="1" ht="24.95" customHeight="1" spans="1:5">
      <c r="A4" s="356"/>
      <c r="B4" s="356"/>
      <c r="C4" s="356"/>
      <c r="D4" s="155" t="s">
        <v>1335</v>
      </c>
      <c r="E4" s="155" t="s">
        <v>1336</v>
      </c>
    </row>
    <row r="5" s="348" customFormat="1" ht="35" customHeight="1" spans="1:5">
      <c r="A5" s="357" t="s">
        <v>1315</v>
      </c>
      <c r="B5" s="358">
        <f>SUM(B6:B8)</f>
        <v>3796.03</v>
      </c>
      <c r="C5" s="358">
        <f>SUM(C6:C8)</f>
        <v>3605.62</v>
      </c>
      <c r="D5" s="358">
        <f>SUM(D6:D8)</f>
        <v>-190.41</v>
      </c>
      <c r="E5" s="359">
        <f t="shared" ref="E5:E10" si="0">C5/B5-1</f>
        <v>-0.0502</v>
      </c>
    </row>
    <row r="6" s="348" customFormat="1" ht="35" customHeight="1" spans="1:5">
      <c r="A6" s="141" t="s">
        <v>1337</v>
      </c>
      <c r="B6" s="358">
        <v>39</v>
      </c>
      <c r="C6" s="358">
        <v>36</v>
      </c>
      <c r="D6" s="358">
        <f>C6-B6</f>
        <v>-3</v>
      </c>
      <c r="E6" s="359">
        <f t="shared" si="0"/>
        <v>-0.0769</v>
      </c>
    </row>
    <row r="7" s="348" customFormat="1" ht="35" customHeight="1" spans="1:5">
      <c r="A7" s="141" t="s">
        <v>1338</v>
      </c>
      <c r="B7" s="358">
        <v>1446.65</v>
      </c>
      <c r="C7" s="358">
        <v>1356.19</v>
      </c>
      <c r="D7" s="358">
        <f>C7-B7</f>
        <v>-90.46</v>
      </c>
      <c r="E7" s="359">
        <f t="shared" si="0"/>
        <v>-0.0625</v>
      </c>
    </row>
    <row r="8" s="348" customFormat="1" ht="35" customHeight="1" spans="1:5">
      <c r="A8" s="141" t="s">
        <v>1339</v>
      </c>
      <c r="B8" s="358">
        <f>SUM(B9:B10)</f>
        <v>2310.38</v>
      </c>
      <c r="C8" s="358">
        <f>SUM(C9:C10)</f>
        <v>2213.43</v>
      </c>
      <c r="D8" s="358">
        <f>C8-B8</f>
        <v>-96.9500000000003</v>
      </c>
      <c r="E8" s="359">
        <f t="shared" si="0"/>
        <v>-0.042</v>
      </c>
    </row>
    <row r="9" s="347" customFormat="1" ht="35" customHeight="1" spans="1:5">
      <c r="A9" s="144" t="s">
        <v>1340</v>
      </c>
      <c r="B9" s="360">
        <v>550.83</v>
      </c>
      <c r="C9" s="360">
        <v>446.13</v>
      </c>
      <c r="D9" s="360">
        <f>C9-B9</f>
        <v>-104.7</v>
      </c>
      <c r="E9" s="361">
        <f t="shared" si="0"/>
        <v>-0.1901</v>
      </c>
    </row>
    <row r="10" s="347" customFormat="1" ht="35" customHeight="1" spans="1:5">
      <c r="A10" s="144" t="s">
        <v>1341</v>
      </c>
      <c r="B10" s="360">
        <v>1759.55</v>
      </c>
      <c r="C10" s="360">
        <v>1767.3</v>
      </c>
      <c r="D10" s="360">
        <f>C10-B10</f>
        <v>7.75</v>
      </c>
      <c r="E10" s="361">
        <f t="shared" si="0"/>
        <v>0.0044</v>
      </c>
    </row>
    <row r="11" s="347" customFormat="1" ht="277" customHeight="1" spans="1:5">
      <c r="A11" s="362" t="s">
        <v>1342</v>
      </c>
      <c r="B11" s="363"/>
      <c r="C11" s="363"/>
      <c r="D11" s="363"/>
      <c r="E11" s="363"/>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topLeftCell="B1" workbookViewId="0">
      <selection activeCell="B1" sqref="B1:E1"/>
    </sheetView>
  </sheetViews>
  <sheetFormatPr defaultColWidth="9" defaultRowHeight="14.25" outlineLevelCol="5"/>
  <cols>
    <col min="1" max="1" width="20.6333333333333" style="146" hidden="1" customWidth="1"/>
    <col min="2" max="2" width="50.75" style="146" customWidth="1"/>
    <col min="3" max="4" width="20.6333333333333" style="146" customWidth="1"/>
    <col min="5" max="5" width="20.6333333333333" style="301" customWidth="1"/>
    <col min="6" max="6" width="3.75" style="146" hidden="1" customWidth="1"/>
    <col min="7" max="16357" width="9" style="146"/>
    <col min="16358" max="16358" width="45.6333333333333" style="146"/>
    <col min="16359" max="16384" width="9" style="146"/>
  </cols>
  <sheetData>
    <row r="1" ht="45" customHeight="1" spans="1:6">
      <c r="A1" s="149"/>
      <c r="B1" s="302" t="s">
        <v>1343</v>
      </c>
      <c r="C1" s="302"/>
      <c r="D1" s="302"/>
      <c r="E1" s="302"/>
      <c r="F1" s="149"/>
    </row>
    <row r="2" s="299" customFormat="1" ht="20.1" customHeight="1" spans="1:6">
      <c r="A2" s="303"/>
      <c r="B2" s="304"/>
      <c r="C2" s="305"/>
      <c r="D2" s="304"/>
      <c r="E2" s="306" t="s">
        <v>2</v>
      </c>
      <c r="F2" s="303"/>
    </row>
    <row r="3" s="300" customFormat="1" ht="45" customHeight="1" spans="1:6">
      <c r="A3" s="307" t="s">
        <v>3</v>
      </c>
      <c r="B3" s="308" t="s">
        <v>4</v>
      </c>
      <c r="C3" s="82" t="s">
        <v>5</v>
      </c>
      <c r="D3" s="82" t="s">
        <v>6</v>
      </c>
      <c r="E3" s="82" t="s">
        <v>7</v>
      </c>
      <c r="F3" s="309" t="s">
        <v>8</v>
      </c>
    </row>
    <row r="4" s="300" customFormat="1" ht="36" customHeight="1" spans="1:6">
      <c r="A4" s="274" t="s">
        <v>1344</v>
      </c>
      <c r="B4" s="269" t="s">
        <v>1345</v>
      </c>
      <c r="C4" s="310"/>
      <c r="D4" s="310"/>
      <c r="E4" s="171" t="str">
        <f>IF(C4&lt;&gt;0,D4/C4-1,"")</f>
        <v/>
      </c>
      <c r="F4" s="143" t="str">
        <f t="shared" ref="F4:F37" si="0">IF(LEN(A4)=7,"是",IF(B4&lt;&gt;"",IF(SUM(C4:D4)&lt;&gt;0,"是","否"),"是"))</f>
        <v>是</v>
      </c>
    </row>
    <row r="5" ht="36" customHeight="1" spans="1:6">
      <c r="A5" s="274" t="s">
        <v>1346</v>
      </c>
      <c r="B5" s="269" t="s">
        <v>1347</v>
      </c>
      <c r="C5" s="310"/>
      <c r="D5" s="310"/>
      <c r="E5" s="171" t="str">
        <f t="shared" ref="E5:E29" si="1">IF(C5&lt;&gt;0,D5/C5-1,"")</f>
        <v/>
      </c>
      <c r="F5" s="143" t="str">
        <f t="shared" si="0"/>
        <v>是</v>
      </c>
    </row>
    <row r="6" ht="36" customHeight="1" spans="1:6">
      <c r="A6" s="274" t="s">
        <v>1348</v>
      </c>
      <c r="B6" s="269" t="s">
        <v>1349</v>
      </c>
      <c r="C6" s="310"/>
      <c r="D6" s="310"/>
      <c r="E6" s="171" t="str">
        <f t="shared" si="1"/>
        <v/>
      </c>
      <c r="F6" s="143" t="str">
        <f t="shared" si="0"/>
        <v>是</v>
      </c>
    </row>
    <row r="7" ht="36" customHeight="1" spans="1:6">
      <c r="A7" s="274" t="s">
        <v>1350</v>
      </c>
      <c r="B7" s="269" t="s">
        <v>1351</v>
      </c>
      <c r="C7" s="310"/>
      <c r="D7" s="310"/>
      <c r="E7" s="171" t="str">
        <f t="shared" si="1"/>
        <v/>
      </c>
      <c r="F7" s="143" t="str">
        <f t="shared" si="0"/>
        <v>是</v>
      </c>
    </row>
    <row r="8" ht="36" customHeight="1" spans="1:6">
      <c r="A8" s="274" t="s">
        <v>1352</v>
      </c>
      <c r="B8" s="269" t="s">
        <v>1353</v>
      </c>
      <c r="C8" s="310"/>
      <c r="D8" s="310"/>
      <c r="E8" s="171" t="str">
        <f t="shared" si="1"/>
        <v/>
      </c>
      <c r="F8" s="143" t="str">
        <f t="shared" si="0"/>
        <v>是</v>
      </c>
    </row>
    <row r="9" s="339" customFormat="1" ht="36" customHeight="1" spans="1:6">
      <c r="A9" s="272" t="s">
        <v>1354</v>
      </c>
      <c r="B9" s="269" t="s">
        <v>1355</v>
      </c>
      <c r="C9" s="310">
        <v>1000</v>
      </c>
      <c r="D9" s="310">
        <v>1000</v>
      </c>
      <c r="E9" s="175">
        <f t="shared" si="1"/>
        <v>0</v>
      </c>
      <c r="F9" s="201" t="str">
        <f t="shared" si="0"/>
        <v>是</v>
      </c>
    </row>
    <row r="10" s="339" customFormat="1" ht="36" customHeight="1" spans="1:6">
      <c r="A10" s="272" t="s">
        <v>1356</v>
      </c>
      <c r="B10" s="269" t="s">
        <v>1357</v>
      </c>
      <c r="C10" s="310">
        <f>SUM(C11:C15)</f>
        <v>350368</v>
      </c>
      <c r="D10" s="310">
        <f>SUM(D11:D15)</f>
        <v>477937</v>
      </c>
      <c r="E10" s="175">
        <f t="shared" si="1"/>
        <v>0.364</v>
      </c>
      <c r="F10" s="201" t="str">
        <f t="shared" si="0"/>
        <v>是</v>
      </c>
    </row>
    <row r="11" ht="36" customHeight="1" spans="1:6">
      <c r="A11" s="274" t="s">
        <v>1358</v>
      </c>
      <c r="B11" s="273" t="s">
        <v>1359</v>
      </c>
      <c r="C11" s="285">
        <v>303444</v>
      </c>
      <c r="D11" s="285">
        <v>436256</v>
      </c>
      <c r="E11" s="171">
        <f t="shared" si="1"/>
        <v>0.438</v>
      </c>
      <c r="F11" s="143" t="str">
        <f t="shared" si="0"/>
        <v>是</v>
      </c>
    </row>
    <row r="12" ht="36" customHeight="1" spans="1:6">
      <c r="A12" s="274" t="s">
        <v>1360</v>
      </c>
      <c r="B12" s="273" t="s">
        <v>1361</v>
      </c>
      <c r="C12" s="285">
        <v>5065</v>
      </c>
      <c r="D12" s="285">
        <v>3558</v>
      </c>
      <c r="E12" s="171">
        <f t="shared" si="1"/>
        <v>-0.298</v>
      </c>
      <c r="F12" s="143" t="str">
        <f t="shared" si="0"/>
        <v>是</v>
      </c>
    </row>
    <row r="13" ht="36" customHeight="1" spans="1:6">
      <c r="A13" s="274" t="s">
        <v>1362</v>
      </c>
      <c r="B13" s="273" t="s">
        <v>1363</v>
      </c>
      <c r="C13" s="285">
        <v>47686</v>
      </c>
      <c r="D13" s="285">
        <v>38613</v>
      </c>
      <c r="E13" s="171">
        <f t="shared" si="1"/>
        <v>-0.19</v>
      </c>
      <c r="F13" s="143" t="str">
        <f t="shared" si="0"/>
        <v>是</v>
      </c>
    </row>
    <row r="14" ht="36" customHeight="1" spans="1:6">
      <c r="A14" s="274" t="s">
        <v>1364</v>
      </c>
      <c r="B14" s="273" t="s">
        <v>1365</v>
      </c>
      <c r="C14" s="285">
        <v>-6885</v>
      </c>
      <c r="D14" s="285">
        <v>-2780</v>
      </c>
      <c r="E14" s="171">
        <f t="shared" si="1"/>
        <v>-0.596</v>
      </c>
      <c r="F14" s="143" t="str">
        <f t="shared" si="0"/>
        <v>是</v>
      </c>
    </row>
    <row r="15" ht="36" customHeight="1" spans="1:6">
      <c r="A15" s="274" t="s">
        <v>1366</v>
      </c>
      <c r="B15" s="273" t="s">
        <v>1367</v>
      </c>
      <c r="C15" s="285">
        <v>1058</v>
      </c>
      <c r="D15" s="285">
        <v>2290</v>
      </c>
      <c r="E15" s="171">
        <f t="shared" si="1"/>
        <v>1.164</v>
      </c>
      <c r="F15" s="143" t="str">
        <f t="shared" si="0"/>
        <v>是</v>
      </c>
    </row>
    <row r="16" s="339" customFormat="1" ht="36" customHeight="1" spans="1:6">
      <c r="A16" s="340" t="s">
        <v>1368</v>
      </c>
      <c r="B16" s="158" t="s">
        <v>1369</v>
      </c>
      <c r="C16" s="310"/>
      <c r="D16" s="310"/>
      <c r="E16" s="175" t="str">
        <f t="shared" si="1"/>
        <v/>
      </c>
      <c r="F16" s="201" t="str">
        <f t="shared" si="0"/>
        <v>是</v>
      </c>
    </row>
    <row r="17" s="339" customFormat="1" ht="36" customHeight="1" spans="1:6">
      <c r="A17" s="340" t="s">
        <v>1370</v>
      </c>
      <c r="B17" s="158" t="s">
        <v>1371</v>
      </c>
      <c r="C17" s="310">
        <f>SUM(C18:C19)</f>
        <v>5349</v>
      </c>
      <c r="D17" s="310">
        <f>SUM(D18:D19)</f>
        <v>4800</v>
      </c>
      <c r="E17" s="175">
        <f t="shared" si="1"/>
        <v>-0.103</v>
      </c>
      <c r="F17" s="201" t="str">
        <f t="shared" si="0"/>
        <v>是</v>
      </c>
    </row>
    <row r="18" ht="36" customHeight="1" spans="1:6">
      <c r="A18" s="314" t="s">
        <v>1372</v>
      </c>
      <c r="B18" s="156" t="s">
        <v>1373</v>
      </c>
      <c r="C18" s="285">
        <v>2243</v>
      </c>
      <c r="D18" s="285">
        <v>2100</v>
      </c>
      <c r="E18" s="171">
        <f t="shared" si="1"/>
        <v>-0.064</v>
      </c>
      <c r="F18" s="143" t="str">
        <f t="shared" si="0"/>
        <v>是</v>
      </c>
    </row>
    <row r="19" ht="36" customHeight="1" spans="1:6">
      <c r="A19" s="314" t="s">
        <v>1374</v>
      </c>
      <c r="B19" s="156" t="s">
        <v>1375</v>
      </c>
      <c r="C19" s="285">
        <v>3106</v>
      </c>
      <c r="D19" s="285">
        <v>2700</v>
      </c>
      <c r="E19" s="171">
        <f t="shared" si="1"/>
        <v>-0.131</v>
      </c>
      <c r="F19" s="143" t="str">
        <f t="shared" si="0"/>
        <v>是</v>
      </c>
    </row>
    <row r="20" ht="36" customHeight="1" spans="1:6">
      <c r="A20" s="314" t="s">
        <v>1376</v>
      </c>
      <c r="B20" s="158" t="s">
        <v>1377</v>
      </c>
      <c r="C20" s="310"/>
      <c r="D20" s="310"/>
      <c r="E20" s="171" t="str">
        <f t="shared" si="1"/>
        <v/>
      </c>
      <c r="F20" s="143" t="str">
        <f t="shared" si="0"/>
        <v>是</v>
      </c>
    </row>
    <row r="21" s="339" customFormat="1" ht="36" customHeight="1" spans="1:6">
      <c r="A21" s="340" t="s">
        <v>1378</v>
      </c>
      <c r="B21" s="158" t="s">
        <v>1379</v>
      </c>
      <c r="C21" s="310">
        <v>257</v>
      </c>
      <c r="D21" s="310">
        <v>260</v>
      </c>
      <c r="E21" s="175">
        <f t="shared" si="1"/>
        <v>0.012</v>
      </c>
      <c r="F21" s="201" t="str">
        <f t="shared" si="0"/>
        <v>是</v>
      </c>
    </row>
    <row r="22" s="339" customFormat="1" ht="36" customHeight="1" spans="1:6">
      <c r="A22" s="340" t="s">
        <v>1380</v>
      </c>
      <c r="B22" s="158" t="s">
        <v>1381</v>
      </c>
      <c r="C22" s="310">
        <v>0</v>
      </c>
      <c r="D22" s="310"/>
      <c r="E22" s="175" t="str">
        <f t="shared" si="1"/>
        <v/>
      </c>
      <c r="F22" s="201" t="str">
        <f t="shared" si="0"/>
        <v>是</v>
      </c>
    </row>
    <row r="23" s="339" customFormat="1" ht="36" customHeight="1" spans="1:6">
      <c r="A23" s="272" t="s">
        <v>1382</v>
      </c>
      <c r="B23" s="269" t="s">
        <v>1383</v>
      </c>
      <c r="C23" s="310">
        <v>0</v>
      </c>
      <c r="D23" s="310"/>
      <c r="E23" s="175" t="str">
        <f t="shared" si="1"/>
        <v/>
      </c>
      <c r="F23" s="201" t="str">
        <f t="shared" si="0"/>
        <v>是</v>
      </c>
    </row>
    <row r="24" s="339" customFormat="1" ht="36" customHeight="1" spans="1:6">
      <c r="A24" s="272" t="s">
        <v>1384</v>
      </c>
      <c r="B24" s="269" t="s">
        <v>1385</v>
      </c>
      <c r="C24" s="310">
        <v>4736</v>
      </c>
      <c r="D24" s="310">
        <v>5070</v>
      </c>
      <c r="E24" s="175">
        <f t="shared" si="1"/>
        <v>0.071</v>
      </c>
      <c r="F24" s="201" t="str">
        <f t="shared" si="0"/>
        <v>是</v>
      </c>
    </row>
    <row r="25" s="339" customFormat="1" ht="36" customHeight="1" spans="1:6">
      <c r="A25" s="272" t="s">
        <v>1386</v>
      </c>
      <c r="B25" s="269" t="s">
        <v>1387</v>
      </c>
      <c r="C25" s="310">
        <v>0</v>
      </c>
      <c r="D25" s="310"/>
      <c r="E25" s="175" t="str">
        <f t="shared" si="1"/>
        <v/>
      </c>
      <c r="F25" s="201" t="str">
        <f t="shared" si="0"/>
        <v>是</v>
      </c>
    </row>
    <row r="26" s="339" customFormat="1" ht="36" customHeight="1" spans="1:6">
      <c r="A26" s="272" t="s">
        <v>1388</v>
      </c>
      <c r="B26" s="269" t="s">
        <v>1389</v>
      </c>
      <c r="C26" s="310">
        <v>1908</v>
      </c>
      <c r="D26" s="310">
        <v>1433</v>
      </c>
      <c r="E26" s="175">
        <f t="shared" si="1"/>
        <v>-0.249</v>
      </c>
      <c r="F26" s="201" t="str">
        <f t="shared" si="0"/>
        <v>是</v>
      </c>
    </row>
    <row r="27" s="339" customFormat="1" ht="36" customHeight="1" spans="1:6">
      <c r="A27" s="272" t="s">
        <v>1390</v>
      </c>
      <c r="B27" s="269" t="s">
        <v>1391</v>
      </c>
      <c r="C27" s="310">
        <v>60181</v>
      </c>
      <c r="D27" s="310"/>
      <c r="E27" s="175">
        <f t="shared" si="1"/>
        <v>-1</v>
      </c>
      <c r="F27" s="201" t="str">
        <f t="shared" si="0"/>
        <v>是</v>
      </c>
    </row>
    <row r="28" ht="36" customHeight="1" spans="1:6">
      <c r="A28" s="274"/>
      <c r="B28" s="273"/>
      <c r="C28" s="285"/>
      <c r="D28" s="285"/>
      <c r="E28" s="171" t="str">
        <f t="shared" si="1"/>
        <v/>
      </c>
      <c r="F28" s="143" t="str">
        <f t="shared" si="0"/>
        <v>是</v>
      </c>
    </row>
    <row r="29" s="339" customFormat="1" ht="36" customHeight="1" spans="1:6">
      <c r="A29" s="315"/>
      <c r="B29" s="289" t="s">
        <v>1392</v>
      </c>
      <c r="C29" s="310">
        <f>SUM(C4:C10,C16:C17,C20:C27)</f>
        <v>423799</v>
      </c>
      <c r="D29" s="310">
        <f>SUM(D4:D10,D16:D17,D20:D27)</f>
        <v>490500</v>
      </c>
      <c r="E29" s="175">
        <f t="shared" si="1"/>
        <v>0.157</v>
      </c>
      <c r="F29" s="201" t="str">
        <f t="shared" si="0"/>
        <v>是</v>
      </c>
    </row>
    <row r="30" s="339" customFormat="1" ht="36" customHeight="1" spans="1:6">
      <c r="A30" s="316">
        <v>105</v>
      </c>
      <c r="B30" s="317" t="s">
        <v>1393</v>
      </c>
      <c r="C30" s="327">
        <v>957607</v>
      </c>
      <c r="D30" s="336">
        <v>289802</v>
      </c>
      <c r="E30" s="175">
        <f t="shared" ref="E30:E37" si="2">IF(C30&lt;&gt;0,D30/C30-1,"")</f>
        <v>-0.697</v>
      </c>
      <c r="F30" s="201" t="str">
        <f t="shared" si="0"/>
        <v>是</v>
      </c>
    </row>
    <row r="31" s="339" customFormat="1" ht="36" customHeight="1" spans="1:6">
      <c r="A31" s="341">
        <v>110</v>
      </c>
      <c r="B31" s="342" t="s">
        <v>61</v>
      </c>
      <c r="C31" s="327">
        <f>SUM(C32,C35:C36)</f>
        <v>62674</v>
      </c>
      <c r="D31" s="327">
        <f>SUM(D32,D35:D36)</f>
        <v>70210</v>
      </c>
      <c r="E31" s="175">
        <f t="shared" si="2"/>
        <v>0.12</v>
      </c>
      <c r="F31" s="201" t="str">
        <f t="shared" si="0"/>
        <v>是</v>
      </c>
    </row>
    <row r="32" s="339" customFormat="1" ht="36" customHeight="1" spans="1:6">
      <c r="A32" s="341">
        <v>11004</v>
      </c>
      <c r="B32" s="342" t="s">
        <v>1394</v>
      </c>
      <c r="C32" s="327">
        <f>SUM(C33:C34)</f>
        <v>34567</v>
      </c>
      <c r="D32" s="327">
        <f>SUM(D33:D34)</f>
        <v>31950</v>
      </c>
      <c r="E32" s="175">
        <f t="shared" si="2"/>
        <v>-0.076</v>
      </c>
      <c r="F32" s="201" t="str">
        <f t="shared" si="0"/>
        <v>是</v>
      </c>
    </row>
    <row r="33" ht="36" customHeight="1" spans="1:6">
      <c r="A33" s="343">
        <v>1100402</v>
      </c>
      <c r="B33" s="344" t="s">
        <v>1395</v>
      </c>
      <c r="C33" s="329">
        <v>34567</v>
      </c>
      <c r="D33" s="330">
        <v>31950</v>
      </c>
      <c r="E33" s="171">
        <f t="shared" si="2"/>
        <v>-0.076</v>
      </c>
      <c r="F33" s="143" t="str">
        <f t="shared" si="0"/>
        <v>是</v>
      </c>
    </row>
    <row r="34" ht="36" customHeight="1" spans="1:6">
      <c r="A34" s="343">
        <v>1100403</v>
      </c>
      <c r="B34" s="344" t="s">
        <v>1396</v>
      </c>
      <c r="C34" s="329"/>
      <c r="D34" s="330"/>
      <c r="E34" s="171" t="str">
        <f t="shared" si="2"/>
        <v/>
      </c>
      <c r="F34" s="143" t="str">
        <f t="shared" si="0"/>
        <v>是</v>
      </c>
    </row>
    <row r="35" ht="36" customHeight="1" spans="1:6">
      <c r="A35" s="343">
        <v>11008</v>
      </c>
      <c r="B35" s="344" t="s">
        <v>64</v>
      </c>
      <c r="C35" s="329">
        <v>21578</v>
      </c>
      <c r="D35" s="330">
        <v>38260</v>
      </c>
      <c r="E35" s="171">
        <f t="shared" si="2"/>
        <v>0.773</v>
      </c>
      <c r="F35" s="143" t="str">
        <f t="shared" si="0"/>
        <v>是</v>
      </c>
    </row>
    <row r="36" ht="36" customHeight="1" spans="1:6">
      <c r="A36" s="343">
        <v>11009</v>
      </c>
      <c r="B36" s="344" t="s">
        <v>65</v>
      </c>
      <c r="C36" s="329">
        <v>6529</v>
      </c>
      <c r="D36" s="330"/>
      <c r="E36" s="171">
        <f t="shared" si="2"/>
        <v>-1</v>
      </c>
      <c r="F36" s="143" t="str">
        <f t="shared" si="0"/>
        <v>是</v>
      </c>
    </row>
    <row r="37" s="339" customFormat="1" ht="36" customHeight="1" spans="1:6">
      <c r="A37" s="345"/>
      <c r="B37" s="325" t="s">
        <v>68</v>
      </c>
      <c r="C37" s="327">
        <f>SUM(C29:C31)</f>
        <v>1444080</v>
      </c>
      <c r="D37" s="327">
        <f>SUM(D29:D31)</f>
        <v>850512</v>
      </c>
      <c r="E37" s="175">
        <f t="shared" si="2"/>
        <v>-0.411</v>
      </c>
      <c r="F37" s="201" t="str">
        <f t="shared" si="0"/>
        <v>是</v>
      </c>
    </row>
    <row r="38" spans="3:4">
      <c r="C38" s="346"/>
      <c r="D38" s="346"/>
    </row>
    <row r="40" spans="3:4">
      <c r="C40" s="346"/>
      <c r="D40" s="346"/>
    </row>
    <row r="42" spans="3:4">
      <c r="C42" s="346"/>
      <c r="D42" s="346"/>
    </row>
    <row r="43" spans="3:4">
      <c r="C43" s="346"/>
      <c r="D43" s="346"/>
    </row>
    <row r="45" spans="3:4">
      <c r="C45" s="346"/>
      <c r="D45" s="346"/>
    </row>
    <row r="46" spans="3:4">
      <c r="C46" s="346"/>
      <c r="D46" s="346"/>
    </row>
    <row r="47" spans="3:4">
      <c r="C47" s="346"/>
      <c r="D47" s="346"/>
    </row>
    <row r="48" spans="3:4">
      <c r="C48" s="346"/>
      <c r="D48" s="346"/>
    </row>
    <row r="50" spans="3:4">
      <c r="C50" s="346"/>
      <c r="D50" s="346"/>
    </row>
  </sheetData>
  <autoFilter xmlns:etc="http://www.wps.cn/officeDocument/2017/etCustomData" ref="A3:F37" etc:filterBottomFollowUsedRange="0">
    <extLst/>
  </autoFilter>
  <mergeCells count="1">
    <mergeCell ref="B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1-1楚雄州一般公共预算收入情况表</vt:lpstr>
      <vt:lpstr>1-2楚雄州一般公共预算支出情况表</vt:lpstr>
      <vt:lpstr>1-3州本级一般公共预算收入情况表</vt:lpstr>
      <vt:lpstr>1-4州本级一般公共预算支出情况表（公开到项级）</vt:lpstr>
      <vt:lpstr>1-5州本级一般公共预算基本支出情况表（公开到款级）</vt:lpstr>
      <vt:lpstr>1-6州本级一般公共预算支出表(州对下转移支付项目)</vt:lpstr>
      <vt:lpstr>1-7楚雄州分地区税收返还和转移支付预算表</vt:lpstr>
      <vt:lpstr>1-8楚雄州州本级“三公”经费预算财政拨款情况统计表</vt:lpstr>
      <vt:lpstr>2-1楚雄州政府性基金预算收入情况表</vt:lpstr>
      <vt:lpstr>2-2楚雄州政府性基金预算支出情况表</vt:lpstr>
      <vt:lpstr>2-3州本级政府性基金预算收入情况表</vt:lpstr>
      <vt:lpstr>2-4州本级政府性基金预算支出情况表（公开到项级）</vt:lpstr>
      <vt:lpstr>2-5州本级政府性基金支出表(州对下转移支付)</vt:lpstr>
      <vt:lpstr>3-1楚雄州国有资本经营收入预算情况表</vt:lpstr>
      <vt:lpstr>3-2楚雄州国有资本经营支出预算情况表</vt:lpstr>
      <vt:lpstr>3-3州本级国有资本经营收入预算情况表</vt:lpstr>
      <vt:lpstr>3-4州本级国有资本经营支出预算情况表（公开到项级）</vt:lpstr>
      <vt:lpstr>3-5 楚雄州国有资本经营预算转移支付表 （分地区）</vt:lpstr>
      <vt:lpstr>3-6 国有资本经营预算转移支付表（分项目）</vt:lpstr>
      <vt:lpstr>4-1楚雄州社会保险基金收入预算情况表</vt:lpstr>
      <vt:lpstr>4-2楚雄州社会保险基金支出预算情况表</vt:lpstr>
      <vt:lpstr>4-3州本级社会保险基金收入预算情况表</vt:lpstr>
      <vt:lpstr>4-4州本级社会保险基金支出预算情况表</vt:lpstr>
      <vt:lpstr>5-1   2022年地方政府债务限额及余额预算情况表</vt:lpstr>
      <vt:lpstr>5-2  2022年地方政府一般债务余额情况表</vt:lpstr>
      <vt:lpstr>5-3  本级2022年地方政府一般债务余额情况表</vt:lpstr>
      <vt:lpstr>5-4 2022年地方政府专项债务余额情况表</vt:lpstr>
      <vt:lpstr>5-5 本级2022年地方政府专项债务余额情况表（本级）</vt:lpstr>
      <vt:lpstr>5-6 地方政府债券发行及还本付息情况表</vt:lpstr>
      <vt:lpstr>5-7 2023年地方政府债务限额提前下达情况表</vt:lpstr>
      <vt:lpstr>5-8 2023年年初新增地方政府债券资金安排表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admin</cp:lastModifiedBy>
  <dcterms:created xsi:type="dcterms:W3CDTF">2006-09-16T00:00:00Z</dcterms:created>
  <cp:lastPrinted>2020-05-07T10:46:00Z</cp:lastPrinted>
  <dcterms:modified xsi:type="dcterms:W3CDTF">2024-10-23T01:34:50Z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FBFA9AECC7DB4F7CB0C32F7E19B339C8_13</vt:lpwstr>
  </property>
</Properties>
</file>